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I:\MS_TF_NRD_JSB_Revised\"/>
    </mc:Choice>
  </mc:AlternateContent>
  <xr:revisionPtr revIDLastSave="0" documentId="13_ncr:1_{2D78C877-A671-4124-8599-CD2BA30B417D}" xr6:coauthVersionLast="47" xr6:coauthVersionMax="47" xr10:uidLastSave="{00000000-0000-0000-0000-000000000000}"/>
  <bookViews>
    <workbookView xWindow="-120" yWindow="-120" windowWidth="20730" windowHeight="11160" tabRatio="608" xr2:uid="{00000000-000D-0000-FFFF-FFFF00000000}"/>
  </bookViews>
  <sheets>
    <sheet name="Table S1.A" sheetId="1" r:id="rId1"/>
    <sheet name="Table S1.B" sheetId="2" r:id="rId2"/>
    <sheet name="Table S1.C" sheetId="18" r:id="rId3"/>
    <sheet name="Table S2" sheetId="4" r:id="rId4"/>
    <sheet name="Table S3" sheetId="5" r:id="rId5"/>
    <sheet name="Table S4" sheetId="6" r:id="rId6"/>
    <sheet name="Table S5" sheetId="7" r:id="rId7"/>
    <sheet name="Table S6" sheetId="8" r:id="rId8"/>
    <sheet name="Table S7" sheetId="9" r:id="rId9"/>
    <sheet name="Table S8" sheetId="10" r:id="rId10"/>
    <sheet name="Table S9" sheetId="11" r:id="rId11"/>
    <sheet name="Table S10" sheetId="12" r:id="rId12"/>
    <sheet name="Table S11" sheetId="13" r:id="rId13"/>
    <sheet name="Table S12" sheetId="14" r:id="rId14"/>
    <sheet name="Table 13" sheetId="15" r:id="rId15"/>
    <sheet name="Table S14" sheetId="16" r:id="rId16"/>
    <sheet name="Table S15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7" l="1"/>
  <c r="K514" i="2"/>
  <c r="K513" i="2"/>
  <c r="K512" i="2"/>
  <c r="K511" i="2"/>
  <c r="J166" i="2"/>
  <c r="I166" i="2"/>
  <c r="H166" i="2"/>
</calcChain>
</file>

<file path=xl/sharedStrings.xml><?xml version="1.0" encoding="utf-8"?>
<sst xmlns="http://schemas.openxmlformats.org/spreadsheetml/2006/main" count="35459" uniqueCount="10343">
  <si>
    <t xml:space="preserve"> Table S1A: Biological assembly of the TFs and their interface </t>
  </si>
  <si>
    <t>PDB_ID</t>
  </si>
  <si>
    <t>protein_name</t>
  </si>
  <si>
    <t>Source Organism</t>
  </si>
  <si>
    <t>protein_length</t>
  </si>
  <si>
    <t>Biological assembly (protein:na)</t>
  </si>
  <si>
    <t>Experimental Methods</t>
  </si>
  <si>
    <t>Protein Entities</t>
  </si>
  <si>
    <t xml:space="preserve"> RNA Entities</t>
  </si>
  <si>
    <t>DNA Entities</t>
  </si>
  <si>
    <t>Resolution (Å)</t>
  </si>
  <si>
    <t>BSA_complex (Biological assembly)</t>
  </si>
  <si>
    <t>BSA_protein</t>
  </si>
  <si>
    <t>BSA_DNA</t>
  </si>
  <si>
    <t>BSA_RNA</t>
  </si>
  <si>
    <t>#DNA-binding Transcription Factors</t>
  </si>
  <si>
    <t>1A02</t>
  </si>
  <si>
    <t>AP-1 FRAGMENT FOS+NUCLEAR FACTOR OF ACTIVATED T CELLS</t>
  </si>
  <si>
    <t>H. sapiens</t>
  </si>
  <si>
    <t>301+56+56</t>
  </si>
  <si>
    <t>NFJ:AB</t>
  </si>
  <si>
    <t>FJN:AB</t>
  </si>
  <si>
    <t>X-ray</t>
  </si>
  <si>
    <t>Heterodimer (FJ) + Monomer (N)</t>
  </si>
  <si>
    <t>-</t>
  </si>
  <si>
    <t>1A0A</t>
  </si>
  <si>
    <t>PROTEIN (PHOSPHATE SYSTEM POSITIVE REGULATORY PROTEIN PHO4)</t>
  </si>
  <si>
    <t>S. cerevisiae</t>
  </si>
  <si>
    <t>63</t>
  </si>
  <si>
    <t>AB:CD</t>
  </si>
  <si>
    <t>Homodimer (AB)</t>
  </si>
  <si>
    <t>1AM9</t>
  </si>
  <si>
    <t>PROTEIN (STEROL REGULATORY ELEMENT BINDING PROTEIN 1A)</t>
  </si>
  <si>
    <t>82</t>
  </si>
  <si>
    <t>ABCD:EFGH</t>
  </si>
  <si>
    <t>1AN2</t>
  </si>
  <si>
    <t>PROTEIN (TRANSCRIPTION FACTOR MAX (TF MAX))</t>
  </si>
  <si>
    <t>86</t>
  </si>
  <si>
    <t>A:B</t>
  </si>
  <si>
    <t>AA′:BB′</t>
  </si>
  <si>
    <t>Homodimer (AA')</t>
  </si>
  <si>
    <t>1AN4</t>
  </si>
  <si>
    <t>PROTEIN (UPSTREAM STIMULATORY FACTOR)</t>
  </si>
  <si>
    <t>65</t>
  </si>
  <si>
    <t>1APL</t>
  </si>
  <si>
    <t>PROTEIN (MAT-ALPHA2 HOMEODOMAIN)</t>
  </si>
  <si>
    <t>83</t>
  </si>
  <si>
    <t>CD:AB</t>
  </si>
  <si>
    <t>Monomer (C)</t>
  </si>
  <si>
    <t>1AWC</t>
  </si>
  <si>
    <t>PROTEIN (GA BINDING PROTEIN ALPHA)+PROTEIN (GA BINDING PROTEIN BETA 1)</t>
  </si>
  <si>
    <t>M. musculus</t>
  </si>
  <si>
    <t>110+153</t>
  </si>
  <si>
    <t>AB:DE</t>
  </si>
  <si>
    <t>Heterodimer (AB)</t>
  </si>
  <si>
    <t>1B01</t>
  </si>
  <si>
    <t>TRANSCRIPTIONAL REPRESSOR COPG</t>
  </si>
  <si>
    <t>S. agalactiae</t>
  </si>
  <si>
    <t>45</t>
  </si>
  <si>
    <t>AB:EF</t>
  </si>
  <si>
    <t>1B3T</t>
  </si>
  <si>
    <t>PROTEIN (NUCLEAR PROTEIN EBNA1)</t>
  </si>
  <si>
    <t>E. virus</t>
  </si>
  <si>
    <t>147</t>
  </si>
  <si>
    <t>1B72</t>
  </si>
  <si>
    <t>PROTEIN (HOMEOBOX PROTEIN HOX-B1)+PROTEIN (PBX1)</t>
  </si>
  <si>
    <t>87+97</t>
  </si>
  <si>
    <t>1BC8</t>
  </si>
  <si>
    <t>PROTEIN (SAP-1 ETS DOMAIN)</t>
  </si>
  <si>
    <t>93</t>
  </si>
  <si>
    <t>C:AB</t>
  </si>
  <si>
    <t>1BF5</t>
  </si>
  <si>
    <t>SIGNAL TRANSDUCER AND ACTIVATOR OF TRANSCRIPTION 1-ALPHA/BETA</t>
  </si>
  <si>
    <t>575</t>
  </si>
  <si>
    <t>A:BC</t>
  </si>
  <si>
    <t>AA′:CD</t>
  </si>
  <si>
    <t>1BL0</t>
  </si>
  <si>
    <t>PROTEIN (MULTIPLE ANTIBIOTIC RESISTANCE PROTEIN)</t>
  </si>
  <si>
    <t>E. coli</t>
  </si>
  <si>
    <t>129</t>
  </si>
  <si>
    <t>Monomer (A)</t>
  </si>
  <si>
    <t>1BVO</t>
  </si>
  <si>
    <t>TRANSCRIPTION FACTOR GAMBIF1</t>
  </si>
  <si>
    <t>A. gambiae</t>
  </si>
  <si>
    <t>175</t>
  </si>
  <si>
    <t>A:DE</t>
  </si>
  <si>
    <t>AA′:DD′EE'</t>
  </si>
  <si>
    <t>1CF7</t>
  </si>
  <si>
    <t>PROTEIN (TRANSCRIPTION FACTOR DP-2)+PROTEIN (TRANSCRIPTION FACTOR E2F-4)</t>
  </si>
  <si>
    <t>76+95</t>
  </si>
  <si>
    <t>1CGP</t>
  </si>
  <si>
    <t>PROTEIN (CATABOLITE GENE ACTIVATOR PROTEIN (CAP))</t>
  </si>
  <si>
    <t>AB:CDEF</t>
  </si>
  <si>
    <t>1CKT</t>
  </si>
  <si>
    <t>HIGH MOBILITY GROUP 1 PROTEIN</t>
  </si>
  <si>
    <t>R. norvegicus</t>
  </si>
  <si>
    <t>71</t>
  </si>
  <si>
    <t>1CMA</t>
  </si>
  <si>
    <t>PROTEIN (MET REPRESSOR)</t>
  </si>
  <si>
    <t>104</t>
  </si>
  <si>
    <t>AA'BB':CC'DD'</t>
  </si>
  <si>
    <t>1D66</t>
  </si>
  <si>
    <t>PROTEIN (GAL4)</t>
  </si>
  <si>
    <t>66</t>
  </si>
  <si>
    <t>1DDN</t>
  </si>
  <si>
    <t>DIPHTHERIA TOX REPRESSOR</t>
  </si>
  <si>
    <t>C. diphtheriae</t>
  </si>
  <si>
    <t>226</t>
  </si>
  <si>
    <t>ABCD:EF</t>
  </si>
  <si>
    <t>1DH3</t>
  </si>
  <si>
    <t>TRANSCRIPTION FACTOR CREB</t>
  </si>
  <si>
    <t>55</t>
  </si>
  <si>
    <t>AC:BD</t>
  </si>
  <si>
    <t>Homodimer (AC)</t>
  </si>
  <si>
    <t>1DP7</t>
  </si>
  <si>
    <t>MHC CLASS II TRANSCRIPTION FACTOR HRFX1</t>
  </si>
  <si>
    <t>76</t>
  </si>
  <si>
    <t>P:D</t>
  </si>
  <si>
    <t>PP':DD'</t>
  </si>
  <si>
    <t>Monomer (P)</t>
  </si>
  <si>
    <t>1EFA</t>
  </si>
  <si>
    <t>LAC REPRESSOR</t>
  </si>
  <si>
    <t>333</t>
  </si>
  <si>
    <t>ABC:DE</t>
  </si>
  <si>
    <t xml:space="preserve">Homodimer (AB)  +  Monomer (C) </t>
  </si>
  <si>
    <t>1EGW</t>
  </si>
  <si>
    <t>MADS BOX TRANSCRIPTION ENHANCER FACTOR 2, POLYPEPTIDE A</t>
  </si>
  <si>
    <t>77</t>
  </si>
  <si>
    <t>1EXJ</t>
  </si>
  <si>
    <t>MULTIDRUG-EFFLUX TRANSPORTER REGULATOR</t>
  </si>
  <si>
    <t>B. subtilis</t>
  </si>
  <si>
    <t>278</t>
  </si>
  <si>
    <t>A:M</t>
  </si>
  <si>
    <t>AA′:MM′</t>
  </si>
  <si>
    <t>1GD2</t>
  </si>
  <si>
    <t>TRANSCRIPTION FACTOR PAP1</t>
  </si>
  <si>
    <t>S. pombe</t>
  </si>
  <si>
    <t>70</t>
  </si>
  <si>
    <t>EFGHIJ:ABCD</t>
  </si>
  <si>
    <t>EF:AB</t>
  </si>
  <si>
    <t>Homodimer (EF)</t>
  </si>
  <si>
    <t>1GLU</t>
  </si>
  <si>
    <t>PROTEIN (GLUCOCORTICOID RECEPTOR)</t>
  </si>
  <si>
    <t>81</t>
  </si>
  <si>
    <t>1GT0</t>
  </si>
  <si>
    <t>OCTAMER-BINDING TRANSCRIPTION FACTOR 1+TRANSCRIPTION FACTOR SOX-2</t>
  </si>
  <si>
    <t>159+80</t>
  </si>
  <si>
    <t>Heterodimer (CD)</t>
  </si>
  <si>
    <t>1GXP</t>
  </si>
  <si>
    <t>PHOSPHATE REGULON TRANSCRIPTIONAL REGULATORY PROTEIN</t>
  </si>
  <si>
    <t>106</t>
  </si>
  <si>
    <t>ABEF:CDGH</t>
  </si>
  <si>
    <t>1H88</t>
  </si>
  <si>
    <t>CCAAT/ENHANCER BINDING PROTEIN BETA+MYB PROTO-ONCOGENE PROTEIN</t>
  </si>
  <si>
    <t>159+78</t>
  </si>
  <si>
    <t>Homodimer (AB) + Monomer ( C)</t>
  </si>
  <si>
    <t>1HDD</t>
  </si>
  <si>
    <t>PROTEIN (ENGRAILED HOMEODOMAIN)</t>
  </si>
  <si>
    <t>D. melanogaster</t>
  </si>
  <si>
    <t>61</t>
  </si>
  <si>
    <t>Homodimer (CD)</t>
  </si>
  <si>
    <t>1HJB</t>
  </si>
  <si>
    <t>CCAAT/ENHANCER BINDING PROTEIN BETA+RUNT-RELATED TRANSCRIPTION FACTOR 1</t>
  </si>
  <si>
    <t>123+87</t>
  </si>
  <si>
    <t>ABCDEF:GHIJ</t>
  </si>
  <si>
    <t>ABC:GH</t>
  </si>
  <si>
    <t>Homodimer (AB) + Monomer ( C )</t>
  </si>
  <si>
    <t>1HWT</t>
  </si>
  <si>
    <t>PROTEIN (HEME ACTIVATOR PROTEIN)</t>
  </si>
  <si>
    <t>CDGH:ABEF</t>
  </si>
  <si>
    <t>1IC8</t>
  </si>
  <si>
    <t>HEPATOCYTE NUCLEAR FACTOR 1-ALPHA</t>
  </si>
  <si>
    <t>194</t>
  </si>
  <si>
    <t>1IF1</t>
  </si>
  <si>
    <t>PROTEIN (INTERFERON REGULATORY FACTOR 1)</t>
  </si>
  <si>
    <t>113</t>
  </si>
  <si>
    <t>1IGN</t>
  </si>
  <si>
    <t>PROTEIN (RAP1)</t>
  </si>
  <si>
    <t>246</t>
  </si>
  <si>
    <t>A:CD</t>
  </si>
  <si>
    <t>1IHF</t>
  </si>
  <si>
    <t>PROTEIN (INTEGRATION HOST FACTOR (ALPHA) (IHF))+PROTEIN (INTEGRATION HOST FACTOR (BETA) (IHF))</t>
  </si>
  <si>
    <t>94+99</t>
  </si>
  <si>
    <t>AB:CDE</t>
  </si>
  <si>
    <t>1IO4</t>
  </si>
  <si>
    <t>CAAT/ENHANCER BINDING PROTEIN BETA+CORE-BINDING FACTOR, BETA SUBUNIT+RUNT-RELATED TRANSCRIPTION FACTOR 1</t>
  </si>
  <si>
    <t>123+141+78</t>
  </si>
  <si>
    <t>Homodimer (AB) + Monomer (C,D)</t>
  </si>
  <si>
    <t>1JE8</t>
  </si>
  <si>
    <t>Nitrate/Nitrite Response Regulator Protein NARL</t>
  </si>
  <si>
    <t>1JFI</t>
  </si>
  <si>
    <t>TATA-BOX-BINDING PROTEIN (TBP)+Transcription Regulator NC2 alpha chain+Transcription Regulator NC2 beta chain</t>
  </si>
  <si>
    <t>179+185+98</t>
  </si>
  <si>
    <t>Heterotrimer (ABC)</t>
  </si>
  <si>
    <t>1JMC</t>
  </si>
  <si>
    <t>PROTEIN (REPLICATION PROTEIN A (RPA))</t>
  </si>
  <si>
    <t>1JT0</t>
  </si>
  <si>
    <t>HYPOTHETICAL TRANSCRIPTIONAL REGULATOR IN QACA 5'REGION</t>
  </si>
  <si>
    <t>S. aureus</t>
  </si>
  <si>
    <t>1KU7</t>
  </si>
  <si>
    <t>sigma factor sigA</t>
  </si>
  <si>
    <t>T. aquaticus</t>
  </si>
  <si>
    <t>73</t>
  </si>
  <si>
    <t>AD:BC</t>
  </si>
  <si>
    <t>Homodimer (AD)</t>
  </si>
  <si>
    <t>1L3L</t>
  </si>
  <si>
    <t>Transcriptional activator protein traR</t>
  </si>
  <si>
    <t>A. tumefaciens</t>
  </si>
  <si>
    <t>234</t>
  </si>
  <si>
    <t>BD:EG</t>
  </si>
  <si>
    <t>Homodimer (BD)</t>
  </si>
  <si>
    <t>1LMB</t>
  </si>
  <si>
    <t>PROTEIN (LAMBDA REPRESSOR)</t>
  </si>
  <si>
    <t>E. phage lambda</t>
  </si>
  <si>
    <t>92</t>
  </si>
  <si>
    <t>12:34</t>
  </si>
  <si>
    <t>34:12</t>
  </si>
  <si>
    <t>Homodimer (34)</t>
  </si>
  <si>
    <t>1LQ1</t>
  </si>
  <si>
    <t>Stage 0 sporulation protein A</t>
  </si>
  <si>
    <t>120</t>
  </si>
  <si>
    <t>CD:EF</t>
  </si>
  <si>
    <t>1MDY</t>
  </si>
  <si>
    <t>PROTEIN (MYOD BHLH DOMAIN)+PROTEIN (MYOD BHLH DOMAIN)</t>
  </si>
  <si>
    <t>62+68</t>
  </si>
  <si>
    <t>CD:GH</t>
  </si>
  <si>
    <t>1MHD</t>
  </si>
  <si>
    <t>SMAD3</t>
  </si>
  <si>
    <t>132</t>
  </si>
  <si>
    <t>1MNM</t>
  </si>
  <si>
    <t>PROTEIN (MAT ALPHA-2 TRANSCRIPTIONAL REPRESSOR)+PROTEIN (MCM1 TRANSCRIPTIONAL REGULATOR)</t>
  </si>
  <si>
    <t>100+87</t>
  </si>
  <si>
    <t>Homodimer  (AB) + Monomer (C,D)</t>
  </si>
  <si>
    <t>1MNN</t>
  </si>
  <si>
    <t>NDT80 protein</t>
  </si>
  <si>
    <t>340</t>
  </si>
  <si>
    <t>1N6J</t>
  </si>
  <si>
    <t>Calcineurin-binding protein Cabin 1+Myocyte-specific enhancer factor 2B</t>
  </si>
  <si>
    <t>35+93</t>
  </si>
  <si>
    <t>ABG:CD</t>
  </si>
  <si>
    <t>Homodimer (AB) + Monomer (G)</t>
  </si>
  <si>
    <t>1NGM</t>
  </si>
  <si>
    <t>Transcription factor IIIB BRF1 subunit+Transcription initiation factor TFIID</t>
  </si>
  <si>
    <t>180+72</t>
  </si>
  <si>
    <t>ABEFIJMN:CDGHKLOP</t>
  </si>
  <si>
    <t>1NKP</t>
  </si>
  <si>
    <t>Max protein+Myc proto-oncogene protein</t>
  </si>
  <si>
    <t>83+88</t>
  </si>
  <si>
    <t>ABDE:FGHJ</t>
  </si>
  <si>
    <t>AB:FG</t>
  </si>
  <si>
    <t>1NLW</t>
  </si>
  <si>
    <t>MAD PROTEIN+MAX PROTEIN</t>
  </si>
  <si>
    <t>76+80</t>
  </si>
  <si>
    <t>1NVP</t>
  </si>
  <si>
    <t>TATA box binding protein+Transcription initiation factor IIA alpha chain+Transcription initiation factor IIA beta chain+Transcription initiation factor IIA gamma chain</t>
  </si>
  <si>
    <t>108+181+57+76</t>
  </si>
  <si>
    <t>Hetero 4-mer (ABCD)</t>
  </si>
  <si>
    <t>1OCT</t>
  </si>
  <si>
    <t>PROTEIN (OCT-1 POU DOMAIN)</t>
  </si>
  <si>
    <t>156</t>
  </si>
  <si>
    <t>1ODH</t>
  </si>
  <si>
    <t>MGCM1</t>
  </si>
  <si>
    <t>174</t>
  </si>
  <si>
    <t>1P51</t>
  </si>
  <si>
    <t>DNA-binding protein HU</t>
  </si>
  <si>
    <t>N. sp.</t>
  </si>
  <si>
    <t>94</t>
  </si>
  <si>
    <t>ABCD:EFIH</t>
  </si>
  <si>
    <t>1PAR</t>
  </si>
  <si>
    <t>PROTEIN (ARC REPRESSOR)</t>
  </si>
  <si>
    <t>S. phage P22</t>
  </si>
  <si>
    <t>53</t>
  </si>
  <si>
    <t xml:space="preserve">1PDN </t>
  </si>
  <si>
    <t>PROTEIN (PRD PAIRED)</t>
  </si>
  <si>
    <t>128</t>
  </si>
  <si>
    <t>1PNR</t>
  </si>
  <si>
    <t>PROTEIN (PURINE REPRESSOR)</t>
  </si>
  <si>
    <t>1PP7</t>
  </si>
  <si>
    <t>39 kDa initiator binding protein</t>
  </si>
  <si>
    <t>T. vaginalis</t>
  </si>
  <si>
    <t>131</t>
  </si>
  <si>
    <t>U:EF</t>
  </si>
  <si>
    <t>Monomer (U)</t>
  </si>
  <si>
    <t>1PUE</t>
  </si>
  <si>
    <t>PROTEIN (TRANSCRIPTION FACTOR PU.1 (TF PU.1))</t>
  </si>
  <si>
    <t>89</t>
  </si>
  <si>
    <t>EF:ABCD</t>
  </si>
  <si>
    <t>E:AB</t>
  </si>
  <si>
    <t>Monomer (E)</t>
  </si>
  <si>
    <t>1QPI</t>
  </si>
  <si>
    <t>PROTEIN (TETRACYCLINE REPRESSOR)</t>
  </si>
  <si>
    <t>203</t>
  </si>
  <si>
    <t>A:MN</t>
  </si>
  <si>
    <t>AA':MN</t>
  </si>
  <si>
    <t>1QRV</t>
  </si>
  <si>
    <t>HIGH MOBILITY GROUP PROTEIN D</t>
  </si>
  <si>
    <t>1R71</t>
  </si>
  <si>
    <t>Transcriptional repressor protein korB</t>
  </si>
  <si>
    <t>178</t>
  </si>
  <si>
    <t>ABCD:EIFJGLHK</t>
  </si>
  <si>
    <t>1R8D</t>
  </si>
  <si>
    <t>transcription activator MtaN</t>
  </si>
  <si>
    <t>109</t>
  </si>
  <si>
    <t>1RAM</t>
  </si>
  <si>
    <t>PROTEIN (TRANSCRIPTION FACTOR NF-KB P65)</t>
  </si>
  <si>
    <t>273</t>
  </si>
  <si>
    <t>1RZR</t>
  </si>
  <si>
    <t>Glucose-resistance amylase regulator+Phosphocarrier protein HPr</t>
  </si>
  <si>
    <t>P. megaterium</t>
  </si>
  <si>
    <t>332+88</t>
  </si>
  <si>
    <t>GCADTLYS:HREB</t>
  </si>
  <si>
    <t>CGLT:HR</t>
  </si>
  <si>
    <t>Homodimer (GC) + Monomer (L,T)</t>
  </si>
  <si>
    <t>1SAX</t>
  </si>
  <si>
    <t>Methicillin resistance regulatory protein mecI</t>
  </si>
  <si>
    <t>123</t>
  </si>
  <si>
    <t>1SKN</t>
  </si>
  <si>
    <t>DNA-BINDING DOMAIN OF SKN-1</t>
  </si>
  <si>
    <t>C. elegans</t>
  </si>
  <si>
    <t>P:AB</t>
  </si>
  <si>
    <t>1SVC</t>
  </si>
  <si>
    <t>PROTEIN (NUCLEAR FACTOR KAPPA-B (NF-KB))</t>
  </si>
  <si>
    <t>365</t>
  </si>
  <si>
    <t>PP′:DD′</t>
  </si>
  <si>
    <t>Homodimer (PP')</t>
  </si>
  <si>
    <t>1T2K</t>
  </si>
  <si>
    <t>Cyclic-AMP-dependent transcription factor ATF-2+Interferon regulatory factor 3+Transcription factor AP-1</t>
  </si>
  <si>
    <t>112+61+62</t>
  </si>
  <si>
    <t>Homodimer (CD) + Monomer (A,B)</t>
  </si>
  <si>
    <t>1TQE</t>
  </si>
  <si>
    <t>Histone deacetylase 9+Myocyte-specific enhancer factor 2B</t>
  </si>
  <si>
    <t>26+93</t>
  </si>
  <si>
    <t>PQXRSY:CDEF</t>
  </si>
  <si>
    <t>PQX:CD</t>
  </si>
  <si>
    <t>Homodimer (PQ) + Monomer (X)</t>
  </si>
  <si>
    <t>1TRR</t>
  </si>
  <si>
    <t>PROTEIN (TRP REPRESSOR)</t>
  </si>
  <si>
    <t>107</t>
  </si>
  <si>
    <t>ABDEGHJK:CFIL</t>
  </si>
  <si>
    <t>ABGH:CI</t>
  </si>
  <si>
    <t>1TTU</t>
  </si>
  <si>
    <t>lin-12 And Glp-1 transcriptional regulator</t>
  </si>
  <si>
    <t>477</t>
  </si>
  <si>
    <t>1TUP</t>
  </si>
  <si>
    <t>PROTEIN (P53 TUMOR SUPPRESSOR )</t>
  </si>
  <si>
    <t>219</t>
  </si>
  <si>
    <t>ABC:EF</t>
  </si>
  <si>
    <t>1U8B</t>
  </si>
  <si>
    <t>Ada polyprotein</t>
  </si>
  <si>
    <t>133</t>
  </si>
  <si>
    <t>A:BCDE</t>
  </si>
  <si>
    <t>1UUT</t>
  </si>
  <si>
    <t>REP PROTEIN</t>
  </si>
  <si>
    <t>A. virus 5</t>
  </si>
  <si>
    <t>197</t>
  </si>
  <si>
    <t>A:C</t>
  </si>
  <si>
    <t>1VOL</t>
  </si>
  <si>
    <t>PROTEIN (TATA BINDING PROTEIN (TBP))+PROTEIN (TRANSCRIPTION FACTOR IIB (TFIIB))</t>
  </si>
  <si>
    <t>A. thaliana</t>
  </si>
  <si>
    <t>200+204</t>
  </si>
  <si>
    <t>Monomer (A, B)</t>
  </si>
  <si>
    <t>1VTN</t>
  </si>
  <si>
    <t>HNF-3/FORK HEAD DNA-RECOGNITION MOTIF</t>
  </si>
  <si>
    <t>102</t>
  </si>
  <si>
    <t>1W0T</t>
  </si>
  <si>
    <t>TELOMERIC REPEAT BINDING FACTOR 1</t>
  </si>
  <si>
    <t>1XBR</t>
  </si>
  <si>
    <t>PROTEIN (T PROTEIN)</t>
  </si>
  <si>
    <t>X. laevis</t>
  </si>
  <si>
    <t>184</t>
  </si>
  <si>
    <t>1XPX</t>
  </si>
  <si>
    <t>Protein prospero</t>
  </si>
  <si>
    <t>163</t>
  </si>
  <si>
    <t>A:DC</t>
  </si>
  <si>
    <t>1YRN</t>
  </si>
  <si>
    <t>PROTEIN (MAT A1 HOMEODOMAIN)+PROTEIN (MAT ALPHA2 HOMEODOMAIN)</t>
  </si>
  <si>
    <t>61+83</t>
  </si>
  <si>
    <t>1YSA</t>
  </si>
  <si>
    <t>PROTEIN (GCN4)</t>
  </si>
  <si>
    <t>58</t>
  </si>
  <si>
    <t>1YTB</t>
  </si>
  <si>
    <t>PROTEIN (TATA BINDING PROTEIN (TBP))</t>
  </si>
  <si>
    <t>180</t>
  </si>
  <si>
    <t>1YTF</t>
  </si>
  <si>
    <t>PROTEIN (TATA BINDING PROTEIN (TBP))+PROTEIN (TRANSCRIPTION FACTOR IIA - TOA1C SUBUNIT)+PROTEIN (TRANSCRIPTION FACTOR IIA - TOA1N SUBUNIT)+PROTEIN (TRANSCRIPTION FACTOR IIA - TOA2 SUBUNIT)</t>
  </si>
  <si>
    <t>121+180+53+79</t>
  </si>
  <si>
    <t>1Z9C</t>
  </si>
  <si>
    <t>PROTEIN (ZIF268)</t>
  </si>
  <si>
    <t>87</t>
  </si>
  <si>
    <t>ABCDEF:GHIJKL</t>
  </si>
  <si>
    <t>AB:GH</t>
  </si>
  <si>
    <t>Homodier (AB)</t>
  </si>
  <si>
    <t>1ZAA</t>
  </si>
  <si>
    <t>PROLINE UTILIZATION TRANSCRIPTION ACTIVATOR</t>
  </si>
  <si>
    <t>1ZME</t>
  </si>
  <si>
    <t>2A07</t>
  </si>
  <si>
    <t>Forkhead box protein P2</t>
  </si>
  <si>
    <t>FGHIJK:ABCD</t>
  </si>
  <si>
    <t>Homodimer (FG) + Monomer (J)</t>
  </si>
  <si>
    <t>2BNW</t>
  </si>
  <si>
    <t>ORF OMEGA</t>
  </si>
  <si>
    <t>S. pyogenes</t>
  </si>
  <si>
    <t>Homodimer  (AB)</t>
  </si>
  <si>
    <t>2BOP</t>
  </si>
  <si>
    <t>PROTEIN (E2)</t>
  </si>
  <si>
    <t>B. papillomavirus type 1</t>
  </si>
  <si>
    <t>85</t>
  </si>
  <si>
    <t>2C62</t>
  </si>
  <si>
    <t>ACTIVATED RNA POLYMERASE II TRANSCRIPTIONAL COACTIVATOR P15</t>
  </si>
  <si>
    <t>AB:C</t>
  </si>
  <si>
    <t>2C9L</t>
  </si>
  <si>
    <t>BZLF1 TRANS-ACTIVATOR PROTEIN</t>
  </si>
  <si>
    <t>YZ:AB</t>
  </si>
  <si>
    <t>Homodimer (YZ)</t>
  </si>
  <si>
    <t>2D5V</t>
  </si>
  <si>
    <t>Hepatocyte nuclear factor 6</t>
  </si>
  <si>
    <t>164</t>
  </si>
  <si>
    <t>2ER8</t>
  </si>
  <si>
    <t>Regulatory protein LEU3</t>
  </si>
  <si>
    <t>72</t>
  </si>
  <si>
    <t>2GLI</t>
  </si>
  <si>
    <t>PROTEIN (FIVE-FINGER GLI)</t>
  </si>
  <si>
    <t>155</t>
  </si>
  <si>
    <t>2H27</t>
  </si>
  <si>
    <t>RNA polymerase Sigma E factor</t>
  </si>
  <si>
    <t>AD:BCEF</t>
  </si>
  <si>
    <t>2NLL</t>
  </si>
  <si>
    <t>PROTEIN (RETINOIC ACID RECEPTOR)+PROTEIN (THYROID HORMONE RECEPTOR)</t>
  </si>
  <si>
    <t>103+66</t>
  </si>
  <si>
    <t>2O49</t>
  </si>
  <si>
    <t>DNA-binding protein SATB1</t>
  </si>
  <si>
    <t>2OR1</t>
  </si>
  <si>
    <t>434 REPRESSOR</t>
  </si>
  <si>
    <t>E. phage 434</t>
  </si>
  <si>
    <t>69</t>
  </si>
  <si>
    <t>LR:AB</t>
  </si>
  <si>
    <t>Homodimer (LR)</t>
  </si>
  <si>
    <t>2P5L</t>
  </si>
  <si>
    <t>Arginine repressor</t>
  </si>
  <si>
    <t>64</t>
  </si>
  <si>
    <t>2QL2</t>
  </si>
  <si>
    <t>Neurogenic differentiation factor 1</t>
  </si>
  <si>
    <t>60</t>
  </si>
  <si>
    <t>Hetreodimer (AB)</t>
  </si>
  <si>
    <t>2R1J</t>
  </si>
  <si>
    <t>Repressor protein C2</t>
  </si>
  <si>
    <t>68</t>
  </si>
  <si>
    <t>LR:BA</t>
  </si>
  <si>
    <t>2RBF</t>
  </si>
  <si>
    <t>Bifunctional protein putA</t>
  </si>
  <si>
    <t>54</t>
  </si>
  <si>
    <t>2UZK</t>
  </si>
  <si>
    <t>FORKHEAD BOX PROTEIN O3A</t>
  </si>
  <si>
    <t>97</t>
  </si>
  <si>
    <t>AC:BDEF</t>
  </si>
  <si>
    <t>A:BE</t>
  </si>
  <si>
    <t>2VY1</t>
  </si>
  <si>
    <t>PROTEIN LEAFY</t>
  </si>
  <si>
    <t>A:W</t>
  </si>
  <si>
    <t>AA':WW'</t>
  </si>
  <si>
    <t>2W7N</t>
  </si>
  <si>
    <t>TRFB TRANSCRIPTIONAL REPRESSOR PROTEIN</t>
  </si>
  <si>
    <t>101</t>
  </si>
  <si>
    <t>AB:EFGH</t>
  </si>
  <si>
    <t>2YPA</t>
  </si>
  <si>
    <t>LIM DOMAIN-BINDING PROTEIN 1+RHOMBOTIN-2+T-CELL ACUTE LYMPHOCYTIC LEUKEMIA PROTEIN 1+TRANSCRIPTION FACTOR E2-ALPHA</t>
  </si>
  <si>
    <t>145+51+82+91</t>
  </si>
  <si>
    <t>Heterodimer (AB) + Monomer (C,D)</t>
  </si>
  <si>
    <t>2YVH</t>
  </si>
  <si>
    <t>Transcriptional regulator</t>
  </si>
  <si>
    <t>C. glutamicum</t>
  </si>
  <si>
    <t>177</t>
  </si>
  <si>
    <t>2ZHG</t>
  </si>
  <si>
    <t>Redox-sensitive transcriptional activator soxR</t>
  </si>
  <si>
    <t>154</t>
  </si>
  <si>
    <t>AA':BB'</t>
  </si>
  <si>
    <t>3A5T</t>
  </si>
  <si>
    <t>Transcription factor MafG</t>
  </si>
  <si>
    <t>3BRD</t>
  </si>
  <si>
    <t>Lin-12 and glp-1 phenotype protein 1, isoform a+Protein lin-12</t>
  </si>
  <si>
    <t>29+477</t>
  </si>
  <si>
    <t>3BS1</t>
  </si>
  <si>
    <t>Accessory gene regulator protein A</t>
  </si>
  <si>
    <t>103</t>
  </si>
  <si>
    <t>3CLC</t>
  </si>
  <si>
    <t>Regulatory protein</t>
  </si>
  <si>
    <t>E. sp. RFL1396</t>
  </si>
  <si>
    <t>3D2W</t>
  </si>
  <si>
    <t>TAR DNA-binding protein 43</t>
  </si>
  <si>
    <t>Homodimer(AA')</t>
  </si>
  <si>
    <t>3DFX</t>
  </si>
  <si>
    <t>Trans-acting T-cell-specific transcription factor GATA-3</t>
  </si>
  <si>
    <t>AB:XY</t>
  </si>
  <si>
    <t>3DNV</t>
  </si>
  <si>
    <t>HTH-type transcriptional regulator hipB+Protein hipA</t>
  </si>
  <si>
    <t>440+88</t>
  </si>
  <si>
    <t>AB:T</t>
  </si>
  <si>
    <t>AA′BB′:TT′</t>
  </si>
  <si>
    <t>Homodimer (BB') + Homodimer (AA')</t>
  </si>
  <si>
    <t>3E6C</t>
  </si>
  <si>
    <t>Cyclic nucleotide-binding protein</t>
  </si>
  <si>
    <t>D. hafniense</t>
  </si>
  <si>
    <t>250</t>
  </si>
  <si>
    <t>C:BA</t>
  </si>
  <si>
    <t>CC':AA'BB'</t>
  </si>
  <si>
    <t>Homodimer (CC')</t>
  </si>
  <si>
    <t>3EYI</t>
  </si>
  <si>
    <t>Z-DNA-binding protein 1</t>
  </si>
  <si>
    <t>3FDQ</t>
  </si>
  <si>
    <t>Motility gene repressor mogR</t>
  </si>
  <si>
    <t>L. monocytogenes serovar 1/2a</t>
  </si>
  <si>
    <t>170</t>
  </si>
  <si>
    <t>3GFI</t>
  </si>
  <si>
    <t>146aa long hypothetical transcriptional regulator</t>
  </si>
  <si>
    <t>S. tokodaii</t>
  </si>
  <si>
    <t>146</t>
  </si>
  <si>
    <t>AC:DE</t>
  </si>
  <si>
    <t>3GNA</t>
  </si>
  <si>
    <t>V(D)J recombination-activating protein 1</t>
  </si>
  <si>
    <t>96</t>
  </si>
  <si>
    <t>AA′:DD′EE′</t>
  </si>
  <si>
    <t>3GXQ</t>
  </si>
  <si>
    <t>Putative regulator of transfer genes ArtA</t>
  </si>
  <si>
    <t>3GZ6</t>
  </si>
  <si>
    <t>MutT/nudix family protein</t>
  </si>
  <si>
    <t>S. oneidensis</t>
  </si>
  <si>
    <t>240</t>
  </si>
  <si>
    <t>AB:DC</t>
  </si>
  <si>
    <t>3H0D</t>
  </si>
  <si>
    <t>CtsR</t>
  </si>
  <si>
    <t>G. stearothermophilus</t>
  </si>
  <si>
    <t>3HTS</t>
  </si>
  <si>
    <t>HEAT SHOCK TRANSCRIPTION FACTOR</t>
  </si>
  <si>
    <t>K. lactis</t>
  </si>
  <si>
    <t>B:A</t>
  </si>
  <si>
    <t>BB′:AA′</t>
  </si>
  <si>
    <t>Homodimer (BB')</t>
  </si>
  <si>
    <t>3IGM</t>
  </si>
  <si>
    <t>PF14_0633 protein</t>
  </si>
  <si>
    <t>P. falciparum</t>
  </si>
  <si>
    <t>BA:WXCD</t>
  </si>
  <si>
    <t>AB:CDWX</t>
  </si>
  <si>
    <t>3IKT</t>
  </si>
  <si>
    <t>Redox-sensing transcriptional repressor rex</t>
  </si>
  <si>
    <t>T. thermophilus</t>
  </si>
  <si>
    <t>207</t>
  </si>
  <si>
    <t>3IV5</t>
  </si>
  <si>
    <t>DNA-binding protein fis</t>
  </si>
  <si>
    <t>98</t>
  </si>
  <si>
    <t>3JSO</t>
  </si>
  <si>
    <t>LexA repressor</t>
  </si>
  <si>
    <t>202</t>
  </si>
  <si>
    <t>3KET</t>
  </si>
  <si>
    <t>S. agalactiae serotype III</t>
  </si>
  <si>
    <t>212</t>
  </si>
  <si>
    <t>AA′:BB′CC'</t>
  </si>
  <si>
    <t>3LSP</t>
  </si>
  <si>
    <t>DesT</t>
  </si>
  <si>
    <t>P. aeruginosa</t>
  </si>
  <si>
    <t>220</t>
  </si>
  <si>
    <t>A:BD</t>
  </si>
  <si>
    <t>3MLN</t>
  </si>
  <si>
    <t>Transcription factor COE1</t>
  </si>
  <si>
    <t>224</t>
  </si>
  <si>
    <t>ABE:CD</t>
  </si>
  <si>
    <t>3MZH</t>
  </si>
  <si>
    <t>PROBABLE TRANSCRIPTIONAL REGULATORY PROTEIN (PROBABLY CRP/FNR-FAMILY)</t>
  </si>
  <si>
    <t>M. tuberculosis</t>
  </si>
  <si>
    <t>225</t>
  </si>
  <si>
    <t>3N4M</t>
  </si>
  <si>
    <t>Catabolite gene activator+DNA-directed RNA polymerase subunit alpha</t>
  </si>
  <si>
    <t>209+84</t>
  </si>
  <si>
    <t>ABCA'B'C':DED'E'</t>
  </si>
  <si>
    <t>Monomer (A) + Homodimer (BC)</t>
  </si>
  <si>
    <t>3N7Q</t>
  </si>
  <si>
    <t>Transcription termination factor, mitochondrial</t>
  </si>
  <si>
    <t>310</t>
  </si>
  <si>
    <t>3O9X</t>
  </si>
  <si>
    <t>Uncharacterized HTH-type transcriptional regulator ygiT</t>
  </si>
  <si>
    <t>AB:FE</t>
  </si>
  <si>
    <t>3ON0</t>
  </si>
  <si>
    <t>Protein traM</t>
  </si>
  <si>
    <t>127</t>
  </si>
  <si>
    <t>ABCD:P</t>
  </si>
  <si>
    <t>AA′BB′CC′DD′:PP′</t>
  </si>
  <si>
    <t>Homotetramer (ABCD)</t>
  </si>
  <si>
    <t>3Q5F</t>
  </si>
  <si>
    <t>Transcriptional regulator slyA</t>
  </si>
  <si>
    <t>S. typhimurium</t>
  </si>
  <si>
    <t>3QMB</t>
  </si>
  <si>
    <t>CpG-binding protein</t>
  </si>
  <si>
    <t>79</t>
  </si>
  <si>
    <t>3TQ6</t>
  </si>
  <si>
    <t>Transcription factor A, mitochondrial</t>
  </si>
  <si>
    <t>214</t>
  </si>
  <si>
    <t>3U3W</t>
  </si>
  <si>
    <t>C-terminus heptapeptide from PapR protein+Transcriptional activator PlcR protein</t>
  </si>
  <si>
    <t>B. thuringiensis</t>
  </si>
  <si>
    <t>293+7</t>
  </si>
  <si>
    <t>ABPQ:YZ</t>
  </si>
  <si>
    <t>AB:YZ</t>
  </si>
  <si>
    <t>3UGM</t>
  </si>
  <si>
    <t>TAL effector AvrBs3/PthA</t>
  </si>
  <si>
    <t>X. oryzae pv. oryzae</t>
  </si>
  <si>
    <t>1047</t>
  </si>
  <si>
    <t>3UGO</t>
  </si>
  <si>
    <t>RNA polymerase sigma factor</t>
  </si>
  <si>
    <t>245</t>
  </si>
  <si>
    <t>3UK3</t>
  </si>
  <si>
    <t>Zinc finger protein 217</t>
  </si>
  <si>
    <t>57</t>
  </si>
  <si>
    <t>3VOK</t>
  </si>
  <si>
    <t>L. lactis subsp. lactis</t>
  </si>
  <si>
    <t>189</t>
  </si>
  <si>
    <t>A:U</t>
  </si>
  <si>
    <t>AA′:UU′</t>
  </si>
  <si>
    <t>3VWB</t>
  </si>
  <si>
    <t>Virulence regulon transcriptional activator virB</t>
  </si>
  <si>
    <t>S. flexneri</t>
  </si>
  <si>
    <t>143</t>
  </si>
  <si>
    <t>3W6V</t>
  </si>
  <si>
    <t>AdpA</t>
  </si>
  <si>
    <t>S. griseus</t>
  </si>
  <si>
    <t>3ZHM</t>
  </si>
  <si>
    <t>CI</t>
  </si>
  <si>
    <t>L. phage TP901-1</t>
  </si>
  <si>
    <t>3ZKC</t>
  </si>
  <si>
    <t>HTH-TYPE TRANSCRIPTIONAL REGULATOR SINR</t>
  </si>
  <si>
    <t>111</t>
  </si>
  <si>
    <t>3ZPL</t>
  </si>
  <si>
    <t>PUTATIVE MARR-FAMILY TRANSCRIPTIONAL REPRESSOR</t>
  </si>
  <si>
    <t>S. coelicolor</t>
  </si>
  <si>
    <t>3ZQL</t>
  </si>
  <si>
    <t>PUTATIVE REPRESSOR SIMREG2</t>
  </si>
  <si>
    <t>S. antibioticus</t>
  </si>
  <si>
    <t>267</t>
  </si>
  <si>
    <t>4EGY</t>
  </si>
  <si>
    <t>Arabinose metabolism transcriptional repressor</t>
  </si>
  <si>
    <t>88</t>
  </si>
  <si>
    <t>AB:TU</t>
  </si>
  <si>
    <t>4F6M</t>
  </si>
  <si>
    <t>Transcriptional regulator Kaiso</t>
  </si>
  <si>
    <t>Monomer  (A)</t>
  </si>
  <si>
    <t>4G7H</t>
  </si>
  <si>
    <t>DNA-directed RNA polymerase subunit alpha+DNA-directed RNA polymerase subunit beta+DNA-directed RNA polymerase subunit beta'+DNA-directed RNA polymerase subunit omega+RNA polymerase sigma factor</t>
  </si>
  <si>
    <t>1119+1524+315+443+99</t>
  </si>
  <si>
    <t>ABCDEFKLMNOP:GHQR</t>
  </si>
  <si>
    <t>ABCDEF:GH</t>
  </si>
  <si>
    <t>Monomer (F) + Monomer (A,B,C,D,E)</t>
  </si>
  <si>
    <t>4G92</t>
  </si>
  <si>
    <t>HAPB protein+HapE+Transcription factor HapC (Eurofung)</t>
  </si>
  <si>
    <t>E. nidulans</t>
  </si>
  <si>
    <t>119+64+92</t>
  </si>
  <si>
    <t>Monomer (A,B,C)</t>
  </si>
  <si>
    <t>4H10</t>
  </si>
  <si>
    <t>Polymerase cofactor VP35</t>
  </si>
  <si>
    <t>4HF1</t>
  </si>
  <si>
    <t>Aryl hydrocarbon receptor nuclear translocator-like protein 1+Circadian locomoter output cycles protein kaput</t>
  </si>
  <si>
    <t>71+73</t>
  </si>
  <si>
    <t>4HQE</t>
  </si>
  <si>
    <t>Transcriptional regulator QsrR</t>
  </si>
  <si>
    <t>115</t>
  </si>
  <si>
    <t xml:space="preserve">AB:CD </t>
  </si>
  <si>
    <t>4HQU</t>
  </si>
  <si>
    <t>Platelet-derived growth factor subunit B</t>
  </si>
  <si>
    <t>AA':CC'</t>
  </si>
  <si>
    <t>4I2O</t>
  </si>
  <si>
    <t>FixK2 protein</t>
  </si>
  <si>
    <t>B. japonicum</t>
  </si>
  <si>
    <t>243</t>
  </si>
  <si>
    <t>AB:WX</t>
  </si>
  <si>
    <t>4IHT</t>
  </si>
  <si>
    <t>HTH-type transcriptional regulator BenM</t>
  </si>
  <si>
    <t>A. baylyi</t>
  </si>
  <si>
    <t>4IQR</t>
  </si>
  <si>
    <t>Hepatocyte nuclear factor 4-alpha+Nuclear receptor coactivator 2</t>
  </si>
  <si>
    <t>13+338</t>
  </si>
  <si>
    <t>ABEFIJKL:CDGH</t>
  </si>
  <si>
    <t>4IZZ</t>
  </si>
  <si>
    <t>Transcription Factor HetR</t>
  </si>
  <si>
    <t>F. thermalis PCC 7521</t>
  </si>
  <si>
    <t>302</t>
  </si>
  <si>
    <t>4J19</t>
  </si>
  <si>
    <t>Homeobox-containing protein 1</t>
  </si>
  <si>
    <t>4J2X</t>
  </si>
  <si>
    <t>Four and a half LIM domains protein 1+Recombining binding protein suppressor of hairless</t>
  </si>
  <si>
    <t>28+427</t>
  </si>
  <si>
    <t>4JCX</t>
  </si>
  <si>
    <t>Csp231I C protein</t>
  </si>
  <si>
    <t>C. sp. RFL231</t>
  </si>
  <si>
    <t>4JL3</t>
  </si>
  <si>
    <t>Transcriptional regulator, TetR family</t>
  </si>
  <si>
    <t>M. smegmatis</t>
  </si>
  <si>
    <t>196</t>
  </si>
  <si>
    <t>4KFC</t>
  </si>
  <si>
    <t>KDP operon transcriptional regulatory protein KdpE</t>
  </si>
  <si>
    <t>227</t>
  </si>
  <si>
    <t>4L62</t>
  </si>
  <si>
    <t>190</t>
  </si>
  <si>
    <t>ABCDEFGHIJKLMNOP:QRSTUVWX</t>
  </si>
  <si>
    <t>ABCD:QR</t>
  </si>
  <si>
    <t>4LDX</t>
  </si>
  <si>
    <t>Auxin response factor 1</t>
  </si>
  <si>
    <t>363</t>
  </si>
  <si>
    <t>4LLN</t>
  </si>
  <si>
    <t>MepR</t>
  </si>
  <si>
    <t>140</t>
  </si>
  <si>
    <t>ABCDIJ:GHEFKL</t>
  </si>
  <si>
    <t>4LMG</t>
  </si>
  <si>
    <t>Iron-regulated transcriptional activator AFT2</t>
  </si>
  <si>
    <t>157</t>
  </si>
  <si>
    <t>AD:GH</t>
  </si>
  <si>
    <t>4LUP</t>
  </si>
  <si>
    <t>4M8B</t>
  </si>
  <si>
    <t>YHR177W</t>
  </si>
  <si>
    <t>R:AB</t>
  </si>
  <si>
    <t>Monomer (R)</t>
  </si>
  <si>
    <t>4MTD</t>
  </si>
  <si>
    <t>Zinc uptake regulation protein</t>
  </si>
  <si>
    <t>171</t>
  </si>
  <si>
    <t>ABCD:YZ</t>
  </si>
  <si>
    <t>4NHJ</t>
  </si>
  <si>
    <t>DNA-binding transcriptional regulator RstA</t>
  </si>
  <si>
    <t>K. pneumoniae subsp. pneumoniae</t>
  </si>
  <si>
    <t>119</t>
  </si>
  <si>
    <t>4ON0</t>
  </si>
  <si>
    <t>NolR</t>
  </si>
  <si>
    <t>R. fredii</t>
  </si>
  <si>
    <t>118</t>
  </si>
  <si>
    <t>ABCD:EGFH</t>
  </si>
  <si>
    <t>4PZI</t>
  </si>
  <si>
    <t>Histone-lysine N-methyltransferase 2B</t>
  </si>
  <si>
    <t>67</t>
  </si>
  <si>
    <t>4QTJ</t>
  </si>
  <si>
    <t>White-opaque regulator 1</t>
  </si>
  <si>
    <t>C. albicans</t>
  </si>
  <si>
    <t>274</t>
  </si>
  <si>
    <t>4R22</t>
  </si>
  <si>
    <t>HTH-type transcriptional regulator TnrA</t>
  </si>
  <si>
    <t>B:G</t>
  </si>
  <si>
    <t>BB′:GG′</t>
  </si>
  <si>
    <t>4RB1</t>
  </si>
  <si>
    <t>DNA-binding transcriptional dual regulator of siderophore biosynthesis and transport(Fur family)</t>
  </si>
  <si>
    <t>M. gryphiswaldense</t>
  </si>
  <si>
    <t>145</t>
  </si>
  <si>
    <t>AB:D</t>
  </si>
  <si>
    <t>ABA'B':DD'</t>
  </si>
  <si>
    <t>4ROC</t>
  </si>
  <si>
    <t>TATA-box-binding protein+Transcription factor IIIB 50 kDa subunit</t>
  </si>
  <si>
    <t>183+360</t>
  </si>
  <si>
    <t>AB:NT</t>
  </si>
  <si>
    <t>Monomer (A,B)</t>
  </si>
  <si>
    <t>4UX5</t>
  </si>
  <si>
    <t>TRANSCRIPTION FACTOR MBP1</t>
  </si>
  <si>
    <t>P. oryzae</t>
  </si>
  <si>
    <t>136</t>
  </si>
  <si>
    <t>4WLS</t>
  </si>
  <si>
    <t>HTH-type transcriptional regulator CueR</t>
  </si>
  <si>
    <t>AB:XYUV</t>
  </si>
  <si>
    <t>4WU4</t>
  </si>
  <si>
    <t>Response regulator receiver domain protein</t>
  </si>
  <si>
    <t>NA</t>
  </si>
  <si>
    <t>4XRM</t>
  </si>
  <si>
    <t>Homeobox protein Meis2</t>
  </si>
  <si>
    <t>AB:ML</t>
  </si>
  <si>
    <t>AB:LM</t>
  </si>
  <si>
    <t>4Y00</t>
  </si>
  <si>
    <t>A:E</t>
  </si>
  <si>
    <t>5D23</t>
  </si>
  <si>
    <t>Fibroin-modulator-binding protein-1</t>
  </si>
  <si>
    <t>B. mori</t>
  </si>
  <si>
    <t>5D8C</t>
  </si>
  <si>
    <t>MerR family regulator protein</t>
  </si>
  <si>
    <t>H. influenzae</t>
  </si>
  <si>
    <t>137</t>
  </si>
  <si>
    <t>5DY0</t>
  </si>
  <si>
    <t>TetR family transcriptional regulator</t>
  </si>
  <si>
    <t>230</t>
  </si>
  <si>
    <t>5EG6</t>
  </si>
  <si>
    <t>Recombining binding protein suppressor of hairless+hRITA</t>
  </si>
  <si>
    <t>16+422</t>
  </si>
  <si>
    <t>CR:BA</t>
  </si>
  <si>
    <t>CR:AB</t>
  </si>
  <si>
    <t>5EYB</t>
  </si>
  <si>
    <t>DNA-binding protein reb1</t>
  </si>
  <si>
    <t>362</t>
  </si>
  <si>
    <t>5F7Q</t>
  </si>
  <si>
    <t>Lmo0178 protein</t>
  </si>
  <si>
    <t>407</t>
  </si>
  <si>
    <t>CEJL:FK</t>
  </si>
  <si>
    <t>Homodimer (CE)</t>
  </si>
  <si>
    <t>5FD3</t>
  </si>
  <si>
    <t>Protein lin-54 homolog</t>
  </si>
  <si>
    <t>135</t>
  </si>
  <si>
    <t>AB:CDHI</t>
  </si>
  <si>
    <t>A:HI</t>
  </si>
  <si>
    <t>5FMP</t>
  </si>
  <si>
    <t>HTH-TYPE TRANSCRIPTIONAL REPRESSOR KSTR</t>
  </si>
  <si>
    <t>205</t>
  </si>
  <si>
    <t>5GNJ</t>
  </si>
  <si>
    <t>Transcription factor MYC2</t>
  </si>
  <si>
    <t>GIABEFMN:KLCDHJOP</t>
  </si>
  <si>
    <t>GI:KL</t>
  </si>
  <si>
    <t>Homodimer (GI)</t>
  </si>
  <si>
    <t>5GPC</t>
  </si>
  <si>
    <t>Transcriptional regulator (TetR/AcrR family)</t>
  </si>
  <si>
    <t>H. halodurans</t>
  </si>
  <si>
    <t>ABCD:GE</t>
  </si>
  <si>
    <t>5GZB</t>
  </si>
  <si>
    <t>Transcriptional enhancer factor TEF-3</t>
  </si>
  <si>
    <t>5H3R</t>
  </si>
  <si>
    <t>Multiple antibiotic resistance protein MarR</t>
  </si>
  <si>
    <t>5HLG</t>
  </si>
  <si>
    <t>MarR family transcriptional regulator</t>
  </si>
  <si>
    <t>S. epidermidis</t>
  </si>
  <si>
    <t>148</t>
  </si>
  <si>
    <t>ABCDEFGH:IJKLMNOP</t>
  </si>
  <si>
    <t>AB:IJ</t>
  </si>
  <si>
    <t>5HSO</t>
  </si>
  <si>
    <t>Uncharacterized HTH-type transcriptional regulator Rv2887</t>
  </si>
  <si>
    <t>160</t>
  </si>
  <si>
    <t>5I44</t>
  </si>
  <si>
    <t>Chromosome-anchoring protein RacA</t>
  </si>
  <si>
    <t>BADEGFHIJK:UTZRPW</t>
  </si>
  <si>
    <t>ABDE:UW</t>
  </si>
  <si>
    <t>5J2Y</t>
  </si>
  <si>
    <t>80</t>
  </si>
  <si>
    <t>AB:FRfr</t>
  </si>
  <si>
    <t>A:Fr</t>
  </si>
  <si>
    <t>5J3E</t>
  </si>
  <si>
    <t>Thymocyte nuclear protein 1</t>
  </si>
  <si>
    <t>A:EF</t>
  </si>
  <si>
    <t>5JGH</t>
  </si>
  <si>
    <t>ARS-binding factor 2, mitochondrial</t>
  </si>
  <si>
    <t>ADGJ:BCEFHIKL</t>
  </si>
  <si>
    <t>5JLT</t>
  </si>
  <si>
    <t>Middle transcription regulatory protein motA</t>
  </si>
  <si>
    <t>E. phage T4</t>
  </si>
  <si>
    <t>125</t>
  </si>
  <si>
    <t>5JUB</t>
  </si>
  <si>
    <t>ComS+Transcriptional regulator</t>
  </si>
  <si>
    <t>S. thermophilus</t>
  </si>
  <si>
    <t>310+8</t>
  </si>
  <si>
    <t>ABCD:XZ</t>
  </si>
  <si>
    <t>AB:XZ</t>
  </si>
  <si>
    <t>5K5Q</t>
  </si>
  <si>
    <t>AspA</t>
  </si>
  <si>
    <t>S. sp. NOB8H2</t>
  </si>
  <si>
    <t>CDABEF:PN</t>
  </si>
  <si>
    <t>ABCDEF:NP</t>
  </si>
  <si>
    <t>5K7Z</t>
  </si>
  <si>
    <t>M. xanthus</t>
  </si>
  <si>
    <t>231</t>
  </si>
  <si>
    <t>5LEJ</t>
  </si>
  <si>
    <t>Listeriolysin regulatory protein</t>
  </si>
  <si>
    <t>237</t>
  </si>
  <si>
    <t>5LXU</t>
  </si>
  <si>
    <t>Transcription factor LUX</t>
  </si>
  <si>
    <t>A:BU</t>
  </si>
  <si>
    <t>5MHJ</t>
  </si>
  <si>
    <t>Major viral transcription factor ICP4</t>
  </si>
  <si>
    <t>H. herpesvirus 1</t>
  </si>
  <si>
    <t>201</t>
  </si>
  <si>
    <t>5MPF</t>
  </si>
  <si>
    <t>Grainyhead-like protein 1 homolog</t>
  </si>
  <si>
    <t>238</t>
  </si>
  <si>
    <t>5OND</t>
  </si>
  <si>
    <t>Transcription antitermination protein RfaH</t>
  </si>
  <si>
    <t>162</t>
  </si>
  <si>
    <t>5TW1</t>
  </si>
  <si>
    <t>DNA-directed RNA polymerase subunit alpha+DNA-directed RNA polymerase subunit beta+DNA-directed RNA polymerase subunit beta'+DNA-directed RNA polymerase subunit omega+RNA polymerase sigma factor SigA+RNA polymerase-binding protein RbpA+Unknown peptide</t>
  </si>
  <si>
    <t>107+114+1169+1317+17+350+466</t>
  </si>
  <si>
    <t>JABCDEFT:OP</t>
  </si>
  <si>
    <t>ABCDEFJT:OP</t>
  </si>
  <si>
    <t>Monomer (F) + Monomer (A,B,C,D,E,J,T)</t>
  </si>
  <si>
    <t>5VL9</t>
  </si>
  <si>
    <t>Regulatory protein TetR</t>
  </si>
  <si>
    <t>E. lignolyticus</t>
  </si>
  <si>
    <t>192</t>
  </si>
  <si>
    <t>5WX9</t>
  </si>
  <si>
    <t>Ethylene-responsive transcription factor ERF096</t>
  </si>
  <si>
    <t>5X11</t>
  </si>
  <si>
    <t>B. spizizenii</t>
  </si>
  <si>
    <t>188</t>
  </si>
  <si>
    <t>ABCDEFGH:IJMN</t>
  </si>
  <si>
    <t>5X5L</t>
  </si>
  <si>
    <t>AdeR</t>
  </si>
  <si>
    <t>A. baumannii</t>
  </si>
  <si>
    <t>ABEHMN:CDFG</t>
  </si>
  <si>
    <t>Homodimer (BH)</t>
  </si>
  <si>
    <t>5XFP</t>
  </si>
  <si>
    <t>PHD finger protein 1</t>
  </si>
  <si>
    <t>336</t>
  </si>
  <si>
    <t>B:CD</t>
  </si>
  <si>
    <t>Monomer (B)</t>
  </si>
  <si>
    <t>5XFQ</t>
  </si>
  <si>
    <t>PHD finger protein 1+Peptide from Histone H3</t>
  </si>
  <si>
    <t>13+336</t>
  </si>
  <si>
    <t>ABEF:CD</t>
  </si>
  <si>
    <t>5XSK</t>
  </si>
  <si>
    <t>Hepatoma-derived growth factor</t>
  </si>
  <si>
    <t>AB:DF</t>
  </si>
  <si>
    <t>5YEJ</t>
  </si>
  <si>
    <t>232</t>
  </si>
  <si>
    <t>ABC:DFG</t>
  </si>
  <si>
    <t>BC:DF</t>
  </si>
  <si>
    <t>Homodimer (BC)</t>
  </si>
  <si>
    <t>5YI2</t>
  </si>
  <si>
    <t>Zinc transport transcriptional regulator</t>
  </si>
  <si>
    <t>ABEFIJMN:CGKODPLH</t>
  </si>
  <si>
    <t>5ZD4</t>
  </si>
  <si>
    <t>Maltose-binding periplasmic protein,Protein BRASSINAZOLE-RESISTANT 1</t>
  </si>
  <si>
    <t>453</t>
  </si>
  <si>
    <t>CDAB:GHEF</t>
  </si>
  <si>
    <t>6ASB</t>
  </si>
  <si>
    <t>F-box/LRR-repeat protein 19</t>
  </si>
  <si>
    <t>CFIL:ABDEGHJK</t>
  </si>
  <si>
    <t>6C2S</t>
  </si>
  <si>
    <t>Transcriptional regulator, MarR family</t>
  </si>
  <si>
    <t>R. palustris</t>
  </si>
  <si>
    <t>186</t>
  </si>
  <si>
    <t>ABCD:UVXY</t>
  </si>
  <si>
    <t>AD:UV</t>
  </si>
  <si>
    <t>6C31</t>
  </si>
  <si>
    <t>ABCDEFGH:IJKL</t>
  </si>
  <si>
    <t>ABCD:KL</t>
  </si>
  <si>
    <t>6CHV</t>
  </si>
  <si>
    <t>Antitoxin HigA</t>
  </si>
  <si>
    <t>P. vulgaris</t>
  </si>
  <si>
    <t>121</t>
  </si>
  <si>
    <t>ACBDGH:IJEFKL</t>
  </si>
  <si>
    <t>AC:IJ</t>
  </si>
  <si>
    <t>6CRO</t>
  </si>
  <si>
    <t>LAMBDA CRO REPRESSOR</t>
  </si>
  <si>
    <t>A:RU</t>
  </si>
  <si>
    <t>AA':RUR'U'</t>
  </si>
  <si>
    <t>6EL8</t>
  </si>
  <si>
    <t>Forkhead box protein N1</t>
  </si>
  <si>
    <t>99</t>
  </si>
  <si>
    <t>6FAS</t>
  </si>
  <si>
    <t>B3 domain-containing transcription repressor VAL1</t>
  </si>
  <si>
    <t>6FN0</t>
  </si>
  <si>
    <t>Cryptochrome photoreceptor</t>
  </si>
  <si>
    <t>C. reinhardtii</t>
  </si>
  <si>
    <t>499</t>
  </si>
  <si>
    <t>6G1T</t>
  </si>
  <si>
    <t>AM32</t>
  </si>
  <si>
    <t>E. faecalis</t>
  </si>
  <si>
    <t>122</t>
  </si>
  <si>
    <t>A:ED</t>
  </si>
  <si>
    <t>6HP7</t>
  </si>
  <si>
    <t>SPBc2 prophage-derived uncharacterized protein YopK</t>
  </si>
  <si>
    <t>386</t>
  </si>
  <si>
    <t>6IDE</t>
  </si>
  <si>
    <t>Transcriptional regulator LuxR family</t>
  </si>
  <si>
    <t>V. cholerae</t>
  </si>
  <si>
    <t>256</t>
  </si>
  <si>
    <t>6IR8</t>
  </si>
  <si>
    <t>OsWRKY45</t>
  </si>
  <si>
    <t>O. sativa subsp. japonica</t>
  </si>
  <si>
    <t>6J4F</t>
  </si>
  <si>
    <t>Probable WRKY transcription factor 2</t>
  </si>
  <si>
    <t>BF:CDGH</t>
  </si>
  <si>
    <t>6JBX</t>
  </si>
  <si>
    <t>Fatty acid biosynthesis transcriptional regulator</t>
  </si>
  <si>
    <t>S. pneumoniae</t>
  </si>
  <si>
    <t>152</t>
  </si>
  <si>
    <t>6JGW</t>
  </si>
  <si>
    <t>CadR</t>
  </si>
  <si>
    <t>P. putida</t>
  </si>
  <si>
    <t>6LB3</t>
  </si>
  <si>
    <t>HTH cro/C1-type domain-containing protein</t>
  </si>
  <si>
    <t>ABCDEFGH:IJKLMN check the other interfaces</t>
  </si>
  <si>
    <t>ABGH:IJ</t>
  </si>
  <si>
    <t>6LUI</t>
  </si>
  <si>
    <t>Atherin</t>
  </si>
  <si>
    <t>6LXN</t>
  </si>
  <si>
    <t>Transcriptional regulatory protein OmpR</t>
  </si>
  <si>
    <t>6MRJ</t>
  </si>
  <si>
    <t>Nickel-responsive regulator</t>
  </si>
  <si>
    <t>H. pylori</t>
  </si>
  <si>
    <t xml:space="preserve">ABCD:LM </t>
  </si>
  <si>
    <t>ABCD:LM</t>
  </si>
  <si>
    <t>Tetramer  (ABCD)</t>
  </si>
  <si>
    <t>6NSM</t>
  </si>
  <si>
    <t>TetR family transcriptional regulator CifR</t>
  </si>
  <si>
    <t>198</t>
  </si>
  <si>
    <t>6ON0</t>
  </si>
  <si>
    <t>Gp39</t>
  </si>
  <si>
    <t>R. N15</t>
  </si>
  <si>
    <t>AB:CN</t>
  </si>
  <si>
    <t>6P0S</t>
  </si>
  <si>
    <t>DNA-binding protein Fis+Excisionase</t>
  </si>
  <si>
    <t>55+98</t>
  </si>
  <si>
    <t xml:space="preserve"> Homodimer (AB) + Monomer (E)</t>
  </si>
  <si>
    <t>6P1A</t>
  </si>
  <si>
    <t>Q protein</t>
  </si>
  <si>
    <t>E. phage 21</t>
  </si>
  <si>
    <t>ABC:DEFG</t>
  </si>
  <si>
    <t>6Q2B</t>
  </si>
  <si>
    <t>153</t>
  </si>
  <si>
    <t>6QFD</t>
  </si>
  <si>
    <t>DNA-binding protein</t>
  </si>
  <si>
    <t>H. salinarum</t>
  </si>
  <si>
    <t>116</t>
  </si>
  <si>
    <t>6RYD</t>
  </si>
  <si>
    <t>Protein WUSCHEL</t>
  </si>
  <si>
    <t>EF:GH</t>
  </si>
  <si>
    <t>6W1A</t>
  </si>
  <si>
    <t>S. dysgalactiae</t>
  </si>
  <si>
    <t>284</t>
  </si>
  <si>
    <t>6ZA3</t>
  </si>
  <si>
    <t>Transcriptional regulator, GntR family</t>
  </si>
  <si>
    <t>A. fabrum</t>
  </si>
  <si>
    <t>7AMN</t>
  </si>
  <si>
    <t>HTH-type transcriptional regulator LuxR</t>
  </si>
  <si>
    <t>V. alginolyticus</t>
  </si>
  <si>
    <t>221</t>
  </si>
  <si>
    <t>7B0C</t>
  </si>
  <si>
    <t>HTH-type transcriptional repressor NsrR</t>
  </si>
  <si>
    <t>161</t>
  </si>
  <si>
    <t>7BCB</t>
  </si>
  <si>
    <t>KORA domain-containing protein</t>
  </si>
  <si>
    <t>110</t>
  </si>
  <si>
    <t>7BHY</t>
  </si>
  <si>
    <t>Deoxyribonucleoside regulator</t>
  </si>
  <si>
    <t>ABC:EG</t>
  </si>
  <si>
    <t>AB:EG</t>
  </si>
  <si>
    <t>7BZG</t>
  </si>
  <si>
    <t>HTH-type transcriptional activator HxlR</t>
  </si>
  <si>
    <t>ABEFIJ:CDGHKL</t>
  </si>
  <si>
    <t>7C0G</t>
  </si>
  <si>
    <t>Aca1</t>
  </si>
  <si>
    <t>P. phage JBD30</t>
  </si>
  <si>
    <t>7C9O</t>
  </si>
  <si>
    <t>Nuclear transcription factor Y subunit B-11+Nuclear transcription factor Y subunit C-2+Zinc finger protein HD1</t>
  </si>
  <si>
    <t>104+67+95</t>
  </si>
  <si>
    <t>Heterodimer(BC) + Monomer (A)</t>
  </si>
  <si>
    <t>7DVV</t>
  </si>
  <si>
    <t>HTH marR-type domain-containing protein</t>
  </si>
  <si>
    <t>7EL3</t>
  </si>
  <si>
    <t>Homoprotocatechuate degradation operon regulator HpaR</t>
  </si>
  <si>
    <t>141</t>
  </si>
  <si>
    <t>7EOF</t>
  </si>
  <si>
    <t>Coiled-coil domain-containing protein 25</t>
  </si>
  <si>
    <t>204</t>
  </si>
  <si>
    <t>7ET4</t>
  </si>
  <si>
    <t>AP2/ERF and B3 domain-containing transcription repressor TEM1</t>
  </si>
  <si>
    <t>7ET6</t>
  </si>
  <si>
    <t>AD:EF</t>
  </si>
  <si>
    <t>7F2F</t>
  </si>
  <si>
    <t>Serine-rich protein TYE7</t>
  </si>
  <si>
    <t>AB:EH</t>
  </si>
  <si>
    <t>7F9H</t>
  </si>
  <si>
    <t>EnrR repressor</t>
  </si>
  <si>
    <t>E. piscicida</t>
  </si>
  <si>
    <t>90</t>
  </si>
  <si>
    <t>7JNP</t>
  </si>
  <si>
    <t>HTH-type transcriptional regulator MtrR</t>
  </si>
  <si>
    <t>N. gonorrhoeae</t>
  </si>
  <si>
    <t>213</t>
  </si>
  <si>
    <t>7OYK</t>
  </si>
  <si>
    <t>Central glycolytic genes regulator</t>
  </si>
  <si>
    <t>7PRV</t>
  </si>
  <si>
    <t>Glucocorticoid receptor+Peroxisome proliferator-activated receptor gamma coactivator 1-alpha</t>
  </si>
  <si>
    <t>21+393</t>
  </si>
  <si>
    <t>ABF:CD</t>
  </si>
  <si>
    <t>7PZA</t>
  </si>
  <si>
    <t>Putative cAMP-binding protein-catabolite gene activator</t>
  </si>
  <si>
    <t>R. meliloti</t>
  </si>
  <si>
    <t>244</t>
  </si>
  <si>
    <t>7T8K</t>
  </si>
  <si>
    <t>BrxR</t>
  </si>
  <si>
    <t>A. sp. NEB 394</t>
  </si>
  <si>
    <t>291</t>
  </si>
  <si>
    <t>7TZ1</t>
  </si>
  <si>
    <t>Immunity repressor</t>
  </si>
  <si>
    <t>M. phage TipsytheTRex</t>
  </si>
  <si>
    <t>7V6W</t>
  </si>
  <si>
    <t>Antitoxin+Putative mRNA interferase YoeB</t>
  </si>
  <si>
    <t>85+89</t>
  </si>
  <si>
    <t>FBCAEMLIKNDJ:GHPO</t>
  </si>
  <si>
    <t>Homodimer (EF) + Homotetramer (ABCD)</t>
  </si>
  <si>
    <t>7V9F</t>
  </si>
  <si>
    <t>BEN domain-containing protein 3</t>
  </si>
  <si>
    <t>114</t>
  </si>
  <si>
    <t>7VJQ</t>
  </si>
  <si>
    <t>anti-CRISPR-associated protein Aca2</t>
  </si>
  <si>
    <t>P. phage ZF40</t>
  </si>
  <si>
    <t>7VP1</t>
  </si>
  <si>
    <t>Transcription factor TCP10</t>
  </si>
  <si>
    <t>7X5G</t>
  </si>
  <si>
    <t>Nuclear factor erythroid 2-related factor 2+Transcription factor MafG</t>
  </si>
  <si>
    <t>104+113</t>
  </si>
  <si>
    <t>7XQ5</t>
  </si>
  <si>
    <t>Protein INO2+Protein INO4</t>
  </si>
  <si>
    <t>73+75</t>
  </si>
  <si>
    <t>7YUK</t>
  </si>
  <si>
    <t>Protein BANP</t>
  </si>
  <si>
    <t>7YZG</t>
  </si>
  <si>
    <t>Forkhead box protein H1</t>
  </si>
  <si>
    <t>7ZG5</t>
  </si>
  <si>
    <t>Acetyltransferase+DUF1778 domain-containing protein</t>
  </si>
  <si>
    <t>176+94</t>
  </si>
  <si>
    <t>Homodimer (CD) + Homodimer (AB)</t>
  </si>
  <si>
    <t>8B4B</t>
  </si>
  <si>
    <t>Cholera toxin transcriptional activator</t>
  </si>
  <si>
    <t>V. cholerae serotype O1</t>
  </si>
  <si>
    <t>WXYZ:LM</t>
  </si>
  <si>
    <t>Monomer (W)</t>
  </si>
  <si>
    <t>8EJO</t>
  </si>
  <si>
    <t>Homeobox domain-containing protein</t>
  </si>
  <si>
    <t>O. anatinus</t>
  </si>
  <si>
    <t>8HML</t>
  </si>
  <si>
    <t>DNA-binding response OmpR family regulator</t>
  </si>
  <si>
    <t>S. erythraea</t>
  </si>
  <si>
    <t>8IKE</t>
  </si>
  <si>
    <t>LMX1A factor</t>
  </si>
  <si>
    <t>8J0K</t>
  </si>
  <si>
    <t>Transcription factor AP-2-alpha</t>
  </si>
  <si>
    <t>8K4L</t>
  </si>
  <si>
    <t>Nuclear respiratory factor 1</t>
  </si>
  <si>
    <t>8K86</t>
  </si>
  <si>
    <t>Nuclear factor interleukin-3-regulated protein</t>
  </si>
  <si>
    <t>8P5Q</t>
  </si>
  <si>
    <t>Protein LIGHT-DEPENDENT SHORT HYPOCOTYLS 3</t>
  </si>
  <si>
    <t>8PW0</t>
  </si>
  <si>
    <t>Iron dependent repressor, putative</t>
  </si>
  <si>
    <t>D. radiodurans</t>
  </si>
  <si>
    <t>8UVK</t>
  </si>
  <si>
    <t>DNA-binding response regulator</t>
  </si>
  <si>
    <t>C. jejuni</t>
  </si>
  <si>
    <t>8YEY</t>
  </si>
  <si>
    <t>Activating signal cointegrator 1</t>
  </si>
  <si>
    <t>1A66</t>
  </si>
  <si>
    <t>CORE NFATC1</t>
  </si>
  <si>
    <t>NMR</t>
  </si>
  <si>
    <t>1AHD</t>
  </si>
  <si>
    <t>Homeotic protein antennapedia</t>
  </si>
  <si>
    <t>1C7U</t>
  </si>
  <si>
    <t>MYOCYTE-SPECIFIC ENHANCER FACTOR 2A, C4 FORM</t>
  </si>
  <si>
    <t>1CJG</t>
  </si>
  <si>
    <t>PROTEIN (LAC REPRESSOR)</t>
  </si>
  <si>
    <t>62</t>
  </si>
  <si>
    <t>1CO0</t>
  </si>
  <si>
    <t>TRP OPERON REPRESSOR</t>
  </si>
  <si>
    <t>1F4S</t>
  </si>
  <si>
    <t>ETHANOL REGULON TRANSCRIPTIONAL FACTOR</t>
  </si>
  <si>
    <t>1G4D</t>
  </si>
  <si>
    <t>REPRESSOR PROTEIN C</t>
  </si>
  <si>
    <t>E. phage Mu</t>
  </si>
  <si>
    <t>1GAT</t>
  </si>
  <si>
    <t>ERYTHROID TRANSCRIPTION FACTOR GATA-1</t>
  </si>
  <si>
    <t>G. gallus</t>
  </si>
  <si>
    <t>1GCC</t>
  </si>
  <si>
    <t>ETHYLENE RESPONSIVE ELEMENT BINDING FACTOR 1</t>
  </si>
  <si>
    <t>1HRY</t>
  </si>
  <si>
    <t>HUMAN SRY</t>
  </si>
  <si>
    <t>1J4W</t>
  </si>
  <si>
    <t>FUSE binding protein</t>
  </si>
  <si>
    <t>1KQQ</t>
  </si>
  <si>
    <t>DEAD RINGER PROTEIN</t>
  </si>
  <si>
    <t>139</t>
  </si>
  <si>
    <t>1LFU</t>
  </si>
  <si>
    <t>homeobox protein PBX1</t>
  </si>
  <si>
    <t>1LO1</t>
  </si>
  <si>
    <t>Steroid hormone receptor ERR2</t>
  </si>
  <si>
    <t>1MSE</t>
  </si>
  <si>
    <t>C-Myb DNA-Binding Domain</t>
  </si>
  <si>
    <t>105</t>
  </si>
  <si>
    <t>1O4X</t>
  </si>
  <si>
    <t>Transcription factor SOX-2+transcription factor Oct-1</t>
  </si>
  <si>
    <t>167+88</t>
  </si>
  <si>
    <t>Heterodimer (A,B)</t>
  </si>
  <si>
    <t>1TF3</t>
  </si>
  <si>
    <t>TRANSCRIPTION FACTOR IIIA</t>
  </si>
  <si>
    <t>1XS9</t>
  </si>
  <si>
    <t>DNA-directed RNA polymerase alpha chain+Multiple antibiotic resistance protein marA</t>
  </si>
  <si>
    <t>132+84</t>
  </si>
  <si>
    <t>Monomer (A) + Monomer (D)</t>
  </si>
  <si>
    <t>1YUI</t>
  </si>
  <si>
    <t>GAGA-FACTOR</t>
  </si>
  <si>
    <t>1ZGW</t>
  </si>
  <si>
    <t>2HDC</t>
  </si>
  <si>
    <t>PROTEIN (TRANSCRIPTION FACTOR)</t>
  </si>
  <si>
    <t>2K1N</t>
  </si>
  <si>
    <t>AbrB family transcriptional regulator</t>
  </si>
  <si>
    <t>2KAE</t>
  </si>
  <si>
    <t>GATA-type transcription factor</t>
  </si>
  <si>
    <t>2KKF</t>
  </si>
  <si>
    <t>Histone-lysine N-methyltransferase HRX</t>
  </si>
  <si>
    <t>59</t>
  </si>
  <si>
    <t>2KMK</t>
  </si>
  <si>
    <t>Zinc finger protein Gfi-1</t>
  </si>
  <si>
    <t>2KO0</t>
  </si>
  <si>
    <t>THAP domain-containing protein 1</t>
  </si>
  <si>
    <t>2LEF</t>
  </si>
  <si>
    <t>PROTEIN (LYMPHOID ENHANCER-BINDING FACTOR)</t>
  </si>
  <si>
    <t>2LEV</t>
  </si>
  <si>
    <t>Ler</t>
  </si>
  <si>
    <t>E. coli O157:H7</t>
  </si>
  <si>
    <t>2LEX</t>
  </si>
  <si>
    <t>Probable WRKY transcription factor 4</t>
  </si>
  <si>
    <t>78</t>
  </si>
  <si>
    <t>2MAP</t>
  </si>
  <si>
    <t>2MRU</t>
  </si>
  <si>
    <t>Antitoxin MazE</t>
  </si>
  <si>
    <t>2MXF</t>
  </si>
  <si>
    <t>MvaT</t>
  </si>
  <si>
    <t>2O8K</t>
  </si>
  <si>
    <t>RNA polymerase sigma factor RpoN</t>
  </si>
  <si>
    <t>A. aeolicus</t>
  </si>
  <si>
    <t>2P7C</t>
  </si>
  <si>
    <t>Penicillinase repressor</t>
  </si>
  <si>
    <t>B. licheniformis</t>
  </si>
  <si>
    <t>B:AC</t>
  </si>
  <si>
    <t>2STT</t>
  </si>
  <si>
    <t>ETS1</t>
  </si>
  <si>
    <t>2Z33</t>
  </si>
  <si>
    <t>Phosphate regulon transcriptional regulatory protein phoB</t>
  </si>
  <si>
    <t>6PST</t>
  </si>
  <si>
    <t>DNA-directed RNA polymerase subunit alpha+DNA-directed RNA polymerase subunit beta+DNA-directed RNA polymerase subunit beta'+DNA-directed RNA polymerase subunit omega+Protein TraR+RNA polymerase sigma factor RpoD</t>
  </si>
  <si>
    <t>1342+1430+329+616+72+91</t>
  </si>
  <si>
    <t>IJKLMN:OP</t>
  </si>
  <si>
    <t>Cryo-EM</t>
  </si>
  <si>
    <t>Monomer(L)</t>
  </si>
  <si>
    <t>6RQL</t>
  </si>
  <si>
    <t>DNA-directed RNA polymerase I subunit RPA12+DNA-directed RNA polymerase I subunit RPA135+DNA-directed RNA polymerase I subunit RPA14+DNA-directed RNA polymerase I subunit RPA190+DNA-directed RNA polymerase I subunit RPA34+DNA-directed RNA polymerase I subunit RPA43+DNA-directed RNA polymerase I subunit RPA49+DNA-directed RNA polymerases I and III subunit RPAC1+DNA-directed RNA polymerases I and III subunit RPAC2+DNA-directed RNA polymerases I, II, and III subunit RPABC1+DNA-directed RNA polymerases I, II, and III subunit RPABC2+DNA-directed RNA polymerases I, II, and III subunit RPABC3+DNA-directed RNA polymerases I, II, and III subunit RPABC5+RNA polymerase I-specific transcription initiation factor RRN11+RNA polymerase I-specific transcription initiation factor RRN3+RNA polymerase I-specific transcription initiation factor RRN6+RNA polymerase I-specific transcription initiation factor RRN7</t>
  </si>
  <si>
    <t>S. construct</t>
  </si>
  <si>
    <t>1203+125+137+142+146+155+1664+215+233+326+335+415+507+514+627+70+894</t>
  </si>
  <si>
    <t>ABCDEFGHIJLKMNOQRS:TU</t>
  </si>
  <si>
    <t>Monomer(Q,S,R,O)</t>
  </si>
  <si>
    <t>6XL5</t>
  </si>
  <si>
    <t>DNA-directed RNA polymerase subunit alpha+DNA-directed RNA polymerase subunit beta+DNA-directed RNA polymerase subunit beta'+DNA-directed RNA polymerase subunit omega+MerR family transcriptional regulator EcmrR+RNA polymerase sigma factor RpoD</t>
  </si>
  <si>
    <t>1342+1407+268+329+613+91</t>
  </si>
  <si>
    <t>ACDEFG:NT</t>
  </si>
  <si>
    <t>Monomer(F) + Homodimer(GH)</t>
  </si>
  <si>
    <t>7AMV</t>
  </si>
  <si>
    <t>ATP-dependent helicase VETFS+DNA-directed RNA polymerase+DNA-directed RNA polymerase 147 kDa polypeptide+DNA-directed RNA polymerase 18 kDa subunit+DNA-directed RNA polymerase 19 kDa subunit+DNA-directed RNA polymerase 30 kDa polypeptide+DNA-directed RNA polymerase 35 kDa subunit+DNA-directed RNA polymerase 7 kDa subunit+DNA-directed RNA polymerase subunit+ETF large subunit+Protein H4</t>
  </si>
  <si>
    <t>V. virus GLV-1h68</t>
  </si>
  <si>
    <t>1164+1286+161+164+185+259+305+63+637+710+795</t>
  </si>
  <si>
    <t>ABCEFGIJKSW:NT</t>
  </si>
  <si>
    <t>Monomer(K,W)</t>
  </si>
  <si>
    <t>7KIF</t>
  </si>
  <si>
    <t>DNA-directed RNA polymerase subunit alpha+DNA-directed RNA polymerase subunit beta+DNA-directed RNA polymerase subunit beta'+DNA-directed RNA polymerase subunit omega+Probable transcriptional regulator WhiB7+RNA polymerase sigma factor SigA+RNA polymerase-binding protein RbpA+RNA polymerase-binding transcription factor CarD</t>
  </si>
  <si>
    <t>110+111+1172+1318+162+347+528+92</t>
  </si>
  <si>
    <t>ACDEFJMZ:OP</t>
  </si>
  <si>
    <t>Monomer(F,J,M,Z)</t>
  </si>
  <si>
    <t>7ML0</t>
  </si>
  <si>
    <t>BJ4_G0050160.mRNA.1.CDS.1+DNA-directed RNA polymerase II subunit RPB11+DNA-directed RNA polymerase II subunit RPB3+DNA-directed RNA polymerase II subunit RPB4+DNA-directed RNA polymerase II subunit RPB7+DNA-directed RNA polymerase II subunit RPB9+DNA-directed RNA polymerase subunit+DNA-directed RNA polymerase subunit beta+DNA-directed RNA polymerases I, II, and III subunit RPABC1+DNA-directed RNA polymerases I, II, and III subunit RPABC3+DNA-directed RNA polymerases I,II,and III subunit RPABC2+DNA-directed RNA polymerases II subunit RPABC5+General transcription and DNA repair factor IIH helicase subunit XPB+General transcription and DNA repair factor IIH helicase subunit XPD+General transcription and DNA repair factor IIH subunit SSL1+General transcription and DNA repair factor IIH subunit TFB5+RNA polymerase II transcription factor B subunit 2+TATA-box-binding protein+Transcription initiation factor IIB+Transcription initiation factor IIE subunit alpha+Transcription initiation factor IIE subunit beta+Transcription initiation factor IIF subunit alpha+Transcription initiation factor IIF subunit beta</t>
  </si>
  <si>
    <t>120+122+1224+146+155+171+1733+215+221+240+318+321+328+338+345+400+461+482+513+541+70+72+735+778+843</t>
  </si>
  <si>
    <t>01234567ABCDEFGHIJLKMOQRWX:NT</t>
  </si>
  <si>
    <t>Monomer(M,O,Q,R,W,X,O,0,6,2,5,7,3)</t>
  </si>
  <si>
    <t>7NVS</t>
  </si>
  <si>
    <t>DNA-directed RNA polymerase II subunit E+DNA-directed RNA polymerase II subunit F+DNA-directed RNA polymerase II subunit RPB3+DNA-directed RNA polymerase II subunit RPB7+DNA-directed RNA polymerase II subunit RPB9+DNA-directed RNA polymerase subunit beta+DNA-directed RNA polymerases I, II, and III subunit RPABC3+DNA-directed RNA polymerases I, II, and III subunit RPABC5+General transcription factor IIE subunit 1+General transcription factor IIF subunit 1+General transcription factor IIF subunit 2+RNA polymerase II subunit K+RNA_pol_L_2 domain-containing protein+RPB1+RPOL4c domain-containing protein+TATA-box-binding protein+Transcription initiation factor IIA subunit 1+Transcription initiation factor IIA subunit 2+Transcription initiation factor IIB+Transcription initiation factor IIE subunit beta</t>
  </si>
  <si>
    <t>U. adenovirus</t>
  </si>
  <si>
    <t>109+117+1174+125+127+142+150+172+1970+210+249+275+291+316+339+376+439+517+58+67</t>
  </si>
  <si>
    <t>ABCDEFGHIJKLMOQRUVWX:NT</t>
  </si>
  <si>
    <t>Monomer(M,Q,R,W,X,U,V)</t>
  </si>
  <si>
    <t>7NVV</t>
  </si>
  <si>
    <t>General transcription and DNA repair factor IIH helicase subunit XPB+General transcription factor IIE subunit 1+General transcription factor IIH subunit 4+General transcription factor IIH subunit 5+Unassigned Peptide, likely TFIIE-Beta+Unassigned peptide, likely XPB</t>
  </si>
  <si>
    <t>H. mastadenovirus C</t>
  </si>
  <si>
    <t>16+439+462+71+782+8</t>
  </si>
  <si>
    <t>257WYZ:NT</t>
  </si>
  <si>
    <t>Monomer(2,5,7,W)</t>
  </si>
  <si>
    <t>7O4J</t>
  </si>
  <si>
    <t>DNA-directed RNA polymerase II subunit RPB1+DNA-directed RNA polymerase II subunit RPB11+DNA-directed RNA polymerase II subunit RPB2+DNA-directed RNA polymerase II subunit RPB3+DNA-directed RNA polymerase II subunit RPB4+DNA-directed RNA polymerase II subunit RPB7+DNA-directed RNA polymerase II subunit RPB9+DNA-directed RNA polymerases I, II, and III subunit RPABC1+DNA-directed RNA polymerases I, II, and III subunit RPABC2+DNA-directed RNA polymerases I, II, and III subunit RPABC3+DNA-directed RNA polymerases I, II, and III subunit RPABC5+General transcription and DNA repair factor IIH helicase subunit XPB+General transcription and DNA repair factor IIH helicase subunit XPD+General transcription and DNA repair factor IIH subunit SSL1+General transcription and DNA repair factor IIH subunit TFB1+General transcription and DNA repair factor IIH subunit TFB2+General transcription and DNA repair factor IIH subunit TFB4+General transcription and DNA repair factor IIH subunit TFB5+RNA polymerase II transcription factor B subunit 3+TATA-box-binding protein+Transcription initiation factor IIA large subunit+Transcription initiation factor IIA subunit 2+Transcription initiation factor IIB+Transcription initiation factor IIE subunit alpha+Transcription initiation factor IIE subunit beta+Transcription initiation factor IIF subunit alpha+Transcription initiation factor IIF subunit beta</t>
  </si>
  <si>
    <t>120+122+1224+129+146+155+1733+177+215+221+247+286+324+328+341+347+352+400+464+492+517+645+70+738+76+778+843</t>
  </si>
  <si>
    <t>01234567ABCDEFGHIJLKMOQRUVWX:NT</t>
  </si>
  <si>
    <t>Monomer(0,1,2,3,4,5,6,7,M,O,Q,R,U,V,W,X)</t>
  </si>
  <si>
    <t>7OH9</t>
  </si>
  <si>
    <t>Histone H2A+Histone H2B 1.1+Histone H3.2+Histone H4+TATA-binding protein+Transcription initiation factor IIA large subunit</t>
  </si>
  <si>
    <t>102+122+129+135+171+240</t>
  </si>
  <si>
    <t>ABCDMKL:IJ</t>
  </si>
  <si>
    <t>Monomer(K,L,M)</t>
  </si>
  <si>
    <t>7U0G</t>
  </si>
  <si>
    <t>Histone H2A type 2-C+Histone H2B type 2-E+Histone H3.1+Histone H4+Maltodextrin-binding protein,POU domain, class 5, transcription factor 1+Single-chain variable fragment</t>
  </si>
  <si>
    <t>103+126+129+136+265+550</t>
  </si>
  <si>
    <t>ABCDKN:IJ</t>
  </si>
  <si>
    <t>7VDT</t>
  </si>
  <si>
    <t>Histone H2A+Histone H2B 1.1+Histone H3+Histone H4+Isoform 2 of Transcription activator BRG1</t>
  </si>
  <si>
    <t>103+126+130+136+1485</t>
  </si>
  <si>
    <t>ABCDE:IJ</t>
  </si>
  <si>
    <t>7Z0O</t>
  </si>
  <si>
    <t>Histone H3+Histone H4+RNA polymerase I-specific transcription initiation factor RRN10+RNA polymerase I-specific transcription initiation factor RRN5+RNA polymerase I-specific transcription initiation factor RRN9+TATA-box-binding protein+Upstream activation factor subunit UAF30</t>
  </si>
  <si>
    <t>103+136+145+228+242+364+366</t>
  </si>
  <si>
    <t>ABDEFGH:NT</t>
  </si>
  <si>
    <t>Monomer(D,E,F,G,H)</t>
  </si>
  <si>
    <t>7ZB5</t>
  </si>
  <si>
    <t>Helicase-like protein+Putative tata-box binding protein</t>
  </si>
  <si>
    <t>D. molecule</t>
  </si>
  <si>
    <t>1847+276</t>
  </si>
  <si>
    <t>DE:AB</t>
  </si>
  <si>
    <t>Homodimer(DG) + Homodimer(EH)</t>
  </si>
  <si>
    <t>8F1I</t>
  </si>
  <si>
    <t>DNA-directed RNA polymerase subunit alpha+DNA-directed RNA polymerase subunit beta+DNA-directed RNA polymerase subunit beta'+DNA-directed RNA polymerase subunit omega+RNA polymerase sigma-54 factor</t>
  </si>
  <si>
    <t>1342+1430+329+480+91</t>
  </si>
  <si>
    <t>GIJKM:AB</t>
  </si>
  <si>
    <t>Monomer (M)</t>
  </si>
  <si>
    <t>8G88</t>
  </si>
  <si>
    <t>Histone H2A+Histone H2B+Histone H3+Histone H4+POU domain, class 5, transcription factor 1</t>
  </si>
  <si>
    <t>102+122+129+135+395</t>
  </si>
  <si>
    <t>ABCDX:IJ</t>
  </si>
  <si>
    <t>Monomer (X)</t>
  </si>
  <si>
    <t>8GMU</t>
  </si>
  <si>
    <t>Protein RecA+Repressor protein cI</t>
  </si>
  <si>
    <t>136+353</t>
  </si>
  <si>
    <t>AF:S</t>
  </si>
  <si>
    <t>8KD3</t>
  </si>
  <si>
    <t>Chromatin modification-related protein EAF3+Histone H2A+Histone H2B 1.1+Histone H3+Histone H4+Histone deacetylase RPD3+Transcriptional regulatory protein RCO1+Transcriptional regulatory protein SIN3</t>
  </si>
  <si>
    <t>102+122+129+135+1544+401+433+733</t>
  </si>
  <si>
    <t>ABDEOPQR:XY</t>
  </si>
  <si>
    <t>Monomer (B) + Homodimer(DF) + Homodimer(EG)</t>
  </si>
  <si>
    <t>8TRG</t>
  </si>
  <si>
    <t>LexA repressor+Protein RecA</t>
  </si>
  <si>
    <t>205+379</t>
  </si>
  <si>
    <t>AI:L</t>
  </si>
  <si>
    <t>Homodimer(IJ)</t>
  </si>
  <si>
    <t>8WPE</t>
  </si>
  <si>
    <t>A22R DNA polymerase processivity factor+DNA polymerase+E4R Uracil-DNA glycosylase, DNA polymerase processivity factor+H5R late gene transcription factor</t>
  </si>
  <si>
    <t>1006+210+218+426</t>
  </si>
  <si>
    <t>ABCD:HI</t>
  </si>
  <si>
    <t>Monomer (B) + Monomer(D,E,F,G)</t>
  </si>
  <si>
    <t>9D22</t>
  </si>
  <si>
    <t>Forkhead box protein P3</t>
  </si>
  <si>
    <t>236</t>
  </si>
  <si>
    <t>C:ab</t>
  </si>
  <si>
    <t>Monomer(A,B,C,D)</t>
  </si>
  <si>
    <t>9DVS</t>
  </si>
  <si>
    <t>DNA-directed RNA polymerase subunit alpha+DNA-directed RNA polymerase subunit beta+DNA-directed RNA polymerase subunit beta'+DNA-directed RNA polymerase subunit gamma+DNA-directed RNA polymerase subunit omega+RNA polymerase sigma factor SigA1</t>
  </si>
  <si>
    <t>1100+1318+309+399+624+76</t>
  </si>
  <si>
    <t>ACDEFG:12</t>
  </si>
  <si>
    <t>Monomer(G)</t>
  </si>
  <si>
    <t>9F10</t>
  </si>
  <si>
    <t>Integration host factor subunit alpha+Integration host factor subunit beta+Multifunctional conjugation protein TraI+Relaxosome protein TraY</t>
  </si>
  <si>
    <t>E. coli K-12</t>
  </si>
  <si>
    <t>131+1763+94+99</t>
  </si>
  <si>
    <t>CDEH:AB</t>
  </si>
  <si>
    <t>Monomer(C,D) + Monomer(E,F,G)</t>
  </si>
  <si>
    <t>9FO6</t>
  </si>
  <si>
    <t>DNA-directed RNA polymerase subunit alpha+DNA-directed RNA polymerase subunit beta+DNA-directed RNA polymerase subunit beta'+DNA-directed RNA polymerase subunit omega+RNA polymerase sigma factor SigA</t>
  </si>
  <si>
    <t>1119+1524+315+449+99</t>
  </si>
  <si>
    <t>ACDEF:GH</t>
  </si>
  <si>
    <t>Monomer(F)</t>
  </si>
  <si>
    <t>9GC3</t>
  </si>
  <si>
    <t>Transcription factor tau 138 kDa subunit+Transcription factor tau 60 kDa subunit+Transcription factor tau 91 kDa subunit</t>
  </si>
  <si>
    <t>1201+588+685</t>
  </si>
  <si>
    <t>9GDR</t>
  </si>
  <si>
    <t>DNA-directed RNA polymerase subunit alpha+DNA-directed RNA polymerase subunit beta+DNA-directed RNA polymerase subunit beta'+DNA-directed RNA polymerase subunit omega+RNA polymerase sigma factor RpoD+Toxin co-regulated pilus biosynthesis protein P</t>
  </si>
  <si>
    <t>V. cholerae O395</t>
  </si>
  <si>
    <t>115+1341+1401+330+621+90</t>
  </si>
  <si>
    <t>CDEFGH:NT</t>
  </si>
  <si>
    <t>Homodimer(HK) + Monomer(F)</t>
  </si>
  <si>
    <t>9GDS</t>
  </si>
  <si>
    <t>Cholera toxin transcriptional activator+DNA-directed RNA polymerase subunit alpha+DNA-directed RNA polymerase subunit beta+DNA-directed RNA polymerase subunit beta'+DNA-directed RNA polymerase subunit omega+RNA polymerase sigma factor RpoD+Toxin co-regulated pilus biosynthesis protein P</t>
  </si>
  <si>
    <t>110+115+1341+1401+330+621+90</t>
  </si>
  <si>
    <t>ACDEFHI:NT</t>
  </si>
  <si>
    <t>Homodimer(HK) + Monomer(F) + Monomer(I)</t>
  </si>
  <si>
    <t>9U9E</t>
  </si>
  <si>
    <t>MT-a70 family protein MTA9+Myb-like DNA-binding domain protein+Transmembrane protein, putative+mRNA m(6)A methyltransferase</t>
  </si>
  <si>
    <t>146+364+378+485</t>
  </si>
  <si>
    <t>Monomer(C)</t>
  </si>
  <si>
    <t>#RNA-binding Transcription Factors</t>
  </si>
  <si>
    <t>1C9S</t>
  </si>
  <si>
    <t>TRP RNA-BINDING ATTENUATION PROTEIN</t>
  </si>
  <si>
    <t>74</t>
  </si>
  <si>
    <t>ABCDEFGHIJKLMNOPQRSTUV:</t>
  </si>
  <si>
    <t>ABCDEFGHIJKLMNOPQRSTUV:W</t>
  </si>
  <si>
    <t>Homo 11-mer (ABCDEFGHIJKLMNOPQRSTUV)</t>
  </si>
  <si>
    <t>1L1C</t>
  </si>
  <si>
    <t>Transcription antiterminator licT</t>
  </si>
  <si>
    <t>1QFQ</t>
  </si>
  <si>
    <t>36-mer N-terminal peptide of the N protein</t>
  </si>
  <si>
    <t>35</t>
  </si>
  <si>
    <t>2A8V</t>
  </si>
  <si>
    <t>RNA BINDING DOMAIN OF RHO TRANSCRIPTION TERMINATION FACTOR</t>
  </si>
  <si>
    <t xml:space="preserve">E. coli </t>
  </si>
  <si>
    <t>B:E</t>
  </si>
  <si>
    <t>2ASB</t>
  </si>
  <si>
    <t>Transcription elongation protein nusA</t>
  </si>
  <si>
    <t xml:space="preserve">M. tuberculosis </t>
  </si>
  <si>
    <t>251</t>
  </si>
  <si>
    <t>3R2C</t>
  </si>
  <si>
    <t>30S ribosomal protein S10+N utilization substance protein B</t>
  </si>
  <si>
    <t>148+83</t>
  </si>
  <si>
    <t>ABJK:RS</t>
  </si>
  <si>
    <t>AJ:R</t>
  </si>
  <si>
    <t>Monomer (A) + Monomer (J)</t>
  </si>
  <si>
    <t>8F5G</t>
  </si>
  <si>
    <t>Transcription termination/antitermination protein NusG</t>
  </si>
  <si>
    <t>T. pseudethanolicus</t>
  </si>
  <si>
    <t>182</t>
  </si>
  <si>
    <t>ABC:DEF</t>
  </si>
  <si>
    <t>A:D</t>
  </si>
  <si>
    <t>6RFL</t>
  </si>
  <si>
    <t>DNA-dependent RNA polymerase subunit rpo132+DNA-dependent RNA polymerase subunit rpo147+DNA-dependent RNA polymerase subunit rpo18+DNA-dependent RNA polymerase subunit rpo7+DNA-directed RNA polymerase 19 kDa subunit+DNA-directed RNA polymerase 30 kDa polypeptide+DNA-directed RNA polymerase 35 kDa subunit+DNA-directed RNA polymerase subunit+Large subunit of mRNA capping enzyme+Nucleoside triphosphate phosphohydrolase-I+Putative H4L RNA polymerase-associated transcription factor RAP94+Small subunit of mRNA capping enzyme+Transcription factor VETF 82kDa large subunit+Virion core protein</t>
  </si>
  <si>
    <t>1164+1286+129+161+164+185+259+287+305+63+631+710+795+844</t>
  </si>
  <si>
    <t>ABCEFGIJKLORSY::U</t>
  </si>
  <si>
    <t>Monomer  (I,K)</t>
  </si>
  <si>
    <t>8CX0</t>
  </si>
  <si>
    <t>Core-binding factor subunit beta+DNA dC-&gt;dU-editing enzyme APOBEC-3G+Elongin-B+Elongin-C+Virion infectivity factor</t>
  </si>
  <si>
    <t>112+118+182+192+421</t>
  </si>
  <si>
    <t>ABCDE:K</t>
  </si>
  <si>
    <t>Monomer(C,D,E)</t>
  </si>
  <si>
    <t>#DNA-RNA-binding Transcription Factors</t>
  </si>
  <si>
    <t>5XOG</t>
  </si>
  <si>
    <t>DNA-directed RNA polymerase subunit+DNA-directed RNA polymerase subunit+DNA-directed RNA polymerase subunit beta+RNA polymerase II subunit+RNA polymerase II subunit B12.5+RNA polymerase II subunit B32+RNA polymerase II third largest subunit B44, part of central core+RNA polymerase subunit ABC10-alpha+RNA polymerase subunit ABC14.5, common to RNA polymerases I, II, and III+RNA polymerase subunit ABC23, common to RNA polymerases I, II, and III+RNA polymerase subunit ABC27, common to RNA polymerases I, II, and III+Spt4/5 complex component+Transcription elongation factor 1 homolog</t>
  </si>
  <si>
    <t xml:space="preserve">K. phaffii </t>
  </si>
  <si>
    <t>115+118+1227+145+155+171+1743+186+214+304+72+83+85</t>
  </si>
  <si>
    <t>ABCDEFGHIJKLMW:TN</t>
  </si>
  <si>
    <t>ABCDEFGHIJKLMW:NT:P</t>
  </si>
  <si>
    <t>Monomer (M, W)</t>
  </si>
  <si>
    <t>5ZX2</t>
  </si>
  <si>
    <t>DNA-directed RNA polymerase subunit alpha+DNA-directed RNA polymerase subunit beta+DNA-directed RNA polymerase subunit beta'+DNA-directed RNA polymerase subunit omega+ECF RNA polymerase sigma factor SigH</t>
  </si>
  <si>
    <t>110+1174+1317+218+368</t>
  </si>
  <si>
    <t>ABCDEF:GH:I</t>
  </si>
  <si>
    <t>8E74</t>
  </si>
  <si>
    <t>DNA-directed RNA polymerase subunit alpha+DNA-directed RNA polymerase subunit beta+DNA-directed RNA polymerase subunit beta'+DNA-directed RNA polymerase subunit omega+Transcription termination/antitermination protein NusG</t>
  </si>
  <si>
    <t>110+1172+1318+238+347</t>
  </si>
  <si>
    <t>ACDEZ:OP:R</t>
  </si>
  <si>
    <t>Monomer (Z)</t>
  </si>
  <si>
    <t>8PIB</t>
  </si>
  <si>
    <t>DNA-directed RNA polymerase subunit alpha+DNA-directed RNA polymerase subunit beta+DNA-directed RNA polymerase subunit beta'+DNA-directed RNA polymerase subunit omega+Transcription antitermination protein RfaH</t>
  </si>
  <si>
    <t>1342+1416+164+329+91</t>
  </si>
  <si>
    <t>GIJKP:AB:R</t>
  </si>
  <si>
    <t>8U8U</t>
  </si>
  <si>
    <t>DNA-directed RNA polymerase, mitochondrial+Transcription elongation factor, mitochondrial</t>
  </si>
  <si>
    <t>1119+232</t>
  </si>
  <si>
    <t>AE:NT:R</t>
  </si>
  <si>
    <t>8UHD</t>
  </si>
  <si>
    <t>DNA-directed RNA polymerase II subunit E+DNA-directed RNA polymerase II subunit RPB3+DNA-directed RNA polymerase II subunit RPB7+DNA-directed RNA polymerase II subunit RPB9+DNA-directed RNA polymerase subunit+DNA-directed RNA polymerase subunit beta+DNA-directed RNA polymerases I, II, and III subunit RPABC2+DNA-directed RNA polymerases I, II, and III subunit RPABC3+DNA-directed RNA polymerases I, II, and III subunit RPABC5+Negative elongation factor A+Negative elongation factor B+Negative elongation factor C/D+Negative elongation factor E+RNA polymerase II subunit J+RNA polymerase II subunit K+RNA polymerase Rpb4/RPC9 core domain-containing protein+Transcription elongation factor SPT5</t>
  </si>
  <si>
    <t>1087+117+1174+125+127+142+150+172+1970+210+271+380+527+58+580+590+67</t>
  </si>
  <si>
    <t>ABCDEFGHIJKYLUVWXZ:NT:P</t>
  </si>
  <si>
    <t>Monomer (X,Z,W,V,U,Y)</t>
  </si>
  <si>
    <t>9K2G</t>
  </si>
  <si>
    <t>DNA-directed RNA polymerase III subunit RPC1+DNA-directed RNA polymerase III subunit RPC10+DNA-directed RNA polymerase III subunit RPC2+DNA-directed RNA polymerase III subunit RPC3+DNA-directed RNA polymerase III subunit RPC4+DNA-directed RNA polymerase III subunit RPC5+DNA-directed RNA polymerase III subunit RPC6+DNA-directed RNA polymerase III subunit RPC7+DNA-directed RNA polymerase III subunit RPC8+DNA-directed RNA polymerase III subunit RPC9+DNA-directed RNA polymerases I and III subunit RPAC1+DNA-directed RNA polymerases I and III subunit RPAC2+DNA-directed RNA polymerases I, II, and III subunit RPABC1+DNA-directed RNA polymerases I, II, and III subunit RPABC2+DNA-directed RNA polymerases I, II, and III subunit RPABC3+DNA-directed RNA polymerases I, II, and III subunit RPABC4+DNA-directed RNA polymerases I, II, and III subunit RPABC5+Transcription factor IIIB 50 kDa subunit</t>
  </si>
  <si>
    <t>108+1133+127+133+1390+148+150+204+210+223+316+346+398+419+534+58+67+708</t>
  </si>
  <si>
    <t>ABCDEFGHIJKLMNOPQV:XY:Z</t>
  </si>
  <si>
    <t>Monomer (V)</t>
  </si>
  <si>
    <t>Protein_Name</t>
  </si>
  <si>
    <t>Protein Length</t>
  </si>
  <si>
    <t>Protein</t>
  </si>
  <si>
    <t>DNA</t>
  </si>
  <si>
    <t>RNA</t>
  </si>
  <si>
    <t>Complex</t>
  </si>
  <si>
    <t>AP-1 FRAGMENT FOS + NUCLEAR FACTOR OF ACTIVATED T CELLS</t>
  </si>
  <si>
    <t>301+56</t>
  </si>
  <si>
    <t>FJ</t>
  </si>
  <si>
    <t>AB</t>
  </si>
  <si>
    <t>N</t>
  </si>
  <si>
    <t>PHOSPHATE SYSTEM POSITIVE REGULATORY PROTEIN PHO4</t>
  </si>
  <si>
    <t>CD</t>
  </si>
  <si>
    <t>STEROL REGULATORY ELEMENT BINDING PROTEIN 1A</t>
  </si>
  <si>
    <t>FG</t>
  </si>
  <si>
    <t>PROTEIN (TRANSCRIPTION FACTOR MAX (TF MAX)</t>
  </si>
  <si>
    <t>AC</t>
  </si>
  <si>
    <t>BD</t>
  </si>
  <si>
    <t>UPSTREAM STIMULATORY FACTOR</t>
  </si>
  <si>
    <t>MAT-ALPHA2 HOMEODOMAIN</t>
  </si>
  <si>
    <t>C</t>
  </si>
  <si>
    <t>D</t>
  </si>
  <si>
    <t>A</t>
  </si>
  <si>
    <t>DE</t>
  </si>
  <si>
    <t>EF</t>
  </si>
  <si>
    <t>NUCLEAR PROTEIN EBNA1</t>
  </si>
  <si>
    <t>HOMEOBOX PROTEIN HOX-B1 + PBX1</t>
  </si>
  <si>
    <t>B</t>
  </si>
  <si>
    <t>SAP-1 ETS DOMAIN</t>
  </si>
  <si>
    <t>AA'</t>
  </si>
  <si>
    <t>MULTIPLE ANTIBIOTIC RESISTANCE PROTEIN</t>
  </si>
  <si>
    <t>BC</t>
  </si>
  <si>
    <t>DD'</t>
  </si>
  <si>
    <t>A'</t>
  </si>
  <si>
    <t>TRANSCRIPTION FACTOR DP-2 + TRANSCRIPTION FACTOR E2F-4</t>
  </si>
  <si>
    <t>CATABOLITE GENE ACTIVATOR PROTEIN (CAP)</t>
  </si>
  <si>
    <t>CDEF</t>
  </si>
  <si>
    <t>MET REPRESSOR</t>
  </si>
  <si>
    <t>GAL4</t>
  </si>
  <si>
    <t>P</t>
  </si>
  <si>
    <t>MM'</t>
  </si>
  <si>
    <t>GLUCOCORTICOID RECEPTOR</t>
  </si>
  <si>
    <t>OCTAMER-BINDING TRANSCRIPTION FACTOR 1 + TRANSCRIPTION FACTOR SOX-2</t>
  </si>
  <si>
    <t>CCAAT/ENHANCER BINDING PROTEIN BETA + MYB PROTO-ONCOGENE PROTEIN</t>
  </si>
  <si>
    <t>ENGRAILED HOMEODOMAIN</t>
  </si>
  <si>
    <t>61+61</t>
  </si>
  <si>
    <t>CCAAT/ENHANCER BINDING PROTEIN BETA + RUNT-RELATED TRANSCRIPTION FACTOR 1</t>
  </si>
  <si>
    <t>GH</t>
  </si>
  <si>
    <t>HEME ACTIVATOR PROTEIN</t>
  </si>
  <si>
    <t>INTERFERON REGULATORY FACTOR 1</t>
  </si>
  <si>
    <t>RAP1</t>
  </si>
  <si>
    <t>INTEGRATION HOST FACTOR ALPHA + INTEGRATION HOST FACTOR BET) (IHF)</t>
  </si>
  <si>
    <t>CDE</t>
  </si>
  <si>
    <t>CAAT/ENHANCER BINDING PROTEIN BETA + CORE-BINDING FACTOR, BETA SUBUNIT + RUNT-RELATED TRANSCRIPTION FACTOR 1</t>
  </si>
  <si>
    <t>TATA-BOX-BINDING PROTEIN (TBP) + Transcription Regulator NC2 alpha chain + Transcription Regulator NC2 beta chain</t>
  </si>
  <si>
    <t>REPLICATION PROTEIN A (RPA)</t>
  </si>
  <si>
    <t>AD</t>
  </si>
  <si>
    <t>EG</t>
  </si>
  <si>
    <t>LAMBDA REPRESSOR</t>
  </si>
  <si>
    <t>MYOD BHLH DOMAIN + MYOD BHLH DOMAIN</t>
  </si>
  <si>
    <t>MAT ALPHA-2 TRANSCRIPTIONAL REPRESSOR + MCM1 TRANSCRIPTIONAL REGULATOR</t>
  </si>
  <si>
    <t>Calcineurin-binding protein Cabin 1 + Myocyte-specific enhancer factor 2B</t>
  </si>
  <si>
    <t>Transcription factor IIIB BRF1 subunit + Transcription initiation factor TFIID</t>
  </si>
  <si>
    <t>Max protein + Myc proto-oncogene protein</t>
  </si>
  <si>
    <t>MAD  + MAX PROTEIN</t>
  </si>
  <si>
    <t>TATA box binding protein + Transcription initiation factor IIA alpha chain + Transcription initiation factor IIA beta chain + Transcription initiation factor IIA gamma chain</t>
  </si>
  <si>
    <t>POU DOMAIN</t>
  </si>
  <si>
    <t>ARC REPRESSOR</t>
  </si>
  <si>
    <t>1PDN</t>
  </si>
  <si>
    <t>PRD PAIRED</t>
  </si>
  <si>
    <t>PURINE REPRESSOR</t>
  </si>
  <si>
    <t>U</t>
  </si>
  <si>
    <t>TRANSCRIPTION FACTOR PU.1 (TF PU.1)</t>
  </si>
  <si>
    <t>E</t>
  </si>
  <si>
    <t>TETRACYCLINE REPRESSOR</t>
  </si>
  <si>
    <t>MN</t>
  </si>
  <si>
    <t>TRANSCRIPTION FACTOR NF-KB P65</t>
  </si>
  <si>
    <t>CG</t>
  </si>
  <si>
    <t>HR</t>
  </si>
  <si>
    <t>NUCLEAR FACTOR KAPPA-B (NF-KB)</t>
  </si>
  <si>
    <t>PP'</t>
  </si>
  <si>
    <t>Cyclic-AMP-dependent transcription factor ATF-2 + Interferon regulatory factor 3 + Transcription factor AP-1</t>
  </si>
  <si>
    <t>Histone deacetylase 9 + Myocyte-specific enhancer factor 2B</t>
  </si>
  <si>
    <t>PQ</t>
  </si>
  <si>
    <t>TRP REPRESSOR</t>
  </si>
  <si>
    <t>P53 TUMOR SUPPRESSOR</t>
  </si>
  <si>
    <t>BCDE</t>
  </si>
  <si>
    <t>TATA BINDING PROTEIN (TBP) +TRANSCRIPTION FACTOR IIB (TFIIB)</t>
  </si>
  <si>
    <t>T PROTEIN</t>
  </si>
  <si>
    <t>DC</t>
  </si>
  <si>
    <t>MAT A1 HOMEODOMAIN + MAT ALPHA2 HOMEODOMAIN</t>
  </si>
  <si>
    <t>GCN4</t>
  </si>
  <si>
    <t>TATA BINDING PROTEIN (TBP)</t>
  </si>
  <si>
    <t>TATA BINDING PROTEIN (TBP) TRANSCRIPTION FACTOR IIA - TOA1C SUBUNIT + TRANSCRIPTION FACTOR IIA - TOA1N SUBUNIT + TRANSCRIPTION FACTOR IIA - TOA2 SUBUNIT</t>
  </si>
  <si>
    <t>ZIF268</t>
  </si>
  <si>
    <t>J</t>
  </si>
  <si>
    <t>PROTEIN E2</t>
  </si>
  <si>
    <t>BB'</t>
  </si>
  <si>
    <t>YZ</t>
  </si>
  <si>
    <t>FIVE-FINGER GLI</t>
  </si>
  <si>
    <t>RETINOIC ACID RECEPTOR + THYROID HORMONE RECEPTOR</t>
  </si>
  <si>
    <t>LR</t>
  </si>
  <si>
    <t>BA</t>
  </si>
  <si>
    <t>BE</t>
  </si>
  <si>
    <t>WW'</t>
  </si>
  <si>
    <t>EFGH</t>
  </si>
  <si>
    <t>LIM DOMAIN-BINDING PROTEIN 1 + RHOMBOTIN-2 + T-CELL ACUTE LYMPHOCYTIC LEUKEMIA PROTEIN 1 + TRANSCRIPTION FACTOR E2-ALPHA</t>
  </si>
  <si>
    <t>Lin-12 and glp-1 phenotype protein 1, isoform a + Protein lin-12</t>
  </si>
  <si>
    <t>B'</t>
  </si>
  <si>
    <t>XY</t>
  </si>
  <si>
    <t>TT'</t>
  </si>
  <si>
    <t>CC'</t>
  </si>
  <si>
    <t>AA'BB'</t>
  </si>
  <si>
    <t>V(D) J recombination-activating protein 1</t>
  </si>
  <si>
    <t>DD'EE'</t>
  </si>
  <si>
    <t>WX</t>
  </si>
  <si>
    <t>BB'CC'</t>
  </si>
  <si>
    <t>Catabolite gene activator + DNA-directed RNA polymerase subunit alpha</t>
  </si>
  <si>
    <t>FE</t>
  </si>
  <si>
    <t>ABCD</t>
  </si>
  <si>
    <t>3RN2</t>
  </si>
  <si>
    <t>Interferon-inducible protein AIM2</t>
  </si>
  <si>
    <t>KL</t>
  </si>
  <si>
    <t>UU'</t>
  </si>
  <si>
    <t>TU</t>
  </si>
  <si>
    <t>DNA-directed RNA polymerase subunit alpha + DNA-directed RNA polymerase subunit beta + DNA-directed RNA polymerase subunit beta' + DNA-directed RNA polymerase subunit omega + RNA polymerase sigma factor</t>
  </si>
  <si>
    <t>F</t>
  </si>
  <si>
    <t>HAPB protein+HapE + Transcription factor HapC (Eurofung)</t>
  </si>
  <si>
    <t>Aryl hydrocarbon receptor nuclear translocator-like protein 1 + Circadian locomoter output cycles protein kaput</t>
  </si>
  <si>
    <t xml:space="preserve">F. thermalis </t>
  </si>
  <si>
    <t>Four and a half LIM domains protein 1 + Recombining binding protein suppressor of hairless</t>
  </si>
  <si>
    <t>QR</t>
  </si>
  <si>
    <t>R</t>
  </si>
  <si>
    <t>GG'</t>
  </si>
  <si>
    <t>A'B'</t>
  </si>
  <si>
    <t>TATA-box-binding protein + Transcription factor IIIB 50 kDa subunit</t>
  </si>
  <si>
    <t>NT</t>
  </si>
  <si>
    <t>ML</t>
  </si>
  <si>
    <t>CE</t>
  </si>
  <si>
    <t>FK</t>
  </si>
  <si>
    <t>JL</t>
  </si>
  <si>
    <t>HI</t>
  </si>
  <si>
    <t>GI</t>
  </si>
  <si>
    <t>IJ</t>
  </si>
  <si>
    <t>UW</t>
  </si>
  <si>
    <t>Fr</t>
  </si>
  <si>
    <t>BCEF</t>
  </si>
  <si>
    <t>XZ</t>
  </si>
  <si>
    <t>PN</t>
  </si>
  <si>
    <t>BU</t>
  </si>
  <si>
    <t>DNA-directed RNA polymerase subunit alpha + DNA-directed RNA polymerase subunit beta + DNA-directed RNA polymerase subunit beta' + DNA-directed RNA polymerase subunit omega + RNA polymerase sigma factor SigA + RNA polymerase-binding protein RbpA + Unknown peptide</t>
  </si>
  <si>
    <t>OP</t>
  </si>
  <si>
    <t>T</t>
  </si>
  <si>
    <t>BH</t>
  </si>
  <si>
    <t>DF</t>
  </si>
  <si>
    <t>UV</t>
  </si>
  <si>
    <t>RUR'U'</t>
  </si>
  <si>
    <t>LM</t>
  </si>
  <si>
    <t>CN</t>
  </si>
  <si>
    <t xml:space="preserve">P. phage </t>
  </si>
  <si>
    <t>Nuclear transcription factor Y subunit B-11 + Nuclear transcription factor Y subunit C-2 + Zinc finger protein HD1</t>
  </si>
  <si>
    <t>EH</t>
  </si>
  <si>
    <t>Glucocorticoid receptor + Peroxisome proliferator-activated receptor gamma coactivator 1-alpha</t>
  </si>
  <si>
    <t>Nuclear factor erythroid 2-related factor 2 + Transcription factor MafG</t>
  </si>
  <si>
    <t>Protein INO2 + Protein INO4</t>
  </si>
  <si>
    <t>Acetyltransferase + DUF1778 domain-containing protein</t>
  </si>
  <si>
    <t>W</t>
  </si>
  <si>
    <t>X</t>
  </si>
  <si>
    <t>Z</t>
  </si>
  <si>
    <t>Y</t>
  </si>
  <si>
    <t>Transcription factor SOX-2 + transcription factor Oct-1</t>
  </si>
  <si>
    <t>TRANSCRIPTION FACTOR</t>
  </si>
  <si>
    <t>LYMPHOID ENHANCER-BINDING FACTOR</t>
  </si>
  <si>
    <t>L</t>
  </si>
  <si>
    <t>S</t>
  </si>
  <si>
    <t>E. coli O157:H8</t>
  </si>
  <si>
    <t>K</t>
  </si>
  <si>
    <t>M</t>
  </si>
  <si>
    <t>O</t>
  </si>
  <si>
    <t>Q</t>
  </si>
  <si>
    <t>DG</t>
  </si>
  <si>
    <t>ABCF</t>
  </si>
  <si>
    <t>DEFG</t>
  </si>
  <si>
    <t>ab</t>
  </si>
  <si>
    <t>G</t>
  </si>
  <si>
    <t>HK</t>
  </si>
  <si>
    <t>I</t>
  </si>
  <si>
    <t xml:space="preserve">               -</t>
  </si>
  <si>
    <t>30S ribosomal protein S10 + N utilization substance protein B</t>
  </si>
  <si>
    <t>5M3H</t>
  </si>
  <si>
    <t>Polymerase acidic protein + Polymerase basic protein 2 + RNA-directed RNA polymerase catalytic subunit + TYR-SER-PRO-THR-SEP-PRO</t>
  </si>
  <si>
    <t>28+728+776+797</t>
  </si>
  <si>
    <t>RV</t>
  </si>
  <si>
    <t>6FHI</t>
  </si>
  <si>
    <t>Polymerase acidic protein+Polymerase basic protein 2+RNA-directed RNA polymerase catalytic subunit+TYR-SER-PRO-THR-SEP-PRO-SER-TYR-SER-PRO-SER-TYR-SER-PRO-THR-SEP-PRO-SER-TYR</t>
  </si>
  <si>
    <t>H. sapiens,Influenza A virus</t>
  </si>
  <si>
    <t>19+738+776+809</t>
  </si>
  <si>
    <t>DNA-directed RNA polymerase subunit + DNA-directed RNA polymerase subunit + DNA-directed RNA polymerase subunit beta + RNA polymerase II subunit + RNA polymerase II subunit B12.5 + RNA polymerase II subunit B32 + RNA polymerase II third largest subunit B44, part of central core + RNA polymerase subunit ABC10-alpha + RNA polymerase subunit ABC14.5, common to RNA polymerases I, II, and III + RNA polymerase subunit ABC23, common to RNA polymerases I, II, and II I+ RNA polymerase subunit ABC27, common to RNA polymerases I, II, and III + Spt4/5 complex component + Transcription elongation factor 1 homolog</t>
  </si>
  <si>
    <t>DNA-directed RNA polymerase subunit alpha + DNA-directed RNA polymerase subunit beta + DNA-directed RNA polymerase subunit beta' + DNA-directed RNA polymerase subunit omega + ECF RNA polymerase sigma factor SigH</t>
  </si>
  <si>
    <t>PDB ID</t>
  </si>
  <si>
    <t>Chain 1</t>
  </si>
  <si>
    <t>Chain 2</t>
  </si>
  <si>
    <t>BSA complex</t>
  </si>
  <si>
    <t>Protein 1</t>
  </si>
  <si>
    <t>protein 2</t>
  </si>
  <si>
    <t>H</t>
  </si>
  <si>
    <t>C'</t>
  </si>
  <si>
    <t>AE</t>
  </si>
  <si>
    <t>0</t>
  </si>
  <si>
    <t>1</t>
  </si>
  <si>
    <t>3</t>
  </si>
  <si>
    <t>6</t>
  </si>
  <si>
    <t>7</t>
  </si>
  <si>
    <t>2</t>
  </si>
  <si>
    <t>4</t>
  </si>
  <si>
    <t>5</t>
  </si>
  <si>
    <t>V</t>
  </si>
  <si>
    <t>Previous studies</t>
  </si>
  <si>
    <t>Ensemble (Total)</t>
  </si>
  <si>
    <t>Uniprot (Total)</t>
  </si>
  <si>
    <t>Uniprot (Rev)</t>
  </si>
  <si>
    <t>Human (Rev)</t>
  </si>
  <si>
    <t>PDB</t>
  </si>
  <si>
    <t>Lambert et al.</t>
  </si>
  <si>
    <t>Oksuz et al.</t>
  </si>
  <si>
    <t>557 (285+272)</t>
  </si>
  <si>
    <t>Unique</t>
  </si>
  <si>
    <t xml:space="preserve">Search Terms </t>
  </si>
  <si>
    <t>UniProt IDs (Total)</t>
  </si>
  <si>
    <t>UniProt IDs (Reviewed)</t>
  </si>
  <si>
    <t>Human (Reviewed)</t>
  </si>
  <si>
    <t>Transcription Factors</t>
  </si>
  <si>
    <t>Transcription-Factors</t>
  </si>
  <si>
    <t>Transcription Factor</t>
  </si>
  <si>
    <t>Transcription-Factor</t>
  </si>
  <si>
    <t xml:space="preserve"> </t>
  </si>
  <si>
    <t>File1</t>
  </si>
  <si>
    <t>File2</t>
  </si>
  <si>
    <t>Total_Common_Atoms</t>
  </si>
  <si>
    <t>Unique_to_File1</t>
  </si>
  <si>
    <t>Unique_to_File2</t>
  </si>
  <si>
    <t>Max_Lines</t>
  </si>
  <si>
    <t>Percentage_Identity</t>
  </si>
  <si>
    <t>check/1DP7_P_AD/1DP7_PAD.int</t>
  </si>
  <si>
    <t>check/1DP7_B_AD/1DP7_BAD.int</t>
  </si>
  <si>
    <t>check/1EXJ_A_CM/1EXJ_ACM.int</t>
  </si>
  <si>
    <t>check/1EXJ_B_CM/1EXJ_BCM.int</t>
  </si>
  <si>
    <t>check/1QPI_A_CM/1QPI_ACM.int</t>
  </si>
  <si>
    <t>check/1QPI_B_CM/1QPI_BCM.int</t>
  </si>
  <si>
    <t>check/2BOP_A_B/2BOP_AB.int</t>
  </si>
  <si>
    <t>check/2BOP_C_D/2BOP_CD.int</t>
  </si>
  <si>
    <t>check/2ZHG_A_BD/2ZHG_ABD.int</t>
  </si>
  <si>
    <t>check/2ZHG_C_BD/2ZHG_CBD.int</t>
  </si>
  <si>
    <t>check/3DNV_B_TE/3DNV_BTE.int</t>
  </si>
  <si>
    <t>check/3DNV_D_TE/3DNV_DTE.int</t>
  </si>
  <si>
    <t>check/3E6C_C_ABDE/3E6C_CABDE.int</t>
  </si>
  <si>
    <t>check/3E6C_F_ABDE/3E6C_FABDE.int</t>
  </si>
  <si>
    <t>check/3KET_A_BCEF/3KET_ABCEF.int</t>
  </si>
  <si>
    <t>check/3KET_D_BCEF/3KET_DBCEF.int</t>
  </si>
  <si>
    <t>check/3LSP_A_BD/3LSP_ABD.int</t>
  </si>
  <si>
    <t>check/3LSP_C_BD/3LSP_CBD.int</t>
  </si>
  <si>
    <t>check/4R22_A_CG/4R22_ACG.int</t>
  </si>
  <si>
    <t>check/4R22_B_CG/4R22_BCG.int</t>
  </si>
  <si>
    <t>unique_interface/4HQU_AB_C/4HQU_ABC.int</t>
  </si>
  <si>
    <t>unique_interface/4HQU_AB_D/4HQU_ABD.int</t>
  </si>
  <si>
    <t>check/1SVC_P_AD/1SVC_PAD.int</t>
  </si>
  <si>
    <t>check/1SVC_B_AD/1SVC_BAD.int</t>
  </si>
  <si>
    <t>unique_interface/8YEY_A_B/8YEY_AB.int</t>
  </si>
  <si>
    <t>unique_interface/8YEY_C_D/8YEY_CD.int</t>
  </si>
  <si>
    <t>check/3VOK_A_UC/3VOK_AUC.int</t>
  </si>
  <si>
    <t>check/3VOK_B_UC/3VOK_BUC.int</t>
  </si>
  <si>
    <t>check/8EB5_A_CE/8EB5_ACE.int</t>
  </si>
  <si>
    <t>check/8EB5_B_CE/8EB5_BCE.int</t>
  </si>
  <si>
    <t>check/3HTS_D_AC/3HTS_DAC.int</t>
  </si>
  <si>
    <t>check/3HTS_B_AC/3HTS_BAC.int</t>
  </si>
  <si>
    <t>check/1BVO_A_CD/1BVO_ACD.int</t>
  </si>
  <si>
    <t>check/1BVO_B_CD/1BVO_BCD.int</t>
  </si>
  <si>
    <t>check/1XBR_A_CD/1XBR_ACD.int</t>
  </si>
  <si>
    <t>check/1XBR_B_CD/1XBR_BCD.int</t>
  </si>
  <si>
    <t>check/3GNA_A_DECF/3GNA_ADECF.int</t>
  </si>
  <si>
    <t>check/3GNA_B_DECF/3GNA_BDECF.int</t>
  </si>
  <si>
    <t>check/1PNR_A_BD/1PNR_ABD.int</t>
  </si>
  <si>
    <t>check/1PNR_C_BD/1PNR_CBD.int</t>
  </si>
  <si>
    <t>check/1AN2_A_BD/1AN2_ABD.int</t>
  </si>
  <si>
    <t>check/1AN2_C_BD/1AN2_CBD.int</t>
  </si>
  <si>
    <t>check/3GZ6_B_CD/3GZ6_BCD.int</t>
  </si>
  <si>
    <t>check/3GZ6_A_CD/3GZ6_ACD.int</t>
  </si>
  <si>
    <t>check/7VJQ_A_CD/7VJQ_ACD.int</t>
  </si>
  <si>
    <t>check/7VJQ_B_CD/7VJQ_BCD.int</t>
  </si>
  <si>
    <t>check/8PW0_A_BD/8PW0_ABD.int</t>
  </si>
  <si>
    <t>check/8PW0_C_BD/8PW0_CBD.int</t>
  </si>
  <si>
    <t>check/6JGW_A_CD/6JGW_ACD.int</t>
  </si>
  <si>
    <t>check/6JGW_B_CD/6JGW_BCD.int</t>
  </si>
  <si>
    <t>check/5FMP_A_CD/5FMP_ACD.int</t>
  </si>
  <si>
    <t>check/5FMP_B_CD/5FMP_BCD.int</t>
  </si>
  <si>
    <t>check/5D8C_A_CD/5D8C_ACD.int</t>
  </si>
  <si>
    <t>check/5D8C_B_CD/5D8C_BCD.int</t>
  </si>
  <si>
    <t>check/1CJG_A_CD/1CJG_ACD.int</t>
  </si>
  <si>
    <t>check/1CJG_B_CD/1CJG_BCD.int</t>
  </si>
  <si>
    <t>unique_interface/7F9H_A_CD/7F9H_ACD.int</t>
  </si>
  <si>
    <t>unique_interface/7F9H_B_CD/7F9H_BCD.int</t>
  </si>
  <si>
    <t>check/2VY1_A_WC/2VY1_AWC.int</t>
  </si>
  <si>
    <t>check/2VY1_B_WC/2VY1_BWC.int</t>
  </si>
  <si>
    <t>check/6ON0_A_CN/6ON0_ACN.int</t>
  </si>
  <si>
    <t>check/6ON0_B_CN/6ON0_BCN.int</t>
  </si>
  <si>
    <t>check/3U3W_A_YZ/3U3W_AYZ.int</t>
  </si>
  <si>
    <t>check/3U3W_B_YZ/3U3W_BYZ.int</t>
  </si>
  <si>
    <t>check/4I2O_A_WX/4I2O_AWX.int</t>
  </si>
  <si>
    <t>check/4I2O_B_WX/4I2O_BWX.int</t>
  </si>
  <si>
    <t>check/5ZD4_C_GH/5ZD4_CGH.int</t>
  </si>
  <si>
    <t>check/5ZD4_D_GH/5ZD4_DGH.int</t>
  </si>
  <si>
    <t>check/1R8D_A_CD/1R8D_ACD.int</t>
  </si>
  <si>
    <t>check/1R8D_B_CD/1R8D_BCD.int</t>
  </si>
  <si>
    <t>check/3MLN_A_CD/3MLN_ACD.int</t>
  </si>
  <si>
    <t>check/3MLN_B_CD/3MLN_BCD.int</t>
  </si>
  <si>
    <t>check/3ZPL_A_CD/3ZPL_ACD.int</t>
  </si>
  <si>
    <t>check/3ZPL_B_CD/3ZPL_BCD.int</t>
  </si>
  <si>
    <t>check/5HLG_A_IJ/5HLG_AIJ.int</t>
  </si>
  <si>
    <t>check/5HLG_B_IJ/5HLG_BIJ.int</t>
  </si>
  <si>
    <t>check/1GD2_E_AB/1GD2_EAB.int</t>
  </si>
  <si>
    <t>check/1GD2_F_AB/1GD2_FAB.int</t>
  </si>
  <si>
    <t>check/7BZG_A_CD/7BZG_ACD.int</t>
  </si>
  <si>
    <t>check/7BZG_B_CD/7BZG_BCD.int</t>
  </si>
  <si>
    <t>check/3JSO_A_CD/3JSO_ACD.int</t>
  </si>
  <si>
    <t>check/3JSO_B_CD/3JSO_BCD.int</t>
  </si>
  <si>
    <t>check/4JCX_B_CD/4JCX_BCD.int</t>
  </si>
  <si>
    <t>check/4JCX_A_CD/4JCX_ACD.int</t>
  </si>
  <si>
    <t>check/5LEJ_A_CD/5LEJ_ACD.int</t>
  </si>
  <si>
    <t>check/5LEJ_B_CD/5LEJ_BCD.int</t>
  </si>
  <si>
    <t>check/5MPF_A_EF/5MPF_AEF.int</t>
  </si>
  <si>
    <t>check/5MPF_B_EF/5MPF_BEF.int</t>
  </si>
  <si>
    <t>check/2H27_A_BCEF/2H27_ABCEF.int</t>
  </si>
  <si>
    <t>check/2H27_D_BCEF/2H27_DBCEF.int</t>
  </si>
  <si>
    <t>check/6CHV_A_IJ/6CHV_AIJ.int</t>
  </si>
  <si>
    <t>check/6CHV_C_IJ/6CHV_CIJ.int</t>
  </si>
  <si>
    <t>check/3ZKC_A_CD/3ZKC_ACD.int</t>
  </si>
  <si>
    <t>check/3ZKC_B_CD/3ZKC_BCD.int</t>
  </si>
  <si>
    <t>check/4LDX_A_CD/4LDX_ACD.int</t>
  </si>
  <si>
    <t>check/4LDX_B_CD/4LDX_BCD.int</t>
  </si>
  <si>
    <t>check/3Q5F_A_CD/3Q5F_ACD.int</t>
  </si>
  <si>
    <t>check/3Q5F_B_CD/3Q5F_BCD.int</t>
  </si>
  <si>
    <t>check/6C2S_A_UV/6C2S_AUV.int</t>
  </si>
  <si>
    <t>check/6C2S_D_UV/6C2S_DUV.int</t>
  </si>
  <si>
    <t>check/3IV5_A_CD/3IV5_ACD.int</t>
  </si>
  <si>
    <t>check/3IV5_B_CD/3IV5_BCD.int</t>
  </si>
  <si>
    <t>check/6JBX_A_CD/6JBX_ACD.int</t>
  </si>
  <si>
    <t>check/6JBX_B_CD/6JBX_BCD.int</t>
  </si>
  <si>
    <t>check/1EGW_A_EF/1EGW_AEF.int</t>
  </si>
  <si>
    <t>check/1EGW_B_EF/1EGW_BEF.int</t>
  </si>
  <si>
    <t>check/7B0C_A_CD/7B0C_ACD.int</t>
  </si>
  <si>
    <t>check/7B0C_B_CD/7B0C_BCD.int</t>
  </si>
  <si>
    <t>check/1Z9C_A_GH/1Z9C_AGH.int</t>
  </si>
  <si>
    <t>check/1Z9C_B_GH/1Z9C_BGH.int</t>
  </si>
  <si>
    <t>check/5JUB_A_XZ/5JUB_AXZ.int</t>
  </si>
  <si>
    <t>check/5JUB_B_XZ/5JUB_BXZ.int</t>
  </si>
  <si>
    <t>check/5H3R_A_CD/5H3R_ACD.int</t>
  </si>
  <si>
    <t>check/5H3R_B_CD/5H3R_BCD.int</t>
  </si>
  <si>
    <t>check/6ZA3_A_EF/6ZA3_AEF.int</t>
  </si>
  <si>
    <t>check/6ZA3_B_EF/6ZA3_BEF.int</t>
  </si>
  <si>
    <t>check/5X11_A_IJ/5X11_AIJ.int</t>
  </si>
  <si>
    <t>check/5X11_B_IJ/5X11_BIJ.int</t>
  </si>
  <si>
    <t>check/8J0K_A_CD/8J0K_ACD.int</t>
  </si>
  <si>
    <t>check/8J0K_B_CD/8J0K_BCD.int</t>
  </si>
  <si>
    <t>check/6Q2B_A_CD/6Q2B_ACD.int</t>
  </si>
  <si>
    <t>check/6Q2B_B_CD/6Q2B_BCD.int</t>
  </si>
  <si>
    <t>check/6QFD_A_EF/6QFD_AEF.int</t>
  </si>
  <si>
    <t>check/6QFD_B_EF/6QFD_BEF.int</t>
  </si>
  <si>
    <t>check/4HQE_A_CD/4HQE_ACD.int</t>
  </si>
  <si>
    <t>check/4HQE_B_CD/4HQE_BCD.int</t>
  </si>
  <si>
    <t>check/4HF1_A_CD/4HF1_ACD.int</t>
  </si>
  <si>
    <t>check/4HF1_B_CD/4HF1_BCD.int</t>
  </si>
  <si>
    <t>check/1L3L_B_EG/1L3L_BEG.int</t>
  </si>
  <si>
    <t>check/1L3L_D_EG/1L3L_DEG.int</t>
  </si>
  <si>
    <t>unique_interface/3UK3_C_AB/3UK3_CAB.int</t>
  </si>
  <si>
    <t>unique_interface/3UK3_D_AB/3UK3_DAB.int</t>
  </si>
  <si>
    <t>check/1P51_A_EF/1P51_AEF.int</t>
  </si>
  <si>
    <t>check/1P51_B_EF/1P51_BEF.int</t>
  </si>
  <si>
    <t>check/1R71_A_EF/1R71_AEF.int</t>
  </si>
  <si>
    <t>check/1R71_B_EF/1R71_BEF.int</t>
  </si>
  <si>
    <t>check/7DVV_A_LM/7DVV_ALM.int</t>
  </si>
  <si>
    <t>check/7DVV_B_LM/7DVV_BLM.int</t>
  </si>
  <si>
    <t>check/2P5L_C_AB/2P5L_CAB.int</t>
  </si>
  <si>
    <t>check/2P5L_D_AB/2P5L_DAB.int</t>
  </si>
  <si>
    <t>check/7PZA_A_CDEF/7PZA_ACDEF.int</t>
  </si>
  <si>
    <t>check/7PZA_B_CDEF/7PZA_BCDEF.int</t>
  </si>
  <si>
    <t>unique_interface/4RB1_AB_DF/4RB1_ABDF.int</t>
  </si>
  <si>
    <t>unique_interface/4RB1_CE_DF/4RB1_CEDF.int</t>
  </si>
  <si>
    <t>check/8EJO_A_CD/8EJO_ACD.int</t>
  </si>
  <si>
    <t>check/8EJO_B_CD/8EJO_BCD.int</t>
  </si>
  <si>
    <t>check/6CRO_A_RUCD/6CRO_ARUCD.int</t>
  </si>
  <si>
    <t>check/6CRO_B_RUCD/6CRO_BRUCD.int</t>
  </si>
  <si>
    <t>check/6NSM_B_CD/6NSM_BCD.int</t>
  </si>
  <si>
    <t>check/6NSM_A_CD/6NSM_ACD.int</t>
  </si>
  <si>
    <t>check/7T8K_A_CD/7T8K_ACD.int</t>
  </si>
  <si>
    <t>check/7T8K_B_CD/7T8K_BCD.int</t>
  </si>
  <si>
    <t>check/3A5T_A_CD/3A5T_ACD.int</t>
  </si>
  <si>
    <t>check/3A5T_B_CD/3A5T_BCD.int</t>
  </si>
  <si>
    <t>check/3FDQ_A_CD/3FDQ_ACD.int</t>
  </si>
  <si>
    <t>check/3FDQ_B_CD/3FDQ_BCD.int</t>
  </si>
  <si>
    <t>check/1CGP_AB_DE/1CGP_ABDE.int</t>
  </si>
  <si>
    <t>check/1CGP_AB_CF/1CGP_ABCF.int</t>
  </si>
  <si>
    <t>check/1B01_AB_EF/1B01_ABEF.int</t>
  </si>
  <si>
    <t>check/1B01_CD_GH/1B01_CDGH.int</t>
  </si>
  <si>
    <t>check/1N6J_A_CD/1N6J_ACD.int</t>
  </si>
  <si>
    <t>check/1N6J_B_CD/1N6J_BCD.int</t>
  </si>
  <si>
    <t>check/1EFA_A_DE/1EFA_ADE.int</t>
  </si>
  <si>
    <t>check/1EFA_B_DE/1EFA_BDE.int</t>
  </si>
  <si>
    <t>check/1DH3_A_BD/1DH3_ABD.int</t>
  </si>
  <si>
    <t>check/1DH3_C_BD/1DH3_CBD.int</t>
  </si>
  <si>
    <t>check/4LLN_A_GH/4LLN_AGH.int</t>
  </si>
  <si>
    <t>check/4LLN_B_GH/4LLN_BGH.int</t>
  </si>
  <si>
    <t>check/1CMA_AB_CD/1CMA_ABCD.int</t>
  </si>
  <si>
    <t>check/1CMA_EF_GH/1CMA_EFGH.int</t>
  </si>
  <si>
    <t>unique_interface/1TRR_AB_CI/1TRR_ABCI.int</t>
  </si>
  <si>
    <t>unique_interface/1TRR_GH_CI/1TRR_GHCI.int</t>
  </si>
  <si>
    <t>check/3GXQ_A_CD/3GXQ_ACD.int</t>
  </si>
  <si>
    <t>check/3GXQ_B_CD/3GXQ_BCD.int</t>
  </si>
  <si>
    <t>check/4IHT_A_EF/4IHT_AEF.int</t>
  </si>
  <si>
    <t>check/4IHT_B_EF/4IHT_BEF.int</t>
  </si>
  <si>
    <t>check/1TQE_P_CD/1TQE_PCD.int</t>
  </si>
  <si>
    <t>check/1TQE_Q_CD/1TQE_QCD.int</t>
  </si>
  <si>
    <t>check/7F2F_A_EH/7F2F_AEH.int</t>
  </si>
  <si>
    <t>check/7F2F_B_EH/7F2F_BEH.int</t>
  </si>
  <si>
    <t>unique_interface/5F7Q_CE_FK/5F7Q_CEFK.int</t>
  </si>
  <si>
    <t>unique_interface/5F7Q_JL_FK/5F7Q_JLFK.int</t>
  </si>
  <si>
    <t>unique_interface/5I44_AB_UW/5I44_ABUW.int</t>
  </si>
  <si>
    <t>unique_interface/5I44_DE_UW/5I44_DEUW.int</t>
  </si>
  <si>
    <t>unique_interface/2YVH_AB_EFGH/2YVH_ABEFGH.int</t>
  </si>
  <si>
    <t>unique_interface/2YVH_CD_EFGH/2YVH_CDEFGH.int</t>
  </si>
  <si>
    <t>check/3O9X_A_FE/3O9X_AFE.int</t>
  </si>
  <si>
    <t>check/3O9X_B_FE/3O9X_BFE.int</t>
  </si>
  <si>
    <t>unique_interface/1JT0_AC_EF/1JT0_ACEF.int</t>
  </si>
  <si>
    <t>unique_interface/1JT0_BD_EF/1JT0_BDEF.int</t>
  </si>
  <si>
    <t>unique_interface/6LB3_AB_IJ/6LB3_ABIJ.int</t>
  </si>
  <si>
    <t>unique_interface/6LB3_GH_IJ/6LB3_GHIJ.int</t>
  </si>
  <si>
    <t>check/2W7N_A_EFGH/2W7N_AEFGH.int</t>
  </si>
  <si>
    <t>check/2W7N_B_EFGH/2W7N_BEFGH.int</t>
  </si>
  <si>
    <t>check/8K86_A_CD/8K86_ACD.int</t>
  </si>
  <si>
    <t>check/8K86_B_CD/8K86_BCD.int</t>
  </si>
  <si>
    <t>check/6P0S_A_CD/6P0S_ACD.int</t>
  </si>
  <si>
    <t>check/6P0S_B_CD/6P0S_BCD.int</t>
  </si>
  <si>
    <t>check/7EL3_A_CD/7EL3_ACD.int</t>
  </si>
  <si>
    <t>check/7EL3_B_CD/7EL3_BCD.int</t>
  </si>
  <si>
    <t>check/8K4L_A_CD/8K4L_ACD.int</t>
  </si>
  <si>
    <t>check/8K4L_B_CD/8K4L_BCD.int</t>
  </si>
  <si>
    <t>check/6W1A_A_EF/6W1A_AEF.int</t>
  </si>
  <si>
    <t>check/6W1A_B_EF/6W1A_BEF.int</t>
  </si>
  <si>
    <t>unique_interface/5GPC_AB_EG/5GPC_ABEG.int</t>
  </si>
  <si>
    <t>unique_interface/5GPC_CD_EG/5GPC_CDEG.int</t>
  </si>
  <si>
    <t>unique_interface/3IGM_AB_CD/3IGM_ABCD.int</t>
  </si>
  <si>
    <t>unique_interface/3IGM_AB_WX/3IGM_ABWX.int</t>
  </si>
  <si>
    <t>unique_interface/3CLC_AB_EF/3CLC_ABEF.int</t>
  </si>
  <si>
    <t>unique_interface/3CLC_CD_EF/3CLC_CDEF.int</t>
  </si>
  <si>
    <t>check/3IKT_A_CD/3IKT_ACD.int</t>
  </si>
  <si>
    <t>check/3IKT_B_CD/3IKT_BCD.int</t>
  </si>
  <si>
    <t>check/5YI2_A_CD/5YI2_ACD.int</t>
  </si>
  <si>
    <t>check/5YI2_B_CD/5YI2_BCD.int</t>
  </si>
  <si>
    <t>unique_interface/5VL9_AB_EFGH/5VL9_ABEFGH.int</t>
  </si>
  <si>
    <t>unique_interface/5VL9_CD_EFGH/5VL9_CDEFGH.int</t>
  </si>
  <si>
    <t>check/7BHY_A_EG/7BHY_AEG.int</t>
  </si>
  <si>
    <t>check/7BHY_B_EG/7BHY_BEG.int</t>
  </si>
  <si>
    <t>check/4WLS_A_XY/4WLS_AXY.int</t>
  </si>
  <si>
    <t>check/4WLS_B_XY/4WLS_BXY.int</t>
  </si>
  <si>
    <t>unique_interface/3EYI_A_CD/3EYI_ACD.int</t>
  </si>
  <si>
    <t>unique_interface/3EYI_B_CD/3EYI_BCD.int</t>
  </si>
  <si>
    <t>check/3DFX_A_XY/3DFX_AXY.int</t>
  </si>
  <si>
    <t>check/3DFX_B_XY/3DFX_BXY.int</t>
  </si>
  <si>
    <t>check/7JNP_A_CD/7JNP_ACD.int</t>
  </si>
  <si>
    <t>check/7JNP_B_CD/7JNP_BCD.int</t>
  </si>
  <si>
    <t>unique_interface/1PAR_AB_EF/1PAR_ABEF.int</t>
  </si>
  <si>
    <t>unique_interface/1PAR_CD_EF/1PAR_CDEF.int</t>
  </si>
  <si>
    <t>check/7AMN_B_EF/7AMN_BEF.int</t>
  </si>
  <si>
    <t>check/7AMN_A_EF/7AMN_AEF.int</t>
  </si>
  <si>
    <t>check/2OR1_R_AB/2OR1_RAB.int</t>
  </si>
  <si>
    <t>check/2OR1_L_AB/2OR1_LAB.int</t>
  </si>
  <si>
    <t>check/8HML_A_CD/8HML_ACD.int</t>
  </si>
  <si>
    <t>check/8HML_B_CD/8HML_BCD.int</t>
  </si>
  <si>
    <t>check/7PRV_A_CD/7PRV_ACD.int</t>
  </si>
  <si>
    <t>check/7PRV_B_CD/7PRV_BCD.int</t>
  </si>
  <si>
    <t>check/3ZVK_E_XY/3ZVK_EXY.int</t>
  </si>
  <si>
    <t>check/3ZVK_H_XY/3ZVK_HXY.int</t>
  </si>
  <si>
    <t>check/1RAM_A_CD/1RAM_ACD.int</t>
  </si>
  <si>
    <t>check/1RAM_B_CD/1RAM_BCD.int</t>
  </si>
  <si>
    <t>check/7V6W_A_GH/7V6W_AGH.int</t>
  </si>
  <si>
    <t>check/7V6W_B_GH/7V6W_BGH.int</t>
  </si>
  <si>
    <t>check/1CMA_A_CD/1CMA_ACD.int</t>
  </si>
  <si>
    <t>check/1CMA_B_CD/1CMA_BCD.int</t>
  </si>
  <si>
    <t>unique_interface/1W0T_A_CD/1W0T_ACD.int</t>
  </si>
  <si>
    <t>unique_interface/1W0T_B_CD/1W0T_BCD.int</t>
  </si>
  <si>
    <t>check/7VP1_A_CD/7VP1_ACD.int</t>
  </si>
  <si>
    <t>check/7VP1_B_CD/7VP1_BCD.int</t>
  </si>
  <si>
    <t>check/2MRU_A_XY/2MRU_AXY.int</t>
  </si>
  <si>
    <t>check/2MRU_B_XY/2MRU_BXY.int</t>
  </si>
  <si>
    <t>check/3H0D_A_CD/3H0D_ACD.int</t>
  </si>
  <si>
    <t>check/3H0D_B_CD/3H0D_BCD.int</t>
  </si>
  <si>
    <t>check/2RBF_A_CD/2RBF_ACD.int</t>
  </si>
  <si>
    <t>check/2RBF_B_CD/2RBF_BCD.int</t>
  </si>
  <si>
    <t>check/8UVK_A_CD/8UVK_ACD.int</t>
  </si>
  <si>
    <t>check/8UVK_B_CD/8UVK_BCD.int</t>
  </si>
  <si>
    <t>check/1GXP_A_CD/1GXP_ACD.int</t>
  </si>
  <si>
    <t>check/1GXP_B_CD/1GXP_BCD.int</t>
  </si>
  <si>
    <t>check/3MZH_A_CD/3MZH_ACD.int</t>
  </si>
  <si>
    <t>check/3MZH_B_CD/3MZH_BCD.int</t>
  </si>
  <si>
    <t>check/2R1J_L_BA/2R1J_LBA.int</t>
  </si>
  <si>
    <t>check/2R1J_R_BA/2R1J_RBA.int</t>
  </si>
  <si>
    <t>check/1ZME_C_AB/1ZME_CAB.int</t>
  </si>
  <si>
    <t>check/1ZME_D_AB/1ZME_DAB.int</t>
  </si>
  <si>
    <t>unique_interface/2H27_A_BC/2H27_BC.int</t>
  </si>
  <si>
    <t>unique_interface/2H27_D_EF/2H27_DEF.int</t>
  </si>
  <si>
    <t>check/1B3T_A_CD/1B3T_ACD.int</t>
  </si>
  <si>
    <t>check/1B3T_B_CD/1B3T_BCD.int</t>
  </si>
  <si>
    <t>check/5DY0_A_EF/5DY0_AEF.int</t>
  </si>
  <si>
    <t>check/5DY0_B_EF/5DY0_BEF.int</t>
  </si>
  <si>
    <t>check/6RYD_E_GH/6RYD_EGH.int</t>
  </si>
  <si>
    <t>check/6RYD_F_GH/6RYD_FGH.int</t>
  </si>
  <si>
    <t>check/1GLU_A_CD/1GLU_ACD.int</t>
  </si>
  <si>
    <t>check/1GLU_B_CD/1GLU_BCD.int</t>
  </si>
  <si>
    <t>check/1D66_A_DE/1D66_ADE.int</t>
  </si>
  <si>
    <t>check/1D66_B_DE/1D66_BDE.int</t>
  </si>
  <si>
    <t>check/5X5L_B_CD/5X5L_BCD.int</t>
  </si>
  <si>
    <t>check/5X5L_H_CD/5X5L_HCD.int</t>
  </si>
  <si>
    <t>check/1JE8_A_CD/1JE8_ACD.int</t>
  </si>
  <si>
    <t>check/1JE8_B_CD/1JE8_BCD.int</t>
  </si>
  <si>
    <t>check/1L1C_A_CD/1L1C_ACD.int</t>
  </si>
  <si>
    <t>check/1L1C_B_CD/1L1C_BCD.int</t>
  </si>
  <si>
    <t>check/3RN2_A_KL/3RN2_AKL.int</t>
  </si>
  <si>
    <t>check/3RN2_B_KL/3RN2_BKL.int</t>
  </si>
  <si>
    <t>check/1A0A_A_CD/1A0A_ACD.int</t>
  </si>
  <si>
    <t>check/1A0A_B_CD/1A0A_BCD.int</t>
  </si>
  <si>
    <t>check/1CO0_A_EF/1CO0_AEF.int</t>
  </si>
  <si>
    <t>check/1CO0_B_EF/1CO0_BEF.int</t>
  </si>
  <si>
    <t>unique_interface/4MTD_AD_YZ/4MTD_ADYZ.int</t>
  </si>
  <si>
    <t>unique_interface/4MTD_BC_YZ/4MTD_BCYZ.int</t>
  </si>
  <si>
    <t>unique_interface/4EGY_A_TU/4EGY_ATU.int</t>
  </si>
  <si>
    <t>unique_interface/4EGY_B_TU/4EGY_BTU.int</t>
  </si>
  <si>
    <t>check/3CLC_A_EF/3CLC_AEF.int</t>
  </si>
  <si>
    <t>check/3CLC_B_EF/3CLC_BEF.int</t>
  </si>
  <si>
    <t>check/2C62_A_C/2C62_AC.int</t>
  </si>
  <si>
    <t>check/2C62_B_C/2C62_BC.int</t>
  </si>
  <si>
    <t>check/1SAX_A_CD/1SAX_ACD.int</t>
  </si>
  <si>
    <t>check/1SAX_B_CD/1SAX_BCD.int</t>
  </si>
  <si>
    <t>unique_interface/4XRM_A_ML/4XRM_AML.int</t>
  </si>
  <si>
    <t>unique_interface/4XRM_B_ML/4XRM_BML.int</t>
  </si>
  <si>
    <t>check/4JL3_AB_EF/4JL3_ABEF.int</t>
  </si>
  <si>
    <t>check/4JL3_CD_EF/4JL3_CDEF.int</t>
  </si>
  <si>
    <t>check/4KFC_A_YZ/4KFC_AYZ.int</t>
  </si>
  <si>
    <t>check/4KFC_B_YZ/4KFC_BYZ.int</t>
  </si>
  <si>
    <t>check/5MHJ_A_EF/5MHJ_AEF.int</t>
  </si>
  <si>
    <t>check/5MHJ_B_EF/5MHJ_BEF.int</t>
  </si>
  <si>
    <t>check/1IC8_A_EF/1IC8_AEF.int</t>
  </si>
  <si>
    <t>check/1IC8_B_EF/1IC8_BEF.int</t>
  </si>
  <si>
    <t>check/6LXN_A_CD/6LXN_ACD.int</t>
  </si>
  <si>
    <t>check/6LXN_B_CD/6LXN_BCD.int</t>
  </si>
  <si>
    <t>check/5K7Z_A_EF/5K7Z_AEF.int</t>
  </si>
  <si>
    <t>check/5K7Z_B_EF/5K7Z_BEF.int</t>
  </si>
  <si>
    <t>check/4NHJ_A_CD/4NHJ_ACD.int</t>
  </si>
  <si>
    <t>check/4NHJ_B_CD/4NHJ_BCD.int</t>
  </si>
  <si>
    <t>check/4UX5_A_CD/4UX5_ACD.int</t>
  </si>
  <si>
    <t>check/4UX5_B_CD/4UX5_BCD.int</t>
  </si>
  <si>
    <t>unique_interface/1IF1_A_C/1IF1_AC.int</t>
  </si>
  <si>
    <t>unique_interface/1IF1_B_D/1IF1_BD.int</t>
  </si>
  <si>
    <t>check/2C9L_Z_AB/2C9L_ZAB.int</t>
  </si>
  <si>
    <t>check/2C9L_Y_AB/2C9L_YAB.int</t>
  </si>
  <si>
    <t>check/1BF5_A_CD/1BF5_ACD.int</t>
  </si>
  <si>
    <t>check/1BF5_B_CD/1BF5_BCD.int</t>
  </si>
  <si>
    <t>check/5YEJ_B_DF/5YEJ_BDF.int</t>
  </si>
  <si>
    <t>check/5YEJ_C_DF/5YEJ_CDF.int</t>
  </si>
  <si>
    <t>unique_interface/5JGH_A_BCEF/5JGH_ABCEF.int</t>
  </si>
  <si>
    <t>unique_interface/5JGH_D_BCEF/5JGH_BCEF.int</t>
  </si>
  <si>
    <t>check/7X5G_A_CD/7X5G_ACD.int</t>
  </si>
  <si>
    <t>check/7X5G_B_CD/7X5G_BCD.int</t>
  </si>
  <si>
    <t>check/5GNJ_G_KL/5GNJ_GKL.int</t>
  </si>
  <si>
    <t>check/5GNJ_I_KL/5GNJ_IKL.int</t>
  </si>
  <si>
    <t>check/2K1N_AB_EF/2K1N_ABEF.int</t>
  </si>
  <si>
    <t>check/2K1N_CD_EF/2K1N_CDEF.int</t>
  </si>
  <si>
    <t>check/1HJB_A_GH/1HJB_AGH.int</t>
  </si>
  <si>
    <t>check/1HJB_B_GH/1HJB_BGH.int</t>
  </si>
  <si>
    <t>unique_interface/6P1A_A_DE/6P1A_ADE.int</t>
  </si>
  <si>
    <t>unique_interface/6P1A_B_DE/6P1A_BDE.int</t>
  </si>
  <si>
    <t>check/2ER8_A_EF/2ER8_AEF.int</t>
  </si>
  <si>
    <t>check/2ER8_B_EF/2ER8_BEF.int</t>
  </si>
  <si>
    <t>check/7XQ5_A_CD/7XQ5_ACD.int</t>
  </si>
  <si>
    <t>check/7XQ5_B_CD/7XQ5_BCD.int</t>
  </si>
  <si>
    <t>unique_interface/1MHD_A_CD/1MHD_ACD.int</t>
  </si>
  <si>
    <t>unique_interface/1MHD_B_CD/1MHD_BCD.int</t>
  </si>
  <si>
    <t>check/6MRJ_AB_LM/6MRJ_ABLM.int</t>
  </si>
  <si>
    <t>check/6MRJ_CD_LM/6MRJ_CDLM.int</t>
  </si>
  <si>
    <t>check/1H88_A_DE/1H88_ADE.int</t>
  </si>
  <si>
    <t>check/1H88_B_DE/1H88_BDE.int</t>
  </si>
  <si>
    <t>check/1YSA_C_AB/1YSA_CAB.int</t>
  </si>
  <si>
    <t>check/1YSA_D_AB/1YSA_DAB.int</t>
  </si>
  <si>
    <t>check/4ON0_A_EF/4ON0_AEF.int</t>
  </si>
  <si>
    <t>check/4ON0_B_EF/4ON0_BEF.int</t>
  </si>
  <si>
    <t>check/4IQR_A_CD/4IQR_ACD.int</t>
  </si>
  <si>
    <t>check/4IQR_B_CD/4IQR_BCD.int</t>
  </si>
  <si>
    <t>unique_interface/1APL_C_AB/1APL_CAB.int</t>
  </si>
  <si>
    <t>unique_interface/1APL_D_AB/1APL_DAB.int</t>
  </si>
  <si>
    <t>unique_interface/4L62_AB_QR/4L62_ABQR.int</t>
  </si>
  <si>
    <t>unique_interface/4L62_CD_QR/4L62_CDQR.int</t>
  </si>
  <si>
    <t>check/8B4B_W_LM/8B4B_WLM.int</t>
  </si>
  <si>
    <t>check/8B4B_X_LM/8B4B_XLM.int</t>
  </si>
  <si>
    <t>check/8B4B_Z_LM/8B4B_ZLM.int</t>
  </si>
  <si>
    <t>check/8B4B_Y_LM/8B4B_YLM.int</t>
  </si>
  <si>
    <t>unique_interface/4J19_A_CD/4J19_ACD.int</t>
  </si>
  <si>
    <t>unique_interface/4J19_B_CD/4J19_BCD.int</t>
  </si>
  <si>
    <t>check/1LMB_3_12/1LMB_312.int</t>
  </si>
  <si>
    <t>check/1LMB_4_12/1LMB_412.int</t>
  </si>
  <si>
    <t>unique_interface/4LMG_A_GH/4LMG_AGH.int</t>
  </si>
  <si>
    <t>unique_interface/4LMG_D_GH/4LMG_DGH.int</t>
  </si>
  <si>
    <t>check/3KS8_A_EF/3KS8_AEF.int</t>
  </si>
  <si>
    <t>check/3KS8_B_EF/3KS8_BEF.int</t>
  </si>
  <si>
    <t>check/6CG8_AB_CF/6CG8_ABCF.int</t>
  </si>
  <si>
    <t>check/6CG8_DE_CF/6CG8_DECF.int</t>
  </si>
  <si>
    <t>check/2BSQ_EH_IJ/2BSQ_EHIJ.int</t>
  </si>
  <si>
    <t>check/2BSQ_FG_IJ/2BSQ_FGIJ.int</t>
  </si>
  <si>
    <t>check/1MNM_C_EF/1MNM_CEF.int</t>
  </si>
  <si>
    <t>check/1MNM_D_EF/1MNM_DEF.int</t>
  </si>
  <si>
    <t>check/1TUP_B_EF/1TUP_BEF.int</t>
  </si>
  <si>
    <t>check/1TUP_C_EF/1TUP_CEF.int</t>
  </si>
  <si>
    <t>check/1AN4_A_CD/1AN4_ACD.int</t>
  </si>
  <si>
    <t>check/1AN4_B_CD/1AN4_BCD.int</t>
  </si>
  <si>
    <t>check/1DDN_AB_EF/1DDN_ABEF.int</t>
  </si>
  <si>
    <t>check/1DDN_CD_EF/1DDN_CDEF.int</t>
  </si>
  <si>
    <t>check/6C31_AD_KL/6C31_ADKL.int</t>
  </si>
  <si>
    <t>check/6C31_BC_KL/6C31_BCKL.int</t>
  </si>
  <si>
    <t>unique_interface/2BNW_AB_EF/2BNW_ABEF.int</t>
  </si>
  <si>
    <t>unique_interface/2BNW_CD_EF/2BNW_CDEF.int</t>
  </si>
  <si>
    <t>check/1AM9_AB_FG/1AM9_ABFG.int</t>
  </si>
  <si>
    <t>check/1AM9_CD_EH/1AM9_CDEH.int</t>
  </si>
  <si>
    <t>check/7BCB_A_CD/7BCB_ACD.int</t>
  </si>
  <si>
    <t>check/7BCB_B_CD/7BCB_BCD.int</t>
  </si>
  <si>
    <t>check/5K5Q_AB_PN/5K5Q_ABPN.int</t>
  </si>
  <si>
    <t>check/5K5Q_EF_PN/5K5Q_EFPN.int</t>
  </si>
  <si>
    <t>check/4WU4_A_GH/4WU4_AGH.int</t>
  </si>
  <si>
    <t>check/4WU4_B_GH/4WU4_BGH.int</t>
  </si>
  <si>
    <t>check/1HWT_C_AB/1HWT_CAB.int</t>
  </si>
  <si>
    <t>check/1HWT_D_AB/1HWT_DAB.int</t>
  </si>
  <si>
    <t>check/4MTD_AB_YZ/4MTD_ABYZ.int</t>
  </si>
  <si>
    <t>check/4MTD_CD_YZ/4MTD_CDYZ.int</t>
  </si>
  <si>
    <t>check/4LMG_B_EF/4LMG_BEF.int</t>
  </si>
  <si>
    <t>check/4LMG_C_EF/4LMG_CEF.int</t>
  </si>
  <si>
    <t>unique_interface/1HDD_C_AB/1HDD_CAB.int</t>
  </si>
  <si>
    <t>unique_interface/1HDD_D_AB/1HDD_DAB.int</t>
  </si>
  <si>
    <t>check/1MDY_AB_EF/1MDY_ABEF.int</t>
  </si>
  <si>
    <t>check/1MDY_CD_GH/1MDY_CDGH.int</t>
  </si>
  <si>
    <t>check/7ET6_A_EF/7ET6_AEF.int</t>
  </si>
  <si>
    <t>check/7ET6_D_EF/7ET6_DEF.int</t>
  </si>
  <si>
    <t>check/5HSO_AB_EF/5HSO_ABEF.int</t>
  </si>
  <si>
    <t>check/5HSO_CD_EF/5HSO_CDEF.int</t>
  </si>
  <si>
    <t>check/1LQ1_C_EF/1LQ1_CEF.int</t>
  </si>
  <si>
    <t>check/1LQ1_D_EF/1LQ1_DEF.int</t>
  </si>
  <si>
    <t>check/7C0G_A_CD/7C0G_ACD.int</t>
  </si>
  <si>
    <t>check/7C0G_B_CD/7C0G_BCD.int</t>
  </si>
  <si>
    <t>check/7C9O_B_DE/7C9O_BDE.int</t>
  </si>
  <si>
    <t>check/7C9O_C_DE/7C9O_CDE.int</t>
  </si>
  <si>
    <t>check/5XOG_A_NT/5XOG_ANT.int</t>
  </si>
  <si>
    <t>check/5XOG_B_NT/5XOG_BNT.int</t>
  </si>
  <si>
    <t>check/1HJB_C_GH/1HJB_CGH.int</t>
  </si>
  <si>
    <t>check/5M3H_A_RV/5M3H_ARV.int</t>
  </si>
  <si>
    <t>check/5M3H_B_RV/5M3H_BRV.int</t>
  </si>
  <si>
    <t>check/1QRV_A_CD/1QRV_ACD.int</t>
  </si>
  <si>
    <t>check/1QRV_B_CD/1QRV_BCD.int</t>
  </si>
  <si>
    <t>check/1IHF_A_CDE/1IHF_ACDE.int</t>
  </si>
  <si>
    <t>check/1IHF_B_CDE/1IHF_BCDE.int</t>
  </si>
  <si>
    <t>check/5XSK_B_DF/5XSK_BDF.int</t>
  </si>
  <si>
    <t>check/5XSK_A_DF/5XSK_ADF.int</t>
  </si>
  <si>
    <t>unique_interface/1CF7_A_CD/1CF7_ACD.int</t>
  </si>
  <si>
    <t>unique_interface/1CF7_B_CD/1CF7_BCD.int</t>
  </si>
  <si>
    <t>check/4ROC_A_NT/4ROC_ANT.int</t>
  </si>
  <si>
    <t>check/4ROC_B_NT/4ROC_BNT.int</t>
  </si>
  <si>
    <t>check/1H88_C_DE/1H88_CDE.int</t>
  </si>
  <si>
    <t>check/4H10_A_CD/4H10_ACD.int</t>
  </si>
  <si>
    <t>check/4H10_B_CD/4H10_BCD.int</t>
  </si>
  <si>
    <t>check/5ZX2_C_I/5ZX2_CI.int</t>
  </si>
  <si>
    <t>check/5ZX2_D_I/5ZX2_DI.int</t>
  </si>
  <si>
    <t>check/2A07_J_AB/2A07_JAB.int</t>
  </si>
  <si>
    <t>check/2A07_J_CD/2A07_JCD.int</t>
  </si>
  <si>
    <t>check/1JFI_A_DE/1JFI_ADE.int</t>
  </si>
  <si>
    <t>check/1JFI_B_DE/1JFI_BDE.int</t>
  </si>
  <si>
    <t>check/5ZX2_C_GH/5ZX2_CGH.int</t>
  </si>
  <si>
    <t>check/5ZX2_D_GH/5ZX2_DGH.int</t>
  </si>
  <si>
    <t>check/6P0S_E_CD/6P0S_ECD.int</t>
  </si>
  <si>
    <t>unique_interface/1NLW_A_FG/1NLW_AFG.int</t>
  </si>
  <si>
    <t>unique_interface/1NLW_B_FG/1NLW_BFG.int</t>
  </si>
  <si>
    <t>check/2QL2_A_EF/2QL2_AEF.int</t>
  </si>
  <si>
    <t>check/2QL2_B_EF/2QL2_BEF.int</t>
  </si>
  <si>
    <t>check/1NVP_A_EF/1NVP_AEF.int</t>
  </si>
  <si>
    <t>check/1NVP_C_EF/1NVP_CEF.int</t>
  </si>
  <si>
    <t>check/7C9O_A_DE/7C9O_ADE.int</t>
  </si>
  <si>
    <t>check/1YTF_A_EF/1YTF_AEF.int</t>
  </si>
  <si>
    <t>check/1YTF_C_EF/1YTF_CEF.int</t>
  </si>
  <si>
    <t>check/1NKP_A_FG/1NKP_AFG.int</t>
  </si>
  <si>
    <t>check/1NKP_B_FG/1NKP_BFG.int</t>
  </si>
  <si>
    <t>check/1VOL_A_CD/1VOL_ACD.int</t>
  </si>
  <si>
    <t>check/1VOL_B_CD/1VOL_BCD.int</t>
  </si>
  <si>
    <t>check/5XOG_A_P/5XOG_AP.int</t>
  </si>
  <si>
    <t>check/5XOG_B_P/5XOG_BP.int</t>
  </si>
  <si>
    <t>unique_interface/1B72_A_DE/1B72_ADE.int</t>
  </si>
  <si>
    <t>unique_interface/1B72_B_DE/1B72_BDE.int</t>
  </si>
  <si>
    <t>check/1C7U_A_CD/1C7U_ACD.int</t>
  </si>
  <si>
    <t>check/1C7U_B_CD/1C7U_BCD.int</t>
  </si>
  <si>
    <t>check/4G92_C_DE/4G92_CDE.int</t>
  </si>
  <si>
    <t>check/4G92_A_DE/4G92_ADE.int</t>
  </si>
  <si>
    <t>check/3R2C_A_R/3R2C_AR.int</t>
  </si>
  <si>
    <t>check/3R2C_J_R/3R2C_JR.int</t>
  </si>
  <si>
    <t>check/4G92_B_DE/4G92_BDE.int</t>
  </si>
  <si>
    <t>check/1O4X_A_CD/1O4X_ACD.int</t>
  </si>
  <si>
    <t>check/1O4X_B_CD/1O4X_BCD.int</t>
  </si>
  <si>
    <t>check/5TW1_F_OP/5TW1_FOP.int</t>
  </si>
  <si>
    <t>check/5TW1_J_OP/5TW1_JOP.int</t>
  </si>
  <si>
    <t>check/1GT0_C_AB/1GT0_CAB.int</t>
  </si>
  <si>
    <t>check/1GT0_D_AB/1GT0_DAB.int</t>
  </si>
  <si>
    <t>check/4G7H_D_GH/4G7H_DGH.int</t>
  </si>
  <si>
    <t>check/4G7H_F_GH/4G7H_FGH.int</t>
  </si>
  <si>
    <t>check/1T2K_C_EF/1T2K_CEF.int</t>
  </si>
  <si>
    <t>check/1T2K_D_EF/1T2K_DEF.int</t>
  </si>
  <si>
    <t>check/1AWC_B_DE/1AWC_BDE.int</t>
  </si>
  <si>
    <t>check/1AWC_A_DE/1AWC_ADE.int</t>
  </si>
  <si>
    <t>check/2NLL_A_CD/2NLL_ACD.int</t>
  </si>
  <si>
    <t>check/2NLL_B_CD/2NLL_BCD.int</t>
  </si>
  <si>
    <t>check/1YRN_A_CD/1YRN_ACD.int</t>
  </si>
  <si>
    <t>check/1YRN_B_CD/1YRN_BCD.int</t>
  </si>
  <si>
    <t>check/1KU7_A_BC/1KU7_ABC.int</t>
  </si>
  <si>
    <t>check/1KU7_D_BC/1KU7_DBC.int</t>
  </si>
  <si>
    <t>check/1RZR_CG_HR/1RZR_CGHR.int</t>
  </si>
  <si>
    <t>check/1RZR_LT_HR/1RZR_LTHR.int</t>
  </si>
  <si>
    <t>check/2YPA_AB_EF/2YPA_ABEF.int</t>
  </si>
  <si>
    <t>check/2YPA_CD_EF/2YPA_CDEF.int</t>
  </si>
  <si>
    <t>check/3GFI_A_DE/3GFI_ADE.int</t>
  </si>
  <si>
    <t>check/3GFI_C_DE/3GFI_CDE.int</t>
  </si>
  <si>
    <t>check/3IGM_A_CD/3IGM_ACD.int</t>
  </si>
  <si>
    <t>check/3IGM_B_CD/3IGM_BCD.int</t>
  </si>
  <si>
    <t>check/3N4M_A_DE/3N4M_ADE.int</t>
  </si>
  <si>
    <t>check/3N4M_B_DE/3N4M_BDE.int</t>
  </si>
  <si>
    <t>check/3N4M_C_DE/3N4M_CDE.int</t>
  </si>
  <si>
    <t>check/4HLY_A_CD/4HLY_ACD.int</t>
  </si>
  <si>
    <t>check/4HLY_B_CD/4HLY_BCD.int</t>
  </si>
  <si>
    <t>check/5EG6_C_AB/5EG6_CAB.int</t>
  </si>
  <si>
    <t>check/5EG6_R_AB/5EG6_RAB.int</t>
  </si>
  <si>
    <t>check/5TW1_C_OP/5TW1_COP.int</t>
  </si>
  <si>
    <t>check/5TW1_D_OP/5TW1_DOP.int</t>
  </si>
  <si>
    <t>check/7ZG5_C_EF/7ZG5_CEF.int</t>
  </si>
  <si>
    <t>check/7ZG5_D_EF/7ZG5_DEF.int</t>
  </si>
  <si>
    <t>unique_interface/4JL3_AB_EF/4JL3_ABEF.int</t>
  </si>
  <si>
    <t>unique_interface/4JL3_CD_EF/4JL3_CDEF.int</t>
  </si>
  <si>
    <t>ERROR</t>
  </si>
  <si>
    <t>Number of PDB IDs</t>
  </si>
  <si>
    <t xml:space="preserve">Number of PDB IDs </t>
  </si>
  <si>
    <t>(TF-DNA)</t>
  </si>
  <si>
    <t>(TF-RNA)</t>
  </si>
  <si>
    <t>(TF-DNA-RNA)</t>
  </si>
  <si>
    <t>X-Ray</t>
  </si>
  <si>
    <t>Total</t>
  </si>
  <si>
    <t>UniProt ID</t>
  </si>
  <si>
    <t>Gene Names</t>
  </si>
  <si>
    <t>Protein names</t>
  </si>
  <si>
    <t>Organism</t>
  </si>
  <si>
    <t>Sequence</t>
  </si>
  <si>
    <t>Sequence_length</t>
  </si>
  <si>
    <t>Motif_Name</t>
  </si>
  <si>
    <t>Start</t>
  </si>
  <si>
    <t>End</t>
  </si>
  <si>
    <t>Motif_signature</t>
  </si>
  <si>
    <t>A0A0G2JTY4</t>
  </si>
  <si>
    <t>Nfatc3</t>
  </si>
  <si>
    <t>Nuclear factor of activated T-cells, cytoplasmic 3</t>
  </si>
  <si>
    <t>Rattus norvegicus</t>
  </si>
  <si>
    <t>MTTANCGAHDELDFKLVFGEDGAPTPVSQVSRPADLEPDDCASIYIFNVDPPPSTLNSSLGLPHHGLLQSHSSVLSPSFQLQGFKNYEGTDDISESKYSSLSGPKPFECPSIQITSISPNCHQETDAHEDDLHVNDPEREYLERPSRDHLYLPLEPSYRESSLSPSPASSVSSRSWFSDASSCESLSHIYDDVDSELNEAAARFTLGSPLTSPGGSPGGCPGEESWHQQYGPGHSLSPRQSPCHSPRSSITDENWLSPRPASGPSSRPTSPCGKRRHSSAEVCYAGSLSPHHSPVPSPGHSPRGSVTEDTWLTAPVHTGSGLSPAPFPFQYCVETDIPLKTRKTSDDQAAILPGKLEVCSDDQGSLSPSRETSVDDGLGSQYPLKKDSSGDQFLSVPSPFTWSKPKPGHTPIFRTSSLPPLDWPLPTHFGQCELKIEVQPKTHHRAHYETEGSRGAVKASTGGHPVVKLLGYSEKPINLQMFIGTADDRYLRPHAFYQVHRITGKTVATASQEIIIASTKVLEIPLLPENNMSASIDCAGILKLRNSDIELRKGETDIGRKNTRVRLVFRVHIPQPSGKVLSLQIASIPVECSQRSAQELPHIEKYSINSCSVNGGHEMIVTGSNFLPESKIIFLEKGQDGRPHWEAEGKIIREKCQGGHIVLEVPPYHNPAVTSAVQVHFYLCNGKRKKSQSQRFTYTPVLMKQEQREDTDLSSVPSLPVPHSAQTQRPSSDTGHPHDSALSAPRSLICPVQPAYASMITSTHLPQLQCRDEGAGKEQHIIPSSVMHQPFQVTPTSPMGSSYQSIQTNMYNGPTCLPMNPASSQEFDPVLFQQDAALSNLVNLGCQPLSPIPFHSSNSDATGHLLAHSPHSVQTPPHLQSMGYHCSSAGQRSLSSPVAAQVTGQPSSHLQPITYCPSHPGSATAASPAASHALSSSPISGPPSPQLQSMPYQSPSSGTASSPSPVTRMHSGQHSTQAQSTGQGGLSVPSSLVCHSLCDPASFPPGGAAVSIKPEPEDQEPNFATIGLQDITLDDVNEIIGRDMSQITVSQGPEVIRDAPLPGPESPDVMSSNSAQ</t>
  </si>
  <si>
    <t>Nuclear localization signal</t>
  </si>
  <si>
    <t>KRR</t>
  </si>
  <si>
    <t>KRK</t>
  </si>
  <si>
    <t>Nuclear export signal</t>
  </si>
  <si>
    <t>TLDDVNEIIG</t>
  </si>
  <si>
    <t>A0A0G2JZ79</t>
  </si>
  <si>
    <t>Sirt1</t>
  </si>
  <si>
    <t>NAD-dependent protein deacetylase sirtuin-1</t>
  </si>
  <si>
    <t>MADEAALALQAGGSPSAAAAMEAASQPADEPLRKRPRRDGPGLGRSPGEPSAAAAAAAAAAGCEAASAAAPAALWREAAGAAAASAEREAPATAAAGDGDNGPGLRREPRAADDFDDDEGEEEDEAAAAAAAAIGYRDNLLLADEIITNGFHSCESDDD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VHLSELPPTPLHISEDSSSPERTVPQDSSVIATLVDQTIKNKVDDLEVSEPKSCVEEKSQEVQTYRNVESINVENPDFKAVGSSTGDKNERTSVAETVRKCWPNRLAKEQISKRLDGNQYLFVPPNRYIFHGAEVYSDSEDDALSSSSCGSNSDSGTCQSPSLEEPLEDESEIEEFYNGLEDDADRPECAGGSGADGGDQEAVNEAIAMKQELTDVNCTPDKSEHY</t>
  </si>
  <si>
    <t>Nuclear localization signal 1</t>
  </si>
  <si>
    <t>PLRKRPRR</t>
  </si>
  <si>
    <t>Nuclear export signal 1</t>
  </si>
  <si>
    <t>LLLADEII</t>
  </si>
  <si>
    <t>Nuclear localization signal 2</t>
  </si>
  <si>
    <t>PPKRKKRK</t>
  </si>
  <si>
    <t>Nuclear export signal 2</t>
  </si>
  <si>
    <t>VDLLIVI</t>
  </si>
  <si>
    <t>A0A8I3PQN6</t>
  </si>
  <si>
    <t>WWTR1</t>
  </si>
  <si>
    <t>WW domain-containing transcription regulator protein 1</t>
  </si>
  <si>
    <t>Canis lupus familiaris</t>
  </si>
  <si>
    <t>MNPASVPPALPPPGQQVIHVTQDLDTDLEALFNSVMNPKPSSWRKKILPESFFKEPDSGSHSRQSSTDSSGGHAGPRLAGGAQHVRSHSSPASLQLGPGAGAAGSPAQQHAHLRQQSYDVTDELPLPPGWEMTFTATGQRYFLNHIEKITTWQDPRKAMNQSLNPMNLHPAATSTPASQRSMAVSQPNLVMNHQHQQQMAPTNLSQQNHPTQNPPAGLMSMPNALTTQQQQQQKLRLQRIQMERERIRMRQEELMRQEAALCRQLPMEAETLATVQAAVNPPAMTPDMRSITNNSSDPFLNGGPYHSREQSTDSGLGLGCYSVPTTPEDFLSNVDEMDTGENAGQTPMNINPQQTRFPDFLDCLPGTNVDLGTLESEDLIPLFNDVESALNKSEPFLTWL</t>
  </si>
  <si>
    <t>PDZ-binding</t>
  </si>
  <si>
    <t>EPFLTWL</t>
  </si>
  <si>
    <t>A0MES8</t>
  </si>
  <si>
    <t>ABI4</t>
  </si>
  <si>
    <t>Ethylene-responsive transcription factor ABI4</t>
  </si>
  <si>
    <t>Arabidopsis thaliana</t>
  </si>
  <si>
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</si>
  <si>
    <t>KRKGKGGP</t>
  </si>
  <si>
    <t>A0MLS5</t>
  </si>
  <si>
    <t>BMAL1</t>
  </si>
  <si>
    <t>Basic helix-loop-helix ARNT-like protein 1</t>
  </si>
  <si>
    <t>Equus caballus</t>
  </si>
  <si>
    <t>MADQRMDISSTISDFMSPGATDLLSSPLGTSGM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VMEIHRIRGSSPSSCGSSPLNITSTPPPDASSPGGKKILNGGTPDIPSSGLPPGQAQENPGYPYSDSSSILGENPHIGIDMIDNDQGSSSPSNDEAAMAVIMSLLEADAGLGGPVDFSDLPWPL</t>
  </si>
  <si>
    <t>NRKRKG</t>
  </si>
  <si>
    <t>LSDDELKHLIL</t>
  </si>
  <si>
    <t>LAYLPQELL</t>
  </si>
  <si>
    <t>A1A4R9</t>
  </si>
  <si>
    <t>TFAP2A</t>
  </si>
  <si>
    <t>Bos taurus</t>
  </si>
  <si>
    <t>MLWKLTDNIKYEDCEDRHDGASNGTARLPQLGTVGQSPYTSAPPLSHTPNADFQPPYFPPPYQPIYPQSQDPYSHVNDPYSLNPLHAQPQPQHPGWPGQRQSQESGLLHTHRGLPHQLSGLDPRRDYRRHEDLLHGPHGLGSGLGDLPIHSLPHAIEDVPHVEDPGINIPDQTVIKKGPVSLSKSNSNAVSAIPINKDNLFGGVVNPNEVFCSVPGRLSLLSSTSKYKVTVAEVQRRLSPPECLNASLLGGVLRRAKSKNGGRSLREKLDKIGLNLPAGRRKAANVTLLTSLVEGEAVHLARDFGYVCETEFPAKAVAEFLNRQHSDPNEQVTRKNMLLATKQICKEFTDLLAQDRSPLGNSRPNPILEPGIQSCLTHFNLISHGFGSPAVCAAVTALQNYLTEALKAMDKMYLSNNPNSHTDNNAKSSDKEEKHRK</t>
  </si>
  <si>
    <t>PPxY motif</t>
  </si>
  <si>
    <t>YFPPPY</t>
  </si>
  <si>
    <t>A1YFZ3</t>
  </si>
  <si>
    <t>APEX1</t>
  </si>
  <si>
    <t>DNA repair nuclease/redox regulator APEX1</t>
  </si>
  <si>
    <t>Pan paniscus</t>
  </si>
  <si>
    <t>MPKRGKKGAVAEDGDELRTEPEAKKSKTAAKKNDKEAAGEGPALYEDPPDQKTSPSGKPATLKICSWNVDGLRAWIKKKGLDWVKEEAPDILCLQETKCSENKLPAELQELPGLSHQYWSAPSDKEGYSGVGLLSRQCPLKVSYGIGEEEHDQEGRVIVAEFDSFVLVTAYVPNAGRGLVRLEYRQRWDEAFRKFLKGLASRKPLVLCGDLNVAHEEIDLRNPKGNKKNAGFTPQERQGFGELLQAVPLADSFRHLYPNTPYAYTFWTYMMNARSKNVGWRLDYFLLSHSLLPALCDSKIRSKALGSDHCPITLYLAL</t>
  </si>
  <si>
    <t>Nuclear localization signal (NLS)</t>
  </si>
  <si>
    <t>GAVAED</t>
  </si>
  <si>
    <t>Nuclear export signal (NES)</t>
  </si>
  <si>
    <t>ICSWNVDGLRAWIKKKG</t>
  </si>
  <si>
    <t>A1YG22</t>
  </si>
  <si>
    <t>MYC</t>
  </si>
  <si>
    <t>Myc proto-oncogene protein</t>
  </si>
  <si>
    <t>MPLNVSFTNRNYDLDYDSVQPYFYCDEEENFYQQQQQSELQPPAPSEDIWKKFELLPTPPLSPSRRSGLCSPSYVAVTPFSLRGDNDGGGGSFSTADQLEMVTELLGGDMVNQSFICDPDDETFIKNIIIQDCMWSGFSAAAKLVSEKLASYQAARKDSGSPNPARGHSVCSTSSLYLQDLSAAASECIDPSVVFPYPLNDGSSPKSCPSQDSSAFSPSSDSLLSSTESSPQGSPEPLVLHEETPPTTSSDSEEEQEDEEEIDVVSVEKRQAPGKRSESGSPSAGGHSKPPHSPLVLKRCHVSTHQHNYAAPPSTRKDYPAAKRVKLDSVRVLRQISNNRKCTSPRSSDTEENDKRRTHNVLERQRRNELKRSFFALRDQIPELENNEKAPKVVILKKATAYILSVQAEEQKLISEEDLLRKRREQLKHKLEQLRNSCA</t>
  </si>
  <si>
    <t>9aaTAD</t>
  </si>
  <si>
    <t>EMVTELLGG</t>
  </si>
  <si>
    <t>UBR5-degron</t>
  </si>
  <si>
    <t>KRRTHNVLER</t>
  </si>
  <si>
    <t>A2ABV5</t>
  </si>
  <si>
    <t>Med14</t>
  </si>
  <si>
    <t>Mediator of RNA polymerase II transcription subunit 14</t>
  </si>
  <si>
    <t>Mus musculus</t>
  </si>
  <si>
    <t>MAPVQLDNHQLIPPGGGGGSSGGGGSSSGSASAPAPPPPAAAVAAAAAAAASPGYRLSTLIEFLLHRAYSELMVLTDLLPRKSDVERKIEIVQFASRTRQLFVRLLALVKWANDAGKVEKCAMISSFLDQQAILFVDTADRLASLARDALVHARLPSFAIPYAIDVLTTGSYPRLPTCIRDKIIPPDPITKIEKQATLHQLNQILRHRLVTTDLPPQLANLTVANGRVKFRVEGEFEATLTVMGDDPEVPWRLLKLEILVEDKETGDGRALVHSMQIDFIHQLVQSRLFADEKPLQDMYNCLHCFCLSLQLEVLHSQTLMLIRERWGDLVQVERYHAGKSLSLSVWNQQVLGRKTGTASVHKVTIKIDENDVSKPLQIFHDPPLPASDSKLVERAMKIDHLSIEKLLIDSVHARAHQRLQELKAILRSFNANESSSIETALPALIVPILEPCGNSECLHIFVDLHSGMFQLMLYGLDPATLEDMEKSLNDDMKRIIPWIQQLKFWLGQQRCKQSIKHLPTITTETLQLANYSTHPIGSLSKNKLFIKLTRLPQYYIVVEMLEVPNKPTQLSYNYYFMSVSTADREDSPVMALLLQQFKDNIQDLMSYTKTGKQTRTGTKHKLSDDPCPIDSKKAKRSGEMCAFNKVLAHFVAMCDTNMPFVGLRLELSNLEIPHQGVQVEGDGFNHAIRLLKIPPCKGISEETQKALDRSLLDCTFRLQGRNNRTWVAELVFANCPLNGTSTREQGPSRHVYLTYENLLSEPVGGRKVVEMFLNDWSSIARLYECVLEFARSLPEIPAHLNIFSEVRVYNYRKLILCYGTTKGSSISIQWNSIHQKFHIALGTVGPNSGCSNCHNTILHQLQEMFNKTPNVVQLLQVLFDTQAPLNAINKLPTVPMLGLTQRTNTAYQCFSILPQSSTHIRLAFRNMYCIDIYCRSRGVVAIRDGAYSLFDNSKLVEGFYPAPGLKTFLNMFVDSNQDARRRSVNEDDNPPSPIGGDMMDSLISQLQPPQQQPFPKQPGTSGAYPLTSPPTSYHSTVNQSPSMMHTQSPGNLHAASSPSGALRAPSPASFVPTPPPSSHGISIGPGASFASPHGTLDPSSPYTMVSPSGRAGNWPGSPQVSGPSPATRLPGMSPANPSLHSPVPDVSHSPRAGTSSQTMPTNMPPPRKLPQRSWAASIPTILTHSALNILLLPSPTPGLVPGLAGSYLCSPLERFLGSVIMRRHLQRIIQQETLQLINSNEPGVIMFKTDALKCRVALSPKTNQTLQLKVTPENAGQWKPDELQVLEKFFETRVAGPPFKANTLIAFTKLLGAPTHILRDCVHIMKLELFPDQATQLKWNVQFCLTIPPSAPPIAPPGTPAVVLKSKMLFFLQLTQKTSVPPQEPVSIIVPIIYDMASGTTQQADIPRQQNSSVAAPMMVSNILKRFAEMNPPRQGECTIFAAVRDLMANLTLPPGGRP</t>
  </si>
  <si>
    <t>LXXLL motif 1</t>
  </si>
  <si>
    <t>LTDLL</t>
  </si>
  <si>
    <t>LXXLL motif 2</t>
  </si>
  <si>
    <t>LNILL</t>
  </si>
  <si>
    <t>A2VD12</t>
  </si>
  <si>
    <t>Pbxip1</t>
  </si>
  <si>
    <t>Pre-B-cell leukemia transcription factor-interacting protein 1</t>
  </si>
  <si>
    <t>MASCPDSDNSWVLAGSETLPVETLGPESRVDPESEEAPQALQDSSKADGKESAGTLNGEEMLFQTESSQGEGAALPEESEAKGALGGDDGHGTKRPGDTAVQEDLQETPMVTSLGPDTQDLERNIHPQNLPSSPRAVWKEHGCSSSDDDTDVDVEGLRRRRGREPSPPQPTAAVDGEDQAKGEGIGELGISLNMCFLGALVLLGLGILLFSGALLEPETEPVEEAELQVFPETELVQTVGNRQDEVEQLQASVPPDSVPSLQSMGLLLDKLAKENQDIRLLQAQLQAQKEELQSLLHQPKGLEEENARLREALQQGKTSHQALESELQQLRARLQGLEANCVRGVDGVCLNWGGSPQGGKATTEQGHKGQEPDTSLLEQHKQLEAEAKALRQELQKQWQLLGSVHRNLQRGLQDAGQGAPAHAGLAELGHMLAQTLQGLESQGINTGRSSNDSEAWHQKKPRFQHPREWSGREKWRGGQRDQKAEHWKLKKEESGQDRKKSWRDEGREFTGHWKENRPRAEESGSRKDSKRQDPKVHPRKSGNSHSGERQKHSWGKDNSPDSVSWEELLRRKYRPPQGCSGVADCARQEGLALFGVELAPVRQQELASVLREYLARLPWAGQLTKELPLSPAYFGEDGIFRHDRLRFRDFVDALEDSLEEVALKQTGDDDEVDDFEDFIFSHFFGDKALKRRSKKKEKQPWNHRAVGPREEHSRHPHHYHQG</t>
  </si>
  <si>
    <t>QKAEHWKLKKEESGQDRKKSW</t>
  </si>
  <si>
    <t>DKALKRRSKKKEKQPWNHRAVGPREE</t>
  </si>
  <si>
    <t>A4L7N3</t>
  </si>
  <si>
    <t>FOXO1</t>
  </si>
  <si>
    <t>Forkhead box protein O1</t>
  </si>
  <si>
    <t>Sus scrofa</t>
  </si>
  <si>
    <t>MAEAPQVVEIDPDFEPLPRPRSCTWPLPRPEFSQSNSATSSPAPSGGAAANPDAAAGLPSASAAAVNADFMSNLSLLEESEDFPQAPGSVAAAAAAAAAVAAAAAAAATGGLCGDFQGPEAGCLHPAPPQQPPPPGPLSQHPPVPPAAAGSLAGQPRKSSSSRRNAWGNLSYADLITKAIESSAEKRLTLSQIYEWMVKSVPYFKDKGDSNSSAGWKNSIRHNLSLHSKFIRVQNEGTGKSSWWMLNPEGGKSGKSPRRRAASMDNNSKFAKSRGRAAKKKASLQSGQEGAGDSPGSQFSKWPASPGSHSNDDFDNWSTFRPRTSSNASTISGRLSPIMTEQDDLGNGDVHSMVYPPSAAKMASTLPSLSEISNPENMENLLDNLNLLSSPTSLTVSTQSSPGTIMQQTPCYSFAPPNTSLNSPSPNYQKYTYGQSSMSPLPQMPMQTLQDSKSSYGGMAQYNCAAGLLKELLTSDSPPHNDIMTPVDPGVAQPNSRVLGQNVLMGPSSVMPAYGGQASHNKMMNPSSHSHPGHAQSTSAVNGRALPHAVNTMPHASGMNRLTQEKTALQVPLPHPMQMNALGGYSPASTCNGYGRMGLLHQEKLPSDLDGMFIERLDCDMESIIRNDLMDGDTLDFNFDNVLPNQSFPHSVKTTTHSWVSG</t>
  </si>
  <si>
    <t>RRR</t>
  </si>
  <si>
    <t>Required for interaction with SIRT1</t>
  </si>
  <si>
    <t>LKELL</t>
  </si>
  <si>
    <t>A8MTJ6</t>
  </si>
  <si>
    <t>FOXI3</t>
  </si>
  <si>
    <t>Forkhead box protein I3</t>
  </si>
  <si>
    <t>Homo sapiens</t>
  </si>
  <si>
    <t>MALYCGDNFGVYSQPGLPPPAATAAAPGAPPAARAPYGLADYAAPPAAAANPYLWLNGPGVGGPPSAAAAAAAAYLGAPPPPPPPGAAAGPFLQPPPAAGTFGCSQRPFAQPAPAAPASPAAPAGPGELGWLSMASREDLMKMVRPPYSYSALIAMAIQSAPERKLTLSHIYQFVADSFPFYQRSKAGWQNSIRHNLSLNDCFKKVPRDEDDPGKGNYWTLDPNCEKMFDNGNFRRKRKRRSEASNGSTVAAGTSKSEEGLSSGLGSGVGGKPEEESPSTLLRPSHSPEPPEGTKSTASSPGGPMLTSTPCLNTFFSSLSSLSVSSSVSTQRALPGSRHLGIQGAQLPSSGVFSPTSISEASADTLQLSNSTSNSTGQRSSYYSPFPASTSGGQSSPFSSPFHNFSMVNSLIYPREGSEV</t>
  </si>
  <si>
    <t>RRKRKRR</t>
  </si>
  <si>
    <t>SMVNSLIYP</t>
  </si>
  <si>
    <t>B7XDF1</t>
  </si>
  <si>
    <t>ripply3</t>
  </si>
  <si>
    <t>Protein ripply3</t>
  </si>
  <si>
    <t>Xenopus laevis</t>
  </si>
  <si>
    <t>MDSSQYMLKATLTQMCLCSRGVRNVHSEHPQQQDSSLTLWRPWLLGAGDRELDGQQRRSGEADGVPTNTGPKGALGFQHPVRLYMPKSKTSEYLQHMGRKVLASFPVQATIHFYNDDSDSEEEDEEEEMEFYNYYQNCAANGVDSSRGSSDNYSVQGGPKRNIGSHAGSA</t>
  </si>
  <si>
    <t>WRPW motif</t>
  </si>
  <si>
    <t>WRPW</t>
  </si>
  <si>
    <t>B7ZQJ9</t>
  </si>
  <si>
    <t>gtf2ird1</t>
  </si>
  <si>
    <t>General transcription factor II-I repeat domain-containing protein 1</t>
  </si>
  <si>
    <t>MALAGKQYEGSLNNSRPNLWPSSIPGGKNEIITSLVTALDSMCTALSKLNTEVACIALHEESAFVVGTEKGRCFLNSRKELQADFQRFCIGAHKKDQENEVKRRNRDGIQNIQHVPLGPTSDIYLLRKMVEEIFEVLYSEALGKSNIVPVPYVKVMKEPGSVVVLGLPDGISFRKPAEYDLKSLMLILKHSHNIRFKLRIPTEESIREPKSCSELNSPPTSATKVIPETSQCHRLPIQEHPSSASNFPYSVSQPNQISLEPKQEVHSNMLGTNAVNQMLVQRPSAENNHDLSDCCGQQSPVAGSSLRQNVLASKHLLFSIVHDKTDKWDSFLRETEDINILRECVQILFNSRYAGALGLDHMVPVPYRKIACHPEAVEINGFPDKIPFKRPCTYGVPKLKRILEERHNIHFTIKSMFDQRIFDGTTFTKETTKSDSSSLGEEACSENQKAAALDMLGFPTGSRSEKSSISDECEPGTSSETTGVKLIKLEAEDPDIMQIAVPGTSSETSGVKIIKLESEDPDLIQITVPGTSNETSGVKPKLESEDPDLIQIAVPDRLAECVKNHLAPEDPSYVLDTGKVCDDRPCGVLRNENKHLDGIGDIIRQLRKHVENLFNRKYAKAIGASGPVKVPYAKFLMYPEDLFVLGLPEGVAFRRPNCFGITKLRRILEYSDGIQFVVKRPELISEGLEDCVVGSPGTLGFNDKSNEVILDETNTRPSFQESFDARLSRIDIANTLREQVQVLFNKKYGEALGIKYPVQVPYKRIKNNPGSVIIEGLPPGIPFRKPCTFGSQNLERILAVADKIRFTVTRPFQGLIPRPDDEDANRLGEKVILREQVKELFNEKYGKALGLDQPALIPYKLIRDNPDAVEVRGMPNDIPFRNPNSYDLHRLENILKAQDQIQMVVIKQLEPFPEICSEPPKIKNGNTGPKRKRKRVSEGNSISSASSNCSSSSSSSSNMDPISSAHHVSLVQWPMYMLDYGGLNMQLPGPINY</t>
  </si>
  <si>
    <t>PKRKRKRV</t>
  </si>
  <si>
    <t>B7ZR65</t>
  </si>
  <si>
    <t>sox9-a</t>
  </si>
  <si>
    <t>Transcription factor Sox-9-A</t>
  </si>
  <si>
    <t>MNLLDPFMKMTEEQDKCMSGAPSPTMSDDSAGSPCPSGSGSDTENTRPQENTFPKGDQELKKETEDEKFPVCIREAVSQVLKGYDWTLVPMPVRVNGSSKNKPHVKRPMNAFMVWAQAARRKLADQYPHLHNAELSKTLGKLWRLLNEGEKRPFVEEAERLRVQHKKDHPDYKYQPRRRKSVKNGQTEQEDGAEQTHISPNAIFKALQADSPHSSSSMSEVHSPGEHSGQSQGPPTPPTTPKTDIQPGKPDLKREGRPLQENGRQPPHIDFRDVDIGELSSEVISTIETFDVNEFDQYLPPNGHPGVGSTQASYTGSYGISSTPSATTGAGPAWMSKQQQQQPQQHSLSTLNSEQSQSQQRTHIKTEQLSPSHYSDQQQQHSPQQLNYSSFNLQHYSSSYPTITRAQYDYTEHQGSSTYYSHASGQNSGLYSTFSYMNPSQRPLYTPIADTTGVPSIPQTHSPQHWEQPVYTQLTRP</t>
  </si>
  <si>
    <t>9aaTAD 1</t>
  </si>
  <si>
    <t>IGELSSEVIS</t>
  </si>
  <si>
    <t>9aaTAD 2</t>
  </si>
  <si>
    <t>DVNEFDQYL</t>
  </si>
  <si>
    <t>9aaTAD 3</t>
  </si>
  <si>
    <t>SGLYSTFSY</t>
  </si>
  <si>
    <t>B7ZSG3</t>
  </si>
  <si>
    <t>wt1-a</t>
  </si>
  <si>
    <t>Wilms tumor protein homolog A</t>
  </si>
  <si>
    <t>MGSDVRDMNLLPPVSSLSGNSSCNMPVSSSAQWAPVLDFPPGAPYSSLTPHSFIKQEPTWNPDPHEDQCLSAFTVHFSGQFTGTAGACRYGPFGAPTPSQATTGQARMFSNAPYLSNCLDNQQGMRNQGYSAVAFDGTPSYGHTPSHHTSQFTNHSFKHEDPLSQQTSLGEQQYSVPPPVYGCHTPTDTCTGSQALLLRTPYNSDNLYPMTSQLDCMTWNQMNLGSSLKSHGTSYENDSHSSPMLYNCGGQYRIHTHGVFRGIQDVRRVPGVTPAIVRSTEANEKRPFMCAYPGCNKRYFKLSHLQMHSRKHTGEKPYQCDFKDCERRFSRSDQLKRHQRRHTGIKPFQCKTCQRKFSRSDHLKTHTRTHTGKTSEKPFSCRWPSCQKKFARSDELVRHHNMHQRNMTKLQLAL</t>
  </si>
  <si>
    <t>MTWNQMNLG</t>
  </si>
  <si>
    <t>KTS motif</t>
  </si>
  <si>
    <t>KTS</t>
  </si>
  <si>
    <t>D3Z9H7</t>
  </si>
  <si>
    <t>Nfatc4</t>
  </si>
  <si>
    <t>Nuclear factor of activated T-cells, cytoplasmic 4</t>
  </si>
  <si>
    <t>MGAASCEDEELEFKLVFGEEKEAPPLGPGGPGEELDSEDAPPCCRLALGEPLPYGAAPIGIPRPPPPRPGMHSPPPRPAPSPGTWESQPPRSVRLGGPGGTAGGTGGGRVLECPSIRITSISPTPDPPTSLEDAPETWGDGSPRDYPPPEGFGGYREAGGQGGGAFFSPSPGSSSLSSWSFFSDASDEAALYAACDEVESELNEAASRFGLSSPLPSPRASPRPWTPEDPWSLYGPSSGGRAPEDSWLLLSAPGPIPASPRPASPCGKRRYSSSGTPSSASPALSRRGSLGEEGPEPPPPPPLPLVRDPSSSGPFDYVGAPPTESVPQKTRRTSSEQAVALPRSEEPASCNGKLPSGTEDSVAAPGALRKEMAGMDYLAVPSPLAWSKARIGGHSPIFRTSALPPLDWPLPSQYEQLELRIEVQPRAHHRAHYETEGSRGAVKAAPGGHPVVKLLGYNEKPLTLQMFIGTADERSLRPHAFYQVHRITGKMVATASYEAVVSGTKVLEMTLLPENNMAANIDCAGILKLRNSDIELRKGETDIGRKNTRVRLVFRVHVPQGGGKVVSVQAASVPIECSQRSAQELPQVEAYSPSACSVRGGEELVLTGSNFLPDSKVVFIERGPDGKLQWEEEAAVNRLQSSEVTLTLTIPEYSNKRVSRPVQVYFYVSNGRRKRSPTQSFKFLPVIFKEEPLPDSSLRGFPSTSGPPFGPDMDFSPPRPPYPSYPHEDPAYETPYLSEGFGYSTPALYPQTGPPPSYRSGLRMFPETGGTTGCARLPSVSFLPRPFPGDQYGGQGSSFPLGLPFSPPAPFRPPLPSSPPLEDPFNPQSAVHPLPAEGYNEVGPGYTPGEGASEQEKSRGGYGSGFRDNVPIQGITLEEVSEIIGRDLSGFPARPGEEPPA</t>
  </si>
  <si>
    <t>RRK</t>
  </si>
  <si>
    <t>D3ZSZ3</t>
  </si>
  <si>
    <t>Nlk</t>
  </si>
  <si>
    <t>Serine/threonine-protein kinase NLK</t>
  </si>
  <si>
    <t>MSLCGT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</si>
  <si>
    <t>TQE</t>
  </si>
  <si>
    <t>D3ZTL1</t>
  </si>
  <si>
    <t>Pou4f3</t>
  </si>
  <si>
    <t>POU domain, class 4, transcription factor 3</t>
  </si>
  <si>
    <t>MMAMNAKQPFGMHPVLQEPKFSSLHSGSEAMRRVCLPAPQLQGNIFGSFDESLLARAEALAAVDIVSHGKNHPFKPDATYHTMSSVPCTSTSPTVPISHPAALTSHPHHPVHQGLEGDLLEHISPTLSVSGLGAPEHSVMPAQIHPHHLGAMGHLHQAMGMSHPHAVAPHSAMPACLSDVESDPRELEAFAERFKQRRIKLGVTQADVGAALANLKIPGVGSLSQSTICRFESLTLSHNNMIALKPVLQAWLEEAEAAYREKNSKPELFNGSERKRKRTSIAAPEKRSLEAYFAIQPRPSSEKIAAIAEKLDLKKNVVRVWFCNQRQKQKRMKYSAVH</t>
  </si>
  <si>
    <t>POU-IV box</t>
  </si>
  <si>
    <t>RAEALAAVDI</t>
  </si>
  <si>
    <t>E3VNM4</t>
  </si>
  <si>
    <t>TGA10</t>
  </si>
  <si>
    <t>Transcription factor TGA10</t>
  </si>
  <si>
    <t>MQGHHQNHHQHLSSSSATSSHGNFMNKDGYDIGEIDPSLFLYLDGQGHHDPPSTAPSPLHHHHTTQNLAMRPPTSTLNIFPSQPMHIEPPPSSTHNTDNTRLVPAAQPSGSTRPASDPSMDLTNHSQFHQPPQGSKSIKKEGNRKGLASSDHDIPKSSDPKTLRRLAQNREAARKSRLRKKAYVQQLESCRIKLTQLEQEIQRARSQGVFFGGSLIGGDQQQGGLPIGPGNISSEAAVFDMEYARWLEEQQRLLNELRVATQEHLSENELRMFVDTCLAHYDHLINLKAMVAKTDVFHLISGAWKTPAERCFLWMGGFRPSEIIKVIVNQIEPLTEQQIVGICGLQQSTQEAEEALSQGLEALNQSLSDSIVSDSLPPASAPLPPHLSNFMSHMSLALNKLSALEGFVLQADNLRHQTIHRLNQLLTTRQEARCLLAVAEYFHRLQALSSLWLARPRQDG</t>
  </si>
  <si>
    <t>LRRLAQNR</t>
  </si>
  <si>
    <t>F4IHY7</t>
  </si>
  <si>
    <t>PTAC12</t>
  </si>
  <si>
    <t>Protein PLASTID TRANSCRIPTIONALLY ACTIVE 12, chloroplastic</t>
  </si>
  <si>
    <t>MASISTTTWLYRGQVCTDSGKSSNCIVQRRVKCGFPLKTLHAGITSRDRSLRHCIKCKKEDGDGDVSEGSKKSEEGFEYVTVERHPYHSYMDSTSGKLEPASGARASIPGEDYWPEGTSSRVRAARAPQPAGESSSFPSYGKNPGSRRKKNRKATEENVTVETNDEVSDSEDSSEEEENDSSDGFVTYKNEFEREEEETGFELDKKLGRPHPFIDPTKKKQIEKTLTSDESWWNWRKPEKEQWSRWQRRRPDVETVFLKAMAETGQVKLYGEEPTLTETSLYRARRHLFKEERLQAERERLAKEGPMAFYSEWVKAWKRDTSREAVQKHFEETGEDENTQLIEMFSHQTDREYRIMMGTDIRIKRDPLAMRMREDQIKQIWGGDPVYPTINYIQDPNAVMDFRGPDFHEPTPNMLSYLKENGKVISREMHEALLTKEKTEQLEVPDMDDAMAQAVDIGENDDDEDDADVEKDDEKVPRNWSVLKETPELRTAKPKPKKEGRMSLDEAVDDAENLTDFLMDFEEETDP</t>
  </si>
  <si>
    <t>DKKLGRPH</t>
  </si>
  <si>
    <t>WRKPEKEQ</t>
  </si>
  <si>
    <t>Required and sufficient for transcriptional transactivation activity and to trigger PIF proteins degradation</t>
  </si>
  <si>
    <t>ENLTDFLMD</t>
  </si>
  <si>
    <t>F4IRB4</t>
  </si>
  <si>
    <t>MYB88</t>
  </si>
  <si>
    <t>Transcription factor MYB88</t>
  </si>
  <si>
    <t>MEETTKQNNMKKKKKILLHSDDSKKKERHIVTWSPEEDDILRKQISLQGTENWAIIASKFNDKSTRQCRRRWYTYLNSDFKRGGWSPEEDTLLCEAQRLFGNRWTEIAKVVSGRTDNAVKNRFTTLCKKRAKHEAMAKENRIACCVNSDNKRLLFPDGISTPLKAESESPLTKKMRRSHIPNLTEIKSYGDRSHIKVESTMNQQRRHPFSVVAHNATSSDGTEEQKQIGNVKESDGEDKSNQEVFLKKDDSKVTALMQQAELLSSLAQKVNADNTDQSMENAWKVLQDFLNKSKENDLFRYGIPDIDFQLDEFKDLVEDLRSSNEDSQSSWRQPDLHDSPASSEYSSGSGSGSTIMTHPSGDKTQQLMSDTQTTSHQQNGGELLQDNGIVSDATVEQVGLLSTGHDVLKNSNETVPIPGEEEFNSPVQVTPLFRSLAAGIPSPQFSESERNFLLKTLGVESPSPYPSANPSQPPPCKRVLLDSL</t>
  </si>
  <si>
    <t>KKKILLHS</t>
  </si>
  <si>
    <t>O00482</t>
  </si>
  <si>
    <t>NR5A2</t>
  </si>
  <si>
    <t>Nuclear receptor subfamily 5 group A member 2</t>
  </si>
  <si>
    <t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</si>
  <si>
    <t>FTZ-F1 box</t>
  </si>
  <si>
    <t>FGPMYKRDRALKQQKKALIR</t>
  </si>
  <si>
    <t>O00712</t>
  </si>
  <si>
    <t>NFIB</t>
  </si>
  <si>
    <t>Nuclear factor 1 B-type</t>
  </si>
  <si>
    <t>MMYSPICLTQ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SWYLG</t>
  </si>
  <si>
    <t>DTLKNYVPS</t>
  </si>
  <si>
    <t>O00716</t>
  </si>
  <si>
    <t>E2F3</t>
  </si>
  <si>
    <t>Transcription factor E2F3</t>
  </si>
  <si>
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</si>
  <si>
    <t>DEF box</t>
  </si>
  <si>
    <t>EVLKVQKRRIYDITNVLEGIHLIKKKSKNNVQWMGCS</t>
  </si>
  <si>
    <t>O08629</t>
  </si>
  <si>
    <t>Trim28</t>
  </si>
  <si>
    <t>Transcription intermediary factor 1-beta</t>
  </si>
  <si>
    <t>MAASAAAATAAASAATAASAASGSPGSGEGSAGGEKRPAASSAAAASASASSPAGGGGEAQELLEHCGVCRERLRPERDPRLLPCLHSACSACLGPATPAAANNSGDGGSAGDGAMVDCPVCKQQCYSKDIVENYFMRDSGSKASSDSQDANQCCTSCEDNAPATSYCVECSEPLCETCVEAHQRVKYTKDHTVRSTGPAKTRDGERTVYCNVHKHEPLVLFCESCDTLTCRDCQLNAHKDHQYQFLEDAVRNQRKLLASLVKRLGDKHATLQKNTKEVRSSIRQVSDVQKRVQVDVKMAILQIMKELNKRGRVLVNDAQKVTEGQQERLERQHWTMTKIQKHQEHILRFASWALESDNNTALLLSKKLIYFQLHRALKMIVDPVEPHGEMKFQWDLNAWTKSAEAFGKIVAERPGTNSTGPGPMAPPRAPGPLSKQGSGSSQPMEVQEGYGFGTDDPYSSAEPHVSGMKRSRSGEGEVSGLMRKVPRVSLERLDLDLTSDSQPPVFKVFPGSTTEDYNLIVIERGAAAAAAGQAGTVPPGAPGAPPLPGMAIVKEEETEAAIGAPPAAPEGPETKPVLMALTEGPGAEGPRLASPSGSTSSGLEVVAPEVTSAPVSGPGILDDSATICRVCQKPGDLVMCNQCEFCFHLDCHLPSLQDVPGEEWSCSLCHVLPDLKEEDGSLSLDGADSTGVVAKLSPANQRKCERVLLALFCHEPCRPLHQLATDSTFSMEQPGGTLDLTLIRARLQEKLSPPYSSPQEFAQDVGRMFKQFNKLTEDKADVQSIIGLQRFFETRMNDAFGDTKFSAVLVEPPPLNLPSAGLSSQELSGPGDGP</t>
  </si>
  <si>
    <t>PxVxL motif</t>
  </si>
  <si>
    <t>LMRKVPRVSLERLD</t>
  </si>
  <si>
    <t>O08785</t>
  </si>
  <si>
    <t>Clock</t>
  </si>
  <si>
    <t>Circadian locomoter output cycles protein kaput</t>
  </si>
  <si>
    <t>MVFTVSCSKMSSIVDRDDSSIFDGLVEEDDKDKAKRVSRNKSEKKRRDQFNVLIKELGSMLPGNARKMDKSTVLQKSIDFLRKHKETTAQSDASEIRQDWKPTFLSNEEFTQLMLEALDGFFLAIMTDGSIIYVSESVTSLLEHLPSDLVDQSIFNFIPEGEHSEVYKILSTHLLESDSLTPEYLKSKNQLEFCCHMLRGTIDPKEPSTYEYVRFIGNFKSLTSVSTSTHNGFEGTIQRTHRPSYEDRVCFVATVRLATPQFIKEMCTVEEPNEEFTSRHSLEWKFLFLDHRAPPIIGYLPFEVLGTSGYDYYHVDDLENLAKCHEHLMQYGKGKSCYYRFLTKGQQWIWLQTHYYITYHQWNSRPEFIVCTHTVVSYAEVRAERRRELGIEESLPETAADKSQDSGSDNRINTVSLKEALERFDHSPTPSASSRSSRKSSHTAVSDPSSTPTKIPTDTSTPPRQHLPAHEKMTQRRSSFSSQSINSQSVGPSLTQPAMSQAANLPIPQGMSQFQFSAQLGAMQHLKDQLEQRTRMIEANIHRQQEELRKIQEQLQMVHGQGLQMFLQQSNPGLNFGSVQLSSGNSNIQQLTPVNMQGQVVPANQVQSGHISTGQHMIQQQTLQSTSTQQSQQSVMSGHSQQTSLPSQTPSTLTAPLYNTMVISQPAAGSMVQIPSSMPQNSTQSATVTTFTQDRQIRFSQGQQLVTKLVTAPVACGAVMVPSTMLMGQVVTAYPTFATQQQQAQTLSVTQQQQQQQQQPPQQQQQQQQSSQEQQLPSVQQPAQAQLGQPPQQFLQTSRLLHGNPSTQLILSAAFPLQQSTFPPSHHQQHQPQQQQQLPRHRTDSLTDPSKVQPQ</t>
  </si>
  <si>
    <t>DKAKRVSRNKSEKKRR</t>
  </si>
  <si>
    <t>O09185</t>
  </si>
  <si>
    <t>TP53</t>
  </si>
  <si>
    <t>Cellular tumor antigen p53</t>
  </si>
  <si>
    <t>Cricetulus griseus</t>
  </si>
  <si>
    <t>MEEPQSDLSIELPLSQETFSDLWKLLPPNNVLSTLPSSDSIEELFLSENVTGWLEDSGGALQGVAAAAASTAEDPVTETPAPVASAPATPWPLSSSVPSYKTYQGDYGFRLGFLHSGTAKSVTCTYSPSLNKLFCQLAKTCPVQLWVNSTPPPGTRVRAMAIYKKLQYMTEVVRRCPHHERSSEGDSLAPPQHLIRVEGNLHAEYLDDKQTFRHSVVVPYEPPEVGSDCTTIHYNYMCNSSCMGGMNRRPILTIITLEDPSGNLLGRNSFEVRICACPGRDRRTEEKNFQKKGEPCPELPPKSAKRALPTNTSSSPPPKKKTLDGEYFTLKIRGHERFKMFQELNEALELKDAQASKGSEDNGAHSSYLKSKKGQSASRLKKLMIKREGPDSD</t>
  </si>
  <si>
    <t>Bipartite nuclear localization signal</t>
  </si>
  <si>
    <t>KRALPTNTSSSPPPKKK</t>
  </si>
  <si>
    <t>KMFQELNEALEL</t>
  </si>
  <si>
    <t>[KR]-[STA]-K motif</t>
  </si>
  <si>
    <t>KSK</t>
  </si>
  <si>
    <t>O12161</t>
  </si>
  <si>
    <t>tat</t>
  </si>
  <si>
    <t>Protein Tat</t>
  </si>
  <si>
    <t>Human immunodeficiency virus type 1 group M subtype C (isolate 92BR025)</t>
  </si>
  <si>
    <t>MEPVDPNLEPWNHPGSQPKTACNNCYCKRCSYHCLVCFQTKGLGISYGRKKRRQRRSAPPSSEDHQNPIPKQPLPQTRGDQTGSEESKKKVESKTETDPFD</t>
  </si>
  <si>
    <t>Nuclear localization signal, RNA-binding (TAR), and protein transduction</t>
  </si>
  <si>
    <t>RKKRRQRRS</t>
  </si>
  <si>
    <t>Cell attachment site</t>
  </si>
  <si>
    <t>RGD</t>
  </si>
  <si>
    <t>O14746</t>
  </si>
  <si>
    <t>TERT</t>
  </si>
  <si>
    <t>Telomerase reverse transcriptase</t>
  </si>
  <si>
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</si>
  <si>
    <t>RRRGGSASRSLPLPKRPRR</t>
  </si>
  <si>
    <t>TFLY; involved in RNA binding</t>
  </si>
  <si>
    <t>TKHFLY</t>
  </si>
  <si>
    <t>O14776</t>
  </si>
  <si>
    <t>TCERG1</t>
  </si>
  <si>
    <t>Transcription elongation regulator 1</t>
  </si>
  <si>
    <t>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</si>
  <si>
    <t>KKRKR</t>
  </si>
  <si>
    <t>O15055</t>
  </si>
  <si>
    <t>PER2</t>
  </si>
  <si>
    <t>Period circadian protein homolog 2</t>
  </si>
  <si>
    <t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</si>
  <si>
    <t>LIKTLKELKV</t>
  </si>
  <si>
    <t>LXXLL</t>
  </si>
  <si>
    <t>LCCLL</t>
  </si>
  <si>
    <t>LTEQIHRLLL</t>
  </si>
  <si>
    <t>KKTGKNRKLKSKRVKPR</t>
  </si>
  <si>
    <t>Nuclear export signal 3</t>
  </si>
  <si>
    <t>LQLNLLQL</t>
  </si>
  <si>
    <t>LNLLL</t>
  </si>
  <si>
    <t>O15105</t>
  </si>
  <si>
    <t>SMAD7</t>
  </si>
  <si>
    <t>SMAD family member 7</t>
  </si>
  <si>
    <t>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</t>
  </si>
  <si>
    <t>PY-motif</t>
  </si>
  <si>
    <t>PPPY</t>
  </si>
  <si>
    <t>O15534</t>
  </si>
  <si>
    <t>PER1</t>
  </si>
  <si>
    <t>Period circadian protein homolog 1</t>
  </si>
  <si>
    <t>MSGPLEGADGGGDPRPGESFCPGGVPSPGPPQHRPCPGPSLADDTDANSNGSSGNESNGHESRGASQRSSHSSSSGNGKDSALLETTESSKSTNSQSPSPPSSSIAYSLLSASSEQDNPSTSGCSSEQSARARTQKELMTALRELKLRLPPERRGKGRSGTLATLQYALACVKQVQANQEYYQQWSLEEGEPCSMDMSTYTLEELEHITSEYTLQNQDTFSVAVSFLTGRIVYISEQAAVLLRCKRDVFRGTRFSELLAPQDVGVFYGSTAPSRLPTWGTGASAGSGLRDFTQEKSVFCRIRGGPDRDPGPRYQPFRLTPYVTKIRVSDGAPAQPCCLLIAERIHSGYEAPRIPPDKRIFTTRHTPSCLFQDVDERAAPLLGYLPQDLLGAPVLLFLHPEDRPLMLAIHKKILQLAGQPFDHSPIRFCARNGEYVTMDTSWAGFVHPWSRKVAFVLGRHKVRTAPLNEDVFTPPAPSPAPSLDTDIQELSEQIHRLLLQPVHSPSPTGLCGVGAVTSPGPLHSPGSSSDSNGGDAEGPGPPAPVTFQQICKDVHLVKHQGQQLFIESRARPQSRPRLPATGTFKAKALPCQSPDPELEAGSAPVQAPLALVPEEAERKEASSCSYQQINCLDSILRYLESCNLPSTTKRKCASSSSYTTSSASDDDRQRTGPVSVGTKKDPPSAALSGEGATPRKEPVVGGTLSPLALANKAESVVSVTSQCSFSSTIVHVGDKKPPESDIIMMEDLPGLAPGPAPSPAPSPTVAPDPAPDAYRPVGLTKAVLSLHTQKEEQAFLSRFRDLGRLRGLDSSSTAPSALGERGCHHGPAPPSRRHHCRSKAKRSRHHQNPRAEAPCYVSHPSPVPPSTPWPTPPATTPFPAVVQPYPLPVFSPRGGPQPLPPAPTSVPPAAFPAPLVTPMVALVLPNYLFPTPSSYPYGALQTPAEGPPTPASHSPSPSLPALAPSPPHRPDSPLFNSRCSSPLQLNLLQLEELPRAEGAAVAGGPGSSAGPPPPSAEAAEPEARLAEVTESSNQDALSGSSDLLELLLQEDSRSGTGSAASGSLGSGLGSGSGSGSHEGGSTSASITRSSQSSHTSKYFGSIDSSEAEAGAARGGAEPGDQVIKYVLQDPIWLLMANADQRVMMTYQVPSRDMTSVLKQDRERLRAMQKQQPRFSEDQRRELGAVHSWVRKGQLPRALDVMACVDCGSSTQDPGHPDDPLFSELDGLGLEPMEEGGGEQGSSGGGSGEGEGCEEAQGGAKASSSQDLAMEEEEEGRSSSSPALPTAGNCTS</t>
  </si>
  <si>
    <t>LMTALRELKL</t>
  </si>
  <si>
    <t>LSEQIHRLLL</t>
  </si>
  <si>
    <t>APPSRRHHCRSKAKRSR</t>
  </si>
  <si>
    <t>LELLL</t>
  </si>
  <si>
    <t>O18805</t>
  </si>
  <si>
    <t>DAXX</t>
  </si>
  <si>
    <t>Death domain-associated protein 6</t>
  </si>
  <si>
    <t>Chlorocebus aethiops</t>
  </si>
  <si>
    <t>MATANSIIVLDDDDENEAAAQPGPSHPLPSTASPEAEAPSSSEPHGARGSSSSGGKKCYKLENEKLFQEFLELCKTQTADHPEVVPFLCNRQQRAHSLFLASAEFCNILSRVLSRAQSRPFKLYVYINELCTVLKGHSAKKKLNLAPVATTSNEPSGNNPPTHLSLDPTNAENTASQAPRTRGSRRQIQRLEQLLALYVAEIRRLQERELDLSELDDPDSTYLQEARLKRKLIRLFGRLCELKDCSSLTGRVIKQRIPYRGTRYPKVNRRIERLINKPGPDTFPDYGDVLRAVKKAAARHSLGLPRQQLQLMAQDAFRNVGIRLQEQRHLDLIYNFGCHLTNDYRPGVDPALSYPVLARRLRENRILALIRLDQVISFYAMLQDGGEEGKKKKRRARLHGPSSHSANPPEPSLDSGEGPIGMASQGCPSASRAETDDEDDEESDEEEEEEEEEEEEEATDFEEEEDLEQMQEGQEDDEEEEEEEEAAGKDGDGSPMSSPQISTEKNLEPGKQISRSSGEQQNKVSPLLLSEEPLAPSSIDAESNGEQPEELTLEEESPVSQLFELEIEALPLDTPSFVEMDISFFRKQSEEPFTTVLENGAGMVSSTSFNGGVSPHNWGDSGPPCKKSRKEKKQTGSGPLGNSYVERQRSVHEKNGKKICTLPSPPSPLASLAPVADSSTRVDSPSHGLVTSSLCNPSPAQLSQTPQSQPPRPSTYKTSVATQCDPEEIIVLSDSD</t>
  </si>
  <si>
    <t>KKKRR</t>
  </si>
  <si>
    <t>PCKKSRK</t>
  </si>
  <si>
    <t>O18924</t>
  </si>
  <si>
    <t>PPARG</t>
  </si>
  <si>
    <t>Peroxisome proliferator-activated receptor gamma</t>
  </si>
  <si>
    <t>Macaca mulatta</t>
  </si>
  <si>
    <t>MGETLGDSPIDPESDSFTDTLSANISQEITMVDTEMPFWPTNFGISSVDLSVMDDHSHSFDIKPFTTVDFSSISAPHYEDIPFTRTDPM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</si>
  <si>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PLLQEIYKD</t>
  </si>
  <si>
    <t>O22208</t>
  </si>
  <si>
    <t>BZIP17</t>
  </si>
  <si>
    <t>bZIP transcription factor 17</t>
  </si>
  <si>
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</si>
  <si>
    <t>RRIL cleavage motif</t>
  </si>
  <si>
    <t>RRIL</t>
  </si>
  <si>
    <t>O22763</t>
  </si>
  <si>
    <t>BZIP10</t>
  </si>
  <si>
    <t>Basic leucine zipper 10</t>
  </si>
  <si>
    <t>MNSIFSIDDFSDPFWETPPIPLNPDSSKPVTADEVSQSQPEWTFEMFLEEISSSAVSSEPLGNNNNAIVGVSSAQSLPSVSGQNDFEDDSRFRDRDSGNLDCAAPMTTKTVIVDSDDYRRVLKNKLETECATVVSLRVGSVKPEDSTSSPETQLQPVQSSPLTQGELGVTSSLPAEVKKTGVSMKQVTSGSSREYSDDEDLDEENETTGSLKPEDVKKSRRMLSNRESARRSRRRKQEQTSDLETQVNDLKGEHSSLLKQLSNMNHKYDEAAVGNRILKADIETLRAKVKMAEETVKRVTGMNPMLLGRSSGHNNNNRMPITGNNRMDSSSIIPAYQPHSNLNHMSNQNIGIPTILPPRLGNNFAAPPSQTSSPLQRIRNGQNHHVTPSANPYGWNTEPQNDSAWPKKCVD</t>
  </si>
  <si>
    <t>SRRMLSNR</t>
  </si>
  <si>
    <t>O24621</t>
  </si>
  <si>
    <t>SIGC</t>
  </si>
  <si>
    <t>RNA polymerase sigma factor sigC</t>
  </si>
  <si>
    <t>MASFNSFPIPKQIVGSSSSSSSSTSRPRILVRSSLTSSMTSTNSMLVFVHPHPLIKHWLSLLRSDQTSFPIFVRIPMTSVVATRWSFLSSVKEESRIYQNDSLKACGCASVSPYTAQNNVYVELKDPKENIGVGSAERSYSSRSMLQYNLLAKNLLALEETFVALDSVRMERDIMLQMGKLGAAELFKTCLSRYRGSSITSCLSDTTELVDTTPNQQVFVSSRRKVKKKARRSSVTAENGDQSSLPIGLRTTWNNIDVPRVRRPPKYRKKRERISRNETEMSTGVKIVADMERIRTQLEEESGKVASLSCWAAAAGMNEKLLMRNLHYGWYCRDELVKSTRSLVLFLARNYRGLGIAHEDLIQAGYVGVLQGAERFDHTRGYKFSTYVQYWIRKSMSTMVSRHARGVHIPSSIIRTINHIQKARKTLKTSHGIKYAADEEIAKLTGHSVKKIRAANQCLKVVGSIDKKVGDCFTTKFLEFTPDTTMESPEEAVMRQSARRDIHDLLEGLEPREKQVMVLRYGLQDYRPKSLEEIGKLLKVSKEWIRKIERRAMAKLRDQPNAEDLRYYLNQ</t>
  </si>
  <si>
    <t>Polymerase core binding</t>
  </si>
  <si>
    <t>DLIQAGYVGVLQGA</t>
  </si>
  <si>
    <t>O35738</t>
  </si>
  <si>
    <t>Klf12</t>
  </si>
  <si>
    <t>Krueppel-like factor 12</t>
  </si>
  <si>
    <t>MNIHMKRKTIKNLSALENRMLMLDGMPAVRVKTELVESEQGSPNVHNYPDMEAVPLLLNNVKGEPPEDSLPVDHFQTQTEPVDLSINKARTSPTAASSSPVSMTASASSPSSTSTSSSSSSRPASSPTVITSVSSASSSSTVLSPGPLVASASGVGGQQFLHIIHPVPPSSPMNLQSNKLSHVHRIPVVVQSVPVVYTAVRSPGNVNNTIVVPLLEDGRSHGKAQMEPRGLSPRQSKSDSDDDDLPNVTLDSVNETGSTALSIARAVQEVHPSPVSRVRGNRMNNQKFACSISPFSIESTRRQRRSESPDSRKRRIHRCDFEGCNKVYTKSSHLKAHRRTHTGEKPYKCTWEGCTWKFARSDELTRHYRKHTGVKPFKCADCDRSFSRSDHLALHRRRHMLV</t>
  </si>
  <si>
    <t>9aaTAD; inactive</t>
  </si>
  <si>
    <t>EPVDLSINK</t>
  </si>
  <si>
    <t>O35821</t>
  </si>
  <si>
    <t>Mybbp1a</t>
  </si>
  <si>
    <t>Myb-binding protein 1A</t>
  </si>
  <si>
    <t>MAEMKSPTKAEPASPAEAPQGDRRSLLEHSREFLDFFWDIAKPDQETRLRATEKLLEYLRTRPSDSEMKYALKRLITGLGVGREAARPCYSLALAQLLQSFEDIQLCDILGQIQEKYNLQAMNKAMMRPTLFANLFGVLALFQSGRLVKDKEALMKCVRLLKILSHHYNHLQGQPVKALVDILSEVPESMFQEILPKVLKGDMKVILSSPKYLELFLLARQRVPAELESLVGSVDLFSEDNIPSLVNILKVAANSVKKEQKLPDVALNLLRLALQENKFERFWKEVLEEGLLKKPSYTSSYMCFRLLGASLPLLSDEQLQLVMRGDLIRHFGEHMVVSKSQNPLRFIPEISAYVGTFLEGCQDDPKRQFTVMVAFTAITNQGLPVMPTFWRVTRFLNTEALQNYVTWLRDMFLQPDLDSLVDFSTANQKRVQVASLNVPERTVFRLRKWIIHRLVSLVDHLHLEKDEAVVEQIARFCLFHAFFKTKKATPQIPETKQHFSFPLEDGNRGVIVSAFFSLLQTLSVKFRQTPDLAENGKPWTYRLVQLADMLLKHNRNVANVTPLTAQQRQAWDQMMSTLKELEAQSSETRAIAFQHLLLLVGLHLFKSPAESCDVLGDIQTCIKKSMEQNLRRSRSRAKASQEPVWVEVMVEILLSLLAQPSNLMRQVVRSVFGHVCSHLTPRGLQLILAVLNPETNEDEEDNVVVTDTDEKQLKHGEDADSDSEDSKNSESDVDSEDGEESEEEDRDKDVDPGFRQQLMEVLQAGNALGGEEEEEEELGDEAMMALDQNLASLFAEQKMRIQARHEEKNKLQKEKQLRRDFQIRALDLIEVLVTKQPEHPLILELLEPLLNIIQRSMRSRGSTKQEQDLLHKTARIFMHHLCRARHYCHEVEPGAEALHAQVERLVQQAGNQADASVALYYFNASLYLLRVLKGNTTKRYQDGQKLEGADIKSEPKDSEVQTTSCLDLDFVTRVYSASLESLLTKRNSPLTIPMFLDLFSRYPVICKNLLPIVVQHVAGSSRPRHQAQACLLLQKALSARELRVCFEDPEWEQLISQVLGKTTQTLQTLGEAQSKGEHQRELSILELLNTVFRIVNHEKLSVDLTAFLGMLQGKQQKLQQNLQQGNHSSGSSRLYDLYWQAMNLLGVQRPKSEKKNVKDIPSDSQSPISTKRKKKGFLPETKKRKKLKSEGTTSEKKAASQQDAVTEGAMPAATGKDQPPSTGKKRRKRVKANTPSQVNGVTVAKSPAPNNPTLSPSTPPAKTPKVQKKKEKLSQVNGSTPVSPVEPESKKHQKALSTKEVKRRSSQSALPKKRARLSLVSRSPSLLQSGIRKRRVARRRVQTP</t>
  </si>
  <si>
    <t>SEDNIPSLVNILKVAANSV</t>
  </si>
  <si>
    <t>KLPDVALNLLRLALQENKF</t>
  </si>
  <si>
    <t>O42202</t>
  </si>
  <si>
    <t>neurod1</t>
  </si>
  <si>
    <t>Danio rerio</t>
  </si>
  <si>
    <t>MTKSYSEESMMLESQSSSNWTDKCHSSSQDERDVDKTSEPMLNDMEDDDDAGLNRLEDEDDEEEEEEEEDGDDTKPKRRGPKKKKMTKARMQRFKMRRMKANARERNRMHGLNDALESLRKVVPCYSKTQKLSKIETLRLAKNYIWALSEILRSGKSPDLMSFVQALCKGLSQPTTNLVAGCLQLNPRTFLPEQSQEMPPHMQTASASFSALPYSYQTPGLPSPPYGTMDSSHIFHVKPHAYGSALEPFFDTTLTDCTSPSFDGPLSPPLSVNGNFSFKHEPSSEFEKNYAFTMHYQAAGLAGAQGHAASLYAGSTQRCDIPMENIMSYDGHSHHERVMNAQLNAIFHDS</t>
  </si>
  <si>
    <t>KKKKMTK</t>
  </si>
  <si>
    <t>O42601</t>
  </si>
  <si>
    <t>sox17b.1</t>
  </si>
  <si>
    <t>Transcription factor Sox-17-beta.1</t>
  </si>
  <si>
    <t>MSSPDCGYSSDDQIQGSCSVPMMMGQYQWTEPLTVFQDLKPKRDEGSADSRSKAEGRIRRPMNAFMVWAKDERKRLAQQNPDLHNAELSKMLGKSWKSLTLATKRPFVEEAERLRVQHIQDYPDYKYRPRRKKQVKRMKREEDGFLPSANFPGSQIMDNNVMVGENYRMQYSAQNHQQNQLPPAGYFEGHNSMGYYYRDYSVPNYHISQNSSGYDSPPAQDEYQALSYSFNSSYMPYQQNATTPVMAKQMAVTQNIPQESPEHGMMASPQMYNRQMYVSECAKTHPMAQTEQHFPSYQSQKTVRQNYLQSQQDGHLESDIDKTEFDQYLMYEPKADMEIIYTIDQDSGAYSTNLLPSLITEANNVCYYDYCGV</t>
  </si>
  <si>
    <t>TEFDQYLMY</t>
  </si>
  <si>
    <t>O43474</t>
  </si>
  <si>
    <t>KLF4</t>
  </si>
  <si>
    <t>Krueppel-like factor 4</t>
  </si>
  <si>
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</si>
  <si>
    <t>DLLDLDFIL</t>
  </si>
  <si>
    <t>O43889</t>
  </si>
  <si>
    <t>CREB3</t>
  </si>
  <si>
    <t>Cyclic AMP-responsive element-binding protein 3</t>
  </si>
  <si>
    <t>MELELDAGDQDLLAFLLEESGDLGTAPDEAVRAPLDWALPLSEVPSDWEVDDLLCSLLSPPASLNILSSSNPCLVHHDHTYSLPRETVSMDLESESCRKEGTQMTPQHMEELAEQEIARLVLTDEEKSLLEKEGLILPETLPLTKTEEQILKRVRRKIRNKRSAQESRRKKKVYVGGLESRVLKYTAQNMELQNKVQLLEEQNLSLLDQLRKLQAMVIEISNKTSSSSTCILVLLVSFCLLLVPAMYSSDTRGSLPAEHGVLSRQLRALPSEDPYQLELPALQSEVPKDSTHQWLDGSDCVLQAPGNTSCLLHYMPQAPSAEPPLEWPFPDLFSEPLCRGPILPLQANLTRKGGWLPTGSPSVILQDRYSG</t>
  </si>
  <si>
    <t>LAFLL</t>
  </si>
  <si>
    <t>LCSLL</t>
  </si>
  <si>
    <t>HCFC1-binding-motif (HBM)</t>
  </si>
  <si>
    <t>DHTY</t>
  </si>
  <si>
    <t>O44712</t>
  </si>
  <si>
    <t>ahr-1</t>
  </si>
  <si>
    <t>Aryl hydrocarbon receptor protein 1</t>
  </si>
  <si>
    <t>Caenorhabditis elegans</t>
  </si>
  <si>
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</si>
  <si>
    <t>KRRQ</t>
  </si>
  <si>
    <t>KRHRER</t>
  </si>
  <si>
    <t>LDKLSVLRL</t>
  </si>
  <si>
    <t>O45666</t>
  </si>
  <si>
    <t>nhr-49</t>
  </si>
  <si>
    <t>Nuclear hormone receptor family member nhr-49</t>
  </si>
  <si>
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</si>
  <si>
    <t>SLLSEFILD</t>
  </si>
  <si>
    <t>O49403</t>
  </si>
  <si>
    <t>HSFA4A</t>
  </si>
  <si>
    <t>Heat stress transcription factor A-4a</t>
  </si>
  <si>
    <t>MDENNHGVSSSSLPPFLTKTYEMVDDSSSDSIVSWSQSNKSFIVWNPPEFSRDLLPRFFKHNNFSSFIRQLNTYGFRKADPEQWEFANDDFVRGQPHLMKNIHRRKPVHSHSLPNLQAQLNPLTDSERVRMNNQIERLTKEKEGLLEELHKQDEEREVFEMQVKELKERLQHMEKRQKTMVSFVSQVLEKPGLALNLSPCVPETNERKRRFPRIEFFPDEPMLEENKTCVVVREEGSTSPSSHTREHQVEQLESSIAIWENLVSDSCESMLQSRSMMTLDVDESSTFPESPPLSCIQLSVDSRLKSPPSPRIIDMNCEPDGSKEQNTVAAPPPPPVAGANDGFWQQFFSENPGSTEQREVQLERKDDKDKAGVRTEKCWWNSRNVNAITEQLGHLTSSERS</t>
  </si>
  <si>
    <t>RKRRFPR</t>
  </si>
  <si>
    <t>AHA1</t>
  </si>
  <si>
    <t>IAIWENLVSD</t>
  </si>
  <si>
    <t>AHA2</t>
  </si>
  <si>
    <t>DGFWQQFFSE</t>
  </si>
  <si>
    <t>ITEQLGHL</t>
  </si>
  <si>
    <t>O54968</t>
  </si>
  <si>
    <t>Nfe2l2</t>
  </si>
  <si>
    <t>Nuclear factor erythroid 2-related factor 2</t>
  </si>
  <si>
    <t>MMDLELPPPGLQSQQDMDLIDILWRQDIDLGVSREVFDFSQRQKDYELEKQKKLEKERQEQLQKEQEKAFFAQLQLDEETGEFLPIQPAQHIQTDTSGSVSYSQVAHIPKQDALYFEDCMQLLAETFPFVDDHEVSSPTFQSLALDIPSHVESSVFTTPDQAQSLDSSLETAMTDLSSIQQDMEQVWQELFSIPELQCLNTENKQQAETTTVPSPEATLTEMDSNYHFYSSIPSLEKEVDSCSPHFLHGFEDSFSSILSTDDASQLNSLDSNPTLNTDFGDEFYSAFLAEPSGGGSMPSSAAISQSLSELLGGPIEGCDLSLCKAFNQKHTEGTVEFNDSDSGISLNTSPSRASPEHSVESSIYGDPPPGFSDSEMEELDSAPGSVKQNGPKAQPTHSSGDTVQPLSPAQGHSAAVHESQCENTTKKEVPVSPGHQKVPFTKDKHSSRLEAHLTRDELRAKALHIPFPVEKIINLPVDDFNEMMSKEQFNEAQLALIRDIRRRGKNKVAAQNCRKRKLENIVELEQDLGHLKDEREKLLREKGENDRNLHLLKRKLSTLYLEVFSMLRDEDGKPYSPSEYSLQQTRDGNVFLVPKSKKPDTKKN</t>
  </si>
  <si>
    <t>DLG motif</t>
  </si>
  <si>
    <t>DLG</t>
  </si>
  <si>
    <t>ETGE motif</t>
  </si>
  <si>
    <t>ETGE</t>
  </si>
  <si>
    <t>O60356</t>
  </si>
  <si>
    <t>NUPR1</t>
  </si>
  <si>
    <t>Nuclear protein 1</t>
  </si>
  <si>
    <t>MATFPPATSAPQQPPGPEDEDSSLDESDLYSLAHSYLGGGGRKGRTKREAAANTNRPSPGGHERKLVTKLQNSERKKRGARR</t>
  </si>
  <si>
    <t>KLVTKLQNSERKKRGARR</t>
  </si>
  <si>
    <t>O60563</t>
  </si>
  <si>
    <t>CCNT1</t>
  </si>
  <si>
    <t>Cyclin-T1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</si>
  <si>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</si>
  <si>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>Nuclear localization signal, and interaction with Tat-TAR RNA</t>
  </si>
  <si>
    <t>KRIWNWRACEAAKKTKAD</t>
  </si>
  <si>
    <t>O60869</t>
  </si>
  <si>
    <t>EDF1</t>
  </si>
  <si>
    <t>Endothelial differentiation-related factor 1</t>
  </si>
  <si>
    <t>MAESDWDTVTVLRKKGPTAAQAKSKQAILAAQRRGEDVETSKKWAAGQNKQHSITKNTAKLDRETEELHHDRVTLEVGKVIQQGRQSKGLTQKDLATKINEKPQVIADYESGRAIPNNQVLGKIERAIGLKLRGKDIGKPIEKGPRAK</t>
  </si>
  <si>
    <t>IQ motif</t>
  </si>
  <si>
    <t>IQQGRQSK</t>
  </si>
  <si>
    <t>O70133</t>
  </si>
  <si>
    <t>Dhx9</t>
  </si>
  <si>
    <t>ATP-dependent RNA helicase A</t>
  </si>
  <si>
    <t>MGDIKNFLYAWCGKRKMTPAYEIRAVGNKNRQKFMCEVRVEGFNYAGMGNSTNKKDAQSNAARDFVNYLVRINEVKSEEVPAVGIVPPPPILSDTSDSTASAAEGLPAPMGGPLPPHLALKAEENNSGVESSGYGSPGPTWDRGANLKDYYSRKEEQEVQATLESEEVDLNAGLHGNWTLENAKARLNQYFQKEKIQGEYKYTQVGPDHNRSFIAEMTIYIKQLGRRIFAREHGSNKKLAAQSCALSLVRQLYHLGVIEAYSGLTKKKEGERVEPYKVFLSPDLELQLQNVVQELDLEIVPPPVDPSMPVILNIGKLAHFEPSQRQNAVGVVPWSPPQSNWNPWTSSNIDEGPLAYASTEQISMDLKNELTYQMEQDHNLQSVLQERELLPVKKFEAEILEAISSNSVVIIRGATGCGKTTQVPQYILDDFIQNDRAAECNIVVTQPRRISAVAVAERVAYERGEEPGKSCGYSVRFESILPRPHASIMFCTVGVLLRKLEAGIRGISHVIVDEIHERDINTDFLLVVLRDVVLAYPEVRIVLMSATIDTTMFCEYFFNCPIIEVYGRTFPVQEYFLEDCIQMTQFIPPPKDKKKKDKEDDGGEDDDANCNLICGDEYGPETKLSMSQLNEKETPFELIEALLKYIETLNVPGAVLVFLPGWNLIYTMQKHLENNSHFGSHRYQILPLHSQIPREEQRKVFDPVPDGVTKVILSTNIAETSITINDVVYVIDSCKQKVKLFTAHNNMTNYATVWASKTNLEQRKGRAGRVRPGFCFHLCSRARFDRLETHMTPEMFRTPLHEIALSIKLLRLGGIGQFLAKAIEPPPLDAIIEAEHTLRELDALDANDELTPLGRILAKLPIEPRFGKMMIMGCIFYVGDAVCTISAATCFPEPFISEGKRLGYIHRNFAGNRFSDHVALLSVFQAWDDARMSGEEAEIRFCEQKRLNMATLRMTWEAKVQLKEILINSGFPEDCLLTQVFTNTGPDNNLDVVISLLAFGVYPNVCYHKEKRKILTTEGRNALIHKSSVNCPFSSQDMKYPSPFFVFGEKIRTRAISAKGMTLVTPLQLLLFASKKVQSDGQIVFIDDWIRLQISHEAAACITIRAAMEALVVEVSKQPNIISQLDPVNEHMLNTIRQISRPSAAGINLMIGSVRYGDGPRPPKMARYDNGSGYRRGYGGGGYGGGGYGGGYGSGGFGGGFGSGGGFGGGFNSGGGGFGSGGGGFGSGGGGFGGGGGGFSGGGGGGFGGGRGGGGGGFGGSGGFGNGGGGYGVGGGGYGGGGGGGYGGGSGGYGGGGYGGGEGYSISPNSYRGNYGGGGGGYRGGSQGGYRNNFGGDYRGSSGDYRGSGGGYRGSGGFQRRGYGGGYFGQGRGGGGGGGY</t>
  </si>
  <si>
    <t>DEAH box</t>
  </si>
  <si>
    <t>DEIH</t>
  </si>
  <si>
    <t>Nuclear localization signal (NLS1)</t>
  </si>
  <si>
    <t>PPPKDKKKKD</t>
  </si>
  <si>
    <t>Nuclear localization signal (NLS2)</t>
  </si>
  <si>
    <t>YGDGPRPPKMARYDNGSGY</t>
  </si>
  <si>
    <t>O70260</t>
  </si>
  <si>
    <t>Pias3</t>
  </si>
  <si>
    <t>E3 SUMO-protein ligase PIAS3</t>
  </si>
  <si>
    <t>MAELGELKHMVMSFRVSELQVLLGFAGRNKSGRKHELLAKALHLLKSSCAPSVQMKIKELYRRRFPRKTLGPSDLSLLSLPPGTSPVGSPSPLASIPPTLLTPGTLLGPKREVDMHPPLPQPVHPDVTMKPLPFYEVYGELIRPTTLASTSSQRFEEAHFTFALTPQQLQQILTSREVLPGAKCDYTIQVQLRFCLCETSCPQEDYFPPNLFVKVNGKLCPLPGYLPPTKNGAEPKRPSRPINITPLARLSATVPNTIVVNWSSEFGRNYSLSVYLVRQLTAGTLLQKLRAKGIRNPDHSRALIKEKLTADPDSEVATTSLRVSLMCPLGKMRLTVPCRALTCAHLQSFDAALYLQMNEKKPTWTCPVCDKKAPYESLIIDGLFMEILNSCSDCDEIQFMEDGSWCPMKPKKEASEVCPPPGYGLDGLQYSPVQEGNQSENKKRVEVIDLTIESSSDEEDLPPTKKHCPVTSAAIPALPGSKGALTSGHQPSSVLRSPAMGTLGSDFLSSLPLHEYPPAFPLGADIQGLDLFSFLQTESQHYSPSVITSLDEQDTLGHFFQFRGTPPHFLGPLAPTLGSSHRSATPAPAPGRVSSIVAPGSSLREGHGGPLPSGPSLTGCRSDVISLD</t>
  </si>
  <si>
    <t>LXXLL motif</t>
  </si>
  <si>
    <t>LQVLL</t>
  </si>
  <si>
    <t>O70494</t>
  </si>
  <si>
    <t>Sp3</t>
  </si>
  <si>
    <t>Transcription factor Sp3</t>
  </si>
  <si>
    <t>MTAPEKPVKQEEMAALDVDGGGGGGGHGEYLQQQQQQQQQHGNGAAAAAAQDTQPSPLALLAATCSKIGPPSPGDDDEEAAVAAAAGVPAAAAGATGDLASAQLGGAPNRWEVLSATPTTIKDEAGNLVQIPGAATSSGQYVLPLQNLQNQQIFSVAPGSDSSNGTVSNVQYQVIPQIQSTDAQQVQIGFTGSSDNGGINQENSQIQIIPGSNQTLLASGTPPANIQNLIPQTGQVQVQGVAIGGSSFPGQTQVVANVPLGLPGNITFVPINSVDLDSLGLSGSSQTMTAGINADGHLINTGQAMDSSDNSERTGERVSPDVNETNADTDLFVPTSSSSQLPVTIDSTGILQQNTNSLTTTSGQVHSSDLQGNYIQSPVSEETQAQNIQVSTAQPVVQHLQLQDSQQPTSQAQIVQGITPQTIHGVQASGQNISQQALQNLQLQLNPGTFLIQAQTVTPSGQITWQTFQVQGVQNLQNLQIQNTAAQQITLTPVQTLTLGQVAAGGALTSTPVSLSTGQLPNLQTVTVNSIDSTGIQLHPGENADSPADIRIKEEEPDPEEWQLSGDSTLNTNDLTHLRVQVVDEEGDQQHQEGKRLRRVACTCPNCKEGGGRGTNLGKKKQHICHIPGCGKVYGKTSHLRAHLRWHSGERPFICNWMFCGKRFTRSDELQRHRRTHTGEKKFVCPECSKRFMRSDHLAKHIKTHQNKKVIHSSSTVLASVEAGRDDALITAGGTTLILANIQQGSVSGIGTVNTSATSNQDILTNTEIPLQLVTVSGNETME</t>
  </si>
  <si>
    <t>ITWQTFQVQ</t>
  </si>
  <si>
    <t>O75448</t>
  </si>
  <si>
    <t>MED24</t>
  </si>
  <si>
    <t>Mediator of RNA polymerase II transcription subunit 24</t>
  </si>
  <si>
    <t>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</t>
  </si>
  <si>
    <t>LHWLL</t>
  </si>
  <si>
    <t>LTPLL</t>
  </si>
  <si>
    <t>LXXLL motif 3</t>
  </si>
  <si>
    <t>LDLLL</t>
  </si>
  <si>
    <t>LXXLL motif 4</t>
  </si>
  <si>
    <t>LVALL</t>
  </si>
  <si>
    <t>LXXLL motif 5</t>
  </si>
  <si>
    <t>LPGLL</t>
  </si>
  <si>
    <t>LXXLL motif 6</t>
  </si>
  <si>
    <t>LMRLL</t>
  </si>
  <si>
    <t>O75475</t>
  </si>
  <si>
    <t>PSIP1</t>
  </si>
  <si>
    <t>PC4 and SFRS1-interacting protein</t>
  </si>
  <si>
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</si>
  <si>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RRGRKRKAEKQ</t>
  </si>
  <si>
    <t>O75840</t>
  </si>
  <si>
    <t>KLF7</t>
  </si>
  <si>
    <t>Krueppel-like factor 7</t>
  </si>
  <si>
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</si>
  <si>
    <t>SAVDILLSR</t>
  </si>
  <si>
    <t>KKRVHR</t>
  </si>
  <si>
    <t>O80340</t>
  </si>
  <si>
    <t>ERF4</t>
  </si>
  <si>
    <t>Ethylene-responsive transcription factor 4</t>
  </si>
  <si>
    <t>MAKMGLKPDPATTNQTHNNAKEIRYRGVRKRPWGRYAAEIRDPGKKTRVWLGTFDTAEEAARAYDTAARDFRGAKAKTNFPTFLELSDQKVPTGFARSPSQSSTLDCASPPTLVVPSATAGNVPPQLELSLGGGGGGSCYQIPMSRPVYFLDLMGIGNVGRGQPPPVTSAFRSPVVHVATKMACGAQSDSDSSSVVDFEGGMEKRSQLLDLDLNLPPPSEQA</t>
  </si>
  <si>
    <t>EAR-like (transcriptional repression)</t>
  </si>
  <si>
    <t>LDLNLPP</t>
  </si>
  <si>
    <t>O80450</t>
  </si>
  <si>
    <t>GT-3B</t>
  </si>
  <si>
    <t>Trihelix transcription factor GT-3b</t>
  </si>
  <si>
    <t>MDGHQHHHLHQLQYLNKHHLHTQSQTPEIASPVAVGDRFPQWSVEETKELIGIRGELDQTFMETKRNKLLWEVISNKMRDKSFPRSPEQCKCKWKNLVTRFKGCETMEAETARQQFPFYDDMQNIFTTRMQRMLWAESEGGGGGTSGAARKREYSSDEEEENVNEELVDVSNDPKILNPKKNIAKKRKGGSNSSNSNNGVREVLEEFMRHQVRMESEWREGWEAREKERAEKEEEWRRKMEELEKERLAMERMWRDREEQRRSREEMRAEKRDSLINALLAKLTRDGSL</t>
  </si>
  <si>
    <t>KRNKLLWEVISNKMRDK</t>
  </si>
  <si>
    <t>PKKNIAKKRK</t>
  </si>
  <si>
    <t>O80982</t>
  </si>
  <si>
    <t>HSFA2</t>
  </si>
  <si>
    <t>Heat stress transcription factor A-2</t>
  </si>
  <si>
    <t>MEELKVEMEEETVTFTGSVAASSSVGSSSSPRPMEGLNETGPPPFLTKTYEMVEDPATDTVVSWSNGRNSFVVWDSHKFSTTLLPRYFKHSNFSSFIRQLNTYGFRKIDPDRWEFANEGFLAGQKHLLKNIKRRRNMGLQNVNQQGSGMSCVEVGQYGFDGEVERLKRDHGVLVAEVVRLRQQQHSSKSQVAAMEQRLLVTEKRQQQMMTFLAKALNNPNFVQQFAVMSKEKKSLFGLDVGRKRRLTSTPSLGTMEENLLHDQEFDRMKDDMEMLFAAAIDDEANNSMPTKEEQCLEAMNVMMRDGNLEAALDVKVEDLVGSPLDWDSQDLHDMVDQMGFLGSEP</t>
  </si>
  <si>
    <t>EKKSLFGL</t>
  </si>
  <si>
    <t>EMLFAAAIDD</t>
  </si>
  <si>
    <t>LDWDSQDLHD</t>
  </si>
  <si>
    <t>MVDQMGFL</t>
  </si>
  <si>
    <t>O81001</t>
  </si>
  <si>
    <t>GRF1</t>
  </si>
  <si>
    <t>Growth-regulating factor 1</t>
  </si>
  <si>
    <t>MDLGVRVSGHETVSSPGQTELGSGFSNKQERSGFDGEDCWRSSKLSRTSTDGFSSSPASAKTLSFHQGIPLLRSTTINDPRKGQEHMLSFSSASGKSDVSPYLQYCRNSGYGLGGMMNTSNMHGNLLTGVKGPFSLTQWAELEQQALIYKYITANVPVPSSLLLSLKKSFFPYGSLPPNSFGWGSFHLGFSGGNMDPEPGRCRRTDGKKWRCSRDAVPDQKYCERHINRGRHRSRKPVEGQNGHNTNAAAAASAAAASTAAAVSKAAAGTSAVAMRGSDNNNSLAAAVGTQHHTNNQSTDSLANRVQNSRGASVFPATMNLQSKETHPKQSNNPFEFGLISSDSLLNPSHKQASYATSSKGFGSYLDFGNQAKHAGNHNNVDSWPEELKSDWTQLSMSIPMAPSSPVQDKLALSPLRLSREFDPAIHMGLGVNTEFLDPGKKTNNWIPISWGNNNSMGGPLGEVLNSTTNSPKFGSSPTGVLQKSTFGSLSNSSSASSTIIGDNNNKNGDGKDPLGPTTLMNTSATAPSL</t>
  </si>
  <si>
    <t>RCRRTDGKKWR</t>
  </si>
  <si>
    <t>RGRHRSRK</t>
  </si>
  <si>
    <t>O82132</t>
  </si>
  <si>
    <t>DREB2A</t>
  </si>
  <si>
    <t>Dehydration-responsive element-binding protein 2A</t>
  </si>
  <si>
    <t>MAVYDQSGDRNRTQIDTSRKRKSRSRGDGTTVAERLKRWKEYNETVEEVSTKKRKVPAKGSKKGCMKGKGGPENSRCSFRGVRQRIWGKWVAEIREPNRGSRLWLGTFPTAQEAASAYDEAAKAMYGPLARLNFPRSDASEVTSTSSQSEVCTVETPGCVHVKTEDPDCESKPFSGGVEPMYCLENGAEEMKRGVKADKHWLSEFEHNYWSDILKEKEKQKEQGIVETCQQQQQDSLSVADYGWPNDVDQSHLDSSDMFDVDELLRDLNGDDVFAGLNQDRYPGNSVANGSYRPESQQSGFDPLQSLNYGIPPFQLEGKDGNGFFDDLSYLDLEN</t>
  </si>
  <si>
    <t>RKRKSRSRGDGTTVAERLKRWKEYNETVEEVSTKKRK</t>
  </si>
  <si>
    <t>O88904</t>
  </si>
  <si>
    <t>Hipk1</t>
  </si>
  <si>
    <t>Homeodomain-interacting protein kinase 1</t>
  </si>
  <si>
    <t>MASQLQVFSPPSVSSSAFCSAKKLKIEPSGWDVSGQSSNDKYYTHSKTLPATQGQASSSHQVANFNLPAYDQGLLLPAPAVEHIVVTAADSSGSAATATFQSSQTLTHRSNVSLLEPYQKCGLKRKSEEVE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SHLLDFPHSSHVKSCFQNMEICKRRVHMYDTVSQIKSPFTTHVAPNTSTNLTMSFSNQLNTVHNQASVLASSSTAAAATLSLANSDVSLLNYQSALYPSSAAPVPGVAQQGVSLQPGTTQICTQTDPFQQTFIVCPPAFQTGLQATTKHSGFPVRMDNAVPIVPQAPAAQPLQIQSGVLTQGSCTPLMVATLHPQVATITPQYAVPFTLSCAAGRPALVEQTAAVLQAWPGGTQQILLPSAWQQLPGVALHNSVQPAAVIPEAMGSSQQLADWRNAHSHGNQYSTIMQQPSLLTNHVTLATAQPLNVGVAHVVRQQQSSSLPSKKNKQSAPVSSKSSLEVLPSQVYSLVGSSPLRTTSSYNSLVPVQDQHQPIIIPDTPSPPVSVITIRSDTDEEEDNKYKPNSSSLKARSNVISYVTVNDSPDSDSSLSSPHPTDTLSALRGNSGTLLEGPGRPAADGIGTRTIIVPPLKTQLGDCTVATQASGLLSSKTKPVASVSGQSSGCCITPTGYRAQRGGASAVQPLNLSQNQQSSSASTSQERSSNPAPRRQQAFVAPLSQAPYAFQHGSPLHSTGHPHLAPAPAHLPSQPHLYTYAAPTSAAALGSTSSIAHLFSPQGSSRHAAAYTTHPSTLVHQVPVSVGPSLLTSASVAPAQYQHQFATQSYIGSSRGSTIYTGYPLSPTKISQYSYL</t>
  </si>
  <si>
    <t>Nuclear localization signal 1 (NLS1)</t>
  </si>
  <si>
    <t>KKNK</t>
  </si>
  <si>
    <t>O88942</t>
  </si>
  <si>
    <t>Nfatc1</t>
  </si>
  <si>
    <t>Nuclear factor of activated T-cells, cytoplasmic 1</t>
  </si>
  <si>
    <t>MPNTSFPVPSKFPLGPPAAVCGSGETLRPAPPSGGTMKAAEEEHYSYVSPSVTSTLPLPTAHSALPAACHDLQTSTPGISAVPSANHPPSYGGAVDSGPSGYFLSSGNTRPNGAPTLESPRIEITSYLGLHHGSGQFFHDVEVEDVLPSCKRSPSTATLHLPSLEAYRDPSCLSPASSLSSRSCNSEASSYESNYSYPYASPQTSPWQSPCVSPKTTDPEEGFPRSLGACHLLGSPRHSPSTSPRASITEESWLGARGSRPTSPCNKRKYSLNGRQPSCSPHHSPTPSPHGSPRVSVTEDTWLGNTTQYTSSAIVAAINALTTDSTLDLGDGVPIKSRKTALEHAPSVALKVEPAGEDLGTTPPTSDFPPEEYTFQHLRKGAFCEQYLSVPQASYQWAKPKSLSPTSYMSPSLPALDWQLPSHSGPYELRIEVQPKSHHRAHYETEGSRGAVKASAGGHPIVQLHGYLENEPLTLQLFIGTADDRLLRPHAFYQVHRITGKTVSTTSHEIILSNTKVLEIPLLPENNMRAIIDCAGILKLRNSDIELRKGETDIGRKNTRVRLVFRVHIPQPNGRTLSLQVASNPIECSQRSAQELPLVEKQSTDSYPVIGGKKMVLSGHNFLQDSKVIFVEKAPDGHHVWEMEAKTDRDLCKPNSLVVEIPPFRNQRITSPAQVSFYVCNGKRKRSQYQRFTYLPANGNSVFLTLSSESELRGGFY</t>
  </si>
  <si>
    <t>SAIVAAINALTT</t>
  </si>
  <si>
    <t>O89090</t>
  </si>
  <si>
    <t>Sp1</t>
  </si>
  <si>
    <t>Transcription factor Sp1</t>
  </si>
  <si>
    <t>MSDQDHSMDEVTAVVKIEKDVGGNNGGSGNGGGAAFSQTRSSSTGSSSSSGGGGGQESQPSPLALLAATCSRIESPNENSNNSQGPSQSGGTGELDLTATQLSQGANGWQIISSSSGATPTSKEQSGNSTNGSNGSESSKNRTVSGGQYVVAATPNLQNQQVLTGLPGVMPNIQYQVIPQFQTVDGQQLQFAATGAQVQQDGSGQIQIIPGANQQIIPNRGSGGNIIAAMPNLLQQAVPLQGLANNVLSGQTQYVTNVPVALNGNITLLPVNSVSAATLTPSSQAGTISSSGSQESSSQPVTSGTAISSASLVSSQASSSSFFTNANSYSTTTTTSNMGIMNFTSSGSSGTSSQGQTPQRVGGLQGSDSLNIQQNQTSGGSLQGSQQKEGEQSQQTQQQQILIQPQLVQGGQALQALQAAPLSGQTFTTQAISQETLQNLQLQAVQNSGPIIIRTPTVGPNGQVSWQTLQLQNLQVQNPQAQTITLAPMQGVSLGQTSSSNTTLTPIASAASIPAGTVTVNAAQLSSMPGLQTINLSALGTSGIQVHQLPGLPLAIANTPGDHGTQLGLHGSGGDGIHDETAGGEGENSSDLQPQAGRRTRREACTCPYCKDSEGRASGDPGKKKQHICHIQGCGKVYGKTSHLRAHLRWHTGERPFMCNWSYCGKRFTRSDELQRHKRTHTGEKKFACPECPKRFMRSDHLSKHIKTHQNKKGGPGVALSVGTLPLDSGAGSEGTATPSALITTNMVAMEAICPEGIARLANSGINVMQVTELQSINISGNGF</t>
  </si>
  <si>
    <t>VSWQTLQLQ</t>
  </si>
  <si>
    <t>O97676</t>
  </si>
  <si>
    <t>SREBF1</t>
  </si>
  <si>
    <t>Sterol regulatory element-binding protein 1</t>
  </si>
  <si>
    <t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</si>
  <si>
    <t>TDIEDMLQL</t>
  </si>
  <si>
    <t>P00519</t>
  </si>
  <si>
    <t>ABL1</t>
  </si>
  <si>
    <t>Tyrosine-protein kinase ABL1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</si>
  <si>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</si>
  <si>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Kinase activation loop</t>
  </si>
  <si>
    <t>DFGLSRLMTGDTYTAHAGAKFPIKW</t>
  </si>
  <si>
    <t>KKKKK</t>
  </si>
  <si>
    <t>SSKRFLR</t>
  </si>
  <si>
    <t>Nuclear localization signal 3</t>
  </si>
  <si>
    <t>LPRKRAGE</t>
  </si>
  <si>
    <t>LENNLRELQIC</t>
  </si>
  <si>
    <t>P03069</t>
  </si>
  <si>
    <t>General control transcription factor GCN4</t>
  </si>
  <si>
    <t>Saccharomyces cerevisiae (strain ATCC 204508 / S288c)</t>
  </si>
  <si>
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</si>
  <si>
    <t>VLEDAKLTQTRKVKKPNSVVKKSHHVGKDDESRL</t>
  </si>
  <si>
    <t>KRARNTEAARRSRARKLQR</t>
  </si>
  <si>
    <t>P03206</t>
  </si>
  <si>
    <t>Lytic switch protein BZLF1</t>
  </si>
  <si>
    <t>Epstein-Barr virus (strain B95-8)</t>
  </si>
  <si>
    <t>MMDPNSTSEDVKFTPDPYQVPFVQAFDQATRVYQDLGGPSQAPLPCVLWPVLPEPLPQGQLTAYHVSTAPTGSWFSAPQPAPENAYQAYAAPQLFPVSDITQNQQTNQAGGEAPQPGDNSTVQTAAAVVFACPGANQGQQLADIGVPQPAPVAAPARRTRKPQQPESLEECDSELEIKRYKNRVASRKCRAKFKQLLQHYREVAAAKSSENDRLRLLLKQMCPSLDVDSIIPRTPDVLHEDLLNF</t>
  </si>
  <si>
    <t>RRTRKPQQPESLEECDSELEIKRYKNRVASRKCRAKFK</t>
  </si>
  <si>
    <t>P04198</t>
  </si>
  <si>
    <t>MYCN</t>
  </si>
  <si>
    <t>N-myc proto-oncogene protein</t>
  </si>
  <si>
    <t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</si>
  <si>
    <t>SWVTEMLLE</t>
  </si>
  <si>
    <t>P04386</t>
  </si>
  <si>
    <t>Regulatory protein GAL4</t>
  </si>
  <si>
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</t>
  </si>
  <si>
    <t>DDVYNYLFD</t>
  </si>
  <si>
    <t>P06401</t>
  </si>
  <si>
    <t>PGR</t>
  </si>
  <si>
    <t>Progesterone receptor</t>
  </si>
  <si>
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</si>
  <si>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>LXXL motif 1</t>
  </si>
  <si>
    <t>LDGLL</t>
  </si>
  <si>
    <t>LXXL motif 2</t>
  </si>
  <si>
    <t>LDTLL</t>
  </si>
  <si>
    <t>KVLPR</t>
  </si>
  <si>
    <t>P07270</t>
  </si>
  <si>
    <t>PHO4</t>
  </si>
  <si>
    <t>Phosphate system positive regulatory protein PHO4</t>
  </si>
  <si>
    <t>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</t>
  </si>
  <si>
    <t>DDLDRAFEL</t>
  </si>
  <si>
    <t>SANKVTKNKSNSSPYLNKRRGKPGPDS</t>
  </si>
  <si>
    <t>P08638</t>
  </si>
  <si>
    <t>LEU3</t>
  </si>
  <si>
    <t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t>
  </si>
  <si>
    <t>DILMNEFAF</t>
  </si>
  <si>
    <t>P09085</t>
  </si>
  <si>
    <t>cad</t>
  </si>
  <si>
    <t>Homeotic protein caudal</t>
  </si>
  <si>
    <t>Drosophila melanogaster</t>
  </si>
  <si>
    <t>MVSHYYNTLPYTQKHSAANLAYASAAGQPWNWTPNYHHTPPNHQFLGDVDSSHAAHHAAAAHQMYYNSHHMFHSAAAASAGEWHSPASSTADNFVQNVPTSAHQLMQQHHHHHAHASSSSASSGSSSSGGAPGAPQLNETNSSIGVGGAGGGGGVGGATDGGPGSAPPNHQQHIAEGLPSPPITVSGSEISSPGAPTSASSPHHHLAHHLSAVANNNNNNNNNNNSPSTHNNNNNNNSVSNNNRTSPSKPPYFDWMKKPAYPAQPQPGKTRTKDKYRVVYTDFQRLELEKEYCTSRYITIRRKSELAQTLSLSERQVKIWFQNRRAKERKQNKKGSDPNVMGVGVQHADYSQLLDAKAKLEPGLHLSHSLAHSMNPMAAMNIPAMRLHPHLAAHSHSLAAVAAHSHQLQQQHSAQMSAAAAVGTLSM</t>
  </si>
  <si>
    <t>Antp-type hexapeptide</t>
  </si>
  <si>
    <t>YFDWMK</t>
  </si>
  <si>
    <t>P09429</t>
  </si>
  <si>
    <t>HMGB1</t>
  </si>
  <si>
    <t>High mobility group protein B1</t>
  </si>
  <si>
    <t>MGKGDPKKPRGKMSSYAFFVQTCREEHKKKHPDASVNFSEFSKKCSERWKTMSAKEKGKFEDMAKADKARYEREMKTYIPPKGETKKKFKDPNAPKRPPSAFFLFCSEYRPKIKGEHPGLSIGDVAKKLGEMWNNTAADDKQPYEKKAAKLKEKYEKDIAAYRAKGKPDAAKKGVVKAEKSKKKKEEEEDEEDEEDEEEEEDEEDEDEEEDDDDE</t>
  </si>
  <si>
    <t>Nuclear localization signal (NLS) 1</t>
  </si>
  <si>
    <t>HKKKHPDASVNFSEFSK</t>
  </si>
  <si>
    <t>Nuclear localization signal (NLS) 2</t>
  </si>
  <si>
    <t>AEKSKKK</t>
  </si>
  <si>
    <t>P09874</t>
  </si>
  <si>
    <t>PARP1</t>
  </si>
  <si>
    <t>Poly [ADP-ribose] polymerase 1</t>
  </si>
  <si>
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</si>
  <si>
    <t>KKKSKK</t>
  </si>
  <si>
    <t>P0AGB3</t>
  </si>
  <si>
    <t>rpoH</t>
  </si>
  <si>
    <t>RNA polymerase sigma factor RpoH</t>
  </si>
  <si>
    <t>Escherichia coli (strain K12)</t>
  </si>
  <si>
    <t>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</t>
  </si>
  <si>
    <t>Interaction with polymerase core subunit RpoC</t>
  </si>
  <si>
    <t>DLIQ</t>
  </si>
  <si>
    <t>P0DOV2</t>
  </si>
  <si>
    <t>Ifi204</t>
  </si>
  <si>
    <t>Interferon-activable protein 204</t>
  </si>
  <si>
    <t>MVNEYKRIVLLRGLECINKHYFSLFKSLLARDLNLERDNQEQYTTIQIANMMEEKFPADSGLGKLIAFCEEVPALRKRAEILKKERSEVTGETSLEKNGQEAGPATPTSTTSHMLASERGETSATQEETSTAQAGTSTAQARTSTAQAGTSTAQKRKIMREEETGVKKSKAAKEPDQPPCCEEPTARCQSPILHSSSSASSNIPSAKNQKSQPQNQNIPRGAVLHSEPLTVMVLTATDPFEYESPEHEVKNMLHATVATVSQYFHVKVFNINLKEKFTKKNFIIISNYFESKGILEINETSSVLEAAPDQMIEVPNSIIRNANASPKICDIQKGTSGAVFYGVFTLHKKTVNRKNTIYEIKDGSGSIEVVGSGKWHNINCKEGDKLHLFCFHLKTIDRQPKLVCGEHSFIKISKRGNVPKEPAKEEDHHHGPKQVMVLKVTEPFTYDLKEDKRMFHATVATETEFFRVKVFDTALKSKFIPRNIIAISDYFGCNGFLEIYRASCVSDVNVNPTMVISNTLRQRANATPKISYLFSQARGTFVSGEYLVNKKTERNKFIYYGIGDDTGKMEVVVYGRLTNVRCEPGSKLRLVCFELTSTEDGWQLRSVRHSYMQVINARK</t>
  </si>
  <si>
    <t>LFKSLLARDLNL</t>
  </si>
  <si>
    <t>TSTAQKRK</t>
  </si>
  <si>
    <t>P10037</t>
  </si>
  <si>
    <t>Pou1f1</t>
  </si>
  <si>
    <t>Pituitary-specific positive transcription factor 1</t>
  </si>
  <si>
    <t>MSCQPFTSADTFIPLNSDASAALPLRMHHSAAEGLPASNHATNVMSTATGLHYSVPSCHYGNQPSTYGVMAGTLTPCLYKFPDHTLSHGFPPLHQPLLAEDPTASEFKQELRRKSKLVEEPIDMDSPEIRELEQFANEFKVRRIKLGYTQTNVGEALAAVHGSEFSQTTICRFENLQLSFKNACKLKAILSKWLEEAEQVGALYNEKVGANERKRKRRTTISIAAKDALERHFGEHSKPSSQEIMRMAEELNLEKEVVRVWFCNRRQREKRVKTSLNQSLFSISKEHLECR</t>
  </si>
  <si>
    <t>PFTSADTFI</t>
  </si>
  <si>
    <t>P10038</t>
  </si>
  <si>
    <t>mab-5</t>
  </si>
  <si>
    <t>Homeobox protein mab-5</t>
  </si>
  <si>
    <t>MSMYPGWTGDDSYWAGAGTTASSQSASSGTSASASSSAAAAAAANNLKTYELYNHTYMNNMKHMLAAGWMDNSSNPFAYNPLQATSANFGETRTSMPAISQPVFPWMKMGGAKGGESKRTRQTYSRSQTLELEKEFHYHKYLTRKRRQEISETLHLTERQVKIWFQNRRMKHKKEAKGEGGSNESDEESNQDEQNEQHSS</t>
  </si>
  <si>
    <t>VFPWMK</t>
  </si>
  <si>
    <t>P10276</t>
  </si>
  <si>
    <t>RARA</t>
  </si>
  <si>
    <t>Retinoic acid receptor alpha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</si>
  <si>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</si>
  <si>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IADQI</t>
  </si>
  <si>
    <t>PLIQEMLEN</t>
  </si>
  <si>
    <t>P11473</t>
  </si>
  <si>
    <t>VDR</t>
  </si>
  <si>
    <t>Vitamin D3 receptor</t>
  </si>
  <si>
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</si>
  <si>
    <t>PLVLEVFGN</t>
  </si>
  <si>
    <t>P12383</t>
  </si>
  <si>
    <t>PDR1</t>
  </si>
  <si>
    <t>Transcription factor PDR1</t>
  </si>
  <si>
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</si>
  <si>
    <t>EDLYSILWS</t>
  </si>
  <si>
    <t>P13010</t>
  </si>
  <si>
    <t>XRCC5</t>
  </si>
  <si>
    <t>DNA repair protein Ku80</t>
  </si>
  <si>
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</si>
  <si>
    <t>EEXXXDL motif</t>
  </si>
  <si>
    <t>EEGGDVDDL</t>
  </si>
  <si>
    <t>P14404</t>
  </si>
  <si>
    <t>Mecom</t>
  </si>
  <si>
    <t>Histone-lysine N-methyltransferase MECOM</t>
  </si>
  <si>
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</si>
  <si>
    <t>KEKCKENGKMFKDK</t>
  </si>
  <si>
    <t>CTBP-binding motif 1</t>
  </si>
  <si>
    <t>PFDLT</t>
  </si>
  <si>
    <t>CTBP-binding motif 2</t>
  </si>
  <si>
    <t>PLDLS</t>
  </si>
  <si>
    <t>P15330</t>
  </si>
  <si>
    <t>dl</t>
  </si>
  <si>
    <t>Embryonic polarity protein dorsal</t>
  </si>
  <si>
    <t>MFPNQNNGAAPGQGPAVDGQQSLNYNGLPAQQQQQLAQSTKNVRKKPYVKITEQPAGKALRFRYECEGRSAGSIPGVNSTPENKTYPTIEIVGYKGRAVVVVSCVTKDTPYRPHPHNLVGKEGCKKGVCTLEINSETMRAVFSNLGIQCVKKKDIEAALKAREEIRVDPFKTGFSHRFQPSSIDLNSVRLCFQVFMESEQKGRFTSPLPPVVSEPIFDKKAMSDLVICRLCSCSATVFGNTQIILLCEKVAKEDISVRFFEEKNGQSVWEAFGDFQHTDVHKQTAITFKTPRYHTLDITEPAKVFIQLRRPSDGVTSEALPFEYVPMDSGKHTFWNLHRHLKRKPDEDLFQQILRLDAKREVQPPTIEVIDLDTPKIDVQREIPSEMEFNHEESQQSEPALEQEQSVQQEQYTQEQSLQQEQYTQEQSLQQEQYLQQLEQQQSFQLEEPMQQDQELPAQQSFDQAIDHLPDHTSDHIPEDMEAADAHAEAEAHRLRSEQEKEIDTIIDEKVRELEQLDLGQQLEPRPLTANDKITEWMKSSEIEQQVHEPSPTAEADVLDSALEISKADKTLDELLETVAELDEIYTDFKVQRDTYKNTIQNELAGLQGRAPLQVEDSFDDAATYTSLQIAFKNPVLIPMDDIMPPTPPMSQCAPEDAHQHYDPVEVNSQARKPETPMRPVPPVPPAILTIQYPPEEDKLPPLPPKRIRKQDSNAENRSIEANTVQTKPSTGESPLNKRLPPAPKNPNFNTLPRQKKPGFFSKLFSRRKSKPDLAQGQENSSILDSKANSREPSIGHFNMQDPMRASLRSSKSAAPFISNPAPAKSSPVKAKKPGSKLTKPVGRSVSSVSGKRPAYLNADVVHIPLKGDSVNSLPQQQRTEGYSQSSTISVGAGLDRRTASALQLADIPISEGGMELVAIADRQSLHNLVSSIEGHFNVQLDPNLDLTEAEHFALYTSIPPLAAASEFDETSAYYAPVDAGEILTPDEVAKRLAAANGI</t>
  </si>
  <si>
    <t>NSQARKPETP</t>
  </si>
  <si>
    <t>KKPGFFSKLFSRRKSKPD</t>
  </si>
  <si>
    <t>P15336</t>
  </si>
  <si>
    <t>ATF2</t>
  </si>
  <si>
    <t>Cyclic AMP-dependent transcription factor ATF-2</t>
  </si>
  <si>
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</si>
  <si>
    <t>Nuclear export signal 1 (N-NES)</t>
  </si>
  <si>
    <t>MKFKLHV</t>
  </si>
  <si>
    <t>Nuclear export signal 2 (C-NES)</t>
  </si>
  <si>
    <t>VAQLKQLLLA</t>
  </si>
  <si>
    <t>P17676</t>
  </si>
  <si>
    <t>CEBPB</t>
  </si>
  <si>
    <t>CCAAT/enhancer-binding protein beta</t>
  </si>
  <si>
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</si>
  <si>
    <t>DFLSDLFSD</t>
  </si>
  <si>
    <t>P18848</t>
  </si>
  <si>
    <t>ATF4</t>
  </si>
  <si>
    <t>Cyclic AMP-dependent transcription factor ATF-4</t>
  </si>
  <si>
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</si>
  <si>
    <t>BetaTrCP degron motif</t>
  </si>
  <si>
    <t>SDNDSGICMS</t>
  </si>
  <si>
    <t>P19838</t>
  </si>
  <si>
    <t>NFKB1</t>
  </si>
  <si>
    <t>Nuclear factor NF-kappa-B p105 subunit</t>
  </si>
  <si>
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</si>
  <si>
    <t>QRKRQK</t>
  </si>
  <si>
    <t>P20067</t>
  </si>
  <si>
    <t>Id1</t>
  </si>
  <si>
    <t>DNA-binding protein inhibitor ID-1</t>
  </si>
  <si>
    <t>MKVASGSAAAAAGPSCSLKAGRTAGEVVLGLSEQSVAISRCAGTRLPALLDEQQVNVLLYDMNGCYSRLKELVPTLPQNRKVSKVEILQHVIDYIRDLQLELNSESEVGTTGGRGLPVRAPLSTLNGEISALAAEVRSESEYYIILQWETEATGGGCPPSLLFRRIAI</t>
  </si>
  <si>
    <t>VIDYIRDLQLELNS</t>
  </si>
  <si>
    <t>P20263</t>
  </si>
  <si>
    <t>Pou5f1</t>
  </si>
  <si>
    <t>POU domain, class 5, transcription factor 1</t>
  </si>
  <si>
    <t>MAGHLASDFAFSPPPGGGDGSAGLEPGWVDPRTWLSFQGPPGGPGIGPGSEVLGISPCPPAYEFCGGMAYCGPQVGLGLVPQVGVETLQPEGQAGARVESNSEGTSSEPCADRPNAVKLEKVEPTPEESQDMKALQKELEQFAKLLKQKRITLGYTQADVGLTLGVLFGKVFSQTTICRFEALQLSLKNMCKLRPLLEKWVEEADNNENLQEICKSETLVQARKRKRTSIENRVRWSLETMFLKCPKPSLQQITHIANQLGLEKDVVRVWFCNRRQKGKRSSIEYSQREEYEATGTPFPGGAVSFPLPPGPHFGTPGYGSPHFTTLYSVPFPEGEAFPSVPVTALGSPMHSN</t>
  </si>
  <si>
    <t>HLASDFAFS</t>
  </si>
  <si>
    <t>P20823</t>
  </si>
  <si>
    <t>HNF1A</t>
  </si>
  <si>
    <t>Hepatocyte nuclear factor 1-alpha</t>
  </si>
  <si>
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</si>
  <si>
    <t>KKGRRNRFK</t>
  </si>
  <si>
    <t>P21708</t>
  </si>
  <si>
    <t>Mapk3</t>
  </si>
  <si>
    <t>Mitogen-activated protein kinase 3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</si>
  <si>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AP</t>
  </si>
  <si>
    <t>TXY</t>
  </si>
  <si>
    <t>TEY</t>
  </si>
  <si>
    <t>P22449</t>
  </si>
  <si>
    <t>Hnf4a</t>
  </si>
  <si>
    <t>Hepatocyte nuclear factor 4-alpha</t>
  </si>
  <si>
    <t>MRLSKTLADMDMADYSAALDPAYTTLEFENVQVLTMGNDTSPSEGANLNSSNSLGVSALCAICGDRATGKHYGASSCDGCKGFFRRSVRKNHMYSCRFSRQCVVDKDKRNQCRYCRLKKCFRAGMKKEAVQNERDRISTRRSSYEDSSLPSINALLQAEVLSQQITSPISGINGDIRAKKIANITDVCESMKEQLLVLVEWAKYIPAFCELLLDDQVALLRAHAGEHLLLGATKRSMVFKDVLLLGNDYIVPRHCPELAEMSRVSIRILDELVLPFQELQIDDNEYACLKAIIFFDPDAKGLSDPGKIKRLRSQVQVSLEDYINDRQYDSRGRFGELLLLLPTLQSITWQMIEQIQFIKLFGMAKIDNLLQEMLLGGSASDAPHAHHPLHPHLMQEHMGTNVIVANTMPSHLSNGQMCEWPRPRGQAATPETPQPSPPSGSGSESYKLLPGAITTIVKPPSAIPQPTITKQEAI</t>
  </si>
  <si>
    <t>NLLQEMLLG</t>
  </si>
  <si>
    <t>P23615</t>
  </si>
  <si>
    <t>SPT6</t>
  </si>
  <si>
    <t>Transcription elongation factor SPT6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</si>
  <si>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</si>
  <si>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>KLVPR</t>
  </si>
  <si>
    <t>KKRRKHKRR</t>
  </si>
  <si>
    <t>KRLKRV</t>
  </si>
  <si>
    <t>P24813</t>
  </si>
  <si>
    <t>CAD1</t>
  </si>
  <si>
    <t>AP-1-like transcription factor YAP2</t>
  </si>
  <si>
    <t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</t>
  </si>
  <si>
    <t>MKKQMLLN</t>
  </si>
  <si>
    <t>SRRTAQNR</t>
  </si>
  <si>
    <t>LDIDDLCS</t>
  </si>
  <si>
    <t>P29590</t>
  </si>
  <si>
    <t>PML</t>
  </si>
  <si>
    <t>Protein PML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</si>
  <si>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</si>
  <si>
    <t>KRKCSQTQCPRKVIK</t>
  </si>
  <si>
    <t>P32182</t>
  </si>
  <si>
    <t>Foxa2</t>
  </si>
  <si>
    <t>Hepatocyte nuclear factor 3-beta</t>
  </si>
  <si>
    <t>MLGAVKMEGHEPSDWSSYYAEPEGYSSVSNMNASLGMNGMNTYMSMSAAAMGSGSGNMSAGSMNMSSYVGAGMSPSLAGMSPGAGAMAGMSGSAGAAGVAGMGPHLSPSLSPLGGQAAGAMGGLAPYANMNSMSPMYGQAGLSRARDPKTYRRSYTHAKPPYSYISLITMAIQQSPNKMLTLSEIYQWIMDLFPFYRQNQQRWQNSIRHSLSFNDFLKVPRAPDKPGKGSFWTLHPDSGNMFENGCYLRRQKRFKCENELALKEAAGAGSGGGKKTAPGTQASQVQLGEAAGSASETPAGTESPHSSASPCQEHKRGGLSELKGTPASALSPPEPAPSPGQQQQAAAHLLGPPHHPGLPPEAHLKPEHHYAFNHPFSINNLMSSEQQHHHSHHHHQPHKMDLKTYEQVMHYPGGYGSPMPGSLAMGPVTNKAGLDASPLAADTSYYQGVYSRPIMNSS</t>
  </si>
  <si>
    <t>LSPSLSPL</t>
  </si>
  <si>
    <t>P32259</t>
  </si>
  <si>
    <t>SIN4</t>
  </si>
  <si>
    <t>Mediator of RNA polymerase II transcription subunit 16</t>
  </si>
  <si>
    <t>MMLGEHLMSWSKTGIIAYSDSQSSNANICLTFLESINGINWRFHTPQKYVLHPQLHEVQYQESSSTLSTHSTTTSVNGSTTAGVGSTPNFGGNSNKSPPQFFYNISSIHWNNWFSLPGDMLAVCDELGNMTMLITGQRPDRATTYEKLTMVFQDNVYKIYNHVMPLKPVDKLKPMNIERKQTRKEYNTSILEFRWLTSSKSVIVSQFCAFDSSSNTYRSRAQQVPPYGVYHPPFIKYACLAIRKNGQIDFWYQFSNSKDHKKITLQLLDTSNQRFKDLQWLEFARITPMNDDQCMLITTYSKLSKNISFYKLHVNWNLNATKPNVLNDPSLKIQFILSTTLDPTDDEGHVLKLENLHVVSKSSIEKDPSPEILVLYNVCDTSKSLVKRYRLAPTQLSAEYLVILKPDLNIDRNNSTNQIFQSRRYNLRRHSDIVLDKKVTLITSEMFDAFVSFYFEDGTIESYNQNDWKLETERLISQSQLGKFKNIIASPLSAGFNYGKLPLPPSVEWMKVSPSMCGVIVKQYNKKWPQFYAAVQKNYADPEKDSINATALAFGYVKSLHKQISAEDLTIAAKTHILRISFLDRKRAKEFITTLLKSLYSFFNISPDAPKEIMDKIITSRPLQKIMLLQLELGSCFSQENIEEMARVILYLKNVLFAFNGVARNFHFAIEQISNNSNQQQNPKLFQTIFSKQDLIHSLIPVAKWFVKFITYLTQEILILINDPTNKEYTLVHGIFGAKMSRTLILSILNEIKKVTQIVAKFPETSYPILNESSTFLKLVLSESPVDFEKFETFLVDVNNKFIALCEQQPSQEREFSLLVKAEIPPEYAKVGDFLLQYANNAVISHANAAAVYFADTSGLKISNSEFFNPEIFHLLQPLEEGLIIDTDKLPIKNRTSKSFSKLLYDDVTCDKLSVSEISDGKLKRCSRCGSVTRAGNIISSDKTIVPTSIQTKRWPTMYTRLCICSGMLFEMDG</t>
  </si>
  <si>
    <t>KLPIK</t>
  </si>
  <si>
    <t>P32389</t>
  </si>
  <si>
    <t>MET4</t>
  </si>
  <si>
    <t>Transcriptional activator of sulfur metabolism MET4</t>
  </si>
  <si>
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</si>
  <si>
    <t>ILLEQLAYV</t>
  </si>
  <si>
    <t>PSLDNEFSN</t>
  </si>
  <si>
    <t>SNVDWNVNT</t>
  </si>
  <si>
    <t>P32657</t>
  </si>
  <si>
    <t>CHD1</t>
  </si>
  <si>
    <t>ATP-dependent chromatin remodeler CHD1</t>
  </si>
  <si>
    <t>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</t>
  </si>
  <si>
    <t>DEAH</t>
  </si>
  <si>
    <t>P33308</t>
  </si>
  <si>
    <t>CSE2</t>
  </si>
  <si>
    <t>Mediator of RNA polymerase II transcription subunit 9</t>
  </si>
  <si>
    <t>MNLQNNVLNQIHQILLPTNPTLDKPNAEATKEEFSSAENRDEKDYLTNQQPKNLSTPSTSSNGEFIPHIFYSLHQIRKDPNNLSNQLETLTGSIRHRLKLCKSLISENEDTKDLLSKSPSEWQDIIHQREQELQIKRDVLDDLYRKLQR</t>
  </si>
  <si>
    <t>RKDPNNLSNQLETLTGSIRHRLK</t>
  </si>
  <si>
    <t>KRDVLDDLYRKLQR</t>
  </si>
  <si>
    <t>P33748</t>
  </si>
  <si>
    <t>MSN2</t>
  </si>
  <si>
    <t>Zinc finger protein MSN2</t>
  </si>
  <si>
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</t>
  </si>
  <si>
    <t>SMLDDYVSS</t>
  </si>
  <si>
    <t>P33749</t>
  </si>
  <si>
    <t>MSN4</t>
  </si>
  <si>
    <t>Zinc finger protein MSN4</t>
  </si>
  <si>
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</si>
  <si>
    <t>SILEDFVSS</t>
  </si>
  <si>
    <t>P34684</t>
  </si>
  <si>
    <t>lin-39</t>
  </si>
  <si>
    <t>Homeobox protein lin-39</t>
  </si>
  <si>
    <t>MTTSTSPSSTDAPRATAPESSSSSSSSSSSSSSTSSVGASGIPSSSELSSTIGYDPMTASAALSAHFGSYYDPTSSSQIASYFASSQGLGGPQYPILGDQSLCYNPSVTSTHHDWKHLEGDDDDDKDDDKKGISGDDDDMDKNSGGAVYPWMTRVHSTTGGSRGEKRQRTAYTRNQVLELEKEFHTHKYLTRKRRIEVAHSLMLTERQVKIWFQNRRMKHKKENKDKPMTPPMMPFGANLPFGPFRFPLFNQF</t>
  </si>
  <si>
    <t>VYPWMT</t>
  </si>
  <si>
    <t>P35713</t>
  </si>
  <si>
    <t>SOX18</t>
  </si>
  <si>
    <t>Transcription factor SOX-18</t>
  </si>
  <si>
    <t>MQRSPPGYGAQDDPPARRDCAWAPGHGAAADTRGLAAGPAALAAPAAPASPPSPQRSPPRSPEPGRYGLSPAGRGERQAADESRIRRPMNAFMVWAKDERKRLAQQNPDLHNAVLSKMLGKAWKELNAAEKRPFVEEAERLRVQHLRDHPNYKYRPRRKKQARKARRLEPGLLLPGLAPPQPPPEPFPAASGSARAFRELPPLGAEFDGLGLPTPERSPLDGLEPGEAAFFPPPAAPEDCALRPFRAPYAPTELSRDPGGCYGAPLAEALRTAPPAAPLAGLYYGTLGTPGPYPGPLSPPPEAPPLESAEPLGPAADLWADVDLTEFDQYLNCSRTRPDAPGLPYHVALAKLGPRAMSCPEESSLISALSDASSAVYYSACISG</t>
  </si>
  <si>
    <t>TEFDQYLNC</t>
  </si>
  <si>
    <t>P38144</t>
  </si>
  <si>
    <t>ISW1</t>
  </si>
  <si>
    <t>ISWI chromatin-remodeling complex ATPase ISW1</t>
  </si>
  <si>
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</t>
  </si>
  <si>
    <t>P38165</t>
  </si>
  <si>
    <t>RTG3</t>
  </si>
  <si>
    <t>Retrograde regulation protein 3</t>
  </si>
  <si>
    <t>MMNNNESEAENQRLLDELMNQTKVLQETLDFSLVTPTPHHNDDYKIHGSAYPGGETPAQQHEKLSYINTHNSNDNNNLMGSQARSNSQTPTASTIYEEAESQSSYLDDMFRTSQGGRPVTQNSISSIGQGPLRSSYSMAYDSPVDRAMNTPLQQQEGLKAELPHDFLFQHGTDDTMYNLTDDLSSSLSSSINSDMMTPNTYSSSFSYNPQSLGPASVSSTYSPKVRSPSSSFRAGSFLSSSFRHGSINTPRTRHTSISSNMTENIGPGSVPKILGGLTSDEKLRRKREFHNAVERRRRELIKQKIKELGQLVPPSLLNYDDLGKQIKPNKGIILDRTVEYLQYLAEILEIQARKKKALLAKIKELEEKKSSVAALSPFTNNHHASSGQNNSENSEERIIDIRSVPNALMNEQNSKAELHNWEPPLYDSVGNHNHAGTMESHPHTNIHEELKEFLSGDLIEAEDNAKLMFGDDNSNPADYLLEFGSG</t>
  </si>
  <si>
    <t>ETLDFSLVT</t>
  </si>
  <si>
    <t>SSINSDMMT</t>
  </si>
  <si>
    <t>P38529</t>
  </si>
  <si>
    <t>HSF1</t>
  </si>
  <si>
    <t>Heat shock factor protein 1</t>
  </si>
  <si>
    <t>Gallus gallus</t>
  </si>
  <si>
    <t>MEGPGAAAAAVGAGPGGSNVSAFLTKLWTLVEDPETDPLICWSPSGNSFHVFDQGQFAKEVLPKYFKHNNMASFVRQLNMYGFRKVVHIEQGGLVKPEKDDTEFQHPYFIRGQEHLLENIKRKVTSVSSIKNEDIKVRQDNVTKLLTDIQVMKGKQESMDSKLIAMKHENEALWREVASLRQKHAQQQKVVNKLIQFLISLVQSNRILGVKRKIPLMLNDSSSAHSMPKYSRQYSLEHVHGSSPYAASSPAYSGSNIYSPDSSTNSGPIISDVTELAQSSPSASPSGSLDERSSPVVRIKEEPPSPSRSPKENEPSTTTAAAGNSTEQPQPQEKCLSVACLDKNELNDHLDTIDSNLDNLQTMLSTHGFSVDTTALLDLFSPSMTVTDMNLPDLDSSLASIQDLLSSQEQQKPSEADAAAADTGKQLVHYTAQPLFLVDSSAVDVGSGDLPIFFELGEGSYFTDGDEYNEDPTISLLSGTEQPKPKDPTVS</t>
  </si>
  <si>
    <t>TALLDLFSP</t>
  </si>
  <si>
    <t>P39720</t>
  </si>
  <si>
    <t>OAF1</t>
  </si>
  <si>
    <t>Oleate-activated transcription factor 1</t>
  </si>
  <si>
    <t>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</t>
  </si>
  <si>
    <t>DLFDYDFLF</t>
  </si>
  <si>
    <t>P40763</t>
  </si>
  <si>
    <t>STAT3</t>
  </si>
  <si>
    <t>Signal transducer and activator of transcription 3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</si>
  <si>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</si>
  <si>
    <t>Essential for nuclear import</t>
  </si>
  <si>
    <t>DVRKRVQDLEQKM</t>
  </si>
  <si>
    <t>P41225</t>
  </si>
  <si>
    <t>SOX3</t>
  </si>
  <si>
    <t>Transcription factor SOX-3</t>
  </si>
  <si>
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</si>
  <si>
    <t>DMISMYLPP</t>
  </si>
  <si>
    <t>P42226</t>
  </si>
  <si>
    <t>STAT6</t>
  </si>
  <si>
    <t>Signal transducer and activator of transcription 6</t>
  </si>
  <si>
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</si>
  <si>
    <t>LTKLL</t>
  </si>
  <si>
    <t>P46099</t>
  </si>
  <si>
    <t>Klf1</t>
  </si>
  <si>
    <t>Krueppel-like factor 1</t>
  </si>
  <si>
    <t>MASAETVLPSISTLTTLGQFLDTQEDFLKWWRSEETQDLGPGPPNPTGPSLHVSLKSEDPSGEDDERDVTCAWDPDLFLTNFPGSESPGTSRTCALAPSVGPVAQFEPPESLGAYAGGPGLVTGPLGSEEHTSWAHPTPRPPAPEPFVAPALAPGLAPKAQPSYSDSRAGSVGGFFPRAGLAVPAAPGAPYGLLSGYPALYPAPQYQGHFQLFRGLAAPSAGGTAPPSFLNCLGPGTVATELGATAIAGDAGLSPGTAPPKRSRRTLAPKRQAAHTCGHEGCGKSYSKSSHLKAHLRTHTGEKPYACSWDGCDWRFARSDELTRHYRKHTGHRPFCCGLCPRAFSRSDHLALHMKRHL</t>
  </si>
  <si>
    <t>CAWDPDLFL</t>
  </si>
  <si>
    <t>P50462</t>
  </si>
  <si>
    <t>Csrp3</t>
  </si>
  <si>
    <t>Cysteine and glycine-rich protein 3</t>
  </si>
  <si>
    <t>MPNWGGGAKCGACEKTVYHAEEIQCNGRSFHKTCFHCMACRKALDSTTVAAHESEIYCKVCYGRRYGPKGIGFGQGAGCLSTDTGEHLGLQFQQSPKPARAATTSNPSKFSAKFGESEKCPRCGKSVYAAEKVMGGGKPWHKTCFRCAICGKSLESTNVTDKDGELYCKVCYAKNFGPTGIGFGGLTQQVEKKE</t>
  </si>
  <si>
    <t>RRYGPK</t>
  </si>
  <si>
    <t>P51612</t>
  </si>
  <si>
    <t>Xpc</t>
  </si>
  <si>
    <t>DNA repair protein complementing XP-C cells homolog</t>
  </si>
  <si>
    <t>MAPKRTADGRRRKRGQKTEDNKVARHEESVADDFEDEKQKPRRKSSFPKVSQGKRKRGCSDPGDPTNGAAKKKVAKATAKSKNLKVLKEEALSDGDDFRDSPADCKKAKKHPKSKVVDQGTDEDDSEDDWEEVEELTEPVLDMGENSATSPSDMPVKAVEIEIETPQQAKERERSEKIKMEFETYLRRMMKRFNKEVQENMHKVHLLCLLASGFYRNSICRQPDLLAIGLSIIPIRFTKVPLQDRDAYYLSNLVKWFIGTFTVNADLSASEQDDLQTTLERRIAIYSARDNEELVHIFLLILRALQLLTRLVLSLQPIPLKSAVTKGRKSSKETSVEGPGGSSELSSNSPESHNKPTTSRRIKEEETLSEGRGKATARGKRGTGTAGSRQRRKPSCSEGEEAEQKVQGRPHARKRRVAAKVSYKEESESDGAGSGSDFEPSSGEGQHSSDEDCEPGPRKQKRASAPQRTKAGSKSASKTQRGSQCEPSSFPEASSSSSGCKRGKKVSSGAEEMADRKPAGVDQWLEVYCEPQAKWVCVDCVHGVVGQPVACYKYATKPMTYVVGIDSDGWVRDVTQRYDPAWMTATRKCRVDAEWWAETLRPYRSLLTEREKKEDQEFQAKHLDQPLPTSISTYKNHPLYALKRHLLKFQAIYPETAAVLGYCRGEAVYSRDCVHTLHSRDTWLKQARVVRLGEVPYKMVKGFSNRARKARLSEPQLHDHNDLGLYGHWQTEEYQPPIAVDGKVPRNEFGNVYLFLPSMMPVGCVQMTLPNLNRVARKLGIDCVQAITGFDFHGGYCHPVTDGYIVCEEFRDVLLAAWENEQAIIEKKEKEKKEKRALGNWKLLVRGLLIRERLKLRYGAKSEAAAPHAAGGGLSSDEEEGTSSQAEAARVLAASWPQNREDPEQKSEYTKMTRKRRAAEASHLFPFEKL</t>
  </si>
  <si>
    <t>SRQRRK</t>
  </si>
  <si>
    <t>P54258</t>
  </si>
  <si>
    <t>Atn1</t>
  </si>
  <si>
    <t>Atrophin-1</t>
  </si>
  <si>
    <t>MKTRQNKDSMSMRSGRKKEAPGPREELRSRGRASPGGVSTSSSDGKAEKSRQTAKKARVEETSTPKANKQGRSEEISESESEETSAPKKTKTEELPRPQSPSDLDSLDGRSINDDGSSDPRDIDQDNRSTSPSIYSPGSVENDSDSSSGLSQGPARPYHPPPLFPPSPPPPDSIPRQPESGFEPHPSVPPTGYHAPMEPPTSRLFQGPPPGAPPPHPQLYPGSAGGGVLSGPPMGPKGGAAASSVGPPSGGKQHPPPTTPIPISSSGASGAPPAKPPNTPVGAGNLPSAPPPATFPHVTPNLPPPPALRPLNNASASPPGMGAQPIPGHLPSPHAMGQGMSGLPPGPEKGPTLAPSPHPLPPASSSAPGPPMRYPYSSCSSSSVAASSSSSAATSQYPASQTLPSYPHSFPPPTSMSVSNQPPKYTQPSLPSQAVWSQGPPPPPPPYGRLLPNNNTHPGPFPPTGGQSTAHPPAPAHHHHQQQQQPQPQPQPQQHHHGNSGPPPPGAYPHPLESSNSHHAHPYNMSPSLGSLRPYPPGPAHLPPSHGQVSYSQAGPNGPPVSSSSNSSGSSSQAAYSCSHPSSSQGPQGASYPFPPVPPITTSSATLSTVIATVASSPAGYKTASPPGPPQYSKRAPSPGSYKTATPPGYKPGSPPSFRTGTPPGYRGTSPPAGPGTFKPGSPTVGPGPLPPAGPSSLSSLPPPPAAPTTGPPLT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</si>
  <si>
    <t>RKKEAPGPREELRSRGR</t>
  </si>
  <si>
    <t>ALGNDPLAR</t>
  </si>
  <si>
    <t>P56524</t>
  </si>
  <si>
    <t>HDAC4</t>
  </si>
  <si>
    <t>Histone deacetylase 4</t>
  </si>
  <si>
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</si>
  <si>
    <t>PxLPxI/L motif; mediates interaction with ANKRA2 and 14-3-3 proteins</t>
  </si>
  <si>
    <t>PSLPNI</t>
  </si>
  <si>
    <t>EEAETVTAMASLSVGVKPAEKRPDEEPMEEEPPL</t>
  </si>
  <si>
    <t>P56645</t>
  </si>
  <si>
    <t>PER3</t>
  </si>
  <si>
    <t>Period circadian protein homolog 3</t>
  </si>
  <si>
    <t>MPRGEAPGPGRRGAKDEALGEESGERWSPEFHLQRKLADSSHSEQQDRNRVSEELIMVVQEMKKYFPSERRNKPSTLDALNYALRCVHSVQANSEFFQILSQNGAPQADVSMYSLEELATIASEHTSKNTDTFVAVFSFLSGRLVHISEQAALILNRKKDVLASSHFVDLLAPQDMRVFYAHTARAQLPFWNNWTQRAARYECAPVKPFFCRIRGGEDRKQEKCHSPFRIIPYLIHVHHPAQPELESEPCCLTVVEKIHSGYEAPRIPVNKRIFTTTHTPGCVFLEVDEKAVPLLGYLPQDLIGTSILSYLHPEDRSLMVAIHQKVLKYAGHPPFEHSPIRFCTQNGDYIILDSSWSSFVNPWSRKISFIIGRHKVRTSPLNEDVFATKIKKMNDNDKDITELQEQIYKLLLQPVHVSVSSGYGSLGSSGSQEQLVSIASSSEASGHRVEETKAEQMTLQQVYASVNKIKNLGQQLYIESMTKSSFKPVTGTRTEPNGGGECKTFTSFHQTLKNNSVYTEPCEDLRNDEHSPSYQQINCIDSVIRYLKSYNIPALKRKCISCTNTTSSSSEEDKQNHKADDVQALQAGLQIPAIPKSEMPTNGRSIDTGGGAPQILSTAMLSLGSGISQCGYSSTIVHVPPPETARDATLFCEPWTLNMQPAPLTSEEFKHVGLTAAVLSAHTQKEEQNYVDKFREKILSSPYSSYLQQESRSKAKYSYFQGDSTSKQTRSAGCRKGKHKRKKLPEPPDSSSSNTGSGPRRGAHQNAQPCCPSAASSPHTSSPTFPPAAMVPSQAPYLVPAFPLPAATSPGREYAAPGTAPEGLHGLPLSEGLQPYPAFPFPYLDTFMTVFLPDPPVCPLLSPSFLPCPFLGATASSAISPSMSSAMSPTLDPPPSVTSQRREEEKWEAQSEGHPFITSRSSSPLQLNLLQEEMPRPSESPDQMRRNTCPQTEYCVTGNNGSESSPATTGALSTGSPPRENPSHPTASALSTGSPPMKNPSHPTASALSTGSPPMKNPSHPTASTLSMGLPPSRTPSHPTATVLSTGSPPSESPSRTGSAASGSSDSSIYLTSSVYSSKISQNGQQSQDVQKKETFPNVAEEPIWRMIRQTPERILMTYQVPERVKEVVLKEDLEKLESMRQQQPQFSHGQKEELAKVYNWIQSQTVTQEIDIQACVTCENEDSADGAATSCGQVLVEDSC</t>
  </si>
  <si>
    <t>LIMVVQEMKK</t>
  </si>
  <si>
    <t>LQEQIYKLLL</t>
  </si>
  <si>
    <t>TRSAGCRKGKHKRKKLP</t>
  </si>
  <si>
    <t>LQLNLLQE</t>
  </si>
  <si>
    <t>P70056</t>
  </si>
  <si>
    <t>foxh1</t>
  </si>
  <si>
    <t>MRDPSSLYSGFPAGSQYESVEPPSLALLSSIDQEQLPVATGQSYNHSVQHWPQPWPPLSLYREGGTWSPDRGSMYGLSPGTHEGSCTHTHEGPKDSMAGDQTRSRKSKKKNYHRYNKPPYSYLAMIALVIQNSPEKRLKLSQILKEVSTLFPFFNGDYMGWKDSIRHNLSSSDCFKKILKDPGKPQAKGNFWTVDVSRIPLDAMKLQNTALTRGGSDYFVQDLAPYILHNYKYEHNAGAYGHQMPPSHARSLSLAEDSQQTNTGGKLNTSFMIDSLLHDLQEVDLPDASRNLENQRISPAVAMNNMWSSAPLLYTHSKPTRNARSPGLSTIHSTYSSSSSSISTISPVGFQKEQEKSGRQTQRVGHPIKRSREDDDCSTTSSDPDTGNYSPIEPPKKMPLLSLDLPTSYTKSVAPNVVAPPSVLPFFHFPRFTYYNYGPSPYMTPPYWGFPHPTNSGGDSPRGPQSPLDLDNMLRAMPPNKSVFDVLTSHPGDLVHPSFLSQCLGSSGSPYPSRQGLM</t>
  </si>
  <si>
    <t>Fast/FoxH1 motif 1 (FM1)</t>
  </si>
  <si>
    <t>LPTSY</t>
  </si>
  <si>
    <t>Fast/FoxH1 motif 2 (FM2)</t>
  </si>
  <si>
    <t>PNVVAPP</t>
  </si>
  <si>
    <t>SMAD interaction motif (SIM)</t>
  </si>
  <si>
    <t>LDNMLRAMPPNKSVFDVLTSHP</t>
  </si>
  <si>
    <t>P70284</t>
  </si>
  <si>
    <t>Tgif1</t>
  </si>
  <si>
    <t>Homeobox protein TGIF1</t>
  </si>
  <si>
    <t>MKSKKGLVAASGSDSEDEDSMDSPLDLSSSAASGKRRRRGNLPKESVQILRDWLYEHRYNAYPSEQEKALLSQQTHLSTLQVCNWFINARRRLLPDMLRKDGKDPNQFTISRRGAKISEASSIEAAMGIKNFMPTLEESPFHSCVVGPNPTLGRPVSPKPPSPGSILARPSVICHTTVTALKDGPFSLCQPIGVGQSTDVPQIAPSNFTDTSLVYPEDTCKSGPSPNPQSGLFNTPPPTPPDLNQDFSGFQLLVDVALKRAAEMELQAKLTA</t>
  </si>
  <si>
    <t>CTBP-binding motif</t>
  </si>
  <si>
    <t>P70365</t>
  </si>
  <si>
    <t>Ncoa1</t>
  </si>
  <si>
    <t>Nuclear receptor coactivator 1</t>
  </si>
  <si>
    <t>MSGLGDSSSDPANPDSHKRKGSPCDTLASSTEKRRREQENKYLEELAELLSANISDIDSLSVKPDKCKILKKTVDQIQLMKRMEQEKSTTDDDVQKSDISSSSQGVIEKESLGPLLLEALDGFFFVVNCEGRIVFVSENVTSYLGYNQEELMNTSVYSILHVGDHAEFVKNLLPKSLVNGVPWPQEATRRNSHTFNCRMLIHPPEDPGTENQEACQRYEVMQCFTVSQPKSIQEDGEDFQSCLICIARRLPRPPAITGVESFMTKQDTTGKIISIDTSSLRAAGRTGWEDLVRKCIYAFFQPQGREPSYARQLFQEVMTRGTASSPSYRFILNDGTMLSAHTKCKLCYPQSPDMQPFIMGIHIIDREHSGLSPQDDSNSGMSIPRINPSVNPGISPAHGVTRSSTLPPSNNNMVSARVNRQQSSDLNSSSSHTNSSNNQGNFGCSPGNQIVANVALNQGQAGSQSSNPSLNLNNSPMEGTGIALSQFMSPRRQANSGLATRARMSNNSFPPNIPTLSSPVGITSGACNNNNRSYSNIPVTSLQGMNEGPNNSVGFSAGSPVLRQMSSQNSPSRLSMQPAKAESKDSKEIASILNEMIQSDNSDNSANEGKPLDSGLLHNNDRLSEGDSKYSQTSHKLVQLLTTTAEQQLRHADIDTSCKDVLSCTGTSSSASSNPSGGTCPSSHSSLTERHKILHRLLQEGSPSDITTLSVEPEKKDSVPASTAVSVSGQSQGSASIKLELDAAKKKESKDHQLLRYLLDKDEKDLRSTPNLCLDDVKVKVEKKEQMDPCNTNPTPMTKPAPEEVKLESQSQFTADLDQFDQLLPTLEKAAQLPSLCETDRMDGAVTGVSIKAEVLPASLQPTTARAAPRLSRLPELELEAIDNQFGQPGAGDQIPWANNTLTTINQNKPEDQCISSQLDELLCPPTTVEGRNDEKALLEQLVSFLSGKDETELAELDRALGIDKLVQGGGLDVLSERFPPQQATPPLMMEDRPTLYSQPYSSPSPTAGLSGPFQGMVRQKPSLGAMPVQVTPPRGTFSPNMGMQPRQTLNRPPAAPNQLRLQLQQRLQGQQQLMHQNRQAILNQFAANAPVGMNMRSGMQQQITPQPPLNAQMLAQRQRELYSQQHRQRQIIQQQRAMLMRHQSFGNNIPPSSGLPVQMGTPRLPQGAPQQFPYPPNYGTNPGTPPASTSPFSQLAANPEASLATRSSMVNRGMAGNMGGQFGAGISPQMQQNVFQYPGPGLVPQGEATFAPSLSPGSSMVPMPVPPPQSSLLQQTPPTSGYQSPDMKAWQQGTMGNNNVFSQAVQSQPAPAQPGVYNNMSITVSMAGGNANIQNMNPMMGQMQMSSLQMPGMNTVCSEQMNDPALRHTGLYCNQLSSTDLLKTDADGNQQVQQVQVFADVQCTVNLVGGDPYLNQPGPLGTQKPTSGPQTPQAQQKSLLQQLLTE</t>
  </si>
  <si>
    <t>LAELL</t>
  </si>
  <si>
    <t>LGPLL</t>
  </si>
  <si>
    <t>LVQLL</t>
  </si>
  <si>
    <t>LHRLL</t>
  </si>
  <si>
    <t>LRYLL</t>
  </si>
  <si>
    <t>LDELL</t>
  </si>
  <si>
    <t>LXXLL motif 7</t>
  </si>
  <si>
    <t>LQQLL</t>
  </si>
  <si>
    <t>P78545</t>
  </si>
  <si>
    <t>ELF3</t>
  </si>
  <si>
    <t>ETS-related transcription factor Elf-3</t>
  </si>
  <si>
    <t>MAATCEISNIFSNYFSAMYSSEDSTLASVPPAATFGADDLVLTLSNPQMSLEGTEKASWLGEQPQFWSKTQVLDWISYQVEKNKYDASAIDFSRCDMDGATLCNCALEELRLVFGPLGDQLHAQLRDLTSSSSDELSWIIELLEKDGMAFQEALDPGPFDQGSPFAQELLDDGQQASPYHPGSCGAGAPSPGSSDVSTAGTGASRSSHSSDSGGSDVDLDPTDGKLFPSDGFRDCKKGDPKHGKRKRGRPRKLSKEYWDCLEGKKSKHAPRGTHLWEFIRDILIHPELNEGLMKWENRHEGVFKFLRSEAVAQLWGQKKKNSNMTYEKLSRAMRYYYKREILERVDGRRLVYKFGKNSSGWKEEEVLQSRN</t>
  </si>
  <si>
    <t>SWIIELLEK</t>
  </si>
  <si>
    <t>P81062</t>
  </si>
  <si>
    <t>Pitx3</t>
  </si>
  <si>
    <t>Pituitary homeobox 3</t>
  </si>
  <si>
    <t>MEFGLLGEAEARSPALSLSDAGTPHPPLPEHGCKGQEHSDSEKASASLPGGSPEDGSLKKKQRRQRTHFTSQQLQELEATFQRNRYPDMSTREEIAVWTNLTEARVRVWFKNRRAKWRKRERSQQAELCKGGFAAPLGGLVPPYEEVYPGYTYGNWPPKALAPPLAAKTFPFAFNSVNVGPLASQPVFSPPSSIAASMVPSAAAAPGTVPGPGALQGLGGAPPGLAPAAVSSGAVSCPYASAAAAAAAAASSPYVYRDPCNSSLASLRLKAKQHASFSYPAVPGPPPAANLSPCQYAVERPV</t>
  </si>
  <si>
    <t>OAR</t>
  </si>
  <si>
    <t>SSLASLRLKAKQHA</t>
  </si>
  <si>
    <t>RLKAK</t>
  </si>
  <si>
    <t>P93002</t>
  </si>
  <si>
    <t>NPR1</t>
  </si>
  <si>
    <t>Regulatory protein NPR1</t>
  </si>
  <si>
    <t>MDTTIDGFADSYEISSTSFVATDNTDSSIVYLAAEQVLTGPDVSALQLLSNSFESVFDSPDDFYSDAKLVLSDGREVSFHRCVLSARSSFFKSALAAAKKEKDSNNTAAVKLELKEIAKDYEVGFDSVVTVLAYVYSSRVRPPPKGVSECADENCCHVACRPAVDFMLEVLYLAFIFKIPELITLYQRHLLDVVDKVVIEDTLVILKLANICGKACMKLLDRCKEIIVKSNVDMVSLEKSLPEELVKEIIDRRKELGLEVPKVKKHVSNVHKALDSDDIELVKLLLKEDHTNLDDACALHFAVAYCNVKTATDLLKLDLADVNHRNPRGYTVLHVAAMRKEPQLILSLLEKGASASEATLEGRTALMIAKQATMAVECNNIPEQCKHSLKGRLCVEILEQEDKREQIPRDVPPSFAVAADELKMTLLDLENRVALAQRLFPTEAQAAMEIAEMKGTCEFIVTSLEPDRLTGTKRTSPGVKIAPFRILEEHQSRLKALSKTVELGKRFFPRCSAVLDQIMNCEDLTQLACGEDDTAEKRLQKKQRYMEIQETLKKAFSEDNLELGNSSLTDSTSSTSKSTGGKRSNRKLSHRRR</t>
  </si>
  <si>
    <t>SIM3, required fo binding to SUMO3 and subsequent sumoylation</t>
  </si>
  <si>
    <t>ILSL</t>
  </si>
  <si>
    <t>KRLQKKQRYMEIQETLKK</t>
  </si>
  <si>
    <t>P97303</t>
  </si>
  <si>
    <t>Bach2</t>
  </si>
  <si>
    <t>Transcription regulator protein BACH2</t>
  </si>
  <si>
    <t>MSVDEKPGSPMYVYESTVHCANILLGLNDQRKKDILCDVTLIVERKEFRAHRAVLAACSEYFWQALVGQTKDDLVVSLPEEVTARGFGPLLQFAYTAKLLLSRENIREVIRCAEFLRMHNLEDSCFSFLQTQLLNREDGLFVCRKDSACQRPQEDHGNSAGEEEEEEETMDSETARMACATDQMLPDPISFEATAIPVAEKEEALLPESEVPTDTKENSEKGALTQYPRYKKYQLACTKNVYSAPSHGTSGFASTFSEDSPGNSLKPGLPMGQIKSEPPSEETEEESITLCLSGDETDIKDRPGDVEMDRKQPSPAPTPSTPTGAACLDRSRSVSSPSCLRSLFGITKGVESTGLPSTSQQPLVRSSACPFNKGISQGDLKTDYTPLAGNYGQPHVGQKDVSNFAMGSPLRGPGPETLCKQEGELDRRSVIFSASACDQPNTPVHSYSAVSNLDKDLSEPVPKSLWVGAGQSLPSSQAYSHSGLMADHLPGRIRPNTSCPVPIKVCPRSPPLETRTRTSSSCSSYSYAEDGSGGSPCSLPLCEFSSSPCSQGARFLATEHQEPGLMGDGMYNQVRPQIKCEQSYGTNSSDESGSFSEADSESCPVQDRGQEVKLPFPVDQITDLPRNDFQMMIKMHKLTSEQLEFIHDIRRRSKNRIAAQRCRKRKLDCIQNLECEIRKLVCEKEKLLSERNHLKACMGELLDNFSCLSQEVCRDIQSPEQIQALHRYCPVLIPMDLPGASVNPPPVGVEQSLAPSPCAVGGSVPCCLEPGAAPPGLPWVPSNTSENCTSGRRLEGSDPGTFSERGPPLEARSQSVTVDFCQEMTEKCTTDEQPRKDYA</t>
  </si>
  <si>
    <t>DFCQEMTEKCTTDEQPRKDYA</t>
  </si>
  <si>
    <t>P97309</t>
  </si>
  <si>
    <t>Mesp1</t>
  </si>
  <si>
    <t>Mesoderm posterior protein 1</t>
  </si>
  <si>
    <t>MAQPLCEPRSESWILSPAGRQPPMPSDGNSVCSPAWSSDPWDGAQASSPAPPCARPARRAGTPGRRGTHGSRLGSGQRQSASEREKLRMRTLARALHELRRFLPPSVAPTGQNLTKIETLRLAIRYIGHLSAVLGLSEDNLRRQRHAVSPRGCPLCPDSDLAQSQSLGPRLSPAVCSGVSWGSPPAYPRPRVAAESWDPSFLYAETASQERQEMEPSPSSPLFSSDMLALLETWTPPQEWPPA</t>
  </si>
  <si>
    <t>CPLCP</t>
  </si>
  <si>
    <t>P97769</t>
  </si>
  <si>
    <t>Cited1</t>
  </si>
  <si>
    <t>Cbp/p300-interacting transactivator 1</t>
  </si>
  <si>
    <t>MPTMSRPALDVKGGTTSGKEDANQEMNSLAYSNLGVKDRKAVTVLHYPGVTANGAKANGVPTSSSGSTSPIGSPTATPSSKPPSFNLHPTPHLMASMQLQKLNSQYQGAAATAAAALTGAGLPGEEEPMQNWVTAPLVVGGSPGSVSPPAGAQSPALIDSDPVDEEVLMSLVVELGLDRANELPELWLGQNEFDFTADFPSGC</t>
  </si>
  <si>
    <t>LMSLVVELGL</t>
  </si>
  <si>
    <t>P97784</t>
  </si>
  <si>
    <t>Cry1</t>
  </si>
  <si>
    <t>Cryptochrome-1</t>
  </si>
  <si>
    <t>MGVNAVHWFRKGLRLHDNPALKECIQGADTIRCVYILDPWFAGSSNVGINRWRFLLQCLEDLDANLRKLNSRLFVIRGQPADVFPRLFKEWNITKLSIEYDSEPFGKERDAAIKKLATEAGVEVIVRISHTLYDLDKIIELNGGQPPLTYKRFQTLVSKMEPLEMPADTITSDVIGKCM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SNGNGGLMGYAPGENVPSCSSSGNGGLMGYAPGENVPSCSGGNCSQGSGILHYAHGDSQQTHSLKQGRSSAGTGLSSGKRPSQEEDAQSVGPKVQRQSSN</t>
  </si>
  <si>
    <t>LIR 1</t>
  </si>
  <si>
    <t>NRWRF</t>
  </si>
  <si>
    <t>LIR 2</t>
  </si>
  <si>
    <t>DVFPRL</t>
  </si>
  <si>
    <t>LIR 3</t>
  </si>
  <si>
    <t>KRFQTL</t>
  </si>
  <si>
    <t>LIR 4</t>
  </si>
  <si>
    <t>LRFGCL</t>
  </si>
  <si>
    <t>LIR 5</t>
  </si>
  <si>
    <t>DLYKKV</t>
  </si>
  <si>
    <t>LIR 6</t>
  </si>
  <si>
    <t>SLYGQL</t>
  </si>
  <si>
    <t>LIR 7</t>
  </si>
  <si>
    <t>TGFPW</t>
  </si>
  <si>
    <t>LIR 8</t>
  </si>
  <si>
    <t>KVFEEL</t>
  </si>
  <si>
    <t>LIR 9</t>
  </si>
  <si>
    <t>GSWMWL</t>
  </si>
  <si>
    <t>LIR 10</t>
  </si>
  <si>
    <t>HCYCPV</t>
  </si>
  <si>
    <t>LIR 11</t>
  </si>
  <si>
    <t>RRYLPV</t>
  </si>
  <si>
    <t>LIR 12</t>
  </si>
  <si>
    <t>QIYQQL</t>
  </si>
  <si>
    <t>LIR 13</t>
  </si>
  <si>
    <t>SRYRGL</t>
  </si>
  <si>
    <t>P98149</t>
  </si>
  <si>
    <t>Dif</t>
  </si>
  <si>
    <t>Dorsal-related immunity factor Dif</t>
  </si>
  <si>
    <t>MFEEAFGDIQEIINASMELNGGATGGGSVAGAVGGGGAAHHILSQSTSLPVMPSHIPLHLQNQNMNQNLPEPSARSGPHLRIVEEPTSNIIRFRYKCEGRTAGSIPGMNSSSETGKTFPTIEVCNYDGPVIIVVSCVTSDEPFRQHPHWLVSKEEADACKSGIYQKKLPPEERRLVLQKVGIQCAKKLEMRDSLVERERRNIDPFNAKFDHKDQIDKINRYELRLCYQAFITVGNSKVPLDPIVSSPIYGKSSELTITRLCSCAATANGGDEIIMLCEKIAKDDIEVRFYETDKDGRETWFANAEFQPTDVFKQMAIAFKTPRYRNTEITQSVNVELKLVRPSDGATSAPLPFEYYPNPELLTKHNRRVAQKTVESLKRSLMSTNLHPSKQVKTSSQYTIFSKPQIATTTPQTQVSPGMPLMFPGGSPNFVQDIKMENGFMDVDSQSSQCPSVERNFASPRSNCSTVDSIPPMQMGQNQTHLYLPDATNFTFNGNFASPSSNCSTVDSIPPFQIGQRNNHMYLPENSNFPVNGCSPTHFSGGSMTPINNNNNVLINNNNNDFLSQKMSAISIPPQGNFGIKQVYQQTQQFLPQLQPESIPYLAQSHPEQSQYQQQQQPQEQQPPADEPTQSFSDLISSSIGMAPIDTSELIQDIEAELNSLGIQPFK</t>
  </si>
  <si>
    <t>KHNRR</t>
  </si>
  <si>
    <t>P98152</t>
  </si>
  <si>
    <t>RELA</t>
  </si>
  <si>
    <t>Transcription factor p65</t>
  </si>
  <si>
    <t>MEPADLLPLYLQPEWGEQEPGGATPFVEILEQPKQRGMRFRYKCEGRSAGSIPGEHSTDSARTHPTIRVNHYRGPGRVRVSLVTKDPPHGPHPHELVGRHCQHGYYEAELSPERCVHSFQNLGIQCVKKRELEAAVAERIRTNNNPFNVPMEERGAEYDLSAVRLCFQVWVNGPGGLCPLPPVLSQPIYDNRAPSTAELRILPGDRNSGSCQGGDEIFLLCDKVQKEDIEVRFWAEGWEAKGSFAAADVHRQVAIVFRTPPFRERSLRHPVTVRMELQRPSDRQRSPPLDFRYLPHQGDLQCIEEKRKRTRDTFRAFVQRAPLPGLEPNPEPRPPRRIAVPSRPPPAPQQPPSMVGAPPAPLFPLGVPPASSPTPEPLAEALLQLQFDDGVGGSGPPPSTTTTTTTTQCALGGGIPDPGGSPLDLGALLGDPPFDTIDAAELQRLLGPPETPPGGIGAGGGFGELLSLPTNFGDPPSSTAATFGPSPPMLLSYPEAITRLVQCQTPGGSGGGGPPVGPPQDLGGPLHPPGAPPQPTEDSLPSLGDLDFSAFLSQFPSS</t>
  </si>
  <si>
    <t>KRKR</t>
  </si>
  <si>
    <t>SLGDLDFSAFLSQFPSS</t>
  </si>
  <si>
    <t>Q01070</t>
  </si>
  <si>
    <t>E(spl)mgamma-HLH</t>
  </si>
  <si>
    <t>Enhancer of split mgamma protein</t>
  </si>
  <si>
    <t>MSSLQMSEMSKTYQYRKVMKPMLERKRRARINKCLDELKDLMVATLESEGEHVTRLEKADILELTVTHLQKMKQQRQHKRASGDESLTPAEGFRSGYIHAVNEVSRSLSQLPGMNVSLGTQLMTHLGQRLNQIQPAEKEVLPVTAPLSVHIANRDAYSVPISPISSYAGSPNSNTSSTSHSLLTTIDVTKMEDDSEDEENVWRPW</t>
  </si>
  <si>
    <t>Q01201</t>
  </si>
  <si>
    <t>RELB</t>
  </si>
  <si>
    <t>Transcription factor RelB</t>
  </si>
  <si>
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</si>
  <si>
    <t>KRRKKK</t>
  </si>
  <si>
    <t>Q01663</t>
  </si>
  <si>
    <t>pap1</t>
  </si>
  <si>
    <t>AP-1-like transcription factor</t>
  </si>
  <si>
    <t>Schizosaccharomyces pombe (strain 972 / ATCC 24843)</t>
  </si>
  <si>
    <t>MSGQTETLSSTSNIPIAKAEPEQSADFSASHKKRGPVSDRSSRRTSSEEVDLMPNVDDEVDGDVKPKKIGRKNSDQEPSSKRKAQNRAAQRAFRKRKEDHLKALETQVVTLKELHSSTTLENDQLRQKVRQLEEELRILKDGSFTFEMSLPHRNPSLSSLPTTGFSSNFAHMKDGISPQSNLHLSPNSIEKPNMHQNVLHNDRSADNLNHRYQVPPTLVDSNSAQGTLSPETPSSSDSPSNLYLNYPKRKSITHLHHDCSALSNGENGEDVADGKQFCQKLSTACGSIACSMLTKTTPHRASVDILSNLHESTVSPPMADESVQRSSEVSKSIPNVELSLNVNQQFVSPFGGTDSFPLPTDTGLDSLFEPDSAIENSHLKNVVMEPELFQAWREPAESLDKEFFNDEGEIDDVFHNYFHNSNENGDLITNSLHGLDFLENANESFPEQMYPFIKHNKDYISNHPDEVPPDGLPQKGKHDTSSQMPSENEIVPAKERAYLSCPKVWSKIINHPRFESFDIDDLCSKLKNKAKCSSSGVLLDERDVEAALNQFN</t>
  </si>
  <si>
    <t>KRKAQNRA</t>
  </si>
  <si>
    <t>ESFDIDDLCSKLKNKAKCS</t>
  </si>
  <si>
    <t>Q01844</t>
  </si>
  <si>
    <t>EWSR1</t>
  </si>
  <si>
    <t>RNA-binding protein EWS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</si>
  <si>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</si>
  <si>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PGKMDKGEHRQERRDRPY</t>
  </si>
  <si>
    <t>Q02086</t>
  </si>
  <si>
    <t>SP2</t>
  </si>
  <si>
    <t>Transcription factor Sp2</t>
  </si>
  <si>
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</si>
  <si>
    <t>GEVQTVLVQ</t>
  </si>
  <si>
    <t>Q02446</t>
  </si>
  <si>
    <t>SP4</t>
  </si>
  <si>
    <t>Transcription factor Sp4</t>
  </si>
  <si>
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</si>
  <si>
    <t>ISWQTVQVQ</t>
  </si>
  <si>
    <t>Q04666</t>
  </si>
  <si>
    <t>Hes1</t>
  </si>
  <si>
    <t>Transcription factor HES-1</t>
  </si>
  <si>
    <t>MPADIMEKNSSSPVAATPASVNTTPDKPKTASEHRKSSKPIMEKRRRARINESLSQLKTLILDALKKDSSRHSKLEKADILEMTVKHLRNLQRAQMTAALSTDPSVLGKYRAGFSECMNEVTRFLSTCEGVNTEVRTRLLGHLANCMTQINAMTYPGQAHPALQAPPPPPPSGPGGPQHAPFAPPPPLVPIPGGAAPPPGSAPCKLGSQAGEAAKVFGGFQVVPAPDGQFAFLIPNGAFAHSGPVIPVYTSNSGTSVGPNAVSPSSGSSLTADSMWRPWRN</t>
  </si>
  <si>
    <t>Q04667</t>
  </si>
  <si>
    <t>Hes3</t>
  </si>
  <si>
    <t>Transcription factor HES-3</t>
  </si>
  <si>
    <t>MEKKRRARINLSLEQLRSLLERHYSHQIRKRKLEKADILELSVKYVRSLQNSLQGLWLVPSGVDYPSGFRGGLPGSSQRLRPGEDDSGLRCPLLLQRRAGSTTDSANPQTASVLSPCLPAIWAPGPPAGGSQSPQSPFPPLGGLLESSTGILAPPPASNCQAENPRPGFRVWRPW</t>
  </si>
  <si>
    <t>Q04864</t>
  </si>
  <si>
    <t>REL</t>
  </si>
  <si>
    <t>Proto-oncogene c-Rel</t>
  </si>
  <si>
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</si>
  <si>
    <t>KAKKQK</t>
  </si>
  <si>
    <t>Q05738</t>
  </si>
  <si>
    <t>Sry</t>
  </si>
  <si>
    <t>Sex-determining region Y protein</t>
  </si>
  <si>
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</si>
  <si>
    <t>Degron</t>
  </si>
  <si>
    <t>PEPF</t>
  </si>
  <si>
    <t>Q06198</t>
  </si>
  <si>
    <t>algU</t>
  </si>
  <si>
    <t>RNA polymerase sigma-H factor</t>
  </si>
  <si>
    <t>Pseudomonas aeruginosa (strain ATCC 15692 / DSM 22644 / CIP 104116 / JCM 14847 / LMG 12228 / 1C / PRS 101 / PAO1)</t>
  </si>
  <si>
    <t>MLTQEQDQQLVERVQRGDKRAFDLLVLKYQHKILGLIVRFVHDAQEAQDVAQEAFIKAYRALGNFRGDSAFYTWLYRIAINTAKNHLVARGRRPPDSDVTAEDAEFFEGDHALKDIESPERAMLRDEIEATVHQTIQQLPEDLRTALTLREFEGLSYEDIATVMQCPVGTVRSRIFRAREAIDKALQPLLREA</t>
  </si>
  <si>
    <t>DVAQEAFIKAYRAL</t>
  </si>
  <si>
    <t>Q07279</t>
  </si>
  <si>
    <t>Nfe2</t>
  </si>
  <si>
    <t>Transcription factor NF-E2 45 kDa subunit</t>
  </si>
  <si>
    <t>MPPCPPQQNRNRLSQLPVGELGEMELTWQEIMSITELQGLNVPSETSFEPQAPTPYPGPLPPPTYCPCSIHPDAGFSLPPPSYELPASTPHVPELPYSYGNVAIPVSKPLTLSGLLNEPLPDHLALLDIGLPVGQPKPQEDPESDSGLSLNYSDAESLELEGMEAGRRRSEYVDMYPVEYPYSLMPNSLAHPNYTLPPTETPLALESSSGPVRAKPAVRGEAGSRDERRALAMKIPFPTDKIVNLPVDDFNELLAQYPLTESQLALVRDIRRRGKNKVAAQNCRKRKLETIVQLERELERLSSERERLLRARGEADRTLEVMRQQLAELYHDIFQHLRDESGNSYSPEEYVLQQAADGAIFLVPRGTKMEATD</t>
  </si>
  <si>
    <t>PXY motif 1</t>
  </si>
  <si>
    <t>PPPTY</t>
  </si>
  <si>
    <t>PXY motif 2</t>
  </si>
  <si>
    <t>PPPSY</t>
  </si>
  <si>
    <t>Q08639</t>
  </si>
  <si>
    <t>Tfdp1</t>
  </si>
  <si>
    <t>Transcription factor Dp-1</t>
  </si>
  <si>
    <t>MAKDASLIEANGELKVFIDQNLSPGKGVVSLVAVHPSTVNTLGKQLLPKTFGQSNVNITQQVVIGTPQRPAASNTIVVGSPHTPNTHFVSQNQTSDSSPWSAGKRNRKGEKNGKGLRHFSMKVCEKVQRKGTTSYNEVADELVAEFSAADNHILPNESAYDQKNIRRRVYDALNVLMAMNIISKEKKEIKWIGLPTNSAQECQNLEVERQRRLERIKQKQSQLQELILQQIAFKNLVQRNRQAEQQARRPPPPNSVIHLPFIIVNTSRKTVIDCSISNDKFEYLFNFDNTFEIHDDIEVLKRMGMACGLESGNCSAEDLKVARSLVPKALEPYVTEMAQGSIGGVFVTTTGSTSNGTRLSASDLSNGADGMLATSSNGSQYSGSRVETPVSYVGEDDDDDDDFNENDEED</t>
  </si>
  <si>
    <t>DQKNIRRRVYDALNVLMAMNIISKEKKEIKWIGLP</t>
  </si>
  <si>
    <t>Q08957</t>
  </si>
  <si>
    <t>AFT2</t>
  </si>
  <si>
    <t>MKAKSMKSIISVPISVSKTGKMKLTASPDNLASMMSKDQNKLIHLDPVPSFEDRHEIKPWLQKIFYPQGIDIVIERSDSSKVTFKCRSVRSKVGLNPKSKGSSSRSHACPFRIRAAYSVRLQKWNVVVMNNIHSHELRFDLITKTDDYKKFKENLRQKNDEKAIKTFDELEYKASLNLPLVTPIISCDCGLTKEIEAFNNIFLPLSNPPLTSKKNLLKTNKNSVSKIKSRQMDNSKPRPRLKTKLDADLHDTGFLDNFKTRNSCVKIEKEDSLTNLNEIDFTNMFCNDNFIQNYNQGLMELLTEPTPGPSSSSCILPSTPTRPLSQSKMDIALSESTTSSPNFMETDAPYGDEIIKVSKDTKSNAPTADTDIATNLGKERNENFGMLNYNYEALLHFNDEHFNELNSIDPALISKY</t>
  </si>
  <si>
    <t>CDC [2Fe-2S] cluster binding motif</t>
  </si>
  <si>
    <t>CDC</t>
  </si>
  <si>
    <t>Q0DAJ3</t>
  </si>
  <si>
    <t>WRKY28</t>
  </si>
  <si>
    <t>WRKY transcription factor WRKY28</t>
  </si>
  <si>
    <t>Oryza sativa subsp. japonica</t>
  </si>
  <si>
    <t>MAKMLPPPSQSVPSRPPSWLYIPPRRRHGTFTSSCAFRLSPSSPSSPPPPVLDFQYIQFMDSWIEQTSLSLDLNVGLPSTARRSSAPAAPIKVLVEENFLSFKKDHEVEALEAELRRASEENKKLTEMLRAVVAKYTELQGQVNDMMSAAAAAAVNAGNHQSSTSEGGSVSPSRKRIRSVDSLDDAAHHRKPSPPFVAAAAAAAYASPDQMECTSAAAAAAAKRVVREDCKPKVSKRFVHADPSDLSLVVKDGYQWRKYGQKVTKDNPCPRAYFRCSFAPACPVKKKVQRSADDNTVLVATYEGEHNHAQPPHHDAGSKTAAAAKHSQHQPPPSAAAAVVRQQQEQAAAAGPSTEVAARKNLAEQMAATLTRDPGFKAALVTALSGRILELSPTKN</t>
  </si>
  <si>
    <t>AKRVVRED</t>
  </si>
  <si>
    <t>Q0J0G7</t>
  </si>
  <si>
    <t>BC1</t>
  </si>
  <si>
    <t>Transcription factor BC1</t>
  </si>
  <si>
    <t>MAGFSHLPQQMEHGLITNNGFLFCHGSHGGAATTTAPAIPEDASMETSSVVLDTSPQDKKRKPREEDTASLNSAHSKEAKENGRKRGGKKHSRDQMEEEAPQGFIHVRARRGQATDSHSLAERVRRERISERMRMLQALVPGCDKVTGKALILDEIINYVQSLQNQVEFLSMRIASLSPVLYGFGIDSDAFSDHSQKMEGMFHEAVAIPASVLNRGSSPAQSHAIMDTSNTSPTPYTLQVQGGSNNNSLSQDNGSYIMQTVGEPRQELFNQVVLNNYMCSFQ</t>
  </si>
  <si>
    <t>ARRGQATD</t>
  </si>
  <si>
    <t>Q12962</t>
  </si>
  <si>
    <t>TAF10</t>
  </si>
  <si>
    <t>Transcription initiation factor TFIID subunit 10</t>
  </si>
  <si>
    <t>MSCSGSGADPEAAPASAASAPGPAPPVSAPAALPSSTAAENKASPAGTAGGPGAGAAAGGTGPLAARAGEPAERRGAAPVSAGGAAPPEGAISNGVYVLPSAANGDVKPVVSSTPLVDFLMQLEDYTPTIPDAVTGYYLNRAGFEASDPRIIRLISLAAQKFISDIANDALQHCKMKGTASGSSRSKSKDRKYTLTMEDLTPALSEYGINVKKPHYFT</t>
  </si>
  <si>
    <t>Q13330</t>
  </si>
  <si>
    <t>MTA1</t>
  </si>
  <si>
    <t>Metastasis-associated protein MTA1</t>
  </si>
  <si>
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</si>
  <si>
    <t>SH3-binding</t>
  </si>
  <si>
    <t>PRPPKPDP</t>
  </si>
  <si>
    <t>LPPRPPPPAP</t>
  </si>
  <si>
    <t>SUMO interaction motif 1 (SIM); crucial for efficient sumoylation</t>
  </si>
  <si>
    <t>IVIED</t>
  </si>
  <si>
    <t>Q13887</t>
  </si>
  <si>
    <t>KLF5</t>
  </si>
  <si>
    <t>Krueppel-like factor 5</t>
  </si>
  <si>
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</si>
  <si>
    <t>SVVDQFFTD</t>
  </si>
  <si>
    <t>Q15303</t>
  </si>
  <si>
    <t>ERBB4</t>
  </si>
  <si>
    <t>Receptor tyrosine-protein kinase erbB-4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</si>
  <si>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</si>
  <si>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RRKSIKKKR</t>
  </si>
  <si>
    <t>PPxY motif 1</t>
  </si>
  <si>
    <t>PPIY</t>
  </si>
  <si>
    <t>PPxY motif 2</t>
  </si>
  <si>
    <t>PPAY</t>
  </si>
  <si>
    <t>PPxY motif 3</t>
  </si>
  <si>
    <t>TVV</t>
  </si>
  <si>
    <t>Q15329</t>
  </si>
  <si>
    <t>E2F5</t>
  </si>
  <si>
    <t>Transcription factor E2F5</t>
  </si>
  <si>
    <t>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VFPLLRLSPTPADDYNFNLDDNEGVCDLFDVQILNY</t>
  </si>
  <si>
    <t>DTLAVRQKRRIYDITNVLEGIDLIEKKSKNSIQWKGVG</t>
  </si>
  <si>
    <t>Q15545</t>
  </si>
  <si>
    <t>TAF7</t>
  </si>
  <si>
    <t>Transcription initiation factor TFIID subunit 7</t>
  </si>
  <si>
    <t>MSKSKDDAPHELESQFILRLPPEYASTVRRAVQSGHVNLKDRLTIELHPDGRHGIVRVDRVPLASKLVDLPCVMESLKTIDKKTFYKTADICQMLVSTVDGDLYPPVEEPVASTDPKASKKKDKDKEKKFIWNHGITLPLKNVRKRRFRKTAKKKYIESPDVEKEVKRLLSTDAEAVSTRWEIIAEDETKEAENQGLDISSPGMSGHRQGHDSLEHDELREIFNDLSSSSEDEDETQHQDEEDINIIDTEEDLERQLQDKLNESDEQHQENEGTNQLVMGIQKQIDNMKGKLQETQDRAKRQEDLIMKVENLALKNRFQAVLDELKQKEDREKEQLSSLQEELESLLEK</t>
  </si>
  <si>
    <t>Q157S1</t>
  </si>
  <si>
    <t>Crtc1</t>
  </si>
  <si>
    <t>CREB-regulated transcription coactivator 1</t>
  </si>
  <si>
    <t>MATSNNPRKFSEKIALHNQKQAEETAAFEEVMKDLSLTRAARLQLQKSQYLQLGPSRGQYYGGSLPNVNQIGSSSMDLSFQTPFQSSGLDTSRTTRHHGLVDRVYRERGRLGSPHRRPLSVDKHGRQADSCPYGTVYLSPPADTSWRRTNSDSALHQSTMTPTQAESFTGGPQDAHQKRVLLLTVPGMEETGSETDKTLSKQSWDSKKAGSRPKSCEVPGINIFPSADQENTAALIPATHNTGGSLPDLSTIHFPSPLPTPLDPEEPPFPALTSSGSTGSLAHLGVGGTGQGMNTPSSSPQRRPAVVSPLSLSTEARRQQAQQVPPTLSPLSPITQAVAMDALSLEQQLPYAFFTQAGSQQPPPQPQPPPPPPPVSQQQPPPPQVSVGLPQGGPLLPSASLTRGPQLPPLAVTVPSTLPQSPTESPGQPPMGIDVTSAPALQYRTGAGSPATQSPTSPVSNQGFSPGSSPQHTSTLGSVFGDAYYEQQMTARQANALSRQLEQFNMMENAISSSSLYNPGSTLNYSQAAMMGLSGSHGGLQDPQQLGYAGHGGIPNIILTVTGESPPSLSKELSSTLAGVSDVSFDSDHQFPLDELKIDPLTLDGLHMLNDPDMVLADPATEDTFRMDRL</t>
  </si>
  <si>
    <t>TGGSLPDLSTIHFPSPL</t>
  </si>
  <si>
    <t>Q16656</t>
  </si>
  <si>
    <t>NRF1</t>
  </si>
  <si>
    <t>MEEHGVTQTEHMATIEAHAVAQQVQQVHVATYTEHSMLSADEDSPSSPEDTSYDDSDILNSTAADEVTAHLAAAGPVGMAAAAAVATGKKRKRPHVFESNPSIRKRQQTRLLRKLRATLDEYTTRVGQQAIVLCISPSKPNPVFKVFGAAPLENVVRKYKSMILEDLESALAEHAPAPQEVNSELPPLTIDGIPVSVDKMTQAQLRAFIPEMLKYSTGRGKPGWGKESCKPIWWPEDIPWANVRSDVRTEEQKQRVSWTQALRTIVKNCYKQHGREDLLYAFEDQQTQTQATATHSIAHLVPSQTVVQTFSNPDGTVSLIQVGTGATVATLADASELPTTVTVAQVNYSAVADGEVEQNWATLQGGEMTIQTTQASEATQAVASLAEAAVAASQEMQQGATVTMALNSEAAAHAVATLAEATLQGGGQIVLSGETAAAVGALTGVQDANGLVQIPVSMYQTVVTSLAQGNGPVQVAMAPVTTRISDSAVTMDGQAVEVVTLEQ</t>
  </si>
  <si>
    <t>GKKRKRPHVFESNPSIRKRQQTRLLRKLR</t>
  </si>
  <si>
    <t>Q25C79</t>
  </si>
  <si>
    <t>Akirin2</t>
  </si>
  <si>
    <t>Akirin-2</t>
  </si>
  <si>
    <t>MACGATLKRTLDFDPLLSPASPKRRRCAPLSAPASAAASPAAATAAAAASAAAASPQKYLRMEPSPFGDVSSRLTTEQILYNIKQEYKRMQKRRHLEASFQQTDPGCSSDSQPHAFLISGPASPGTSSATSSPLKKEQPLFTLRQVGMICERLLKEREEKVREEYEEILNTKLAEQYDAFVKFTHDQIMRRYGEQPASYVS</t>
  </si>
  <si>
    <t>PKRRRC</t>
  </si>
  <si>
    <t>SYVS motif</t>
  </si>
  <si>
    <t>SYVS</t>
  </si>
  <si>
    <t>Q2KHR2</t>
  </si>
  <si>
    <t>RFX7</t>
  </si>
  <si>
    <t>DNA-binding protein RFX7</t>
  </si>
  <si>
    <t>MAEEQQQPPPQQPDAHQQLPPSAPNSGVALPALVPGLPGTEASALQHKIKNSICKTVQSKVDCILQEVEKFTDLEKLYLYLQLPSGLSNGEKSDQNA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</t>
  </si>
  <si>
    <t>PxLPxI/L motif; mediates interaction with ANKRA2 and RFXANK</t>
  </si>
  <si>
    <t>PTLPNL</t>
  </si>
  <si>
    <t>Q38830</t>
  </si>
  <si>
    <t>IAA12</t>
  </si>
  <si>
    <t>Auxin-responsive protein IAA12</t>
  </si>
  <si>
    <t>MRGVSELEVGKSNLPAESELELGLGLSLGGGAWKERGRILTAKDFPSVGSKRSAESSSHQGASPPRSSQVVGWPPIGLHRMNSLVNNQAMKAARAEEGDGEKKVVKNDELKDVSMKVNPKVQGLGFVKVNMDGVGIGRKVDMRAHSSYENLAQTLEEMFFGMTGTTCREKVKPLRLLDGSSDFVLTYEDKEGDWMLVGDVPWRMFINSVKRLRIMGTSEASGLAPRRQEQKDRQRNNPV</t>
  </si>
  <si>
    <t>LELGL</t>
  </si>
  <si>
    <t>Q38832</t>
  </si>
  <si>
    <t>IAA14</t>
  </si>
  <si>
    <t>Auxin-responsive protein IAA14</t>
  </si>
  <si>
    <t>MNLKETELCLGLPGGTETVESPAKSGVGNKRGFSETVDLKLNLQSNKQGHVDLNTNGAPKEKTFLKDPSKPPAKAQVVGWPPVRNYRKNVMANQKSGEAEEAMSSGGGTVAFVKVSMDGAPYLRKVDLKMYTSYKDLSDALAKMFSSFTMGSYGAQGMIDFMNESKVMDLLNSSEYVPSYEDKDGDWMLVGDVPWPMFVESCKRLRIMKGSEAIGLAPRAMEKFKNRS</t>
  </si>
  <si>
    <t>LCLGL</t>
  </si>
  <si>
    <t>Q3SY56</t>
  </si>
  <si>
    <t>SP6</t>
  </si>
  <si>
    <t>Transcription factor Sp6</t>
  </si>
  <si>
    <t>MLTAVCGSLGSQHTEAPHASPPRLDLQPLQTYQGHTSPEAGDYPSPLQPGELQSLPLGPEVDFSQGYELPGASSRVTCEDLESDSPLAPGPFSKLLQPDMSHHYESWFRPTHPGAEDGSWWDLHPGTSWMDLPHTQGALTSPGHPGALQAGLGGYVGDHQLCAPPPHPHAHHLLPAAGGQHLLGPPDGAKALEVAAPESQGLDSSLDGAARPKGSRRSVPRSSGQTVCRCPNCLEAERLGAPCGPDGGKKKHLHNCHIPGCGKAYAKTSHLKAHLRWHSGDRPFVCNWLFCGKRFTRSDELQRHLQTHTGTKKFPCAVCSRVFMRSDHLAKHMKTHEGAKEEAAGAASGEGKAGGAVEPPGGKGKREAEGSVAPSN</t>
  </si>
  <si>
    <t>GSWWDLHPG</t>
  </si>
  <si>
    <t>Q3UL53</t>
  </si>
  <si>
    <t>Crxos</t>
  </si>
  <si>
    <t>Homeobox protein Crxos</t>
  </si>
  <si>
    <t>MEASPRSLTSCTLGPLDQKFSWEQLSELEAYFKVEPYPDLQDRKIMATRLKLKEEQVEAWFIQRSLEEEMRPPLARLQQSALDGTSSPSHKALCCRPPSWKYRLIPINPPESSTSCLKDSKTVLISKTELTDEQFQKLRKHFETDRCPNEETLQAFAEELKLRKDLIRSWFITQRHRMRGYRRLFMRYYRDWKTSREYSTTRSFDRQKNSKECSQNDPGLPEALEALKRLKLSSGYQSRDGMSQDF</t>
  </si>
  <si>
    <t>RKDLIRSWFITQRHR</t>
  </si>
  <si>
    <t>Q3UR85</t>
  </si>
  <si>
    <t>Myrf</t>
  </si>
  <si>
    <t>Myelin regulatory factor</t>
  </si>
  <si>
    <t>MEVVDETEALQRFFEGHDISGALEPSNIDTSILEEYIGKEDASDLCFPEISAPASTASFPHGPPAIPGSSGLHHLSPPGSGPSPGRHGPLPPPTYGTPLNCNNNNGMGTAPKPFLGGSGPPIKAEPKAPYAPGTLPDSPPDSGSEAYSPQQVNDPHLLRTITPETLCHVGVSSRLEHPPPPPAHLPGPPPPPPPPPHYPVLQRDLYMKAEPPVPPYAAMGPGLVPPELHHTQQTQVLHQLLQQHGAELPPHPSKKRKHSESPPNTLNAQMLNGMIKQEPGTVTALPPHPARAPSPPWPPQGPLSPGTGSLPLSIARAQTPPWHPPGAPSPGLLQDSDSLSGSYLDPNYQSIKWQPHQQNKWATLYDANYKELPMLTYRVDADKGFNFSVGDDAFVCQKKNHFQVTVYIGMLGEPKYVKTPEGLKPLDCFYLKLHGVKLEALNQSINIEQSQSDRSKRPFNPVTVNLPPEQVTKVTVGRLHFSETTANNMRKKGKPNPDQRYFMLVVALQAHAQNQNYTLAAQISERIIVRASNPGQFESDSDVLWQRAQLPDTVFHHGRVGINTDRPDEALVVHGNVKVMGSLMHPSDLRAKEHVQEVDTTEQLKRISRMRLVHYRYKPEFAASAGIEATAPETGVIAQEVKEILPEAVKDTGDVVFANGKTIENFLVVNKERIFMENVGAVKELCKLTDNLETRIDELERWSHKLAKLRRLDSLKSTGSSGAFSHAGSQFSRAGSVPHKKRPPKLANKSSPAVPDQACISQRFLQGTIIALVVVMAFSVVSMSTLYVLSLRSEEDLVDADGSLAVSTSCLLALLRPQDPGGSEAMCPWSSQSFGTTQLRQSSMTTGLPGTQPSLLLVTKSASGPALRALDLCSSQPCPIVCCSPPVSSPATDPALGPTLTPTPSPSSNPKHSGPGQMAPLPVTNIRAKSWGISANGISYSKHSKSLEPLASPVVPFPGGQSKTKNSPSFNLQSRARRGAPQPSPSPAQFTQTQGQLDPAPSLTSIQLLENSMPITSQYCVPEGACRLGNFTYHIPVSSSTPLHLSLTLQMNSSTPVSVVLCSLTSEEEPCEEGGFLQRFHPHQDTQGTSHQWPVTILSFREFTYHFRVTLLGQANCSSEAIVQPATDYYFHFYRLCD</t>
  </si>
  <si>
    <t>KKRK</t>
  </si>
  <si>
    <t>KKGK</t>
  </si>
  <si>
    <t>Q501B2</t>
  </si>
  <si>
    <t>BZIP16</t>
  </si>
  <si>
    <t>bZIP transcription factor 16</t>
  </si>
  <si>
    <t>MASNEMEKSSKEKEPKTPPPSSTAPPSSQEPSSAVSAGMATPDWSGFQAYSPMPPPHGYVASSPQPHPYMWGVQHMMPPYGTPPHPYVAMYPPGGMYAHPSMPPGSYPYSPYAMPSPNGMTEVSGNTTGGTDGDAKQSEVKEKLPIKRSRGSLGSLNMITGKNNEPGKNSGASANGAYSKSGESASDGSSEGSDGNSQNDSGSGLDGKDAEAASENGGSANGPQNGSAGTPILPVSQTVPIMPMTAAGVPGPPTNLNIGMDYWGAPTSAGIPGMHGKVSTPVPGVVAPGSRDGGHSQPWLQDDRELKRQRRKQSNRESARRSRLRKQAECDELAQRAEVLNEENTNLRAEINKLKSQCEELTTENTSLKDQLSLFPPLEGISMDNDHQEPDTNQTGAAERKVDSYKDST</t>
  </si>
  <si>
    <t>KRQRRKQSNRESARRSR</t>
  </si>
  <si>
    <t>Q5AJU7</t>
  </si>
  <si>
    <t>CAP1</t>
  </si>
  <si>
    <t>AP-1-like transcription factor CAP1</t>
  </si>
  <si>
    <t>Candida albicans (strain SC5314 / ATCC MYA-2876)</t>
  </si>
  <si>
    <t>MTDIKRNFSDIASPANLDDTKKLHVDSTATTKVGRKPIDTEPKSKRTAQNRAAQRAYRERKERKMKELEDKVRLLEDANVRALTETDFLRAQVDVLKNELAKYTGGSDFSDLNLPTKVGHLSHPNNHHSNVSTGTPHGSMSSSNSVASLDNDKPSSASSVSNNSPGFAFDNPWSKDNIQKLKHQHQQQQQKVPQGVPDLVSGSSSSSTPLNDNLLVTPESLTGLSTSSKYTGQNNVPTNLDFTNQFDEQVDPFCVKLNEACGTKSNPVPKFKRSGSKANTSVTNNSPLAHLVSPESQQYTNSSNIDFMNDPFFNGVGTDYNFNFDSKNGSIQDPLSFLQDDNFDLALAFGDPSPTGNEAEADPISLLTTEESIYDPLTNNSDKLCSTVKADDVNTDFNFNDFVKNSLPEKQEKGKYEPPSTSKTTNNNEEEDKDEVVPAPPQTLKCSEIWDRITSHPKYTELDIDGLCNELKSKAKCSEKGVVINTADVNQLLERSIKH</t>
  </si>
  <si>
    <t>TKKLHVDS</t>
  </si>
  <si>
    <t>SKRTAQNR</t>
  </si>
  <si>
    <t>LDIDGLCN</t>
  </si>
  <si>
    <t>Q5HZ36</t>
  </si>
  <si>
    <t>GATA21</t>
  </si>
  <si>
    <t>GATA transcription factor 21</t>
  </si>
  <si>
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</si>
  <si>
    <t>PKKETRLK</t>
  </si>
  <si>
    <t>Q5RJQ4</t>
  </si>
  <si>
    <t>Sirt2</t>
  </si>
  <si>
    <t>NAD-dependent protein deacetylase sirtuin-2</t>
  </si>
  <si>
    <t>MDFLRNLFTQTLGLGSQKERLLDELTLEGVTRYMQSERCRRVICLVGAGISTSAGIPDFRSPSTGLYANLEKYHLPYPEAIFEISYFKKHPEPFFALAKELYPGQFKPTICHYFIRLLKEKGLLLRCYTQNIDTLERVAGLEPQDLVEAHGTFYTSHCVNTSCGKEYTMSWMKEKIFSEATPKCEKCQNVVKPDIVFFGENLPPRFFSCMQSDFSKVDLLIIMGTSLQVQPFASLISKAPLATPRLLINKEKTGQTDPFLGMMMGLGGGMDFDSKKAYRDVAWLGDCDQGCLALADLLGWKELEDLVRREHANIDAQSGSQASNPSATVSPRKSPPPAKEAARTKEKEEH</t>
  </si>
  <si>
    <t>LRNLFTQTLGL</t>
  </si>
  <si>
    <t>Q60843</t>
  </si>
  <si>
    <t>Klf2</t>
  </si>
  <si>
    <t>Krueppel-like factor 2</t>
  </si>
  <si>
    <t>MALSEPILPSFATFASPCERGLQERWPRNEPEAGGTDEDLNNVLDFILSMGLDGLGAENPPEPPPQPPPPAFYYPEPGAPPPYSIPAASLGTELLRPDLDPPQGPALHGRFLLAPPGRLVKAEPPEVDGGGYGCAPGLAHGPRGLKLEGAPGATGACMRGPAGRPPPPPDTPPLSPDGPLRIPASGPRNPFPPPFGPGPSFGGPGPALHYGPPAPGAFGLFEDAAAAAAALGLAPPATRGLLTPPSSPLELLEAKPKRGRRSWPRKRAATHTCSYTNCGKTYTKSSHLKAHLRTHTGEKPYHCNWEGCGWKFARSDELTRHYRKHTGHRPFQCHLCDRAFSRSDHLALHMKRHM</t>
  </si>
  <si>
    <t>NVLDFILSM</t>
  </si>
  <si>
    <t>Q60980</t>
  </si>
  <si>
    <t>Klf3</t>
  </si>
  <si>
    <t>Krueppel-like factor 3</t>
  </si>
  <si>
    <t>MLMFDPVPVKQEAMDPVSVSFPSNYIESMKPNKYGVIYSTPLPDKFFQTPEGLTHGIQVEPVDLTVNKRGSPPAAGGSPSSLKFPSHRRASPGLSMPSSSPPIKKYSPPSPGVQPFGVPLSMPPVMAAALSRHGIRSPGILPVIQPVVVQPVPFMYTSHLQQPLMVSLSEEMDNSNSGMPVPVIESYEKPLLQKKIKIEPGIEPQRTDYYPEEMSPPLMNPVSPPQALLQENHPSVIVQPGKRPLPVESPDTQRKRRIHRCDYDGCNKVYTKSSHLKAHRRTHTGEKPYKCTWEGCTWKFARSDELTRHFRKHTGIKPFQCPDCDRSFSRSDHLALHRKRHMLV</t>
  </si>
  <si>
    <t>EPVDLTVNK</t>
  </si>
  <si>
    <t>PVDLT</t>
  </si>
  <si>
    <t>Q61473</t>
  </si>
  <si>
    <t>Sox17</t>
  </si>
  <si>
    <t>Transcription factor SOX-17</t>
  </si>
  <si>
    <t>MSSPDAGYASDDQSQPRSAQPAVMAGLGPCPWAESLSPLGDVKVKGEVVASSGAPAGTSGRAKAESRIRRPMNAFMVWAKDERKRLAQQNPDLHNAELSKMLGKSWKALTLAEKRPFVEEAERLRVQHMQDHPNYKYRPRRRKQVKRMKRVEGGFLHALVEPQAGALGPEGGRVAMDGLGLPFPEPGYPAGPPLMSPHMGPHYRDCQGLGAPALDGYPLPTPDTSPLDGVEQDPAFFAAPLPGDCPAAGTYTYAPVSDYAVSVEPPAGPMRVGPDPSGPAMPGILAPPSALHLYYGAMGSPAASAGRGFHAQPQQPLQPQAPPPPPQQQHPAHGPGQPSPPPEALPCRDGTESNQPTELLGEVDRTEFEQYLPFVYKPEMGLPYQGHDCGVNLSDSHGAISSVVSDASSAVYYCNYPDI</t>
  </si>
  <si>
    <t>TEFEQYLPF</t>
  </si>
  <si>
    <t>Q61501</t>
  </si>
  <si>
    <t>E2f1</t>
  </si>
  <si>
    <t>Transcription factor E2F1</t>
  </si>
  <si>
    <t>MAVAPAGGQHAPALEALLGAGALRLLDSSQIVIISTAPDVGAPQLPAAPPTGPRDSDVLLFATPQAPRPAPSAPRPALGRPPVKRRLDLETDHQYLAGSSGPFRGRGRHPGKGVKSPGEKSRYETSLNLTTKRFLELLSRSADGVVDLNWAAEVLKVQKRRIYDITNVLEGIQLIAKKSKNHIQWLGSHTMVGIGKRLEGLTQDLQQLQESEQQLDHLMHICTTQLQLLSEDSDTQRLAYVTCQDLRSIADPAEQMVIVIKAPPETQLQAVDSSETFQISLKSKQGPIDVFLCPEESADGISPGKTSCQETSSGEDRTADSGPAGPPPSPPSTSPALDPSQSLLGLEQEAVLPRMGHLRVPMEEDQLSPLVAADSLLEHVKEDFSGLLPGEFISLSPPHEALDYHFGLEEGEGIRDLFDCDFGDLTPLDF</t>
  </si>
  <si>
    <t>EVLKVQKRRIYDITNVLEGIQLIAKKSKNHIQWLGSH</t>
  </si>
  <si>
    <t>Q61572</t>
  </si>
  <si>
    <t>Foxc1</t>
  </si>
  <si>
    <t>Forkhead box protein C1</t>
  </si>
  <si>
    <t>MQARYSVSSPNSLGVVPYLGGEQSYYRAAAAAAGGGYTAMPAPMSVYSHPAHAEQYPGSMARAYGPYTPQPQPKDMVKPPYSYIALITMAIQNAPDKKITLNGIYQFIMDRFPFYRDNKQGWQNSIRHNLSLNECFVKVPRDDKKPGKGSYWTLDPDSYNMFENGSFLRRRRRFKKKDAVKDKEEKGRLHLQEPPPPQAGRQPAPAPPEQAEGSAPGPQPPPVRIQDIKTENGTCPSPPQPLSPAAALGSGSAATVPKIESPDSSSSSLSSGSSPPGSLPSARPLSLDAAEPAPPPQPAPPPHHSQGFSVDNIMTSLRGSPQGSAAELGSGLLASAAASSRAGIAPPLALGAYSPGQSSLYSSPCSQSSSAGSSGGGGGGGGGGGGSSSAAGTGGAATYHCNLQAMSLYAAGERGGHLQGPAGGAGSAAVDDPLPDYSLPPATSSSSSSLSHGGGGQEASHHPASHQGRLTSWYLNQAGGDLGHLASAAAAAAAAGYPGQQQNFHSVREMFESQRIGLNNSPVNGNSSCQMAFPASQSLYRTSGAFVYDCSKF</t>
  </si>
  <si>
    <t>Nuclear localization signal 1 (NLS 1)</t>
  </si>
  <si>
    <t>KPPYSYIALITMAIQN</t>
  </si>
  <si>
    <t>Nuclear localization signal 2 (NLS 2)</t>
  </si>
  <si>
    <t>LRRRRRFKK</t>
  </si>
  <si>
    <t>Q62315</t>
  </si>
  <si>
    <t>Jarid2</t>
  </si>
  <si>
    <t>Protein Jumonji</t>
  </si>
  <si>
    <t>MSKERPKRNIIQKKYDDSDGIPWSEERVVRKVLYLSLKEFKNAQKRQHGEGLAGSLKAVNGLLGNAQAKALGPASEQSENEKDDASQVSSTSNDVSSSDFEEGPSRKRPRLQAQRKFAQSQPNSPSTTPVKIVEPLLPPPATQISDLSKRKPKTEDFLTFLCLRGSPALPNSMVYFGSSQDEEDVEEEDDETEDVKATTNNASSSCQSTPRKGKTHKHVHNGHVFNGSSRSAREKEPAHKHRSKEATPGKEKHSEPRADSRREQASGAQPTAASAAASSAKGLAANHQPPPSHRSAQDLRKQVSKVNGVTRMSSLGAGTNSAKKIREVRPSPSKTVKYTATVTKGTVTYTKAKRELVKETKPNHHKPSSAVNHTISGKTESSNAKTRKQVLSLGGASKSTGPAASGLKASSRLNPKSCTKEVGGRQLREGLRNSKRRLEEAQQVDKPQSPPKKMKGVAGNAEAPGKKASAASGEKSLLNGHVKKEVPERSLERNRPKRAAAGKNMLGKQAHGKTEGTPCENRSTSQPESSHKPHDPQGKPEKGSGKSGWAAMDEIPVLRPSAKEFHDPLIYIESVRAQVEKYGMCRVIPPPDWRPECKLNDEMRFVTQIQHIHKLGRRWGPNVQRLACIKKHLRSQGITMDELPLIGGCELDLACFFRLINEMGGMQQVTDLKKWNKLADMLRIPKTAQDRLAKLQEAYCQYLLSYDSLSPEEHRRLEKEVLMEKEILEKRKGPLEGHTESDHHKFHSLPRFEPKNGLVHGVTPRNGFRSKLKEVGRAPLKTGRRRLFAQEKEVVKEEEEDKGVLNDFHKCIYKGRSVSLTTFYRTARNIMNMCFSKEPAPAEIEQEYWRLVEEKDCHVAVHCGKVDTNTHGSGFPVGKSEPFSRHGWNLTVLPNNTGSILRHLGAVPGVTIPWLNIGMVFSTSCWSRDQNHLPYIDYLHTGADCIWYCIPAEEENKLEDVVHTLLQGNGTPGLQMLESNVMISPEVLCKKGIKVHRTVQQSGQFVVCFPGSFVSKVCCGYNVSETVHFATTQWTSMGFETAKEMKRRHIAKPFSMEKLLYQIAQAEAKKENGPTLSTISALLDELRDTELRQRRLLFEAGLHSSARYGSHDGNSTVADGKKKPRKWLQLETSERRCQICQHLCYLSMVVQENENVVFCLECALRHVEKQKSCRGLKLMYRYDEEQIISLVNQICGKVSGKHGGIENCLNKPTPKRGPRKRATVDVPPSRLPSS</t>
  </si>
  <si>
    <t>PSRKRPR</t>
  </si>
  <si>
    <t>GSGFP motif</t>
  </si>
  <si>
    <t>GSGFP</t>
  </si>
  <si>
    <t>Q64127</t>
  </si>
  <si>
    <t>Trim24</t>
  </si>
  <si>
    <t>Transcription intermediary factor 1-alpha</t>
  </si>
  <si>
    <t>MEVAVEKAAAAAAPAGGPAAAAPSGENEAESRQGPDSESGGEASRLNLLDTCAVCHQNIQSRVPKLLPCLHSFCQRCLPAPQRYLMLTAPALGSAETPPPAPAPAPAPGSPAGGPSPFATQVGVIRCPVCSQECAERHIIDNFFVKDTTEVPSSTVEKSNQVCTSCEDNAEANGFCVECVEWLCKTCIRAHQRVKFTKDHTVRQKEEVSPEAVGVTSQRPVFCPFHKKEQLKLYCETCDKLTCRDCQLLEHKEHRYQFIEEAFQNQKVIIDTLITKLMEKTKYIKYTGNQIQNRIIEINQNQKQVEQDIKVAIFTLMVEINKKGKALLHQLESLAKDHRMKLMQQQQEVAGLSKQLEHVMHFSKWAVSSGSSTALLYSKRLITYRLRHLLRARCDASPVTNTTIQFHCDPSFWAQNIINLGSLVIEDKESQPQMPKQNPVVEQSSQPPGGLPSNQLSKFPTQISLAQLRLQHIQQQVMAQRQQVQRRPAPVGLPNPRMQGPIQQPSISHQHPPPRLINFQNHSPKPNGPVLPPYPQQLRYSPSQNVPRQTTIKPNPLQMAFLAQQAIKQWQISSVQAPPTTASSSSSTPSSPTITSAAGYDGKAFSSPMIDLSAPVGGSYNLPSLPDIDCSSTIMLDNIARKDTGVDHAQPRPPSNRTVQSPNSSVPSPGLAGPVTMTSVHPPIRSPSASSVGSRGSSGSSSKPAGADSTHKVPVVMLEPIRIKQENSGPPENYDFPVVIVKQESDEESRPQNTNYPRSILTSLLLNSSQSSASEETVLRSDAPDSTGDQPGLHQENSSNGKSEWSDASQKSPVHVGETRKEDDPNEDWCAVCQNGGELLCCEKCPKVFHLTCHVPTLTNFPSGEWICTFCRDLSKPEVDYDCDVPSHHSEKRKSEGLTKLTPIDKRKCERLLLFLYCHEMSLAFQDPVPLTVPDYYKIIKNPMDLSTIKKRLQEDYCMYTKPEDFVADFRLIFQNCAEFNEPDSEVANAGIKLESYFEELLKNLYPEKRFPKVEFRHEAEDCKFSDDSDDDFVQPRKKRLKSTEDRQLLK</t>
  </si>
  <si>
    <t>KRKSEGLTKLTPIDKRK</t>
  </si>
  <si>
    <t>Q6IDB0</t>
  </si>
  <si>
    <t>SPEAR3</t>
  </si>
  <si>
    <t>Protein SPEAR3</t>
  </si>
  <si>
    <t>MGSSFFGRPKMGGSSSSSPTSSSSSPAKRGKNKNGSDKPKQPQRGLGVAQLEKIRLHGEYNCNSFNTYPSYHPSTYQEDVRIQGGYPSIPSSSPSFSYASSSPPPAPYGFHPNMMMNANNDQYERTTIRYGDSQPHRAPSWNPSYGILESQHFVEPNTTRHFLHEDQRNISLGSGIQNFETSEANELDLELRL</t>
  </si>
  <si>
    <t>SPL</t>
  </si>
  <si>
    <t>RGLGVAQLE</t>
  </si>
  <si>
    <t>EAR</t>
  </si>
  <si>
    <t>LDLELRL</t>
  </si>
  <si>
    <t>Q6IEQ7</t>
  </si>
  <si>
    <t>WRKY24</t>
  </si>
  <si>
    <t>WRKY transcription factor WRKY24</t>
  </si>
  <si>
    <t>MTTSSSGSVETSANSRLGTFSFASASFTDLLGGNAGAGGGGVSRYKAMTPPSLPLSPPPVSPSSFFNSPIGMNQADFLGSPVLLTSSIFPSPTTGAFASQHFDWRPEVAAAQSADQGGKDEQRNSYSDFSFQTAPASEEAVRTTTFQPPVPPAPLGDEAYRSQQQQQPWGYQQQPAGMDAGANAASFGAAPFQATSSEMAPQVQGGGGYSQPQSQRRSSDDGYNWRKYGQKQVKGSENPRSYYKCTFPNCPTKKKVERSLDGQITEIVYKGTHNHAKPQNTRRNSGSSAAQVLQSGGDMSEHSFGGMSGTAATPENSSASFGDDEIRVGSPRAGNGGGDEFDDDEPDSKRWRKDGDGEGISMAGNRTVREPRVVVQTMSDIDILDDGYRWRKYGQKVVKGNPNPRSYYKCTTAGCPVRKHVERASHDLRAVITTYEGKHNHDVPAARGSAALYRPAPPAAAATSSHPYLPNQPPPMSYQPTGPQPYALRPDGFGGQGPFGGVVGGSSFGGFSGFDDARGSYMSQHQQQQRQNDAMHASRAKEEPGDDMFFQNSLY</t>
  </si>
  <si>
    <t>KKKVERS</t>
  </si>
  <si>
    <t>Q6U8D7</t>
  </si>
  <si>
    <t>FOXP3</t>
  </si>
  <si>
    <t>Macaca fascicularis</t>
  </si>
  <si>
    <t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</si>
  <si>
    <t>QLQLPTLPL</t>
  </si>
  <si>
    <t>LQALL</t>
  </si>
  <si>
    <t>VQSLEQQLVL</t>
  </si>
  <si>
    <t>RKKR</t>
  </si>
  <si>
    <t>Q6VMQ6</t>
  </si>
  <si>
    <t>ATF7IP</t>
  </si>
  <si>
    <t>Activating transcription factor 7-interacting protein 1</t>
  </si>
  <si>
    <t>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</t>
  </si>
  <si>
    <t>RRKRSKSEDMDNVQSKRRR</t>
  </si>
  <si>
    <t>Q6Z2G7</t>
  </si>
  <si>
    <t>BCL2</t>
  </si>
  <si>
    <t>Basic helix-loop-helix protein 79</t>
  </si>
  <si>
    <t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</si>
  <si>
    <t>Q70SY1</t>
  </si>
  <si>
    <t>CREB3L2</t>
  </si>
  <si>
    <t>Cyclic AMP-responsive element-binding protein 3-like protein 2</t>
  </si>
  <si>
    <t>MEVLESGEQGVLQWDRKLSELSEPGDGEALMYHTHFSELLDEFSQNVLGQLLNDPFLSEKSVSMEVEPSPTSPAPLIQAEHSYSLCEEPRAQSPFTHITTSDSFNDDEVESEKWYLSTDFPSTSIKTEPVTDEPPPGLVPSVTLTITAISTPLEKEEPPLEMNTGVDSSCQTIIPKIKLEPHEVDQFLNFSPKEAPVDHLHLPPTPPSSHGSDSEGSLSPNPRLHPFSLPQTHSPSRAAPRAPSALSSSPLLTAPHKLQGSGPLVLTEEEKRTLIAEGYPIPTKLPLSKSEEKALKKIRRKIKNKISAQESRRKKKEYMDSLEKKVESCSTENLELRKKVEVLENTNRTLLQQLQKLQTLVMGKVSRTCKLAGTQTGTCLMVVVLCFAVAFGSFFQGYGPYPSATKMALPSQHSLQEPYTASVVRSRNLLIYEEHSPPEESSSPGSAGELGGWDRGSSLLRVSGLESRPDVDLPHFIISNETSLEKSVLLELQQHLVSAKLEGNETLKVVELDRRVNTTF</t>
  </si>
  <si>
    <t>S1P recognition</t>
  </si>
  <si>
    <t>RNLL</t>
  </si>
  <si>
    <t>Q71SY5</t>
  </si>
  <si>
    <t>MED25</t>
  </si>
  <si>
    <t>Mediator of RNA polymerase II transcription subunit 25</t>
  </si>
  <si>
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</si>
  <si>
    <t>LRSLL</t>
  </si>
  <si>
    <t>Q7EXZ2</t>
  </si>
  <si>
    <t>SPL14</t>
  </si>
  <si>
    <t>Squamosa promoter-binding-like protein 14</t>
  </si>
  <si>
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</si>
  <si>
    <t>KRSCRRRLAGHNERRRR</t>
  </si>
  <si>
    <t>Q7LFL8</t>
  </si>
  <si>
    <t>CXXC5</t>
  </si>
  <si>
    <t>CXXC-type zinc finger protein 5</t>
  </si>
  <si>
    <t>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</t>
  </si>
  <si>
    <t>KKKRKR</t>
  </si>
  <si>
    <t>Q7PCC6</t>
  </si>
  <si>
    <t>FDP</t>
  </si>
  <si>
    <t>bZIP transcription factor 27</t>
  </si>
  <si>
    <t>MLSSAKHNKINNHSAFSISSSSSSLSTSSSLGHNKSQVTMEEVWKEINLGSLHYHRQLNIGHEPMLKNQNPNNSIFQDFLNMPLNQPPPPPPPPSSSTIVTALYGSLPLPPPATVLSLNSGVGFEFLDTTENLLASNPRSFEESAKFGCLGKKRGQDSDDTRGDRRYKRMIKNRESAARSRARKQAYTNELELEIAHLQTENARLKIQQEQLKIAEATQNQVKKTLQRSSTAPF</t>
  </si>
  <si>
    <t>KKRGQDSD</t>
  </si>
  <si>
    <t>Q7Z434</t>
  </si>
  <si>
    <t>MAVS</t>
  </si>
  <si>
    <t>Mitochondrial antiviral-signaling protein</t>
  </si>
  <si>
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</si>
  <si>
    <t>pLxIS motif</t>
  </si>
  <si>
    <t>LAIS</t>
  </si>
  <si>
    <t>Q7Z7C8</t>
  </si>
  <si>
    <t>TAF8</t>
  </si>
  <si>
    <t>Transcription initiation factor TFIID subunit 8</t>
  </si>
  <si>
    <t>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</si>
  <si>
    <t>YLRPVKKPKIRRKK</t>
  </si>
  <si>
    <t>Q811R2</t>
  </si>
  <si>
    <t>Ppargc1b</t>
  </si>
  <si>
    <t>Peroxisome proliferator-activated receptor gamma coactivator 1-beta</t>
  </si>
  <si>
    <t>MAGNDCGALLDEELSSFFLNYLSDTQGGESGEEQLCADLPELDLSQLDASDFDSATCFGELQWCPETSETEPSQYSPDDSEFFQIDSENEALLAALTKTLDDIPEDDVGLAAFPGLDEGDTPSCTPASPAPLSVPPSPALERLLSPVSEVDELSLLQKLLLATSSPTASSDALKDGATWSQTSLSSRSQRPCVKVDGTQDKKTPMLRSQSRPCTELHKHLTSVLPCPRGKACSPPPHPSPQLLSKEDEEVGEDCPSPWPAPASPQDSLGQDTANPNSAQVPKDDVRAMVQLIRYMHTYCLPQRKLPQRASEPIPQSCSSPLRKVPPRSRQTPKAFWTEFSILRELLAQDILCDVSKPYRLATPVYASLTPQSRTRPPKDSQASPAHSAMAEEVRITASPKSTGPRPSLRPLRLEVKRDVNKPARQKREEDEEEEEEEEEEEEKEDEEEEWGRKRPGRGLPWTKLGRKMDSSVCPVRRSRRLNPELGPWLTFTDEPLGALPSMCLATETHDLEEELGGLTDSSQGQQLPLGSQIPTLESPCESGCGDTDEDPSCPRPPSRDSPRCLMLALSQSDPLGKKSFEESLTVELCGTAGLTPPTTPPYKPMEEDPFKQDTKHSPGQDTAPSLPSPETLQLTATPGASHKLPKRHPERSELLSHLQHATTQPVSQAGQKRPFSCSFGDHDYCQVIRPEAALQRKVLRSWEPIKVHLEDLAHQGATLPVETKTPRREADQNCDPTPKDSMQLRDHEIRASLTKHFGLLETALEEEDLASCKSPEYDTVFEDSSSSSGESSFLLEEEEEEGGEEDDEGEDSGVSPPCSDHCPYQSPPSKASRQLCSRSRSSSGSSSCSSWSPATRKNFRLESRGPCSDGTPSARHAKKRREKAIGEGRVVYIRNLSGDMSSRELKKRFEVFGEIVECQVLRRSKRGQKHGFITFRCSEHAALSVRNGATLRKRNEPSFHLSYGGLRHFRWPRYTDYDPTSEESLPSSGKSKYEAMDFDSLLKEAQQSLH</t>
  </si>
  <si>
    <t>LERLL</t>
  </si>
  <si>
    <t>LQKLL</t>
  </si>
  <si>
    <t>LRELL</t>
  </si>
  <si>
    <t>DHDY</t>
  </si>
  <si>
    <t>Q8GUI6</t>
  </si>
  <si>
    <t>JMJ14</t>
  </si>
  <si>
    <t>Lysine-specific demethylase JMJ14</t>
  </si>
  <si>
    <t>MDQLASLAESVAMEEDSEKQSIKGESSLEPDSTPSSPKITARWNPSEACRPLVDDAPIFYPTNEDFDDPLGYIEKLRSKAESYGICRIVPPVAWRPPCPLKEKKIWENSKFPTRIQFIDLLQNREPIKKSTKTKKRKRRRISKIGYTRRKRDSGCDTASSGSSDSEGKFGFQTGPDFTLEEFQKYDEYFKECYFQSEDHPGSKASENKKFKPKVKDLEGEYWRIVEQATDEVEVYYGADLETKKFGSGFPKYKPGYPISEADQYSQCGWNLNNLSRLPGSVLAFESCDISGVIVPWLYVGMCFSTFCWHVEDHHLYSMNYLHTGDPKVWYGIPGNHAESFENVMKKRLPDLFEEQPDLLHQLVTQLSPRILKEEGVPVYRAVQRSGEFILTFPKAYHSGFNCGFNCAEAVNVAPVDWLVHGQNAVEGYSKQRRKSSLSHDKLLLGAAMEATYCLWELSLSKKKTPVIARWKRVCSEDGLLTKAVKKRVQMEEERLNHLQDGFSLRKMEGDFDNKRERECFLCFYDLHMSASSCKCSPNRFACLIHAKDLCSCESKDRYILIRHTLDELWALVRALEGDLDAIDLWASKCRDQYPSQHPRAREYAYLKSAPCIKSRGSSKVQQREQNNLQLVSERLQSDLTSNKEVQLKQDGDSDVNRHGHESERNHVHGITDKSAVTDVKLGVGGKFDEKKISVESQNPHSVSDVGCSELAKKVDGCLGGKDQNAATNRLSLSVELLSSGSLVVKKLWCSKQAIYPKGFKSRVKFLSVLDPTNLTNYISEVLDAGLLGPLFRVSVEDYPTENFSNVSAEKCWQMVTQRLKLEIIKKCDQPVSSLTSLQPLESINGLEMFGFLSPHVIKVVEALDPKHQLEEYWNQKAVKLFGAEPIKEGEKDDTEKGGASDPSLDRDTRLLRGLLKKATPEELVMMHGLLCGETRNTELKEELSTLVDKMEISP</t>
  </si>
  <si>
    <t>RKRRRISK</t>
  </si>
  <si>
    <t>WKRVCSED</t>
  </si>
  <si>
    <t>Q8GYC1</t>
  </si>
  <si>
    <t>IDD4</t>
  </si>
  <si>
    <t>Protein indeterminate-domain 4, chloroplastic</t>
  </si>
  <si>
    <t>MSSSSYNTSVIPSSSSSAQPFFITSSGTGDNDFNRKDTFMSMIQQPNSSAPPPKKRRNQPGNPNPDAEVVALSPKTLMATNRFICDVCNKGFQREQNLQLHRRGHNLPWKLKQKSTKEVKRKVYLCPEPTCVHHDPSRALGDLTGIKKHYYRKHGEKKWKCEKCSKRYAVQSDWKAHSKTCGTKEYRCDCGTIFSRRDSYITHRAFCDALIQETARNPTVSFTSMTAASSGVGSGGIYGRLGGGSALSHHHLSDHPNFGFNPLVGYNLNIASSDNRRDFIPQSSNPNFLIQSASSQGMLNTTPNNNNQSFMNQHGLIQFDPVDNINLKSSGTNNSFFNLGFFQENTKNSETSLPSLYSTDVLVHHREENLNAGSNVSATALLQKATQMGSVTSNDPSALFRGLASSSNSSSVIANHFGGGRIMENDNNGNLQGLMNSLAAVNGGGGSGGSIFDVQFGDNGNMSGSDKLTLDFLGVGGMVRNVNRGGGGGGRGSARGGVSLDGEAKFPEQNYPFGRG</t>
  </si>
  <si>
    <t>IKKHYYRK</t>
  </si>
  <si>
    <t>Q8GYY1</t>
  </si>
  <si>
    <t>HSFA3</t>
  </si>
  <si>
    <t>Heat stress transcription factor A-3</t>
  </si>
  <si>
    <t>MSPKKDAVSKPTPISVPVSRRSDIPGSLYVDTDMGFSGSPLPMPLDILQGNPIPPFLSKTFDLVDDPTLDPVISWGLTGASFVVWDPLEFARIILPRNFKHNNFSSFVRQLNTYGFRKIDTDKWEFANEAFLRGKKHLLKNIHRRRSPQSNQTCCSSTSQSQGSPTEVGGEIEKLRKERRALMEEMVELQQQSRGTARHVDTVNQRLKAAEQRQKQLLSFLAKLFQNRGFLERLKNFKGKEKGGALGLEKARKKFIKHHQQPQDSPTGGEVVKYEADDWERLLMYDEETENTKGLGGMTSSDPKGKNLMYPSEEEMSKPDYLMSFPSPEGLIKQEETTWSMGFDTTIPSFSNTDAWGNTMDYNDVSEFGFAAETTSDGLPDVCWEQFAAGITETGFNWPTGDDDDNTPMNDP</t>
  </si>
  <si>
    <t>KGKEKGGALGLEKARKK</t>
  </si>
  <si>
    <t>DDWERLLMYD</t>
  </si>
  <si>
    <t>DVCWEQFAAG</t>
  </si>
  <si>
    <t>Q8IZQ8</t>
  </si>
  <si>
    <t>MYOCD</t>
  </si>
  <si>
    <t>Myocardin</t>
  </si>
  <si>
    <t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</si>
  <si>
    <t>MEF2C-binding</t>
  </si>
  <si>
    <t>IRSKFRSVLQLRLQQR</t>
  </si>
  <si>
    <t>Q8K1M4</t>
  </si>
  <si>
    <t>Glis1</t>
  </si>
  <si>
    <t>Zinc finger protein GLIS1</t>
  </si>
  <si>
    <t>MHCEVAEALSDKRPKEAPGAPGQGRGPVSLGAHMAFRIAVSGGGCGDGNPLDLLPRLPVPPPRAHDLLRPRSPRDYGVSKTGSGKVNGSYGHSSEKSLLDLDLAEGPSPSCHQGLFLPAGTPPPRGHPPVCEKLLHFPHPNRSPRPQATFVNGSLPAAQHIKQEALPDYQAMVSAHTPLPTHCRAPSSMGLPSDLDFPDRGLTNPAPSCYLLGNEPISDLGPQPEAHLPEGSLKRCCLLGLPPTSSASSSPCASSDINPVIHSSQTALVSCVNGLRSPPLPGDLGGPPKRSRPGPASSDGQEGSLQLEACRKSGFLKQEPMDEFSELFAPHHQGLPPPYPLPQLPTGPGLGGLGLGLAGRMVAGRQACRWVDCCAAYEQQEELVRHIEKSHIDQRKGEDFTCFWAGCVRRYKPFNARYKLLIHMRVHSGEKPNKCMFEGCSKAFSRLENLKIHLRSHTGEKPYLCQHPGCQKAFSNSSDRAKHQRTHLDTKPYACQIPGCSKRYTDPSSLRKHVKAHSAKEQQVRKKLHTGADPEADVLSECLSLQQLQASTLLPASRGKGSQTLSQELLPGVYPGSVTPQNGLASGILSPSHDVPSRHHPLEVPTGSHHHLSPLPTAESTRDGLGPSLLSPMVSPLKGLGPPPLPPASQSQSPGGQSFSTVPSKPTYPSFQSPPPLPSPQGYQGSFHSIQNCFPYADCYRATEPAASRDGLVGDAHGFNPLRPSTYSSLSTPLSAPGYETLAETPCPPALQPQPAEDLVPSGPEDCGFFPNGAFDHCLSHIPSIYTDT</t>
  </si>
  <si>
    <t>RKHVKAHSAKEQQVRKK</t>
  </si>
  <si>
    <t>Q8N2W9</t>
  </si>
  <si>
    <t>PIAS4</t>
  </si>
  <si>
    <t>E3 SUMO-protein ligase PIAS4</t>
  </si>
  <si>
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</si>
  <si>
    <t>LQMLL</t>
  </si>
  <si>
    <t>Q8QZV7</t>
  </si>
  <si>
    <t>IntS13</t>
  </si>
  <si>
    <t>Integrator complex subunit 13</t>
  </si>
  <si>
    <t>MKIFSESHKTVFVVDHCPYMAESCRQHVEFDMLVKNRTQGIIPLAPISKSLWTCSVESSMEYCRIMYDIFPFKKLVNFIVSDSGAHVLNSWTQEDQNLQELMAALATVGPPNPRADPECCSILHGLVAAVETLCKITEYQHEARTLLMENAERVGNRGRIICITNAKSDSHVRMLEDCVQETIHEHNKLAANSDHLMQIQKCELVLIHTYPVGEDSLVSDRPKKELSPVLTSEVHSVRAGRHLATKLNVLVQQHFDLASTTITNIPMKEEQHANTSANYDVELLHHKDAHVDFLRSGDSHSGSSSREGPFKETVTLKWCTPRTNSIELHYCTGAYRISPVDVNSRPSSCLTNFLLNGRSVLLEQPRKSGSKVISHMLSSHGGEIFLHVLSSSRSILEDPPSISEGCGGRVTDYRITDFGEFMRENRLTPFLDPRYKIDASLEIPLERAKDQLEKHTRYWPMIISQTTIFNMQAVVPLAGVIVKESLTEEDVLNCQKTIYNLVDMERKNDPLPVSTVGTRGKGPKRDEQYRIMWNELETLVRAHISNSEKHQRVLECLMACRSKPPEEEERKKRGRKREDREDKSEQAGKEHGTEKARPDADRLKGILERGKEELAEAEVIKDSPDSPEPPNKKPLVETDETPHMEKSKGPVSLLSLWSNRINTANSRKHQEFAGRLNSVNNRAELYQHLKEENGEEVGLTGGPRTAIPFLKCPRSPVVNRMETTENGKASRQ</t>
  </si>
  <si>
    <t>KRGRKREDRED</t>
  </si>
  <si>
    <t>Q8TDD2</t>
  </si>
  <si>
    <t>SP7</t>
  </si>
  <si>
    <t>Transcription factor Sp7</t>
  </si>
  <si>
    <t>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</t>
  </si>
  <si>
    <t>TPWWDMHPG</t>
  </si>
  <si>
    <t>Q8VZ20</t>
  </si>
  <si>
    <t>ASR3</t>
  </si>
  <si>
    <t>Trihelix transcription factor ASR3</t>
  </si>
  <si>
    <t>MALEQLGLGVSAVDGGENSSAPSNDGGDDGVKTARLPRWTRQEILVLIQGKRVAENRVRRGRAAGMALGSGQMEPKWASVSSYCKRHGVNRGPVQCRKRWSNLAGDYKKIKEWESQIKEETESYWVMRNDVRREKKLPGFFDKEVYDIVDGGVIPPAVPVLSLGLAPASDEGLLSDLDRRESPEKLNSTPVAKSVTDVIDKEKQEACVADQGRVKEKQPEAANVEGGSTSQEERKRKRTSFGEKEEEEEEGETKKMQNQLIEILERNGQLLAAQLEVQNLNLKLDREQRKDHGDSLVAVLNKLADAVAKIADKM</t>
  </si>
  <si>
    <t>CKRHGVNR</t>
  </si>
  <si>
    <t>EAR 1</t>
  </si>
  <si>
    <t>LSLGL</t>
  </si>
  <si>
    <t>EAR 2</t>
  </si>
  <si>
    <t>LNLKL</t>
  </si>
  <si>
    <t>Q92750</t>
  </si>
  <si>
    <t>TAF4B</t>
  </si>
  <si>
    <t>Transcription initiation factor TFIID subunit 4B</t>
  </si>
  <si>
    <t>MPAGLTEPAGAAPPAAVSASGTVTMAPAGALPVRVESTPVALGAVTKAPVSVCVEPTASQPLRSPVGTLVTKVAPVSAPPKVSSGPRLPAPQIVAVKAPNTTTIQFPANLQLPPGTVLIKSNSGPLMLVSPQQTVTRAETTSNITSRPAVPANPQTVKICTVPNSSSQLIKKVAVTPVKKLAQIGTTVVTTVPKPSSVQSVAVPTSVVTVTPGKPLNTVTTLKPSSLGASSTPSNEPNLKAENSAAVQINLSPTMLENVKKCKNFLAMLIKLACSGSQSPEMGQNVKKLVEQLLDAKIEAEEFTRKLYVELKSSPQPHLVPFLKKSVVALRQLLPNSQSFIQQCVQQTSSDMVIATCTTTVTTSPVVTTTVSSSQSEKSIIVSGATAPRTVSVQTLNPLAGPVGAKAGVVTLHSVGPTAATGGTTAGTGLLQTSKPLVTSVANTVTTVSLQPEKPVVSGTAVTLSLPAVTFGETSGAAICLPSVKPVVSSAGTTSDKPVIGTPVQIKLAQPGPVLSQPAGIPQAVQVKQLVVQQPSGGNEKQVTTISHSSTLTIQKCGQKTMPVNTIIPTSQFPPASILKQITLPGNKILSLQASPTQKNRIKENVTSCFRDEDDINDVTSMAGVNLNEENACILATNSELVGTLIQSCKDEPFLFIGALQKRILDIGKKHDITELNSDAVNLISQATQERLRGLLEKLTAIAQHRMTTYKASENYILCSDTRSQLKFLEKLDQLEKQRKDLEEREMLLKAAKSRSNKEDPEQLRLKQKAKELQQLELAQIQHRDANLTALAAIGPRKKRPLESGIEGLKDNLLASGTSSLTATKQLHRPRITRICLRDLIFCMEQEREMKYSRALYLALLK</t>
  </si>
  <si>
    <t>SQPAGIPQAVQVKQLVVQQPSGGNEKQVTTISHSSTLTIQK</t>
  </si>
  <si>
    <t>Q92841</t>
  </si>
  <si>
    <t>DDX17</t>
  </si>
  <si>
    <t>Probable ATP-dependent RNA helicase DDX17</t>
  </si>
  <si>
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</si>
  <si>
    <t>Q motif</t>
  </si>
  <si>
    <t>FAFHHANFPQYVMDVLMDQHFTEPTPIQC</t>
  </si>
  <si>
    <t>DEAD box</t>
  </si>
  <si>
    <t>DEAD</t>
  </si>
  <si>
    <t>Q92905</t>
  </si>
  <si>
    <t>COPS5</t>
  </si>
  <si>
    <t>COP9 signalosome complex subunit 5</t>
  </si>
  <si>
    <t>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</t>
  </si>
  <si>
    <t>JAMM motif</t>
  </si>
  <si>
    <t>HSHPGYGCWLSGID</t>
  </si>
  <si>
    <t>Q94527</t>
  </si>
  <si>
    <t>Rel</t>
  </si>
  <si>
    <t>Nuclear factor NF-kappa-B p110 subunit</t>
  </si>
  <si>
    <t>MNMNQYYDLDNGKNVMFMNDASSTSGYSSSTSPNSTNRSFSPAHSPKTMELQTDFANLNLPGGNSPHQPPMANSPYQNQLLNNGGICQLGATNLINSTGVSFGVANVTSFGNMYMDHQYFVPAPATVPPSQNFGYHQNGLASDGDIKHVPQLRIVEQPVEKFRFRYKSEMHGTHGSLNGANSKRTPKTFPEVTLCNYDGPAVIRCSLFQTNLDSPHSHQLVVRKDDRDVCDPHDLHVSKERGYVAQFINMGIIHTAKKYIFEELCKKKQDRLVFQMNRRELSHKQLQELHQETEREAKDMNLNQVRLCFEAFKIEDNGAWVPLAPPVYSNAINNRKSAQTGELRIVRLSKPTGGVMGNDELILLVEKVSKKNIKVRFFEEDEDGETVWEAYAKFRESDVHHQYAIVCQTPPYKDKDVDREVNVYIELIRPSDDERSFPALPFRYKPRSVIVSRKRRRTGSSANSSSSGTESSNNSLDLPKTLGLAQPPNGLPNLSQHDQTISEEFGREKHLNEFIASEDFRKLIEHNSSDLEKICQLDMGELQHDGHNRAEVPSHRNRTIKCLDDLFEIYKQDRISPIKISHHKVEKWFIEHALNNYNRDTLLHEVISHKKDKLKLAIQTIQVMNYFNLKDVVNSTLNADGDSALHVACQQDRAHYIRPLLGMGCNPNLKNNAGNTPLHVAVKEEHLSCVESFLNGVPTVQLDLSLTNDDGLTPLHMAIRQNKYDVAKKLISYDRTSISVANTMDGNNALHMAVLEQSVELLVLILDAQNENLTDILQAQNAAGHTPLELAERKANDRVVQLLKNVYPEKGELAMTWIPCKVKEEIDSSSDESSDAGQLEIKSEEMDIETKDEDSVELDLSSGPRRQKDESSRDTEMDNNKLQLLLKNKFIYDRLCSLLNQPLGHGSDPQDRKWMQLARQTHLKQFAFIWLGAEDLLDHVKRKGASVEFSTFARALQAVDPQAYALLVNPT</t>
  </si>
  <si>
    <t>SRKRRR</t>
  </si>
  <si>
    <t>Q96HZ4</t>
  </si>
  <si>
    <t>HES6</t>
  </si>
  <si>
    <t>Transcription cofactor HES-6</t>
  </si>
  <si>
    <t>MAPPAAPGRDRVGREDEDGWETRGDRKARKPLVEKKRRARINESLQELRLLLAGAEVQAKLENAEVLELTVRRVQGVLRGRAREREQLQAEASERFAAGYIQCMHEVHTFVSTCQAIDATVAAELLNHLLESMPLREGSSFQDLLGDALAGPPRAPGRSGWPAGGAPGSPIPSPPGPGDDLCSDLEEAPEAELSQAPAEGPDLVPAALGSLTTAQIARSVWRPW</t>
  </si>
  <si>
    <t>Q96RN5</t>
  </si>
  <si>
    <t>MED15</t>
  </si>
  <si>
    <t>Mediator of RNA polymerase II transcription subunit 15</t>
  </si>
  <si>
    <t>MDVSGQETDWRSTAFRQKLVSQIEDAMRKAGVAHSKSSKDMESHVFLKAKTRDEYLSLVARLIIHFRDIHNKKSQASVSDPMNALQSLTGGPAAGAAGIGMPPRGPGQSLGGMGSLGAMGQPMSLSGQPPPGTSGMAPHSMAVVSTATPQTQLQLQQVALQQQQQQQQFQQQQQAALQQQQQQQQQQQFQAQQSAMQQQFQAVVQQQQQLQQQQQQQQHLIKLHHQNQQQIQQQQQQLQRIAQLQLQQQQQQQQQQQQQQQQALQAQPPIQQPPMQQPQPPPSQALPQQLQQMHHTQHHQPPPQPQQPPVAQNQPSQLPPQSQTQPLVSQAQALPGQMLYTQPPLKFVRAPMVVQQPPVQPQVQQQQTAVQTAQAAQMVAPGVQMITEALAQGGMHIRARFPPTTAVSAIPSSSIPLGRQPMAQVSQSSLPMLSSPSPGQQVQTPQSMPPPPQPSPQPGQPSSQPNSNVSSGPAPSPSSFLPSPSPQPSQSPVTARTPQNFSVPSPGPLNTPVNPSSVMSPAGSSQAEEQQYLDKLKQLSKYIEPLRRMINKIDKNEDRKKDLSKMKSLLDILTDPSKRCPLKTLQKCEIALEKLKNDMAVPTPPPPPVPPTKQQYLCQPLLDAVLANIRSPVFNHSLYRTFVPAMTAIHGPPITAPVVCTRKRRLEDDERQSIPSVLQGEVARLDPKFLVNLDPSHCSNNGTVHLICKLDDKDLPSVPPLELSVPADYPAQSPLWIDRQWQYDANPFLQSVHRCMTSRLLQLPDKHSVTALLNTWAQSVHQACLSAA</t>
  </si>
  <si>
    <t>RRMINKIDKNEDRKKDLS</t>
  </si>
  <si>
    <t>Q99459</t>
  </si>
  <si>
    <t>CDC5L</t>
  </si>
  <si>
    <t>Cell division cycle 5-like protein</t>
  </si>
  <si>
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</si>
  <si>
    <t>KKAKRKAREKQLEEARRLAALQKRRELRAAGIEIQKKRKRKRGVDYNAEIPFEKKPALGFYDTSEENYQALDADFRKLRQQDLDGELRSEKEGRDRKKDKQHLKRKK</t>
  </si>
  <si>
    <t>Q99816</t>
  </si>
  <si>
    <t>TSG101</t>
  </si>
  <si>
    <t>Tumor susceptibility gene 101 protein</t>
  </si>
  <si>
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</si>
  <si>
    <t>PTAP motif</t>
  </si>
  <si>
    <t>PTAP</t>
  </si>
  <si>
    <t>Q9C882</t>
  </si>
  <si>
    <t>GTL1</t>
  </si>
  <si>
    <t>Trihelix transcription factor GTL1</t>
  </si>
  <si>
    <t>MEQGGGGGGNEVVEEASPISSRPPANNLEELMRFSAAADDGGLGGGGGGGGGGSASSSSGNRWPREETLALLRIRSDMDSTFRDATLKAPLWEHVSRKLLELGYKRSSKKCKEKFENVQKYYKRTKETRGGRHDGKAYKFFSQLEALNTTPPSSSLDVTPLSVANPILMPSSSSSPFPVFSQPQPQTQTQPPQTHNVSFTPTPPPLPLPSMGPIFTGVTFSSHSSSTASGMGSDDDDDDMDVDQANIAGSSSRKRKRGNRGGGGKMMELFEGLVRQVMQKQAAMQRSFLEALEKREQERLDREEAWKRQEMARLAREHEVMSQERAASASRDAAIISLIQKITGHTIQLPPSLSSQPPPPYQPPPAVTKRVAEPPLSTAQSQSQQPIMAIPQQQILPPPPPSHPHAHQPEQKQQQQPQQEMVMSSEQSSLPSSSRWPKAEILALINLRSGMEPRYQDNVPKGLLWEEISTSMKRMGYNRNAKRCKEKWENINKYYKKVKESNKKRPQDAKTCPYFHRLDLLYRNKVLGSGGGSSTSGLPQDQKQSPVTAMKPPQEGLVNVQQTHGSASTEEEEPIEESPQGTEKKTL</t>
  </si>
  <si>
    <t>SRKLLELG</t>
  </si>
  <si>
    <t>MKRMGYNR</t>
  </si>
  <si>
    <t>Q9EPW2</t>
  </si>
  <si>
    <t>Klf15</t>
  </si>
  <si>
    <t>Krueppel-like factor 15</t>
  </si>
  <si>
    <t>MVDHLLPVDETFSSPKCSVGYLGDRLASRQPYHMLPSPISEDDSDVSSPCSCASPDSQAFCSCYSAGPGPEAQGSILDFLLSRATLGSGGGSGGIGDSSGPVTWGSWRRASVPVKEEHFCFPEFLSGDTDDVSRPFQPTLEEIEEFLEENMEAEVKEAPENGSRDLETCSQLSAGSHRSHLHPESAGRERCTPPPGGTSGGGAQSAGEGPAHDGPVPVLLQIQPVAVKQEAGTGPASPGQAPESVKVAQLLVNIQGQTFALLPQVVPSSNLNLPSKFVRIAPVPIAAKPIGSGSLGPGPAGLLVGQKFPKNPAAELLKMHKCTFPGCSKMYTKSSHLKAHLRRHTGEKPFACTWPGCGWRFSRSDELSRHRRSHSGVKPYQCPVCEKKFARSDHLSKHIKVHRFPRSSRAVRAIN</t>
  </si>
  <si>
    <t>SILDFLLSR</t>
  </si>
  <si>
    <t>Q9JJ00</t>
  </si>
  <si>
    <t>Plscr1</t>
  </si>
  <si>
    <t>Phospholipid scramblase 1</t>
  </si>
  <si>
    <t>MENHSKQTEAPHPGTYMPAGYPPPYPPAAFQGPSDHAAYPIPQAGYQGPPGPYPGPQPGYPVPPGGYAGGGPSGFPVQNQPAYNHPGGPGGTPWMPAPPPPLNCPPGLEYLAQIDQLLVHQQIELLEVLTGFETNNKYEIKNSLGQRVYFAVEDTDCCTRNCCGASRPFTLRILDNLGREVMTLERPLRCSSCCFPCCLQEIEIQAPPGVPVGYVTQTWHPCLPKFTLQNEKKQDVLKVVGPCVVCSCCSDIDFELKSLDEESVVGKISKQWSGFVREAFTDADNFGIQFPLDLDVKMKAVMLGACFLIDFMFFERTGNEEQRSGAWQ</t>
  </si>
  <si>
    <t>SH3-binding 1</t>
  </si>
  <si>
    <t>PAGYPPPYP</t>
  </si>
  <si>
    <t>SH3-binding 2</t>
  </si>
  <si>
    <t>PQPGYPVPP</t>
  </si>
  <si>
    <t>SH3-binding 3</t>
  </si>
  <si>
    <t>PWMPAPPPP</t>
  </si>
  <si>
    <t>SKQWSGF</t>
  </si>
  <si>
    <t>Q9JLI4</t>
  </si>
  <si>
    <t>Ncoa6</t>
  </si>
  <si>
    <t>Nuclear receptor coactivator 6</t>
  </si>
  <si>
    <t>EQIMTNQMQGNKAQFNSQNQSNVMPGPAQIMRGPTPNMQGNMVQFTGQMSGQMLPQQGPVSNSPSQVMGIQGQVLRPPGPSPHMAQQHTDPATTANNDVNLSQMMPDVSMQQTSMVPPHVQSMQGNSASGSHFSGHGVSFNAPFGGAPNGTQMSCGQNPGFPVNKDVTLTSPLLVNLLQSDISAGHFGVNNKQNNTNANKQKKKKPPRKKKNCHQDLNTPDSRPAGLEEVDQQSLPGEQGINLDNTGPKLPDFSNRPPGYPTQPVEQRPLQQMPPQLMQHVAPPPQPPQQQPQPQLPQQQPQPQPPPPSQPQSQQQQQQQQQQQQQQMMMMLMMQQDPKSIRLPVSQNVHPPRGPLNPDSQRVPMQQSGNVPVMVSLQGPASVPPSPDKQRMPMPVNTPLGSNSRKMVYQESPQNSSS</t>
  </si>
  <si>
    <t>LVNLL</t>
  </si>
  <si>
    <t>Q9LDE4</t>
  </si>
  <si>
    <t>ERF7</t>
  </si>
  <si>
    <t>Ethylene-responsive transcription factor 7</t>
  </si>
  <si>
    <t>MRKGRGSSVVGPALPVTAGGSVKEPRYRGVRKRPWGRFAAEIRDPLKKSRVWLGTFDSAVDAARAYDTAARNLRGPKAKTNFPIDCSPSSPLQPLTYLHNQNLCSPPVIQNQIDPFMDHRLYGGGNFQEQQQQQIISRPASSSMSSTVKSCSGPRPMEAAAASSSVAKPLHAIKRYPRTPPVAPEDCHSDCDSSSSVIDDGDDIASSSSRRKTPFQFDLNFPPLDGVDLFAGGIDDLHCTDLRL</t>
  </si>
  <si>
    <t>FDLNFPP</t>
  </si>
  <si>
    <t>Q9LL85</t>
  </si>
  <si>
    <t>WHY1</t>
  </si>
  <si>
    <t>Single-stranded DNA-binding protein WHY1, chloroplastic</t>
  </si>
  <si>
    <t>Solanum tuberosum</t>
  </si>
  <si>
    <t>MSNFSLSPSPTSGFSLNLQNPTKTSYLSFSSSINTIFAPLSSNTTKSFSGLTHKAALPRNLSLTCRHSDYFEPQQQQQQQQQQPQGASTPKVFVGYSIYKGKAALTVEPRSPEFSPLDSGAFKLSREGMVMLQFAPAAGVRQYDWSRKQVFSLSVTEIGSIISLGAKDSCEFFHDPNKGRSDEGRVRKVLKVEPLPDGSGHFFNLSVQNKLINLDENIYIPVTKAEFAVLVSAFNFVMPYLLGWHTAVNSFKPEDASRSNNANPRSGAELEWNR</t>
  </si>
  <si>
    <t>KGRSDEGRVRKVLK</t>
  </si>
  <si>
    <t>Q9LN09</t>
  </si>
  <si>
    <t>DPB3-1</t>
  </si>
  <si>
    <t>DNA polymerase II subunit B3-1</t>
  </si>
  <si>
    <t>MVSSKKPKEKKARSDVVVNKASGRSKRSSGSRTKKTSNKVNIVKKKPEIYEISESSSSDSVEEAIRGDEAKKSNGVVSKRGNGKSVGIPTKTSKNREEDDGGAEDAKIKFPMNRIRRIMRSDNSAPQIMQDAVFLVNKATEMFIERFSEEAYDSSVKDKKKFIHYKHLSSVVSNDQRYEFLADSVPEKLKAEAALEEWERGMTDAG</t>
  </si>
  <si>
    <t>TKKTSNKV</t>
  </si>
  <si>
    <t>Q9LQT8</t>
  </si>
  <si>
    <t>GAI</t>
  </si>
  <si>
    <t>DELLA protein GAI</t>
  </si>
  <si>
    <t>MKRDHHHHHHQDKKTMMMNEEDDGNGMDELLAVLGYKVRSSEMADVAQKLEQLEVMMSNVQEDDLSQLATETVHYNPAELYTWLDSMLTDLNPPSSNAEYDLKAIPGDAILNQFAIDSASSSNQGGGGDTYTTNKRLKCSNGVVETTTATAESTRHVVLVDSQENGVRLVHALLACAEAVQKENLTVAEALVKQIGFLAVSQIGAMRKVATYFAEALARRIYRLSPSQSPIDHSLSDTLQMHFYETCPYLKFAHFTANQAILEAFQGKKRVHVIDFSMSQGLQWPALMQALALRPGGPPVFRLTGIGPPAPDNFDYLHEVGCKLAHLAEAIHVEFEYRGFVANTLADLDASMLELRPSEIESVAVNSVFELHKLLGRPGAIDKVLGVVNQIKPEIFTVVEQESNHNSPIFLDRFTESLHYYSTLFDSLEGVPSGQDKVMSEVYLGKQICNVVACDGPDRVERHETLSQWRNRFGSAGFAAAHIGSNAFKQASMLLALFNGGEGYRVEESDGCLMLGWHTRPLIATSAWKLSTN</t>
  </si>
  <si>
    <t>DELLA motif</t>
  </si>
  <si>
    <t>DELLA</t>
  </si>
  <si>
    <t>LEXLE motif</t>
  </si>
  <si>
    <t>LEQLE</t>
  </si>
  <si>
    <t>VHYNP motif</t>
  </si>
  <si>
    <t>VHYNP</t>
  </si>
  <si>
    <t>LxCxE motif</t>
  </si>
  <si>
    <t>LACAE</t>
  </si>
  <si>
    <t>VHIID</t>
  </si>
  <si>
    <t>VHVID</t>
  </si>
  <si>
    <t>LHKLL</t>
  </si>
  <si>
    <t>Q9LY00</t>
  </si>
  <si>
    <t>WRKY70</t>
  </si>
  <si>
    <t>Probable WRKY transcription factor 70</t>
  </si>
  <si>
    <t>MDTNKAKKLKVMNQLVEGHDLTTQLQQLLSQPGSGLEDLVAKILVCFNNTISVLDTFEPISSSSSLAAVEGSQNASCDNDGKFEDSGDSRKRLGPVKGKRGCYKRKKRSETCTIESTILEDAFSWRKYGQKEILNAKFPRSYFRCTHKYTQGCKATKQVQKVELEPKMFSITYIGNHTCNTNAETPKSKTCDHHDEIFMDSEDHKSPSLSTSMKEEDNPHRHHGSSTENDLSLVWPEMVFEEDYHHQASYVNGKTSTSIDVLGSQDLMVFGGGGDFEFSENEHFSIFSSCSNLS</t>
  </si>
  <si>
    <t>RKRLGPVK</t>
  </si>
  <si>
    <t>Q9LZM8</t>
  </si>
  <si>
    <t>BLH9</t>
  </si>
  <si>
    <t>BEL1-like homeodomain protein 9</t>
  </si>
  <si>
    <t>MADAYEPYHVLQQSRRDKLRIPSLDSHFHFHPPPPPSSGGGGGVFPLADSDFLAAGGFHSNNNNNHISNPSYSNFMGFLGGPSSSSSTAVAVAGDHSFNAGLSSGDVLVFKPEPLSLSLSSHPRLAYDLVVPGVVNSGFCRSAGEANAAAVTIASRSSGPLGPFTGYASILKGSRFLKPAQMLLDEFCNVGRGIYTDKVIDDDDSSLLFDPTVENLCGVSDGGGGDNGKKKSKLISMLDEVYKRYKQYYEQLQAVMGSFECVAGLGHAAPYANLALKALSKHFKCLKNAITDQLQFSHNNKIQQQQQCGHPMNSENKTDSLRFGGSDSSRGLCSAGQRHGFPDHHAPVWRPHRGLPERAVTVLRAWLFDHFLHPYPTDTDKLMLAKQTGLSRNQVSNWFINARVRVWKPMVEEIHMLETRQSQRSSSSSWRDERTSTTVFPDNSNNNPSSSSAQQRPNNSSPPRRARNDDVHGTNNNNSYVNSGSGGGSAVGFSYGIGSSNVPVMNSSTNGGVSLTLGLHHQIGLPEPFPMTTAQRFGLDGGSGDGGGGYEGQNRQFGRDFIGGSNHQFLHDFVG</t>
  </si>
  <si>
    <t>KKKSKLISMLDEVYKRYK</t>
  </si>
  <si>
    <t>Q9LZP8</t>
  </si>
  <si>
    <t>BZIP53</t>
  </si>
  <si>
    <t>bZIP transcription factor 53</t>
  </si>
  <si>
    <t>MGSLQMQTSPESDNDPRYATVTDERKRKRMISNRESARRSRMRKQKQLGDLINEVTLLKNDNAKITEQVDEASKKYIEMESKNNVLRAQASELTDRLRSLNSVLEMVEEISGQALDIPEIPESMQNPWQMPCPMQPIRASADMFDC</t>
  </si>
  <si>
    <t>KRKRMISN</t>
  </si>
  <si>
    <t>Q9M1G6</t>
  </si>
  <si>
    <t>BZIP25</t>
  </si>
  <si>
    <t>Basic leucine zipper 25</t>
  </si>
  <si>
    <t>MHIVFSVDDLTESFWPVPAPAPSPGSSSTPSPTQNVADGMTRSQSEWAFHRLINELSGSDSSPTTNTIERSPPPVQSLSRLEETVDETEDVVEIQKPQNHRRLPVDDQGKNRNRAPSSDPVDSSAPVVVDPNQYHAILKSKLELACAAVARRVGTVKPEDSSASASNQKQAQGSIVAQTSPGASSVRFSPTTSTQKKPDVPARQTSISSRDDSDDDDLDGDADNGDPTDVKRARRMLSNRESARRSRRRKQEQMNEFDTQVGQLRAEHSTLINRLSDMNHKYDAAAVDNRILRADIETLRTKVKMAEETVKRVTGVNPLHWSRPNMGIPFSNTPSASSSIPPNSNHILKPANSSTNTSAGLAQNQRVETANFLPEQVNREGMQNPFAPDSNLYETLPHWNHKH</t>
  </si>
  <si>
    <t>ARRMLSNR</t>
  </si>
  <si>
    <t>Q9M9X4</t>
  </si>
  <si>
    <t>NFYA2</t>
  </si>
  <si>
    <t>Nuclear transcription factor Y subunit A-2</t>
  </si>
  <si>
    <t>MAMQTVREGLFSAPQTSWWTAFGSQPLAPESLAGDSDSFAGVKVGSVGETGQRVDKQSNSATHLAFSLGDVKSPRLVPKPHGATFSMQSPCLELGFSQPPIYTKYPYGEQQYYGVVSAYGSQSRVMLPLNMETEDSTIYVNSKQYHGIIRRRQSRAKAAAVLDQKKLSSRCRKPYMHHSRHLHALRRPRGSGGRFLNTKSQNLENSGTNAKKGDGSMQIQSQPKPQQSNSQNSEVVHPENGTMNLSNGLNVSGSEVTSMNYFLSSPVHSLGGMVMPSKWIAAAAAMDNGCCNFKT</t>
  </si>
  <si>
    <t>Subunit association domain (SAD)</t>
  </si>
  <si>
    <t>YVNSKQYHGIIRRRQSRAKAAAVLDQK</t>
  </si>
  <si>
    <t>Q9NVW2</t>
  </si>
  <si>
    <t>RLIM</t>
  </si>
  <si>
    <t>E3 ubiquitin-protein ligase RLIM</t>
  </si>
  <si>
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</si>
  <si>
    <t>ESVV</t>
  </si>
  <si>
    <t>Q9NZC7</t>
  </si>
  <si>
    <t>WWOX</t>
  </si>
  <si>
    <t>WW domain-containing oxidoreductase</t>
  </si>
  <si>
    <t>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</t>
  </si>
  <si>
    <t>GKRKRV</t>
  </si>
  <si>
    <t>Q9QUS4</t>
  </si>
  <si>
    <t>Hey2</t>
  </si>
  <si>
    <t>Hairy/enhancer-of-split related with YRPW motif protein 2</t>
  </si>
  <si>
    <t>MKRPCEETTSESDLDETIDVGSENNYPGHATSSVMRSNSPTTTSQIMARKKRRGIIEKRRRDRINNSLSELRRLVPTAFEKQGSAKLEKAEILQMTVDHLKMLQATGGKGYFDAHALATDFMSIGFRECLTEVARYLSSVEGLDPSDPLRVRLVSHLSTCASQREAAVMTSSMAHHHHPLHPHHWAAAFHHLPTALLQPNGLHTSESTPCRLSTSSEVPSAHGSALLTATFAHADSALRMPSGGTVAPCVPPLSTSLLSLSATVHAAAAAATAAAHSFPLSFAGAFPMLPSNAAAAAAVAAATAISPPLSVSAASSPQQTSTGTNNKPYQPWGTEVGAF</t>
  </si>
  <si>
    <t>YQPW motif</t>
  </si>
  <si>
    <t>YQPW</t>
  </si>
  <si>
    <t>Q9R210</t>
  </si>
  <si>
    <t>Tfeb</t>
  </si>
  <si>
    <t>Transcription factor EB</t>
  </si>
  <si>
    <t>MASRIGLRMQLMREQAQQEEQRERMQQQAVMHYMQQQQQQQQQLGGPPTPAINTPVHFQSPPPVPGEVLKVQSYLENPTSYHLQQSQHQKVREYLSETYGNKFAAHVSPAQGSPKPAPAASPGVRAGHVLSTSAGNSAPNSPMAMLHISSNPEKEFDDVIDNIMRLDSVLGYINPEMQMPNTLPLSSSHLNVYSGDPQVTASMVGVTSSSCPADLTQKRELTDAESRALAKERQKKDNHNLIERRRRFNINDRIKELGMLIPKANDLDVRWNKGTILKASVDYIRRMQKDLQKSRELENHSRRLEMTNKQLWLRIQELEMQARVHGLPTTSPSGVNMAELAQQVVKQELPSEDGPGEALMLGPEVPEPEQMPALPPQAPLPSAAQPQSPFHHLDFSHGLSFGGGGDEGPTGYPDTLGTEHGSPFPNLSKKDLDLMLLDDSLLPLASDPLFSTMSPEASKASSRRSSFSMEEGDVL</t>
  </si>
  <si>
    <t>GNSAPNSPMAMLHISSNP</t>
  </si>
  <si>
    <t>RRRR</t>
  </si>
  <si>
    <t>Q9SJR5</t>
  </si>
  <si>
    <t>GRF3</t>
  </si>
  <si>
    <t>Growth-regulating factor 3</t>
  </si>
  <si>
    <t>MDLQLKQWRSQQQQQHQTESEEQPSAAKIPKHVFDQIHSHTATSTALPLFTPEPTSSKLSSLSPDSSSRFPKMGSFFSWAQWQELELQALIYRYMLAGAAVPQELLLPIKKSLLHLSPSYFLHHPLQHLPHYQPAWYLGRAAMDPEPGRCRRTDGKKWRCSRDVFAGHKYCERHMHRGRNRSRKPVETPTTVNATATSMASSVAAAATTTTATTTSTFAFGGGGGSEEVVGQGGSFFFSGSSNSSSELLHLSQSCSEMKQESNNMNNKRPYESHIGFSNNRSDGGHILRPFFDDWPRSSLQEADNSSSPMSSATCLSISMPGNSSSDVSLKLSTGNEEGARSNNNGRDQQNMSWWSGGGSNHHHHNMGGPLAEALRSSSSSSPTSVLHQLGVSTQAFH</t>
  </si>
  <si>
    <t>RGRNRSRK</t>
  </si>
  <si>
    <t>Q9UBS8</t>
  </si>
  <si>
    <t>RNF14</t>
  </si>
  <si>
    <t>E3 ubiquitin-protein ligase RNF14</t>
  </si>
  <si>
    <t>MSSEDREAQEDELLALASIYDGDEFRKAESVQGGETRIYLDLPQNFKIFVSGNSNECLQNSGFEYTICFLPPLVLNFELPPDYPSSSPPSFTLSGKWLSPTQLSALCKHLDNLWEEHRGSVVLFAWMQFLKEETLAYLNIVSPFELKIGSQKKVQRRTAQASPNTELDFGGAAGSDVDQEEIVDERAVQDVESLSNLIQEILDFDQAQQIKCFNSKLFLCSICFCEKLGSECMYFLECRHVYCKACLKDYFEIQIRDGQVQCLNCPEPKCPSVATPGQVKELVEAELFARYDRLLLQSSLDLMADVVYCPRPCCQLPVMQEPGCTMGICSSCNFAFCTLCRLTYHGVSPCKVTAEKLMDLRNEYLQADEANKRLLDQRYGKRVIQKALEEMESKEWLEKNSKSCPCCGTPIEKLDGCNKMTCTGCMQYFCWICMGSLSRANPYKHFNDPGSPCFNRLFYAVDVDDDIWEDEVED</t>
  </si>
  <si>
    <t>D-box</t>
  </si>
  <si>
    <t>RIYLDLPQN</t>
  </si>
  <si>
    <t>Q9WUB5</t>
  </si>
  <si>
    <t>Ncor1</t>
  </si>
  <si>
    <t>Nuclear receptor corepressor 1</t>
  </si>
  <si>
    <t>KDKGPPPKSRYEEELRTRGKTTITAANFIDVIITRQIASDKDARERGSQSSDSSSSLSSHRYEAPSDAIEVISPASSPAPPQEKPQTYQPEMVKANQAENESPQQYEGPLTHYRSQQGSPSPQQQPPLPPSSQAEGMGQVPRTHRLITLADHICQIITQDFARNQVPSQPSTSTFQTSPSALSSTPVRTKPSSRYSPESQSQTVLHPRPGPRVSPENLVDKSRGSRPGKSPERSHIPSEPYEPISPPQGPAVHEKQDSMLLLSQRGMDPAEQRSDSRSPGSISYLPYFFTKLESTSPMVKSKKQEIFRKLNSSGGGDSDMAAAQPGTEIFNLPAVTTSGAVSSRSHSFADPASNLGLEDIIRKALMGSFDDKVEDHGVVMPHPVGVVPGSASTSVVTSSETRRDEGDPSPHSGVCKPKLINKSNSRKSKSPIPGQNYLGTERPSSVSSVHSEGDYHRQTPGWAWEDRPSSTGSTQFPYNPLTIRMLSSTPPTPIACAPSAITQAAPHQQSRIWEREPAPLLSAQYETLSDSDD</t>
  </si>
  <si>
    <t>CORNR box 1</t>
  </si>
  <si>
    <t>IDVII</t>
  </si>
  <si>
    <t>CORNR box 2</t>
  </si>
  <si>
    <t>ICQII</t>
  </si>
  <si>
    <t>CORNR box 3</t>
  </si>
  <si>
    <t>LEDII</t>
  </si>
  <si>
    <t>Q9Y6H1</t>
  </si>
  <si>
    <t>CHCHD2</t>
  </si>
  <si>
    <t>Coiled-coil-helix-coiled-coil-helix domain-containing protein 2</t>
  </si>
  <si>
    <t>MPRGSRSRTSRMAPPASRAPQMRAAPRPAPVAQPPAAAPPSAVGSSAAAPRQPGLMAQMATTAAGVAVGSAVGHTLGHAITGGFSGGSNAEPARPDITYQEPQGTQPAQQQQPCLYEIKQFLECAQNQGDIKLCEGFNEVLKQCRLANGLA</t>
  </si>
  <si>
    <t>Cx9C motif 1</t>
  </si>
  <si>
    <t>CLYEIKQFLEC</t>
  </si>
  <si>
    <t>Cx9C motif 2</t>
  </si>
  <si>
    <t>CEGFNEVLKQC</t>
  </si>
  <si>
    <t>O80917</t>
  </si>
  <si>
    <t>DREB2E</t>
  </si>
  <si>
    <t>Dehydration-responsive element-binding protein 2E</t>
  </si>
  <si>
    <t>MEKEDNGSKQSSSASVVSSRRRRRVVEPVEATLQRWEEEGLARARRVQAKGSKKGCMRGKGGPENPVCRFRGVRQRVWGKWVAEIREPVSHRGANSSRSKRLWLGTFATAAEAALAYDRAASVMYGPYARLNFPEDLGGGRKKDEEAESSGGYWLETNKAGNGVIETEGGKDYVVYNEDAIELGHDKTQNPMTDNEIVNPAVKSEEGYSYDRFKLDNGLLYNEPQSSSYHQGGGFDSYFEYFRF</t>
  </si>
  <si>
    <t>RRRRRVVEPVEATLQRWEEEGLARARR</t>
  </si>
  <si>
    <t>P0A171</t>
  </si>
  <si>
    <t>rpoN</t>
  </si>
  <si>
    <t>RNA polymerase sigma-54 factor</t>
  </si>
  <si>
    <t>Pseudomonas putida (strain ATCC 47054 / DSM 6125 / CFBP 8728 / NCIMB 11950 / KT2440)</t>
  </si>
  <si>
    <t>MKPSLVLKMGQQLTMTPQLQQAIRLLQLSTLDLQQEIQEALESNPMLERQEDGEDFDNSDPMADNAENKPAAEVQDNSFQESTVSADNLEDGEWSERIPNELPVDTAWEDIYQTSASSLPSNDDDEWDFTTRTSAGESLQSHLLWQLNLAPMSDTDRLIAVTLIDSINGQGYLEDTLEEICAGFDPELDIELDEVEAVLHRIQQFEPAGVGARNLGECLLLQLRQLPATTPWMTEAKRLVTDFIDLLGSRDYSQLMRRMKIKEDELRQVIELVQSLNPRPGSQIESSEPEYVVPDVIVRKDSDRWLVELNQEAIPRLRVNPQYAGFVRRADTSADNTFMRNQLQEARWFIKSLQSRNETLMKVATQIVEHQRGFLDHGDEAMKPLVLHDIAEAVGMHESTISRVTTQKYMHTPRGIYELKYFFSSHVSTSEGGECSSTAIRAIIKKLVAAENQKKPLSDSKIAGLLEAQGIQVARRTVAKYRESLGIAPSSERKRLM</t>
  </si>
  <si>
    <t>RPON box</t>
  </si>
  <si>
    <t>ARRTVAKYR</t>
  </si>
  <si>
    <t>P17387</t>
  </si>
  <si>
    <t>E7</t>
  </si>
  <si>
    <t>Protein E7</t>
  </si>
  <si>
    <t>Human papillomavirus 31</t>
  </si>
  <si>
    <t>MRGETPTLQDYVLDLQPEATDLHCYEQLPDSSDEEDVIDSPAGQAEPDTSNYNIVTFCCQCKSTLRLCVQSTQVDIRILQELLMGSFGIVCPNCSTRL</t>
  </si>
  <si>
    <t>LXCXE motif; interaction with host RB1 and TMEM173/STING</t>
  </si>
  <si>
    <t>LHCYE</t>
  </si>
  <si>
    <t>IRILQELLM</t>
  </si>
  <si>
    <t>P18494</t>
  </si>
  <si>
    <t>GLN3</t>
  </si>
  <si>
    <t>Nitrogen regulatory protein GLN3</t>
  </si>
  <si>
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</si>
  <si>
    <t>GEIAQLWDF</t>
  </si>
  <si>
    <t>P47988</t>
  </si>
  <si>
    <t>TEA1</t>
  </si>
  <si>
    <t>TY1 enhancer activator</t>
  </si>
  <si>
    <t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</t>
  </si>
  <si>
    <t>DDLIRELFG</t>
  </si>
  <si>
    <t>P69781</t>
  </si>
  <si>
    <t>GATA12</t>
  </si>
  <si>
    <t>GATA transcription factor 12</t>
  </si>
  <si>
    <t>MEDEAHEFFHTSDFAVDDLLVDFSNDDDEENDVVADSTTTTTITDSSNFSAADLPSFHGDVQDGTSFSGDLCIPSDDLADELEWLSNIVDESLSPEDVHKLELISGFKSRPDPKSDTGSPENPNSSSPIFTTDVSVPAKARSKRSRAAACNWASRGLLKETFYDSPFTGETILSSQQHLSPPTSPPLLMAPLGKKQAVDGGHRRKKDVSSPESGGAEERRCLHCATDKTPQWRTGPMGPKTLCNACGVRYKSGRLVPEYRPAASPTFVLAKHSNSHRKVMELRRQKEMSRAHHEFIHHHHGTDTAMIFDVSSDGDDYLIHHNVGPDFRQLI</t>
  </si>
  <si>
    <t>KARSKRSR</t>
  </si>
  <si>
    <t>P93835</t>
  </si>
  <si>
    <t>DREB1B</t>
  </si>
  <si>
    <t>Dehydration-responsive element-binding protein 1B</t>
  </si>
  <si>
    <t>MNSFSAFSEMFGSDYEPQGGDYCPTLATSCPKKPAGRKKFRETRHPIYRGVRQRNSGKWVSEVREPNKKTRIWLGTFQTAEMAARAHDVAALALRGRSACLNFADSAWRLRIPESTCAKDIQKAAAEAALAFQDETCDTTTTNHGLDMEETMVEAIYTPEQSEGAFYMDEETMFGMPTLLDNMAEGMLLPPPSVQWNHNYDGEGDGDVSLWSY</t>
  </si>
  <si>
    <t>KKPAGRKKFRETR</t>
  </si>
  <si>
    <t>Q10PR4</t>
  </si>
  <si>
    <t>HSFA9</t>
  </si>
  <si>
    <t>Heat stress transcription factor A-9</t>
  </si>
  <si>
    <t>MGSKKRSPQHPAAAAPPPAVGGGGGGEVSGDGGASTANGPVVPKPSEVAPFLTKVYDMVSDPATDNVISWAEGGGSFVIWDSHAFERDLHRHFKHSNFTSFIRQLNTYGFRKVHPDRWEWANEGFIMGQKHLLKTIKRRKKSSQESPSEIQKAPVKTAPGTENIEIGKYGGLEKEVETLKRDKALLMQQLVDLRHYQQTSNLEVQNLIERLQVMEQNQQQMMALLAIVVQNPSFLNQLVQQQQQQRRSNWWSPDGSKKRRFHALEQGPVTDQETSGRGAHIVEYLPPVPETSGQVNPVEGAICSANSQPVPSPAVATPMDMQTSNVADTLGSSEEPFADNSTLHEWDDNDMQLLFDDNLDPILPPFENDGQMGPPLSVQDYDFPQLEQDCLMEAQYNSNNPQYADVITEA</t>
  </si>
  <si>
    <t>SKKRR</t>
  </si>
  <si>
    <t>AHIVEYLPPVPE</t>
  </si>
  <si>
    <t>Q5NE24</t>
  </si>
  <si>
    <t>NSP2</t>
  </si>
  <si>
    <t>Protein NODULATION SIGNALING PATHWAY 2</t>
  </si>
  <si>
    <t>Medicago truncatula</t>
  </si>
  <si>
    <t>MDLMDMDAINDLHFSGHSSLTNTPTSDEDYGCTWNHWSPIVNWDTFTGAPDDFHHLMDTIIEDRTTVLEQLSPSITTTTTTTTTTDEEEEEMETTTTTTTTAIKTHEVGDDSKGLKLVHLLMAGAEALTGSTKNRDLARVILIRLKELVSQHANGSNMERLAAHFTEALHGLLEGAGGAHNNHHHHNNNKHYLTTNGPHDNQNDTLAAFQLLQDMSPYVKFGHFTANQAIIEAVAHERRVHVIDYDIMEGVQWASLIQSLASNNNGPHLRITALSRTGTGRRSIATVQETGRRLTSFAASLGQPFSFHHCRLDSDETFRPSALKLVRGEALVFNCMLNLPHLSYRAPESVASFLNGAKTLNPKLVTLVEEEVGSVIGGFVERFMDSLHHYSAVFDSLEAGFPMQNRARTLVERVFFGPRIAGSLGRIYRTGGEEERRSWGEWLGEVGFRGVPVSFANHCQAKLLLGLFNDGYRVEEVGVGSNKLVLDWKSRRLLSASLWTCSSSDSDL</t>
  </si>
  <si>
    <t>Q61045</t>
  </si>
  <si>
    <t>Sim1</t>
  </si>
  <si>
    <t>Single-minded homolog 1</t>
  </si>
  <si>
    <t>MKEKSKNAARTRREKENSEFYELAKLLPLPSAITSQLDKASIIRLTTSYLKMRVVFPEGLGEAWGHTSRTSPLDNVGRELGSHLLQTLDGFIFVVAPDGKIMYISETASVHLGLSQVELTGNSIYEYIHPADHDEMTAVLTAHQPYHSHFVQEYEIERSFFLRMKCVLAKRNAGLTCGGYKVIHCSGYLKIRQYSLDMSPFDGCYQNVGLVAVGHSLPPSAVTEIKLHSNMFMFRASLDMKLIFLDSRVAELTGYEPQDLIEKTLYHHVHGCDTFHLRCAHHLLLVKGQVTTKYYRFLAKQGGWVWVQSYATIVHNSRSSRPHCIVSVNYVLTDTEYKGLQLSLDQISASKPTFSYTSSSTPTISDNRKGAKSRLSSSKSKSRTSPYPQYSGFHTERSESDHDSQWGGSPLTDTASPQLLDPERPGSQHELSCAYRQFPDRSSLCYGFALDHSRLVEDRHFHTQACEGGRCEAGRYFLGAPPTGRDPWWGSRAALPLTKASPESREAYENSMPHITSIHRIHGRGHWDEDSVVSSPDPGSASESGDRYRTEQYQNSPHEPSKIETLIRATQQMIKEEENRLQLRKAPPDQLASINGAGKKHSLCFANYQQPPPTGEVCHSSALASTSPCDHIQQREGKMLSPHENDYDNSPTALSRISSPSSDRITKSSLILAKDYLHSDMSPHQTAGDHPAISPNCFGSHRQYFDKHAYTLTGYALEHLYDSETIRNYSLGCNGSHFDVTSHLRMQPDPAQGHKGTSVIITNGS</t>
  </si>
  <si>
    <t>RKGAKSRLSSSKSKSRTSPY</t>
  </si>
  <si>
    <t>Q6P0J3</t>
  </si>
  <si>
    <t>sp8b</t>
  </si>
  <si>
    <t>Transcription factor Sp8</t>
  </si>
  <si>
    <t>MLAATCNKIGSPSPSPSSISDNSSSFGKGFHPWKRATASSCSLGSSLSSFTRNGGGLSDSFGTNTSTGSSAFSLTSGTSSNSHFGNDYSVFQTSVSNNSQEPSHQPMFISKVHTSVDSLQSIYPRMSVAHPYESWFKSSHPGIPTGDVGTTGASAWWDVGAGWIDVQNPNGAALQTSLHSGGLQTSLHSPLGGYNSDYSSLSHSAFSTSASPHLLTTGQHLMDGFKPVLSSYPDSSPSPLGGAGGSMLTGGPTASLAGSPRSSARRYSGRATCDCPNCQEAERLGPAGASLRRKGLHSCHIPGCGKVYGKTSHLKAHLRWHTGERPFVCNWLFCGKRFTRSDELQRHLRTHTGEKRFACPVCNKRFMRSDHLSKHVKTHSAGGSSGSGSGASGGKRGSDTDSEHSVPGSPSCHSPDLLQAPESVPTTGMNGRASSLD</t>
  </si>
  <si>
    <t>SAWWDVGAG</t>
  </si>
  <si>
    <t>Q7XHZ0</t>
  </si>
  <si>
    <t>HSFB4B</t>
  </si>
  <si>
    <t>Heat stress transcription factor B-4b</t>
  </si>
  <si>
    <t>MAFLVERCGEMVVSMEMGPHGGGGAAAGKPVPAPFLTKTYQLVDDPCTDHIVSWGEDDTTFVVWRPPEFARDLLPNYFKHNNFSSFVRQLNTYGFRKIVADRWEFANEFFRKGAKHLLAEIHRRKSSQPPPPPMPHQPYHHHHHLNPFSLPPPPPAYHHHHLIQEEPATTAHCTVAGDGGEGGDFLAALSEDNRQLRRRNSLLLSELAHMKKLYNDIIYFLQNHVAPVTTTTTTPSSTAMAAAQHHLPAAASCRLMELDSPDHSPPPPPPKTPATDGGDTVKLFGVSLHGRKKRAHRDDDDGVHDQGSEV</t>
  </si>
  <si>
    <t>RKKRAHR</t>
  </si>
  <si>
    <t>Q93VB5</t>
  </si>
  <si>
    <t>HSFA4D</t>
  </si>
  <si>
    <t>Heat stress transcription factor A-4d</t>
  </si>
  <si>
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</si>
  <si>
    <t>AHA</t>
  </si>
  <si>
    <t>DVFWERFLTE</t>
  </si>
  <si>
    <t>Q942D6</t>
  </si>
  <si>
    <t>HSFC1B</t>
  </si>
  <si>
    <t>Heat stress transcription factor C-1b</t>
  </si>
  <si>
    <t>MMGGECKVHQLQAAGDGGPGAVAPFVAKTFHMVSDPSTNAVVRWGGAGNTFLVLDPAAFSDFLLPSYFKHRNFASFVRQLNTYGFRKVDPDRWEFAHESFLRGQAQLLPRIVRKKKKGGAAPGCRELCEEGEEVRGTIEAVQRLREEQRGMEEELQAMDQRLRAAESRPGQMMAFLAKLADEPGVVLRAMLAKKEELAAAGNNGSDPCKRRRIGADTGRGGVATGGDAAEMAQSRGTVPFPFSVLGQVFY</t>
  </si>
  <si>
    <t>KRRR</t>
  </si>
  <si>
    <t>Q96320</t>
  </si>
  <si>
    <t>HSFB1</t>
  </si>
  <si>
    <t>Heat stress transcription factor B-1</t>
  </si>
  <si>
    <t>MTAVTAAQRSVPAPFLSKTYQLVDDHSTDDVVSWNEEGTAFVVWKTAEFAKDLLPQYFKHNNFSSFIRQLNTYGFRKTVPDKWEFANDYFRRGGEDLLTDIRRRKSVIASTAGKCVVVGSPSESNSGGGDDHGSSSTSSPGSSKNPGSVENMVADLSGENEKLKRENNNLSSELAAAKKQRDELVTFLTGHLKVRPEQIDKMIKGGKFKPVESDEESECEGCDGGGGAEEGVGEGLKLFGVWLKGERKKRDRDEKNYVVSGSRMTEIKNVDFHAPLWKSSKVCN</t>
  </si>
  <si>
    <t>RKKRDR</t>
  </si>
  <si>
    <t>Q9JHX2</t>
  </si>
  <si>
    <t>Sp5</t>
  </si>
  <si>
    <t>Transcription factor Sp5</t>
  </si>
  <si>
    <t>MAAVAVLRNDSLQAFLQDRTPSASPDLGKHSPLALLAATCSRIGQPGAAAAPDFLQVPYDPALGSPSRLFHPWTADMPAHSPGALPPPHPSLGLTPQKTHLQPSFGAAHELPLTPPADPSYPYEFSPVKMLPSSMAALPASCAPAYVPYAAQAALPPGYSNLLPPPPPPPPPPTCRQLSPAPAPDDLPWWSIPQSGAGPGSSGVPGTSLSSACAGPPHAPRFPASAAAAAAAAAALQRGLVLGPSDFAQYQSQIAALLQTKAPLAATARRCRRCRCPNCQAAGGAPEAEPGKKKQHVCHVPGCGKVYGKTSHLKAHLRWHTGERPFVCNWLFCGKSFTRSDELQRHLRTHTGEKRFACPECGKRFMRSDHLAKHVKTHQNKKLKVAEAGVKRENPRDL</t>
  </si>
  <si>
    <t>LPWWSIPQS</t>
  </si>
  <si>
    <t>Q9JJG5</t>
  </si>
  <si>
    <t>Sertad2</t>
  </si>
  <si>
    <t>SERTA domain-containing protein 2</t>
  </si>
  <si>
    <t>MLGKGGKRKFDEHEDGLEGKIVSPSDGPSRVSYTLQRQTIFNISLMKLYNHRPLTEPSLQKTVLINNMLRRIQEELKQEGSLRPAFTPSSQPSNSLSDSYQEAPPPAPHPCDLGSTTPLEACLTPASLLEDDNDDTFCTLQAVHPAAPTRLSSAALPAEKDSFSSALDEIEELCPTSTSTEAAHTAAPEGPKGTSSESSVQKPEGPEEGRTDDSRFMDSLPGNFEITTSTGFLTDLTLDDILFADIDTSMYDFDPCTSASGTASKMAPVSADDLLKTLAPYSNQPVAPSQPFKMDLTELDHIMEVLVGS</t>
  </si>
  <si>
    <t>LTDLTL</t>
  </si>
  <si>
    <t>Q9S7A9</t>
  </si>
  <si>
    <t>SPL4</t>
  </si>
  <si>
    <t>Squamosa promoter-binding-like protein 4</t>
  </si>
  <si>
    <t>MEGKRSQGQGYMKKKSYLVEEDMETDTDEEEEVGRDRVRGSRGSINRGGSLRLCQVDRCTADMKEAKLYHRRHKVCEVHAKASSVFLSGLNQRFCQQCSRFHDLQEFDEAKRSCRRRLAGHNERRRKSSGESTYGEGSGRRGINGQVVMQNQERSRVEMTLPMPNSSFKRPQIR</t>
  </si>
  <si>
    <t>KRSCRRRLAGHNERRRK</t>
  </si>
  <si>
    <t>Q9T0D3</t>
  </si>
  <si>
    <t>HSFB2B</t>
  </si>
  <si>
    <t>Heat stress transcription factor B-2b</t>
  </si>
  <si>
    <t>MPGEQTGETPTVAGVGGGGAGCSAGNSGGSSGCGAGGGGGGSGGGGGGGGDSQRSIPTPFLTKTYQLVEDPVYDELISWNEDGTTFIVWRPAEFARDLLPKYFKHNNFSSFVRQLNTYGFRKVVPDRWEFSNDCFKRGEKILLRDIQRRKISQPAMAAAAAAAAAAVAASAVTVAAVPVVAHIVSPSNSGEEQVISSNSSPAAAAAAIGGVVGGGSLQRTTSCTTAPELVEENERLRKDNERLRKEMTKLKGLYANIYTLMANFTPGQEDCAHLLPEGKPLDLLPERQEMSEAIMASEIETGIGLKLGEDLTPRLFGVSIGVKRARREEELGAAEEEDDDRREAAAQEGEQSSDVKAEPMEENNSGNHNGSWLELGK</t>
  </si>
  <si>
    <t>KRARR</t>
  </si>
  <si>
    <t>Q9W6C7</t>
  </si>
  <si>
    <t>neurod6b</t>
  </si>
  <si>
    <t>Neurogenic differentiation factor 6-B</t>
  </si>
  <si>
    <t>MLTVPFEEPDMMRESQFGATFTRQEDVRTLSSAELKEAEDDNTDREEEEEREEDENGLPKKKGPRKKKSEGRGDRVKMRRQEANARERSRMHGLNDALESLRKVVPCYSKTQKLSKIETLRLAKNYIWALSETLSAGKRPDLLAFVQTLCKGLSQPTTNLVAGCLQLNARNFLTDHNGDVSFSGRPAYDSLYPYPNAEMATPTGLSSGTRESVKPFRPYNYYASYESYYDSASPESSSPHFDGQMSPPINYNGIFSLKKHDEQVEYSKNCHYGMRYCNVPGRGSMYRVSPDSHFPYDLHPRSQSFQSQDELNTGYHN</t>
  </si>
  <si>
    <t>RKKKSE</t>
  </si>
  <si>
    <t>Q9ZQH2</t>
  </si>
  <si>
    <t>NF-YB11</t>
  </si>
  <si>
    <t>DNA polymerase II subunit B4</t>
  </si>
  <si>
    <t>MESEKVVVDELPLAIVRRVVKKKLSECSPDYDVSIHKEALLAFSESARIFIHYLSATANDFCKDARRQTMKADDVFKALEEMDFSEFLEPLKSSLEDFKKKNAGKKAGAAAASYPAGGAALKSSSGTASKPKETKKRKQEEPSTQKGARKSKIDEETKRNDEETENDNTEEENGNDEEDENGNDEEDENDDENTEENGNDEENDDENTEENGNDEENEKEDEENSMEENGNESEESGNEDHSMEENGSGVGEDNENEDGSVSGSGEEVESDEEDE</t>
  </si>
  <si>
    <t>KKRKQEEP</t>
  </si>
  <si>
    <t>A7YY54</t>
  </si>
  <si>
    <t>JUND</t>
  </si>
  <si>
    <t>Transcription factor JunD</t>
  </si>
  <si>
    <t>METPFYGDEALSGLGGGGSSSGGGGSFASPGRLFPGAPPTAAPGSMMKKDALTLSLSEQVAAALKPAAAPPPGPLRTDGAPGTAPPDGLLASPELGLLKLASPELERLIIQSNGLVTTTPTSTQFLYPKVAASEEQEFAEGFVKALEDLHKQNQLSAGAASAAAAAGGPSGTAAGAAPPSELAPAAATPEAPVYANLSSYAGGTGSAGGAATVAFAAEPVPFPPPPPPGTLGPPRLAALKDEPQTVPDVPSFGESPPLSPIDMDTQERIKAERKRLRNRIAASKCRKRKLERISRLEEKVKTLKSQNTELASTASLLREQVAQLKQKVLSHVNSGCQLLPQHQVPAY</t>
  </si>
  <si>
    <t>Menin-binding motif (MBM)</t>
  </si>
  <si>
    <t>SPGRLFPGAPPTA</t>
  </si>
  <si>
    <t>MAP kinase docking motif; essential for its phosphorylation</t>
  </si>
  <si>
    <t>KKDALTLSLS</t>
  </si>
  <si>
    <t>D5ANH9</t>
  </si>
  <si>
    <t>Rhodobacter capsulatus (strain ATCC BAA-309 / NBRC 16581 / SB1003)</t>
  </si>
  <si>
    <t>MELAQTLSQRQTMQMAGQMLHSLAILGMSSQDLSEHLTEQATSNPFLTYRAPPAFIARGGEDFDAVAAVAAHKPSLMAHVVDQIEMAFTETPDRLLALRFAEALEPSGWLGQSLDSIALAAGVSLSRAESMLAVLQGFEPTGLFARDLSDCLILQAREADILTWEVETLIRNIRLIAENRLSDLADLCDCDIGDIPEIIKQIRHLNPKPGLAFDHQPTPVFPPDLIAVRGAEGWTVELNRATSPTITVREDRFADGTADAKARAERRKALAEARALAQALERRGDTLLRTAAVLVARQSAFLDKGPAHLVPLTLEDVASELGLHASTISRAVSGRMIQTQTRALPLRAFFSRAVSTQGGGEAVSRDSALDFVQRTVGGEDPQNPLSDDAIVTLAERAGLRIARRTVAKYRSTLGLASSYERRRAAAAR</t>
  </si>
  <si>
    <t>F4IGU3</t>
  </si>
  <si>
    <t>SPEAR2</t>
  </si>
  <si>
    <t>Protein SPEAR2</t>
  </si>
  <si>
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</si>
  <si>
    <t>RGPGVAELE</t>
  </si>
  <si>
    <t>IDLNLKL</t>
  </si>
  <si>
    <t>K4B6C9</t>
  </si>
  <si>
    <t>EOT1</t>
  </si>
  <si>
    <t>Protein EXPRESSION OF TERPENOIDS 1</t>
  </si>
  <si>
    <t>Solanum lycopersicum</t>
  </si>
  <si>
    <t>MANFFSLGGNQEQQHQEISSSQALVPTESNNWFLYRNEHHHHHHNQEIPNTYKGFELWQSGNTPQHQHQHHQQQQQFRHPIYPLQDLYSTDVGLGVGPSRSGFDISAGDHEASRSGFVMMRSGGGGISCQDCGNQAKKDCQHMRCRTCCKSRGFQCQTHVKSTWVPAAKRRERQQQLAALQQQQQGHNNNNNNHKNKRQREDPSASSLVSTRLPSNTNGLEVGKFPSKVRTSAVFQCIQMSSIEDDEDQLAYQAAVSIGGHVFKGILYDQGHESQYNNMVAAGGDTSSGGSAGGVQHHHHNSAAVATATTTSGGDATAAGPSNFLDPSLFPAPLSTFMVAGTQFFPPSRSP</t>
  </si>
  <si>
    <t>Required for homo- and heterodimerization</t>
  </si>
  <si>
    <t>IGGH</t>
  </si>
  <si>
    <t>O49741</t>
  </si>
  <si>
    <t>GATA2</t>
  </si>
  <si>
    <t>GATA transcription factor 2</t>
  </si>
  <si>
    <t>MDVYGLSSPDLLRIDDLLDFSNEDIFSASSSGGSTAATSSSSFPPPQNPSFHHHHLPSSADHHSFLHDICVPSDDAAHLEWLSQFVDDSFADFPANPLGGTMTSVKTETSFPGKPRSKRSRAPAPFAGTWSPMPLESEHQQLHSAAKFKPKKEQSGGGGGGGGRHQSSSSETTEGGGMRRCTHCASEKTPQWRTGPLGPKTLCNACGVRFKSGRLVPEYRPASSPTFVLTQHSNSHRKVMELRRQKEVMRQPQQVQLHHHHHPF</t>
  </si>
  <si>
    <t>KPRSKRSR</t>
  </si>
  <si>
    <t>P24219</t>
  </si>
  <si>
    <t>sigL</t>
  </si>
  <si>
    <t>Bacillus subtilis (strain 168)</t>
  </si>
  <si>
    <t>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</t>
  </si>
  <si>
    <t>SRRTVAKYR</t>
  </si>
  <si>
    <t>P56143</t>
  </si>
  <si>
    <t>Helicobacter pylori (strain ATCC 700392 / 26695)</t>
  </si>
  <si>
    <t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</si>
  <si>
    <t>VRRTITKYR</t>
  </si>
  <si>
    <t>Q0DBL6</t>
  </si>
  <si>
    <t>HSFC2B</t>
  </si>
  <si>
    <t>Heat stress transcription factor C-2b</t>
  </si>
  <si>
    <t>MAAAAGGGAAPFVWKTYRMVEDPGTDGVIGWGKGNNSFVVADPFVFSQTLLPAHFKHNNFSSFVRQLNTYGFRKVDPDRWEFAHASFLRGQTHLLRNIVRRGSAAAGGGGGGGGGKRRDASADGGGGGGDEDMTMVATEVVRLKQEQRTIDDRVAAMWRRVQETERRPKQMLAFLLKVVGDRDKLHRLVGGGGNGNGAATAAAADNGFADAARAGCGEKRARLLLDGDNTGAFGPDAVDFAGFYTGADMFPDVAVDAAAAAAGGSAGCSFAFGVDSGY</t>
  </si>
  <si>
    <t>KRAR</t>
  </si>
  <si>
    <t>Q4VYC8</t>
  </si>
  <si>
    <t>NSP1</t>
  </si>
  <si>
    <t>Protein NODULATION SIGNALING PATHWAY 1</t>
  </si>
  <si>
    <t>MTMEPNPTSDHILDWLEGSVSFFPSFLDDPYNNGYIHEYEIWNQNQDISNQYQIDANTNSSNATNSTTNIVAASTTTSTTSLEPNSFNNIPFSDLPKKRNAEDELSLKKQPQNQKNKRLKSRPMNESDNGDAALEGTVVRKSGGNKKGAAKANGSNSNNGNNKDGRWAEQLLNPCAVAITGGNLNRVQHLLYVLHELASTTGDANHRLAAHGLRALTHHLSSSSSSTPSGTITFASTEPRFFQKSLLKFYEFSPWFSFPNNIANASILQVLAEEPNNLRTLHILDIGVSHGVQWPTFLEALSRRPGGPPPLVRLTVVNASSSTENDQNMETPFSIGPCGDTFSSGLLGYAQSLNVNLQIKKLDNHPLQTLNAKSVDTSSDETLIVCAQFRLHHLNHNNPDERSEFLKVLRGMEPKGVILSENNMECCCSSCGDFATGFSRRVEYLWRFLDSTSSAFKNRDSDERKMMEGEAAKALTNQREMNERREKWCERMKEAGFAGEVFGEDAIDGGRALLRKYDNNWEMKVEENSTSVELWWKSQPVSFCSLWKLDKQPE</t>
  </si>
  <si>
    <t>LHILD</t>
  </si>
  <si>
    <t>Q5Z6A4</t>
  </si>
  <si>
    <t>HSFA6A</t>
  </si>
  <si>
    <t>Putative heat stress transcription factor A-6a</t>
  </si>
  <si>
    <t>MDYSTVKQEEVEVVVLDGEEEAAAAAAPVPLPAAMGVGAAVAPFLVKTFEMVEDPATDAVVSWGGAARNSFVVWDPHAFAAGLLPLHFKHANFSSFLRQLNTYGFRKVSADRWEFANEDFLGGQRHLLANIRRRRRGAGTGSTTPRAVNCGGGGGEGEVERLRRDKEALARELARLRRQQQEARAQLLDMERRVRGTERRQEQCTEFLARALRSPDVLDNIARRHAAAVERKKRRMLAAAADDDGLTFEALALAAAADTSHSTGGAVTTDMIWYELLGEEQAEIDIEVDQLVASASAAADTASEAEPWEEMGEEEVQELVQQIDCLASPSS</t>
  </si>
  <si>
    <t>ERKKRR</t>
  </si>
  <si>
    <t>LTFEALAL</t>
  </si>
  <si>
    <t>DMIWYELLGE</t>
  </si>
  <si>
    <t>AEPWEEMGE</t>
  </si>
  <si>
    <t>Q652B0</t>
  </si>
  <si>
    <t>HSFB2C</t>
  </si>
  <si>
    <t>Heat stress transcription factor B-2c</t>
  </si>
  <si>
    <t>MAEQGAGEADAGGGEPPPAAVMTAAAEALAGQRSLPTPFLTKTYQLVEDPAVDDVISWNEDGSTFVVWRPAEFARDLLPKYFKHNNFSSFVRQLNTYGFRKIVPDRWEFANDCFRRGEKRLLCDIHRRKVVAAAAAAPPPPSPGMATAAAAVASGAVTVAAAPIPMALPVTRAGSPAHSSEEQVLSSNSGSGEEHRQASGSGSAPGGGGGGSASGGDMGEENERLRRENARLTRELGHMKKLCNNILLLMSKYAATQHVEGSAGISSIANCSGESSEAVPPPPPLPPAILDLMPSCPALATAAAAAGLAIDGEPDPSARLFGVSIGLKRTRDDAAAAADEDGGGEDQAEHGGADVKPEAADPHPAGGGGGSSTEASPESHPWPIYRPTPMYHAVRPTCNGPDRAGSDQDGSSSSQTMGPGEFDDLQKMMVVQQSNFVMHWGRSECGSGVRGFGW</t>
  </si>
  <si>
    <t>KRTR</t>
  </si>
  <si>
    <t>Q67TP9</t>
  </si>
  <si>
    <t>MAAAEAAAAVGKQQQKGGGGRGGGGGGPAPFLTKTNQMVEESATDEVISWGKEGRSFVVWKPVEFARDLLPLHFKHCNFSSFVRQLNTYGFRKVVPDRWEFANGNFRRGEQGLLSGIRRRKATTPQSSKSCGSGVNVAFPPPLPPLPPEPSATTSSGNDRSSSSASSPPRADITSENEQLRKDNQTLTMELARARRHCEELLGFLSRFLDVRQLDLRLLMQEDMRAAAGGVGGEQRVQEHAREEKCVKLFGVLLDDTHGAATRKRARCEEAAASERPIKMIRIGEPWVSVPSSGPARCGGDN</t>
  </si>
  <si>
    <t>VRQLDLRL</t>
  </si>
  <si>
    <t>RKRAR</t>
  </si>
  <si>
    <t>Q67U94</t>
  </si>
  <si>
    <t>HSFB4C</t>
  </si>
  <si>
    <t>Heat stress transcription factor B-4c</t>
  </si>
  <si>
    <t>MERCGSWSDCEAAAAAAQKAVPAPFLTKTYQLVDDPATDHIVSWGDDRVSTFVVWRPPEFARDILPNYFKHNNFSSFVRQLNTYGFRKVVPERWEFANEFFRKGEKQLLTEIHRRKTSSASTASPSPPPFFAPPHFPLFHHPGVAAAQHHHAFVGDDGVVAAHGIGMPFPQPHWREPNLPVATRLLALGGPAPSPSSAEAGGAGRAATAAVLMEENERLRRSNTALLQELAHMRKLYNDIIYFVQNHVRPVAPSPAAAAFLQGLGMQARKKPAAANVLNNSGGSTTSSSSLTIAEEPSPPPQQQHLAGEKSGGEAGNSSAARSSAPTKLFGVHLSAAPCGAGSKRASSPEEHPPTSPATKPRLVLECDDLSLTVAPSSSSQQQLSAASSPTSTS</t>
  </si>
  <si>
    <t>RKK</t>
  </si>
  <si>
    <t>LECDDLSL</t>
  </si>
  <si>
    <t>Q6H6Q7</t>
  </si>
  <si>
    <t>MDHNTDPPPTTMVDAAAALLLEPKLEGYDDDGGGEPLQPAPFVSPLDQLMQPPRPLEALLQGPQLPPFLSKTYDLVCEPELDGVISWGHAGNSFVVWDPSAFARDVLPHHFKHNNFSSFVRQLNTYGFRKVHADRWEFAHEDFLRHSKHLLKKIVRRRSSPTQQSGLQPGSSGESGLDPELNTLRREKSALLQEVTRLKQEHLQTIEQMSTLNQRLESAEDRQKQMVSFLAKLLQNPTFLRQLKMHRQQKEIDSTRVKRKFLKHVPHGNIDSGESSSQHTGESNLDFSPTSLDLPATHSDILDLQNFLLEDGDLNLAMLPENIGLDGIEAPDDIGALVQGFDTQEELELGSGVELLEIPPASGPRGQDPTIGRSKGKNVLSPGLDATSSEADCLGSFSDNMGMLSDSMLQTAGKLMDADDDERIWGVDASSALQSSCSGTSQQAYGSLVSDPYLMEMANKPEKFWELDFQALDDGDLQLDKCVIDDPALQQQRGNMNS</t>
  </si>
  <si>
    <t>KRKFLK</t>
  </si>
  <si>
    <t>LEDGDLNL</t>
  </si>
  <si>
    <t>Q6K6S5</t>
  </si>
  <si>
    <t>HSFA5</t>
  </si>
  <si>
    <t>Heat stress transcription factor A-5</t>
  </si>
  <si>
    <t>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</t>
  </si>
  <si>
    <t>NKKRR</t>
  </si>
  <si>
    <t>LSLTL</t>
  </si>
  <si>
    <t>DKFWEQFLTE</t>
  </si>
  <si>
    <t>Q7XRX3</t>
  </si>
  <si>
    <t>HSFB2A</t>
  </si>
  <si>
    <t>Heat stress transcription factor B-2a</t>
  </si>
  <si>
    <t>MASPAAGTPPFLTKTYAMVEDPSTDETISWNDSGTAFVVWRPAEFARDLLPKHFKHSNFSSFVRQLNTYGFKKVVADRWEFANDCFRRGEKHLLGGIQRRKGSGTGGAGAAPAGGIPTAIPISSPPTSSGGEPAVSSSPPRGAAGIAAGVSGAVAELEEENARLRRENARLARELARARRVCDGVRRLVSRYDHDHGGGEEEAGEGDVKPMLFGVAIGGKRSREENGEDEEEEEEEGADEDGEDDEVEEDDEERERHAARRVPVREGKVRRTTELSDLDVLALSVRAAAAARPGGASRDRKSSVS</t>
  </si>
  <si>
    <t>KVRR</t>
  </si>
  <si>
    <t>LSDLDVLALSV</t>
  </si>
  <si>
    <t>Q84MQ9</t>
  </si>
  <si>
    <t>MSYHEEERHGGNGLDWFEESMSSLLAADVDLAGGGGDAGGGGYAWWWAASPAAQQDDIGSVVAQTLSPPSTAAPAAASPSIASPAASSPSDVPSSSSKKRKSPAHRAPGHTGGKKGGGGKGGGGGSDRDMRWAEQLLNPCAVAVEAGNLSRVQHLFYVLGELESFSGDANHRLAAHGLRALARWLPAAVGPAAAAAVRVPPCSERPTTAFAAAEPRLFRASLIRFHEVSPWFALPNALANAAIAQASTCGAAGATPRPLHVVDLGVSHGVQWPTLLESLTRQPGGRAPPSVRLTVVGPGATATSPVAPFSASPPGYDFSPHLLRYAKSINLDLRISRAATLDDAVPGDDGEALVVCLQFRLGHAAAEERREVLRKARGLNPELVVLSELDSGVGVVGGDGGSAAGEFAARLELLWRFLESTSAAFKGKDVEERRLLEAEAGAILAAADVAAAGEGREGWRERMAAAGFEEAPFGAEAVESARSLLRKYDSGWEMSAPSPAAAAVALRWKGQPVSFCSLWRPAA</t>
  </si>
  <si>
    <t>LHVVD</t>
  </si>
  <si>
    <t>Q8L4M6</t>
  </si>
  <si>
    <t>GATA3</t>
  </si>
  <si>
    <t>GATA transcription factor 3</t>
  </si>
  <si>
    <t>MELWTEARALKASLRGESTISLKHHQVIVSEDLSRTSSLPEDFSVECFLDFSEGQKEEEEEVVSVSSSQEQEEQEHDCVFSSQPCIFDQLPSLPDEDVEELEWVSRVVDDCSSPEVSLLLTQTHKTKPSFSRIPVKPRTKRSRNSLTGSRVWPLVSTNHQHAATEQLRKKKQETVLVFQRRCSHCGTNNTPQWRTGPVGPKTLCNACGVRFKSGRLCPEYRPADSPTFSNEIHSNLHRKVLELRKSKELGEETGEASTKSDPVKFGSKW</t>
  </si>
  <si>
    <t>KPRTKRSR</t>
  </si>
  <si>
    <t>Q9FH57</t>
  </si>
  <si>
    <t>GATA5</t>
  </si>
  <si>
    <t>GATA transcription factor 5</t>
  </si>
  <si>
    <t>MEQAALKSSVRKEMALKTTSPVYEEFLAVTTAQNGFSVDDFSVDDLLDLSNDDVFADEETDLKAQHEMVRVSSEEPNDDGDALRRSSDFSGCDDFGSLPTSELSLPADDLANLEWLSHFVEDSFTEYSGPNLTGTPTEKPAWLTGDRKHPVTAVTEETCFKSPVPAKARSKRNRNGLKVWSLGSSSSSGPSSSGSTSSSSSGPSSPWFSGAELLEPVVTSERPPFPKKHKKRSAESVFSGELQQLQPQRKCSHCGVQKTPQWRAGPMGAKTLCNACGVRYKSGRLLPEYRPACSPTFSSELHSNHHRKVIEMRRKKEPTSDNETGLNQLVQSPQAVPSF</t>
  </si>
  <si>
    <t>KARSKRNR</t>
  </si>
  <si>
    <t>Q9SV30</t>
  </si>
  <si>
    <t>GATA8</t>
  </si>
  <si>
    <t>GATA transcription factor 8</t>
  </si>
  <si>
    <t>MIGTSFPEDLDCGNFFDNMDDLMDFPGGDIDVGFGIGDSDSFPTIWTTHHDTWPAASDPLFSSNTNSDSSPELYVPFEDIVKVERPPSFVEETLVEKKEDSFSTNTDSSSSHSQFRSSSPVSVLESSSSSSQTTNTTSLVLPGKHGRPRTKRPRPPVQDKDRVKDNVCGGDSRLIIRIPKQFLSDHNKMINKKKKKKAKITSSSSSSGIDLEVNGNNVDSYSSEQYPLRKCMHCEVTKTPQWRLGPMGPKTLCNACGVRYKSGRLFPEYRPAASPTFTPALHSNSHKKVAEMRNKRCSDGSYITEENDLQGLIPNNAYIGVD</t>
  </si>
  <si>
    <t>RPRTKRPR</t>
  </si>
  <si>
    <t>Q9VDR1</t>
  </si>
  <si>
    <t>MEVDQIPLADVVFVIEGSAINGAYINELKTNYILPTLEHFTTGSIDEREYLIAERFATLYGIVVYRTAANLLEPVCSTYGPFLQPQKVMETIERLPLVGGGMESCAHMAEGFAAAHGCFDDISERRQLLDQTSVQRHCILICNSPPYQMPTTESWKYPGKSCEQLAALFNERKINLSIIAPRKMPVLFKLFMKADGDQPITSKNYAKNIRHLVLLKGYSLKERAPSPNSMAAQMAAPNAAQATVQQQQQQQQNQAGQQQQGQGMPMDTTPAQQQQQQQQQQQQQQQQGNPQQQVMNMNTMQQQQPGPNPPAGLLNPQQQQQLLQQQQQNQFVSNQMQNQNFQQNVGPGQNRWMYPNQPGQARPPFMQGAGNVGGVGQGGGMQQNPNSALISRINAPPPNQTVTSLQQQQQQQAQQQQQQQQQAQQQQQQRMQMLSQQQMLNHQQLQQQQQLAQQQQQQQQGQQQQQVNPNAGNNMMPASNAGNMSNPQQQQQQVGQQSNPQQQGNPQQQQQGNSQQEQASLREKIWTGVLEWSEKPKSDQQKIPHTLQCTVCTNIKDGEPEIKAENWPPKLLMQLMPKHLVGNIGGQFLKDSKMVVFRPTPGEALDSLAKMMTSGYAGCVHFSSIPNSPACDLKVLILLYTPDRNAFLGFIPNNQAMFVERLRKVIQQKQHGNMQQQQQQQQMMQQQGKSPMELQQQQQQQQQQQQMQQDNSQQQHYNQFQLNMQMGGGGPGGGPGPGPGGMPMQQNQMQMNMMQQQRMPLGVGVGVGVGPGGVPNPNLQQQLQQVAPNVAAMQQQQAQQQQQRMVRPMMSNNNPGLRQLLQHQTTPGNQFRPQMGGQNPNQMGAGGPMVGNRNFDDGNYEFM</t>
  </si>
  <si>
    <t>LRQLL</t>
  </si>
  <si>
    <t>O83149</t>
  </si>
  <si>
    <t>Treponema pallidum (strain Nichols)</t>
  </si>
  <si>
    <t>MQQLVQQQRLVLNQRLVHGLCLLQLSRGDLKTEVLRAVQRNPLLEIRPSSARRTGKACYLSLGDRRERMRARDRFQQLLENQPDKQVDNIRAVLREQVFYQKHEAIVLDLACAFIQMLDDHGFFSISPAIFQNMCGSMPTALQEKIPQAIALIQRLEPQGCAVFNFKESLAVQARLRFERFSDPLYRCVINLLTHHSELLFCSDNMCDGRVSVHALTTQINSMGLCVQKVSSNDVKDILLLIKELHPFPGKCVSNAQRADTNMLLEPDVLITKTAHGFVTQINCTGIPTVVFRNDYCMHSKAAEKNHALKACMHDALSLVSMLSYRERTLLDIAKTIVHYQCGFFDHGPAKLTPLRMTDVAHRTGLSVSTVSRIVRDKWLQYGSQHFSLRYFFSPRVLSTEEYRDRSSLGQNYPSSPHSKVSVKYRISRLIQEVRTQRISLSDRRIAQLLGEQGIKCARRTVNKYRSELRTCSSS</t>
  </si>
  <si>
    <t>ARRTVNKYR</t>
  </si>
  <si>
    <t>P38944</t>
  </si>
  <si>
    <t>Putative RNA polymerase sigma-54 factor</t>
  </si>
  <si>
    <t>Clostridium kluyveri (strain ATCC 8527 / DSM 555 / NBRC 12016 / NCIMB 10680 / K1)</t>
  </si>
  <si>
    <t>MDFALNLTQEQRLAMTQEMQLSIKLLQMSSFELQEYVEKELQENPVLDIKESNVDKVEKDKLEYKEIIKNLDFDNYSHHSYDRNPDEEVSPFNFISEEKSLKEYLKDQIRDLDENQCIKTICLYIIENIDDRGYLILENEEIEEELKISKELAAYCVDLIHSLEPHGIGARNLAECLKIQIKQKDMDEENIFIMIDKYLEFIAENKYNVIAKELNIDVKQAQEYGDLIKTLSPKPSRGFYTGESVRYISPDAYIKKIDSEYFIIMNDDLTPRLTINAIYKDIINNDTDKDAVSYVKEKLNSALFLIKSIQHRKSTIYRVLEKIVEIQKDYFDYGESYLKPMTLKEIASSMDMHESTVSRAIRDKYIHINRGIVKIKDLFTTGMAASFSEENVSSLIIKNSIKKMIDNEDRKKPLSDQKICDLINEEGMNISRRTVAKYREEMGIKSSKGRKRF</t>
  </si>
  <si>
    <t>A0PJY2</t>
  </si>
  <si>
    <t>FEZF1</t>
  </si>
  <si>
    <t>Fez family zinc finger protein 1</t>
  </si>
  <si>
    <t>MDSSCHNATTKMLATAPARGNMMSTSKPLAFSIERIMARTPEPKALPVPHFLQGALPKGEPKHSLHLNSSIPCMIPFVPVAYDTSPKAGVTGSEPRKASLEAPAAPAAVPSAPAFSCSDLLNCALSLKGDLARDALPLQQYKLVRPRVVNHSSFHAMGALCYLNRGDGPCHPAAGVNIHPVASYFLSSPLHPQPKTYLAERNKLVVPAVEKYPSGVAFKDLSQAQLQHYMKESAQLLSEKIAFKTSDFSRGSPNAKPKVFTCEVCGKVFNAHYNLTRHMPVHTGARPFVCKVCGKGFRQASTLCRHKIIHTQEKPHKCNQCGKAFNRSSTLNTHTRIHAGYKPFVCEFCGKGFHQKGNYKNHKLTHSGEKQFKCNICNKAFHQVYNLTFHMHTHNDKKPFTCPTCGKGFCRNFDLKKHVRKLHDSSLGLARTPAGEPGTEPPPPLPQQPPMTLPPLQPPLPTPGPLQPGLHQGHQ</t>
  </si>
  <si>
    <t>Engrailed homology 1 repressor</t>
  </si>
  <si>
    <t>PLAFSIERIMARTPEP</t>
  </si>
  <si>
    <t>A1YF08</t>
  </si>
  <si>
    <t>PDX1</t>
  </si>
  <si>
    <t>Pancreas/duodenum homeobox protein 1</t>
  </si>
  <si>
    <t>Gorilla gorilla gorilla</t>
  </si>
  <si>
    <t>MNGEEQYYAATQLYKDPCAFQRGPAPEFSASPPACLYMGRQPPPPPPPHPFPGALGALEQGSPPDISPYEVPPLADDPAVAHLHHHLPAQLALPHPPAGPFPEGAEPGVLEEPNRVQLPFPWMKSTKAHAWKGQWAGGAYAAEPEENKRTRTAYTRAQLLELEKEFLFNKYISRPRRVELAVMLNLTERHIKIWFQNRRMKWKKEEDKKRGGGTAVGGGGVAEPEQDCAVTSGEELLALPPPPPPGGAVPPAAPVAAREGRLPPGLSASPQPSSVAPRRPQEPR</t>
  </si>
  <si>
    <t>PFPWMK</t>
  </si>
  <si>
    <t>RRMKWKK</t>
  </si>
  <si>
    <t>A6QLE5</t>
  </si>
  <si>
    <t>NLRP3</t>
  </si>
  <si>
    <t>NACHT, LRR and PYD domains-containing protein 3</t>
  </si>
  <si>
    <t>MRMVSVRCKLARYLEDLEDIDFKKFKMHLEDYPSQKGCTSIPRGQTEKADHVDLATLMIDFNGEEKAWAMAKWIFAAINRRDLYEKAKREEPEWENANISVLSQEESLEEEWMGLLGYLSRISICRKKKDYCKKYRKYVRSKFQCIKDRNARLGESVNLNKRFTRLRLIKEHRSQQEREHELLAIGRTWAKIQDSPVSSVNLELLFDPEDQHSEPVHTVVFQGAAGIGKTILARKIMLDWASEKLYQDRFDYLFYIHCREVSLGTQRSLGDLIASCCPGPNPPIGKIVSKPSRILFLMDGFDELQGAFDEHTEALCTNWRKVERGDILLSSLIRKRLLPEASLLITTRPVALEKLQHLLGQARHVEILGFSEARRKEYFLKYFSDEQQAREAFRLIQENEILFTMCFIPLVCWIVCTGLKQQMDSGKSLARTSKTTTAVYIFFLSSLLQSQGGSQENHNSATLWGLCSLAADGIWNQKILFQECDLRNHGLQKADVSAFLRMNLFQKEVDCEKFYSFIHMTFQEFFAAMYYLLEEDNHGEMRNTPQACSKLPNRDVKVLLENYGKFEKGYLIFVVRFLFGLINQERTSYLEKKLSCKISQKIRLELLKWIEAKANAKTLQIEPSQLELFYCLYEMQEEDFVQRAMSHFPKIEIKLSTRMDHVVSSFCIENCRHVESLSLRLLHNSPKEEEEEEEVRHSHMDRSVLSDFEVAYSQGLVNYLTSSICRGIFSVLSNNWNLTELNLSGNTLGDPGMNVLCETLQQPGCNIRRLWLGQCCLSHQCCFNISSVLSNNQKLVELDLSHNALGDFGIRLLCVGLRHLFCNLKKLWLVSCCLTSASCEDLASVLSTNHSLTRLYLGENALGDSGVGILCEKVKNPHCNLQKLGLVNSGLTSGCCPALSSVLSTNQNLTHLYLQGNALGDMGVKLLCEGLLHRNCKLQVLELDNCSLTSHCCWDLSTLLTSNQSLRKLCLGNNDLGDLGVMLLCEVLKQQGCLLKSLRLCEMYFNYDTKRALETLQEEKPELTIVFEPSR</t>
  </si>
  <si>
    <t>KFERQ-like motif 1</t>
  </si>
  <si>
    <t>LEKLQ</t>
  </si>
  <si>
    <t>KFERQ-like motif 2</t>
  </si>
  <si>
    <t>KIRLE</t>
  </si>
  <si>
    <t>KFERQ-like motif 3</t>
  </si>
  <si>
    <t>QKLVE</t>
  </si>
  <si>
    <t>KFERQ-like motif 4</t>
  </si>
  <si>
    <t>EVLKQ</t>
  </si>
  <si>
    <t>A6YP92</t>
  </si>
  <si>
    <t>Arx</t>
  </si>
  <si>
    <t>Homeobox protein ARX</t>
  </si>
  <si>
    <t>MSNQYQEEGCSERPECKSKSPTLLSSYCIDSILGRRSPCKMRLLGAAQSLPAPLASRTDQEKAMQGSPKGSSAPFEAELHLPPKLRRLYGPGGGRLLQGAAAAAAAAAAAAAAAATATGTAGPRGEVPPPPPPAARPGERQDSAGAVAAAAAAAWDTLKISQAPQVSISRSKSYRENGAPFVPPPPALDELGGPGGVAHPEERLSAASGPGSAPAAGGGTGTEEDEEELLEDEEDEDEEEELLEDDEEELLEDDARALLKEPRRCSVATTGTVAAAAAAAAAAAAVATEGGELSPKEELLLHPEDAEGKDGEDSVCLSAGSDSEEGLLKRKQRRYRTTFTSYQLEELERAFQKTHYPDVFTREELAMRLDLTEARVQVWFQNRRAKWRKREKAGAQTHPPGLPFPGPLSATHPLSPYLDASPFPPHHPALDSAWTAAAAAAAAAFPSLPPPPGSASLPPSGAPLGLSTFLGAAVFRHPAFISPAFGRLFSTMAPLTSASTAAALLRQPTPAVEGAVASGALADPATAAADRRASSIAALRLKAKEHAAQLTQLNILPGTSTGKEVC</t>
  </si>
  <si>
    <t>SSIAALRLKAKEHA</t>
  </si>
  <si>
    <t>A8MZ59</t>
  </si>
  <si>
    <t>LEUTX</t>
  </si>
  <si>
    <t>Paired-like homeodomain transcription factor LEUTX</t>
  </si>
  <si>
    <t>MFEGPRRYRRPRTRFLSKQLTALRELLEKTMHPSLATMGKLASKLQLDLSVVKIWFKNQRAKWKRQQRQQMQTRPSLGPANQTTSVKKEETPSAITTANIRPVSPGISDANDHDLREPSGIKNPGGASASARVSSWDSQSYDIEQICLGASNPPWASTLFEIDEFVKIYDLPGEDDTSSLNQYLFPVCLEYDQLQSSV</t>
  </si>
  <si>
    <t>GGASASARVSSW</t>
  </si>
  <si>
    <t>PPWASTLFE</t>
  </si>
  <si>
    <t>DEFVKIYDL</t>
  </si>
  <si>
    <t>SSLNQYLFP</t>
  </si>
  <si>
    <t>A9XMT3</t>
  </si>
  <si>
    <t>CYCLOPS</t>
  </si>
  <si>
    <t>Protein CYCLOPS</t>
  </si>
  <si>
    <t>Lotus japonicus</t>
  </si>
  <si>
    <t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</si>
  <si>
    <t>KKRR</t>
  </si>
  <si>
    <t>B1B534</t>
  </si>
  <si>
    <t>EHD2</t>
  </si>
  <si>
    <t>Protein EARLY HEADING DATE 2</t>
  </si>
  <si>
    <t>MLLSDLSSDQEATGSNSHGGGGGDRMVVGSHGAAHVVLSNLFLPPAAAAAATMLLPAAPVMVRPAAMAAAQEPRAKKKRSLPGNPDPEAEVIALSPRALVATNRFVCEVCNKGFQRDQNLQLHRRGHNLPWKLRHRAAAVSAVTTAAPAPRKRVYVCPEPTCVHHDPARALGDLTGIKKHFSRKHGEKRWRCERCGKRYAVHSDWKAHVKNCGTREYRCDCGILFSRKDSLLTHRAFCDALAEESARLLAAANNSSSITTTTCNNSNISSNNNNNNINSISNSNNLLITSSSSSPPLFLPFSTTPAENPNPNQLLFLQQHQAAHHQLLLPQFQQPPSSPPAYFDHLAFGGGGGVITGSSCNDDNSSIAGDVMVAAGGDSVSFGLTSEGSVTMHAGDVGRRRLTRDFLGVDHDAGEVDELELDELPADLSTTAAACQGCNFAAATTAACCATDFTTGSRQYLGRLPPVNETWSHNF</t>
  </si>
  <si>
    <t>HRRGHNLP</t>
  </si>
  <si>
    <t>IKKHFSRK</t>
  </si>
  <si>
    <t>C8VJW0</t>
  </si>
  <si>
    <t>hxnR</t>
  </si>
  <si>
    <t>Nicotinate catabolism cluster-specific transcription factor</t>
  </si>
  <si>
    <t>Emericella nidulans (strain FGSC A4 / ATCC 38163 / CBS 112.46 / NRRL 194 / M139)</t>
  </si>
  <si>
    <t>MKAKMKKHACTYPGCSKAFTRAEHLRRHSLNHETISNSQGYTCQRCMTHFSRADLLSRHLDRHAKKDAEAGGFGKGVLETRKRMRRAEDGSIVLRPPKRPSRHQQKTGPPVGAPLSSSGSVSAGSGRSSRSPDVSLHAAQAPVSPPRSASDPVSVSGVSIDDDGTDPDPMLAPMMPGGPFEPYVEPIPGQFDAADGSWGGFDALGDGMMLDTATDFNLPFAATGNYNWLFDVSSLDDAFHHLELPLGPDLVPFANSHGNYASVNTMELSGAGAENVQDSMLNLDLDIDLNGLPAGFVHDQGPDGSSASVLLQAASFVERGNINGSDPKRDFPDLDWMAGAPPIESTVPLRPQLSEDARRGILTLIAQSPPVDIHGQPLNLDSPLLSLSALQSYSDLFFSRFNTTYPLIHSATFDPNKTEPVFLASILSMGATYSSREAHQLAVGIHDGLRNQLFCHGAFSPQPDELWVLQAMLLIDCFGKMRAGPKQRERAQLFHCVLIKLIRRSTCCSIRADTHSDPGLGGLELEDAWKRAMDAEQRKRLAFQCFMWDTEHSVLFSQSLCMSAFEIRSSLPCSPAAWEAHTAEEWSRHASRDTEHAFLPVLKGYITPGSVSRPRDLNRFSRMVVLHGLMSISADLKRRDQTTLRAETPERVGAWTPRMGRAYDLWKADFDADCLNMKLGPVQVSADETRRFTSLKAAAMALYRAASLALHVEVLDLQIAAGASHILGRVVKQHDRERSRVMLSRWLSGPSPAATTASRHAAALLQDAVLSLHDWDQTDAFHFPWCLYLATLTVWAFHAREGCVPKPTDLSSLIVAMTTSNAADLEGLAGQYDTRPLIRAMAQQLATVRWAVVHDAMKVLLNLGV</t>
  </si>
  <si>
    <t>Nuclear localization signal(NLS)</t>
  </si>
  <si>
    <t>VLETRKRMRRA</t>
  </si>
  <si>
    <t>LDIDL</t>
  </si>
  <si>
    <t>D3ZEY4</t>
  </si>
  <si>
    <t>Dgkq</t>
  </si>
  <si>
    <t>Diacylglycerol kinase theta</t>
  </si>
  <si>
    <t>MATAAESGARTWPGSGSPRLGSPAGSPVLGISGRARPGSGPERTGRAIGSVAPGHSFRKVTLTKPTFCHLCSDFIWGLAGFLCDVCNFMSHEKCLKQVKTPCTSIAPSLVRVPVAHCFGSLGLYKRKFCVVCRKSLEVPAFRCEVCELHVHPDCVPFACSDCRQCHQDGQHDYDTYHHHWREGNLPSGARCEVCRKTCGSSDVLAGVRCEWCGVQAHSVCSTALTPECTFGRLRSMVLPPSCVRLLSRNFSKMHCFRIPETMVLELGDGDDGLDGSAAVGTGREVSAATESTKQTLKIFDGNDSMRKNQFRLVTVSRLARNEEVMEAALRAYYINEDPKDFQLQALPLTLLSGNAQALGKAGTTEEETSKDSGPGDSVPEAWVIRSLPRTQEILKIYPDWLKVGVAYVSIRVNSQSTARSVVQEVLPLFGRQVEDQERFQLIEVLMSSRQVQRTVLVDEEPLLDRLRDIRQTSVRQASQTRFYVAEARAVTPHVSLFVGGLPPGLSPQDYSNLLHEAMATKAAVVSVSHVYSLQGAVVLDVTCFAEAERLYMLARDTAVHGRPLTALVLPDVLHTKLPPDCCPLLVFVNPKSGGLKGRELLCSFRKLLNPHQVFELTNGGPLPGFHLFSQVPCFRVLVCGGDGTVGWVLAALEETRRHLACPEPSVAILPLGTGNDLGRVLRWGAGYSGEDPFSVLVSVDEADAVLMDRWTILLDAHEIDSTENNVVETEPPKIVQMNNYCGIGIDAELSLDFHQAREEEPGKFTSRFHNKGVYVRVGLQKISHSRSLHKEIRLQVEQQEVELPSIEGLIFINIPSWGSGADLWGSDSDSRFEKPRIDDGLLEVVGVTGVVHMGQVQGGLRSGIRIAQGSYFRVTLLKATPVQVDGEPWIQAPGHMIISATAPKVHMLRKAKQKPRKAGAIRDTRVDTLPAPEGNPL</t>
  </si>
  <si>
    <t>LYMLA</t>
  </si>
  <si>
    <t>LPDVL</t>
  </si>
  <si>
    <t>F1M391</t>
  </si>
  <si>
    <t>Sting1</t>
  </si>
  <si>
    <t>Stimulator of interferon genes protein</t>
  </si>
  <si>
    <t>MPYSNLHPSIPRPRSYRFKLAAFVLLVGSLMSLWMTGEPPSHTLHYLALHVASQQLGLLLKKLCCLAEELCHVQSRYQGSYWKAVRACVGSPICFMALILLSFYFYCSLENTSDLRLAWHLGILVLSKSLSMTLDLQSLAPAEVSAVCEEKNFNVAHGLAWSYYIGYLKLILPGLQARIRMFNQLHNNMLSGAGSRRLYILFPLDCGVPDDLSVADPNIRFRDMLPQQNTDRAGVKNRAYSNSVYELLENGQPAGACILEYATPLQTLFAMSQDGKAGFSREDRLEQAKLFCRTLEEILADVPESRNHCRLIVYQESEEGNSFSLSQEVLRHIRQEEKEEVTMSGPPTSVAPRPSLLSQEPRLLISGMEQPLPLRTDLI</t>
  </si>
  <si>
    <t>LLIS</t>
  </si>
  <si>
    <t>F4K3G5</t>
  </si>
  <si>
    <t>EDM2</t>
  </si>
  <si>
    <t>Protein ENHANCED DOWNY MILDEW 2</t>
  </si>
  <si>
    <t>MTFVDDDEEEDFSVPQSASNYYFEDDDKEPVSFARLPIQWSVEEKVDGSGLGFYLRGRSDNGLLPLHKLVKAWRYDLSNFQPEISVLTKDNIWIKLEEPRKSYGELIRTVLVTLHSIQFLRRNPQASEKALWEKLTRSLRSYDVKPSQNDLVDHIGLIAEAAKRDRNLANSKFILAFLTKKPTKRRLPDEDNAKDDFIVGDEDTYVASDEDELDDEDDDFFESVCAICDNGGEILCCEGSCLRSFHATKKDGEDSLCDSLGFNKMQVEAIQKYFCPNCEHKIHQCFICKNLGSSDNSSGAAEVFQCVSATCGYFYHPHCVTRRLRLGNKEESEALERQIIAGEYTCPLHKCSVCENGEVKTDSNLQFAVCRRCPKSYHRKCLPREISFEDIEDEDILTRAWDGLLHNRVLIYCQEHEIDEELLTPVRDHVKFPFTEEQKVFVKEQRRILESHVGRDKARLKVKDPALQDTCGKASKNSFRSSFPSSKDGFSTKKHGLVSSVPDHSRKRKDIDPSIKHKMVPQKSQKMMEDSREAGKNKLGVKEARDAGKSKISLGERLFSYTQEPNPVKPGRVIPVDSKHNKTDSIASKEPGSEIPTLDNDSQRRLLAVMKKATEEITMGTILKKFKIQSTMSTHSTRNVVDKTITMGKVEGSVQAIRTALKKLEEGGNIEDAKAVCEPEVLSQILKWKDKLKVYLAPFLHGARYTSFGRHFTNPEKLQQIVDRLHWYADDGDMIVDFCCGSNDFSCLMNAKLEETGKKCLYKNYDLFPAKNNFNFERKDWMTVSKDELEPGSKLIMGLNPPFGVNASLANKFITKALEFRPKILILIVPPETERLDKKKSSYVLIWEDKTFLSGNSFYLPGSVNEEDKQLEDWNLVPPPLSLWSRSDFAAKHKKIAEKHCHLSRDVGSSKLKIVEEEANASLHPLGASDGMCDDIPMEKDELEVAECVNKILVSEKIDTVETVARVHQSDHLSRRSQLKKEGKTKDYSGRKLGKSMDSNNVDWKSNDMEEDQGELSRAPESIKVKIPEMTSDWQSPVRSSPDDIYAVCTSISTTTPQRSHEAVEASLPAITRTKSNLGKNIREHGCKVQGTGKPEVSRDRPSSVRTSREDIYTVRPSPENTGQKPFEAFEPSYGASLSHFDDGLAAKYGGFGGGYRMPDPPFLPDQFPLRNGPNEMFDFRGYSDLDRGIGQREYPQQYGGHLDPMLAPPPPPNLMDNAFPLQQRYAPHFDQMNYQRMSSFPPQPPLQPSGHNLLNPHDFPLPPPPPSDFEMSPRGFAPGPNPNYPYMSRSGGWIND</t>
  </si>
  <si>
    <t>QRRILESH</t>
  </si>
  <si>
    <t>TKKHGLVS</t>
  </si>
  <si>
    <t>MKKATEEI</t>
  </si>
  <si>
    <t>Nuclear localization signal 4</t>
  </si>
  <si>
    <t>LKKEGKTK</t>
  </si>
  <si>
    <t>F4KIX0</t>
  </si>
  <si>
    <t>JMJ13</t>
  </si>
  <si>
    <t>Lysine-specific demethylase JMJ13</t>
  </si>
  <si>
    <t>MAERRICLSKEAKDGLEFLKRKKLQKMRSDSVNETVGFSTMARSGGDALRPTSASCGMRLRVTSSDTVSKVHGASTVRGGLMKEKVEKLETDDLKWTERLPECPVYRPTKEEFEDPLTYLQKIFPEASKYGICKIVSPLTATVPAGAVLMKEKSNFKFTTRVQPLRLAEWDSDDKVTFFMSGRTYTFRDYEKMANKVFARRYCSGGSLPDSFLEKEFWKEIACGKTETVEYACDVDGSAFSSAPGDPLGSSKWNLNKVSRLPKSTLRLLETSIPGVTEPMLYIGMLFSMFAWHVEDHYLYSINYQHCGASKTWYGIPGSAALKFEKVVKECVYNDDILSTNGEDGAFDVLLGKTTIFPPKTLLDHNVPVYKAVQKPGEFVVTFPRAYHAGFSHGFNCGEAVNFAMGDWFPFGAIASCRYAHLNRVPLLPHEELICKEAMLLNSSSKSENLDLTPTELSGQRSIKTAFVHLIRFLHLARWSLMKSGLCTGLVSNTYGTIVCSLCKRDCYLAFINCECYSHPVCLRHDVKKLDLPCGTTHTLYLRDNIEDMEAAAMKFEKEDGVSDLITTDEDLYKYPSSITLPAAKEDGYTPYSTIYFDFYTEVEMTSHDQLQSGNPVMSYEANASCISSVADDYECSDYVNRRANCSSSSDSKLSEEVACSSSKKTRFFPVVQDEQLVADQESDGSDSECFRVKRRSSLKFENRTVVLDTRESDHHQELKRLKKSHHHEGRYSSSSSVSRQEEEEDELVISNRKETQQQSDVKMQKKRIENHFGGFKRLKVKGLIKP</t>
  </si>
  <si>
    <t>NRKETQQQ</t>
  </si>
  <si>
    <t>G5EEG1</t>
  </si>
  <si>
    <t>nfya-1</t>
  </si>
  <si>
    <t>Nuclear transcription factor Y subunit nfya-1</t>
  </si>
  <si>
    <t>MNGASRGDVQRPTPVQAPAKRPIPPTVFRFEKASKIGTSLDTTPKELPIRRPVPLPGPRFVKDVNPSPPATSSPNVQTQCHQPPVVRSQTHQASVSQTTPTQTTPSQYTPASVSTARAPQFHRSSHVTPSQQQRIEQAFGPAPVSQSQPQNGSYIQYNEPSTSVASTTTSFYSPNESEPVFTHAISFKPNEPENGQKAREQLELLDSGKINEINQSKVPTTIELPPNCKLFQYSWVLDGIPRTLLVPMPMDATEEDVKAMLPKTLEMDSNLFNNARPRDELPVLSFPNGTVPNVEMIGPKVQQPMLVNPKQFNRIMRRREMRQQLEASGRLPLARQKYLHESRHLHALKRKRGLDGRFDNTKTAESSSMVSSTTSPRKLKRRNRLPGEETSDSSSIVLPSPVEIQPKGGIVNSSMPSTSTGYINNGMDHQTDYIEHQQPMSTYDQYHDHVQYIAPDGNVNYHNNHDNGVDLTGSDGQSFTNL</t>
  </si>
  <si>
    <t>LVNPKQFNRIMRRREMRQQLEASG</t>
  </si>
  <si>
    <t>G5EFF5</t>
  </si>
  <si>
    <t>daf-12</t>
  </si>
  <si>
    <t>Nuclear hormone receptor family member daf-12</t>
  </si>
  <si>
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</si>
  <si>
    <t>EEQLRRRKNSRLNNTG</t>
  </si>
  <si>
    <t>G7L166</t>
  </si>
  <si>
    <t>RAM1</t>
  </si>
  <si>
    <t>GRAS family protein RAM1</t>
  </si>
  <si>
    <t>MINSLCGSSNSLKEKCLQPNSSNQTNTHSKKNATNSCGDLEQINVLTPQSLNLPSLKFDLDGDVEVQSPDSSMWEAFFNDHLDNDFMISSPIRNINPNSPQASTYNNCNYNYAQGMQIQSLSGCSPPRFASQIGSLNSNNQQKGKGLSPLHRVFNSPNNQYMQHVENLSLPAIEEFLEDFQGDVDHFSSTKVSSECFDMETPISTILDSLTMQNSSSYGASVNEESTLLHGGNSSSQISQESDIYHQMGSMASASLSQALQQERYQEKHQKMQAQQQSLTVPIQIGIEQEQDSGLQLVHLLLACAEAVAKGEYMLARRYLHQLNRVVTPLGDSMQRVASCFTESLSARLAATLTTKSSSTKKLAPSSLSSSSSSSCLSTFPSNPMEVLKIYQIVYQACPYIKFAHFTANQAIFEAFEAEERVHVIDLDILQGYQWPAFMQALAARPGGAPFLRITGVGPCIESVRETGRCLTELAHSLRIPFEFHPVGEQLEDLKPHMFNRRVGEALAVNTVNRLHRVPGNHLGNLLSMIRDQAPNIVTLVEQEASHNGPYFLGRFLEALHYYSAIFDSLDATFPVESAPRAKVEQYIFAPEIRNIVACEGEERIERHERLEKWRKIMEGKGFKGVPLSPNAVTQSRILLGLYSCDGYRLTEDKGCLLLGWQDRAIIAASAWRC</t>
  </si>
  <si>
    <t>O00571</t>
  </si>
  <si>
    <t>DDX3X</t>
  </si>
  <si>
    <t>ATP-dependent RNA helicase DDX3X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</si>
  <si>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</si>
  <si>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LDQQFAGLDL</t>
  </si>
  <si>
    <t>ESFSDVEMGEIIMGNIELTRYTRPTPVQK</t>
  </si>
  <si>
    <t>O08656</t>
  </si>
  <si>
    <t>Hoxa1</t>
  </si>
  <si>
    <t>Homeobox protein Hox-A1</t>
  </si>
  <si>
    <t>MDNARLNSFLEYPILGSGDSGTCSARVYSSDHGITTFQSCAVSANSCGGDDRFLGGRGVQITSPHHHHHHHHHPQPATYQTSGNLGVSYSHSSCGPSYGAQNFSAPYGPYGLNQEADVSGGYPPCAPAVYSGNLSSPMVQHHHHHQGYAGGTVGSPQYIHHSYGQEHQSLALATYNNSLSPLHASHQEACRSPASETSSPAQTFDWMKVKRNPPKTGKVGEYGYVGQPNAVRTNFTTKQLTELEKEFHFNKYLTRARSEIAASLQLNETQVKIWFQNRRMKQKKREKEGLLPMSPATPPGSDEKTEESSEKSSSSPSAPSPASSTSDTLTTSH</t>
  </si>
  <si>
    <t>TFDWMK</t>
  </si>
  <si>
    <t>O13768</t>
  </si>
  <si>
    <t>ptr8</t>
  </si>
  <si>
    <t>General transcription and DNA repair factor IIH helicase/translocase subunit XPB</t>
  </si>
  <si>
    <t>MSLKRKNNAREGTPDEDLEEYSDYSDVDNYGEEDDDSYKPAPRIRINNNKTKAQTTTNSNEARQSGISAMFGQNDFSNLLGLKLDHTARPLWINPIDGRIILEAFSPLAEQAIDFLVTISEPVSRPAFIHEYRITAYSLYAAVSVGLKTEDIIAVLDRLSKTPIPPSIVDFIRACTVSYGKVKLVLKKNRYFIESGDASVLRLLLRDPVIGPLRIDYSTQSSKQKSSKPSNEDNVEDKKDITNDSSKETAEKSSSDELFSAVVGLQEEEDDEDAVHLFEIKHSSVETIKKRCAEIDYPLLEEYDFRNDNINPDLPIDLKPSTQIRPYQEKSLSKMFGNGRARSGIIVLPCGAGKTLVGITAACTIKKSVIVLCTSSVSVMQWRQQFLQWSNIKPDHIAVFTADHKERFHSEAGVVVSTYSMVANTRNRSYDSQKMMDFLTGREWGFILLDEVHVVPAAMFRRVVTTIAAHTKLGLTATLVREDDKIDDLNFLIGPKMYEANWMDLAQKGHIAKVQCAEVWCAMTTEFYNEYLRENSRKRMLLYIMNPKKFQACQFLIDYHEKRGDKIIVFSDNVYALRAYAIKLGKYFIYGGTPQQERMRILENFQYNELVNTIFLSKVGDTSIDLPEATCLIQISSHYGSRRQEAQRLGRILRAKRRNDEGFNAFFYSLVSKDTQEMYYSSKRQAFLIDQGYAFKVITNLKGMENLPNLAYASKAERLELLQEVLLQNEEAADLDDGEDTSFGSRSLSRAPAKAKRSSGSLSTLAGADNMAYVEYNKSANKQLKKDSKEHHALFRKHLYTKRR</t>
  </si>
  <si>
    <t>DEVH box</t>
  </si>
  <si>
    <t>DEVH</t>
  </si>
  <si>
    <t>O14318</t>
  </si>
  <si>
    <t>php4</t>
  </si>
  <si>
    <t>CCAAT-binding factor complex subunit php4</t>
  </si>
  <si>
    <t>MESSKSPSEVEKSSSASPAPQKPMIRVSKQWVVPPRPKPGRKPALDALGRRKAPIKPRPGPTSALSVEEAKFRVREKQYQDTIGKLQKENNELLEQLEMLQAQLKNSTLDSPKEVEVNSEVVKPDSATTENENRYVNQYNYPVEPPCAKNAVYTEIPIELDPHAFLGDSAKRIRVDSDSKDAKSVPSENGRIRVSMSPQNEINFTPENPAVMEKIRKRGVCNSVEGCLYSGSPKSVKRVRESEETKVYAQLLIDLHKSSKSAPMLKAGPSIAFKLPTMEPNFNDVRPVTSISSSS</t>
  </si>
  <si>
    <t>LLEQLEML</t>
  </si>
  <si>
    <t>O15226</t>
  </si>
  <si>
    <t>NKRF</t>
  </si>
  <si>
    <t>NF-kappa-B-repressing factor</t>
  </si>
  <si>
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</si>
  <si>
    <t>KPSKGQKRHLSTCDGQNPPKK</t>
  </si>
  <si>
    <t>O15266</t>
  </si>
  <si>
    <t>SHOX</t>
  </si>
  <si>
    <t>Short stature homeobox protein</t>
  </si>
  <si>
    <t>MEELTAFVSKSFDQKSKDGNGGGGGGGGKKDSITYREVLESGLARSRELGTSDSSLQDITEGGGHCPVHLFKDHVDNDKEKLKEFGTARVAEGIYECKEKREDVKSEDEDGQTKLKQRRSRTNFTLEQLNELERLFDETHYPDAFMREELSQRLGLSEARVQVWFQNRRAKCRKQENQMHKGVILGTANHLDACRVAPYVNMGALRMPFQQVQAQLQLEGVAHAHPHLHPHLAAHAPYLMFPPPPFGLPIASLAESASAAAVVAAAAKSNSKNSSIADLRLKARKHAEALGL</t>
  </si>
  <si>
    <t>AKCRK</t>
  </si>
  <si>
    <t>PPPPFGLP</t>
  </si>
  <si>
    <t>SSIADLRLKARKHA</t>
  </si>
  <si>
    <t>O35137</t>
  </si>
  <si>
    <t>Alx4</t>
  </si>
  <si>
    <t>Homeobox protein aristaless-like 4</t>
  </si>
  <si>
    <t>MNAETCVSYCESPAAAMDAYYSPVSQSREGSSPFRGFPGGDKFGTTFLSAGAKGQGFGDAKSRARYGAGQQDLAAPLESSSGARGSFNKFQPQPPTPQPPPAPPAPPAHLYLQRGACKTPPDGSLKLQEGSGGHNAALQVPCYAKESNLGEPELPPDSEPVGMDNSYLSVKETGAKGPQDRASAEIPSPLEKTDSESNKGKKRRNRTTFTSYQLEELEKVFQKTHYPDVYAREQLAMRTDLTEARVQVWFQNRRAKWRKRERFGQMQQVRTHFSTAYELPLLTRAENYAQIQNPSWIGNNGAASPVPACVVPCDPVPACMSPHAHPPGSGASSVSDFLSVSGAGSHVGQTHMGSLFGAAGISPGLNGYEMNGEPDRKTSSIAALRMKAKEHSAAISWAT</t>
  </si>
  <si>
    <t>SSIAALRMKAKEHS</t>
  </si>
  <si>
    <t>O35245</t>
  </si>
  <si>
    <t>Pkd2</t>
  </si>
  <si>
    <t>Polycystin-2</t>
  </si>
  <si>
    <t>MVNSRRVQPQPPGDAGRSPAPRASGPGRLVAGGAGLAVPGGLGEQRGLEIEMERIRQAAARDPPAGASASPSPPLSSCSRQAWSRDNPGFEAEEDDDDDEVEGEEGGMVVEMDVEWRPGSRRSASSSAVSSVGARGRGLGSYRGAAHLSGRRRRLEDQGAQCPSPAGGGDPLHRHLPLEGQPPRVAWAERLVRGLRGLWGTRLMEESNANREKYLKSVLRELVTYLFFLVVLCILTYGMMSSNVYYYTRTLSQLFIDTPVSKTEKTNFKTLSSMEDFWKFTEGSFLDGLYWKAQTSNHTQADNRSFIFYENLLLGVPRLRQLRVRNGSCSIPQDLRDEIKECYDVYSVSSEDRAPFGPRNGTAWMYTSEKELNGSSHWGIIASYSGAGYYLDLSRTREETAAQLAGLRRNFWLDRGTRAAFIDFSVYNANINLFCVVRLLAEFPATGGVVPSWQFQPVKLIRYVTAFDFFLAACEIIFCFFIIYYVVEEILEIRIHRLSYFRSFWNCLDVVIVVLSVVAMVINIYRMSNAEGLLQFLEDQNSFPNFEHVAYWQIQFNNISAVMVFLVWIKLFKFINFNRTMSQLSTTMSRCAKDLFGFTIMFSIIFLAYAQLAYLVFGTQVDDFSTFQECIFTQFRIILGDINFAEIEEANRVLGPLYFTTFVFFMFFILLNMFLAIINDSYSEVKSDLAQQKAEMELSDLIRKGCQKALVKLKLKRNTVDAISESLRQGGGKLNFDELRQDLKGKGHTDAEIEAIFTKYDQDGDQELTEREHQQMRDDLEKEREDLDLEHSSLPRPMSSRSFPRSLDDSEEEDDEDSGHSSRRRGSISSGVSYEEFQVLVRRVDRMEHSIGSIVSKIDAVIVKLEIMERAKLKRREVLGRLLDGVAEDARLGRDSEIHREQMERLVREELERWESDDAASQTGHGVSTQVGLGGQPHPRNPRPPSSQSAEGLEGGGGNGSANVHA</t>
  </si>
  <si>
    <t>Selectivity filter</t>
  </si>
  <si>
    <t>LGD</t>
  </si>
  <si>
    <t>O42250</t>
  </si>
  <si>
    <t>vsx1</t>
  </si>
  <si>
    <t>Visual system homeobox 1</t>
  </si>
  <si>
    <t>MTGREEATDEKPKVKLYPSFGIDKSRLNGSGFRSKGFAITDLLGLESELQPHQSGPGAGPNGEGQSAAVGGFSFPGGSLPLGLGFLCSLAAQQPPGAPCFLPSHIPLLQSRTESHFMQNLEQQRDVYSDDDCLSGDRNDGKNSGNSQKRKKRRHRTVFTSHQLEELEKAFNEAHYPDVYAREMLAMKTELPEDRIQVWFQNRRAKWRKREKCWGRSSVMAEYGLYGAMVRHSIPLPESIINSAKSGMMGSCAPWLLGEPAGMHKKSMEIVKKAPGTPESTHSDTYSEEHKGKDSDTTWSSGANGADDSEDMAIDLSSTSKQENKSTLKRSPPRTENSSDSENES</t>
  </si>
  <si>
    <t>QKRKK</t>
  </si>
  <si>
    <t>O42358</t>
  </si>
  <si>
    <t>rx3</t>
  </si>
  <si>
    <t>Retinal homeobox protein Rx3</t>
  </si>
  <si>
    <t>MRLVGSQYKDMEDRLSPSARLVRSPGSQTRIHSIESILGFKGETLFHPAFPYGSGKTGKDTEHLSPKKDSNKHFDGVCRSTVMVSPDLPDADGGKLSDDENPKKKHRRNRTTFTTFQLHELERAFEKSHYPDVYSREELALKVNLPEVRVQVWFQNRRAKWRRQEKLEVSSIKLQESSMLSIPRSGPLSLGSGLPLEPWLTGPISTSSSPLQSLPSFITPQQAVPASYTPPQFLSSSTLNHSLPHIGAVCPPYQCSGFMDKFSLQEADPRNTSIASLRMKAKEHIQSIGKTW</t>
  </si>
  <si>
    <t>Octapeptide motif</t>
  </si>
  <si>
    <t>HSIESILG</t>
  </si>
  <si>
    <t>TSIASLRMKAKEHI</t>
  </si>
  <si>
    <t>RMKAK</t>
  </si>
  <si>
    <t>O42477</t>
  </si>
  <si>
    <t>vsx2</t>
  </si>
  <si>
    <t>Visual system homeobox 2</t>
  </si>
  <si>
    <t>MTGKDGAVLSESLNKSKSLCATENGGNNNPHLSKSSITHPPKCTGFGIQEILGLNKEPSSAPRSTLDSFPAGAHLLASRSMLGPAGVGVGVGMGLIGPGGIPSFYSQPAFLEVLSDAQNVHLQPLSRTVGPLEHNQSASSDSDDVSSSERKMSKSSLSQSKKRKKRRHRTIFTSYQLEELEKAFNEAHYPDVYAREMLAMKTELPEDRIQVWFQNRRAKWRKREKCWGRSSVMAEYGLYGAMVRHSIPLPVQDGFPTTSCFSKHEYPPFFAESILKSAKDGIMDSCAPWLLGMHKKSLETAGHQSNEKSDVTQTPTNPKPDEAEAEERRTESPMSKEELRENSIAALRAKAQEHSAKVLGTVSSERLEHNMETTATEEKSSEQIDAKEEEKSS</t>
  </si>
  <si>
    <t>FGIQEILG</t>
  </si>
  <si>
    <t>RKMSK</t>
  </si>
  <si>
    <t>NSIAALRAKAQEHS</t>
  </si>
  <si>
    <t>O43294</t>
  </si>
  <si>
    <t>TGFB1I1</t>
  </si>
  <si>
    <t>Transforming growth factor beta-1-induced transcript 1 protein</t>
  </si>
  <si>
    <t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</si>
  <si>
    <t>LD motif 1</t>
  </si>
  <si>
    <t>DLDALLSDLETTT</t>
  </si>
  <si>
    <t>LD motif 2</t>
  </si>
  <si>
    <t>ELDRLLQELNATQ</t>
  </si>
  <si>
    <t>LD motif 3</t>
  </si>
  <si>
    <t>ELDRLMASLSDF</t>
  </si>
  <si>
    <t>LD motif 4</t>
  </si>
  <si>
    <t>SLDTMLGLLQSDL</t>
  </si>
  <si>
    <t>O43364</t>
  </si>
  <si>
    <t>HOXA2</t>
  </si>
  <si>
    <t>Homeobox protein Hox-A2</t>
  </si>
  <si>
    <t>MNYEFEREIGFINSQPSLAECLTSFPPVADTFQSSSIKTSTLSHSTLIPPPFEQTIPSLNPGSHPRHGAGGRPKPSPAGSRGSPVPAGALQPPEYPWMKEKKAAKKTALLPAAAAAATAAATGPACLSHKESLEIADGSGGGSRRLRTAYTNTQLLELEKEFHFNKYLCRPRRVEIAALLDLTERQVKVWFQNRRMKHKRQTQCKENQNSEGKCKSLEDSEKVEEDEEEKTLFEQALSVSGALLEREGYTFQQNALSQQQAPNGHNGDSQSFPVSPLTSNEKNLKHFQHQSPTVPNCLSTMGQNCGAGLNNDSPEALEVPSLQDFSVFSTDSCLQLSDAVSPSLPGSLDSPVDISADSLDFFTDTLTTIDLQHLNY</t>
  </si>
  <si>
    <t>EYPWMK</t>
  </si>
  <si>
    <t>O43365</t>
  </si>
  <si>
    <t>HOXA3</t>
  </si>
  <si>
    <t>Homeobox protein Hox-A3</t>
  </si>
  <si>
    <t>MQKATYYDSSAIYGGYPYQAANGFAYNANQQPYPASAALGADGEYHRPACSLQSPSSAGGHPKAHELSEACLRTLSAPPSQPPSLGEPPLHPPPPQAAPPAPQPPQPAPQPPAPTPAAPPPPSSASPPQNASNNPTPANAAKSPLLNSPTVAKQIFPWMKESRQNTKQKTSSSSSGESCAGDKSPPGQASSKRARTAYTSAQLVELEKEFHFNRYLCRPRRVEMANLLNLTERQIKIWFQNRRMKYKKDQKGKGMLTSSGGQSPSRSPVPPGAGGYLNSMHSLVNSVPYEPQSPPPFSKPPQGTYGLPPASYPASLPSCAPPPPPQKRYTAAGAGAGGTPDYDPHAHGLQGNGSYGTPHIQGSPVFVGGSYVEPMSNSGPALFGLTHLPHAASGAMDYGGAGPLGSGHHHGPGPGEPHPTYTDLTGHHPSQGRIQEAPKLTHL</t>
  </si>
  <si>
    <t>IFPWMK</t>
  </si>
  <si>
    <t>O43707</t>
  </si>
  <si>
    <t>ACTN4</t>
  </si>
  <si>
    <t>Alpha-actinin-4</t>
  </si>
  <si>
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</si>
  <si>
    <t>LMLLL</t>
  </si>
  <si>
    <t>O43829</t>
  </si>
  <si>
    <t>ZBTB14</t>
  </si>
  <si>
    <t>Zinc finger and BTB domain-containing protein 14</t>
  </si>
  <si>
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</si>
  <si>
    <t>HRCVLAACSTYFKKLFK</t>
  </si>
  <si>
    <t>O43918</t>
  </si>
  <si>
    <t>AIRE</t>
  </si>
  <si>
    <t>Autoimmune regulator</t>
  </si>
  <si>
    <t>MATDAALRRLLRLHRTEIAVAVDSAFPLLHALADHDVVPEDKFQETLHLKEKEGCPQAFHALLSWLLTQDSTAILDFWRVLFKDYNLERYGRLQPILDSFPKDVDLSQPRKGRKPPAVPKALVPPPRLPTKRKASEEARAAAPAALTPRGTASPGSQLKAKPPKKPESSAEQQRLPLGNGIQTMSASVQRAVAMSSGDVPGARGAVEGILIQQVFESGGSKKCIQVGGEFYTPSKFEDSGSGKNKARSSSGPKPLVRAKGAQGAAPGGGEARLGQQGSVPAPLALPSDPQLHQKNEDECAVCRDGGELICCDGCPRAFHLACLSPPLREIPSGTWRCSSCLQATVQEVQPRAEEPRPQEPPVETPLPPGLRSAGEEVRGPPGEPLAGMDTTLVYKHLPAPPSAAPLPGLDSSALHPLLCVGPEGQQNLAPGARCGVCGDGTDVLRCTHCAAAFHWRCHFPAGTSRPGTGLRCRSCSGDVTPAPVEGVLAPSPARLAPGPAKDDTASHEPALHRDDLESLLSEHTFDGILQWAIQSMARPAAPFPS</t>
  </si>
  <si>
    <t>LRRLL</t>
  </si>
  <si>
    <t>LSWLL</t>
  </si>
  <si>
    <t>LHPLL</t>
  </si>
  <si>
    <t>LESLL</t>
  </si>
  <si>
    <t>O54917</t>
  </si>
  <si>
    <t>E2f6</t>
  </si>
  <si>
    <t>Transcription factor E2F6</t>
  </si>
  <si>
    <t>MSQQRTARRQPSLLVDPAQETVRRRCRDPINVENLLPSKIRINLEENVQYVSMRKALKVKRPRFDVSLVYLTRKFMDLVRSAPGGILDLNKVATKLGVRKRRVYDITNVLDGIELVEKKSKNHIRWIGSDLNNFGAAPQQKKLQAELSDLSAMEDALDELIKDCAQQLLELTDDKENERLAYVTYQDIHGIQAFHEQIVIAVKAPEETRLDVPAPREDSITVHIRSTKGPIDVYLCEVEQNHSNGKTNDGIGASPSKSSHPQCPEKEDEPPQ</t>
  </si>
  <si>
    <t>KLGVRKRRVYDITNVLDGIELVEKKSKNHIRWIGS</t>
  </si>
  <si>
    <t>O70343</t>
  </si>
  <si>
    <t>Ppargc1a</t>
  </si>
  <si>
    <t>Peroxisome proliferator-activated receptor gamma coactivator 1-alpha</t>
  </si>
  <si>
    <t>MAWDMCSQDSVWSDIECAALVGEDQPLCPDLPELDLSELDVNDLDTDSFLGGLKWCSDQSEIISNQYNNEPANIFEKIDEENEANLLAVLTETLDSLPVDEDGLPSFDALTDGAVTTDNEASPSSMPDGTPPPQEAEEPSLLKKLLLAPANTQLSYNECSGLSTQNHAANHTHRIRTNPAIVKTENSWSNKAKSICQQQKPQRRPCSELLKYLTTNDDPPHTKPTENRNSSRDKCASKKKSHTQPQSQHAQAKPTTLSLPLTPESPNDPKGSPFENKTIERTLSVELSGTAGLTPPTTPPHKANQDNPFKASPKLKPSCKTVVPPPTKRARYSECSGTQGSHSTKKGPEQSELYAQLSKSSGLSRGHEERKTKRPSLRLFGDHDYCQSLNSKTDILINISQELQDSRQLDFKDASCDWQGHICSSTDSGQCYLRETLEASKQVSPCSTRKQLQDQEIRAELNKHFGHPCQAVFDDKSDKTSELRDGDFSNEQFSKLPVFINSGLAMDGLFDDSEDESDKLSYPWDGTQPYSLFDVSPSCSSFNSPCRDSVSPPKSLFSQRPQRMRSRSRSFSRHRSCSRSPYSRSRSRSPGSRSSSRSCYYYESSHYRHRTHRNSPLYVRSRSRSPYSRRPRYDSYEAYEHERLKRDEYRKEHEKRESERAKQRERQKQKAIEERRVIYVGKIRPDTTRTELRDRFEVFGEIEECTVNLRDDGDSYGFITYRYTCDAFAALENGYTLRRSNETDFELYFCGRKQFFKSNYADLDTNSDDFDPASTKSKYDSLDFDSLLKEAQRSLRR</t>
  </si>
  <si>
    <t>LKKLL</t>
  </si>
  <si>
    <t>O75398</t>
  </si>
  <si>
    <t>DEAF1</t>
  </si>
  <si>
    <t>Deformed epidermal autoregulatory factor 1 homolog</t>
  </si>
  <si>
    <t>MEDSDSAAKQLGLAEAAAVAAAAAVAAAAAAAAGGEAEEPVLSRDEDSEEDADSEAERETPRVTAVAVMAAEPGHMDMGAEALPGPDEAAAAAAFAEVTTVTVANVGAAADNVFTTSVANAASISGHVLSGRTALQIGDSLNTEKATLIVVHTDGSIVETTGLKGPAAPLTPGPQSPPTPLAPGQEKGGTKYNWDPSVYDSELPVRCRNISGTLYKNRLGSGGRGRCIKQGENWYSPTEFEAMAGRASSKDWKRSIRYAGRPLQCLIQDGILNPHAASCTCAACCDDMTLSGPVRLFVPYKRRKKENELPTTPVKKDSPKNITLLPATAATTFTVTPSGQITTSGALTFDRASTVEATAVISESPAQGDVFAGATVQEASVQPPCRASHPEPHYPGYQDSCQIAPFPEAALPTSHPKIVLTSLPALAVPPPTPTKAAPPALVNGLELSEPRSWLYLEEMVNSLLNTAQQLKTLFEQAKHASTYREAATNQAKIHADAERKEQSCVNCGREAMSECTGCHKVNYCSTFCQRKDWKDHQHICGQSAAVTVQADEVHVAESVMEKVTV</t>
  </si>
  <si>
    <t>KRRKKENELPTTPVKK</t>
  </si>
  <si>
    <t>O95631</t>
  </si>
  <si>
    <t>NTN1</t>
  </si>
  <si>
    <t>Netrin-1</t>
  </si>
  <si>
    <t>MMRAVWEALAALAAVACLVGAVRGGPGLSMFAGQAAQPDPCSDENGHPRRCIPDFVNAAFGKDVRVSSTCGRPPARYCVVSERGEERLRSCHLCNASDPKKAHPPAFLTDLNNPHNLTCWQSENYLQFPHNVTLTLSLGKKFEVTYVSLQFCSPRPESMAIYKSMDYGRTWVPFQFYSTQCRKMYNRPHRAPITKQNEQEAVCTDSHTDMRPLSGGLIAFSTLDGRPSAHDFDNSPVLQDWVTATDIRVAFSRLHTFGDENEDDSELARDSYFYAVSDLQVGGRCKCNGHAARCVRDRDDSLVCDCRHNTAGPECDRCKPFHYDRPWQRATAREANECVACNCNLHARRCRFNMELYKLSGRKSGGVCLNCRHNTAGRHCHYCKEGYYRDMGKPITHRKACKACDCHPVGAAGKTCNQTTGQCPCKDGVTGITCNRCAKGYQQSRSPIAPCIKIPVAPPTTAASSVEEPEDCDSYCKASKGKLKINMKKYCKKDYAVQIHILKADKAGDWWKFTVNIISVYKQGTSRIRRGDQSLWIRSRDIACKCPKIKPLKKYLLLGNAEDSPDQSGIVADKSSLVIQWRDTWARRLRKFQQREKKGKCKKA</t>
  </si>
  <si>
    <t>O96006</t>
  </si>
  <si>
    <t>ZBED1</t>
  </si>
  <si>
    <t>E3 SUMO-protein ligase ZBED1</t>
  </si>
  <si>
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</si>
  <si>
    <t>KKLMR</t>
  </si>
  <si>
    <t>P01129</t>
  </si>
  <si>
    <t>cdc10</t>
  </si>
  <si>
    <t>Start control protein cdc10</t>
  </si>
  <si>
    <t>MASANFIRQFELGNDSFSYQKRPEDEPSQPLSNRNINKLNDSSTLKDSSSRIFINSQVLRDGRPVELYAVECSGMKYMELSCGDNVALRRCPDSYFNISQILRLAGTSSSENAKELDDIIESGDYENVDSKHPQIDGVWVPYDRAISIAKRYGVYEILQPLISFNLDLFPKFSKQQQIESSSISKNLNTSSFNTRSPLRNHNFSNPSKSSKNGVHTINNMQSSPSPSSSFLLPLTQIDSQNVKRSNNYLSTSPPILEQRLKRHRIDVSDEDLHPSSQLNDNEASSLFPDTPRLNHSLSFVSLVSSLPPLDQNIMQDYHTSKDILTSIFLDVNFADSSALEAKLSDSLDLDVPIDELGHAALHWAAAVAKMPLLQALIHKGANPLRGNLTGETALMRSVLVTNHLNQNSFGDLLDLLYASLPCTDRAGRTVVHHICLTAGIKGRGSASRYYLETLLNWAKKHASGNNGYMLKDFINYLNHQDKNGDTALNIAARIGNKNIVEVLMQAGASAYIPNRAGLSVANFGIFVENALKQPEDSKQTKVSLMSENLSSKEKTAVPPRQKSRDIIASVTDVISSLDKDFQDEMAAKQSMIDSAYTQLRESTKKLSDLREQLHVSETQRTLFLELRQRCKNLMTSIEEQKSELSNLYESFDPNGIHDSLSLDADAPFTVNENNNKNLSIAELKFQVAAYERNEARLNELANKLWQRNSNIKSKCRRVVSLCTGVDESRVDSLLESLLQAVESDGQQGEVDMGRVAGFLRVVKEHQA</t>
  </si>
  <si>
    <t>KRHR</t>
  </si>
  <si>
    <t>P02830</t>
  </si>
  <si>
    <t>Hoxa7</t>
  </si>
  <si>
    <t>Homeobox protein Hox-A7</t>
  </si>
  <si>
    <t>MSSSYYVNALFSKYTAGASLFQNAEPTSCSFAPNSQRSGYGPGAGAFASTVPGLYNVNSPLYQSPFASGYGLGADAYNLPCASYDQNIPGLCSDLAKGACDKADEGVLHGPAEASFRIYPWMRSSGPDRKRGRQTYTRYQTLELEKEFHFNRYLTRRRRIEIAHALCLTERQIKIWFQNRRMKWKKEHKDESQAPTAAPEDAVPSVSTAADKADEEEEEEEEEEEEEEE</t>
  </si>
  <si>
    <t>IYPWMR</t>
  </si>
  <si>
    <t>P02833</t>
  </si>
  <si>
    <t>Antp</t>
  </si>
  <si>
    <t>MTMSTNNCESMTSYFTNSYMGADMHHGHYPGNGVTDLDAQQMHHYSQNANHQGNMPYPRFPPYDRMPYYNGQGMDQQQQHQVYSRPDSPSSQVGGVMPQAQTNGQLGVPQQQQQQQQQPSQNQQQQQAQQAPQQLQQQLPQVTQQVTHPQQQQQQPVVYASCKLQAAVGGLGMVPEGGSPPLVDQMSGHHMNAQMTLPHHMGHPQAQLGYTDVGVPDVTEVHQNHHNMGMYQQQSGVPPVGAPPQGMMHQGQGPPQMHQGHPGQHTPPSQNPNSQSSGMPSPLYPWMRSQFGKCQERKRGRQTYTRYQTLELEKEFHFNRYLTRRRRIEIAHALCLTERQIKIWFQNRRMKWKKENKTKGEPGSGGEGDEITPPNSPQ</t>
  </si>
  <si>
    <t>LYPWMR</t>
  </si>
  <si>
    <t>P03255</t>
  </si>
  <si>
    <t>Early E1A protein</t>
  </si>
  <si>
    <t>Human adenovirus C serotype 5</t>
  </si>
  <si>
    <t>MRHIICHGGVITEEMAASLLDQLIEEVLADNLPPPSHFEPPTLHELYDLDVTAPEDPNEEAVSQIFPDSVMLAVQEGIDLLTFPPAPGSPEPPHLSRQPEQPEQRALGPVSMPNLVPEVIDLTCHEAGFPPSDDEDEEGEEFVLDYVEHPGHGCRSCHYHRRNTGDPDIMCSLCYMRTCGMFVYSPVSEPEPEPEPEPEPARPTRRPKMAPAILRRPTSPVSRECNSSTDSCDSGPSNTPPEIHPVVPLCPIKPVAVRVGGRRQAVECIEDLLNEPGQPLDLSCKRPRP</t>
  </si>
  <si>
    <t>PXLXP motif, interaction with host ZMYND11</t>
  </si>
  <si>
    <t>PNLVP</t>
  </si>
  <si>
    <t>LXCXE motif, interaction with host RB1 and TMEM173/STING</t>
  </si>
  <si>
    <t>LTCHE</t>
  </si>
  <si>
    <t>RVGGRRQAVECIEDLLNEPGQPLDLSCKRPRP</t>
  </si>
  <si>
    <t>PXDLS motif, CTBP-binding</t>
  </si>
  <si>
    <t>P06400</t>
  </si>
  <si>
    <t>RB1</t>
  </si>
  <si>
    <t>Retinoblastoma-associated protein</t>
  </si>
  <si>
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</si>
  <si>
    <t>KRSAEGSNPPKPLKKLR</t>
  </si>
  <si>
    <t>P06748</t>
  </si>
  <si>
    <t>NPM1</t>
  </si>
  <si>
    <t>Nucleophosmin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</si>
  <si>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</si>
  <si>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PQKKVK</t>
  </si>
  <si>
    <t>PVKKSIR</t>
  </si>
  <si>
    <t>P06774</t>
  </si>
  <si>
    <t>HAP2</t>
  </si>
  <si>
    <t>Transcriptional activator HAP2</t>
  </si>
  <si>
    <t>MSADETDAKFHPLETDLQSDTAAATSTAAASRSPSLQEKPIEMPLDMGKAPSPRGEDQRVTNEEDLFLFNRLRASQNRVMDSLEPQQQSQYTSSSVSTMEPSADFTSFSAVTTLPPPPHQQQQQQQQQQQQQQLVVQAQYTQNQPNLQSDVLGTAIAEQPFYVNAKQYYRILKRRYARAKLEEKLRISRERKPYLHESRHKHAMRRPRGEGGRFLTAAEIKAMKSKKSGASDDPDDSHEDKKITTKIIQEQPHATSTAAAADKKT</t>
  </si>
  <si>
    <t>YVNAKQYYRILKRRYARAKLEEKL</t>
  </si>
  <si>
    <t>P07548</t>
  </si>
  <si>
    <t>Dfd</t>
  </si>
  <si>
    <t>Homeotic protein deformed</t>
  </si>
  <si>
    <t>MSSFLMGYPHAPHHVQSPMSMGNGLDPKFPPLADDYHHYNGHYSMTASTGHMSGAVGGGAGVGSVGGGGAGGMTGHPHSMHPADMVSDYMAHHHNPHSHSHSHTHSLPHHHSNSAISGHHQASAGGYSSNYANATPPSHPHSHPHAHPHQSLGYYVHHAPEFISAGAVHSDPTNGYGPAANVPNTSNGGGGGGSGAVLGGGAVGGSANGYYGGYGGGYGTANGSVGSTHSQGHSPHSQMMDLPLQCSSTEPPTNTALGLQELGLKLEKRIEEAVPAGQQLQELGMRLRCDDMGSENDDMSEEDRLMLDRSPDELGSNDNDDDLGDSDSDEDLMAETTDGERIIYPWMKKIHVAGVANGSYQPGMEPKRQRTAYTRHQILELEKEFHYNRYLTRRRRIEIAHTLVLSERQIKIWFQNRRMKWKKDNKLPNTKNVRKKTVDANGNPTPVAKKPTKRAASKKQQQAQQQQQSQQQQTQQTPVMNECIRSDSLESIGDVSSSLGNPPYIPAAPETTSSYPGSQQHLSNNNNNGSGNNNNNNNNNNSNLNNNNNNNQMGHTNLHGHLQQQQSDLMTNLQLHIKQDYDLTAL</t>
  </si>
  <si>
    <t>IYPWMK</t>
  </si>
  <si>
    <t>P07664</t>
  </si>
  <si>
    <t>Sry-delta</t>
  </si>
  <si>
    <t>Serendipity locus protein delta</t>
  </si>
  <si>
    <t>MDTCFFCGAVDLSDTGSSSSMRYETLSAKVPSSQKTVSLVLTHLANCIQTQLDLKPGARLCPRCFQELSDYDTIMVNLMTTQKRLTTQLKGALKSEFEVPESGEDILVEEVEIPQSDVETDADAEADALFVELVKDQEESDTEIKREFVDEEEEEDDDDDDEFICEDVDVGDSEALYGKSSDGEDRPTKKRVKQECTTCGKVYNSWYQLQKHISEEHSKQPNHICPICGVIRRDEEYLELHMNLHEGKTEKQCRYCPKSFSRPVNTLRHMRMHWDKKKYQCEKCGLRFSQDNLLYNHRLRHEAEENPIICSICNVSFKSRKTFNHHTLIHKENRPRHYCSVCPKSFTERYTLKMHMKTHEGDVVYGVREEAPADEQQVVEELHVDVDESEAAVTVIMSDNDENSGFCLICNTNFENKKELEHHLQFDHDVVLK</t>
  </si>
  <si>
    <t>PTKKRVK</t>
  </si>
  <si>
    <t>P07903</t>
  </si>
  <si>
    <t>Ercc1</t>
  </si>
  <si>
    <t>DNA excision repair protein ERCC-1</t>
  </si>
  <si>
    <t>MDPGKDEESRPQPSGPPTRRKFVIPLEEEEVPCAGVKPLFRSSRNPTIPATSAHVAPQTYAEYAITQPPGGAGATVPTGSEPAAGENPSQTLKTGAKSNSIIVSPRQRGNPVLKFVRNVPWEFGEVIPDYVLGQSTCALFLSLRYHNLHPDYIHERLQSLGKNFALRVLLVQVDVKDPQQALKELAKMCILADCTLVLAWSAEEAGRYLETYKAYEQKPADLLMEKLEQNFLSRATECLTTVKSVNKTDSQTLLATFGSLEQLFTASREDLALCPGLGPQKARRLFEVLHEPFLKVPR</t>
  </si>
  <si>
    <t>PTRRKFV</t>
  </si>
  <si>
    <t>P08153</t>
  </si>
  <si>
    <t>SWI5</t>
  </si>
  <si>
    <t>Transcriptional factor SWI5</t>
  </si>
  <si>
    <t>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</t>
  </si>
  <si>
    <t>GKKYENVVIKRSPRKRGRPRKDGTS</t>
  </si>
  <si>
    <t>P09016</t>
  </si>
  <si>
    <t>HOXD4</t>
  </si>
  <si>
    <t>Homeobox protein Hox-D4</t>
  </si>
  <si>
    <t>MVMSSYMVNSKYVDPKFPPCEEYLQGGYLGEQGADYYGGGAQGADFQPPGLYPRPDFGEQPFGGSGPGPGSALPARGHGQEPGGPGGHYAAPGEPCPAPPAPPPAPLPGARAYSQSDPKQPPSGTALKQPAVVYPWMKKVHVNSVNPNYTGGEPKRSRTAYTRQQVLELEKEFHFNRYLTRRRRIEIAHTLCLSERQIKIWFQNRRMKWKKDHKLPNTKGRSSSSSSSSSCSSSVAPSQHLQPMAKDHHTDLTTL</t>
  </si>
  <si>
    <t>VYPWMK</t>
  </si>
  <si>
    <t>P09021</t>
  </si>
  <si>
    <t>Hoxa5</t>
  </si>
  <si>
    <t>Homeobox protein Hox-A5</t>
  </si>
  <si>
    <t>MSSYFVNSFCGRYPNGPDYQLHNYGDHSSVSEQFRDSASMHSGRYGYGYNGMDLSVGRSGSGHFGSGERARSYAAGASAAPAEPRYSQPATSTHSPPPDPLPCSAVAPSPGSDSHHGGKNSLGNSSGASANAGSTHISSREGVGTASAAEEDAPASSEQAGAQSEPSPAPPAQPQIYPWMRKLHISHDNIGGPEGKRARTAYTRYQTLELEKEFHFNRYLTRRRRIEIAHALCLSERQIKIWFQNRRMKWKKDNKLKSMSMAAAGGAFRP</t>
  </si>
  <si>
    <t>P09077</t>
  </si>
  <si>
    <t>Scr</t>
  </si>
  <si>
    <t>Homeotic protein Sex combs reduced</t>
  </si>
  <si>
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</si>
  <si>
    <t>QIYPWM</t>
  </si>
  <si>
    <t>P0C0T0</t>
  </si>
  <si>
    <t>Litaf</t>
  </si>
  <si>
    <t>Lipopolysaccharide-induced tumor necrosis factor-alpha factor homolog</t>
  </si>
  <si>
    <t>MSAPGPYQAAAGPSVMPTAPPTYEETVGVNSYYPTPPAPQPGPATGLITGPDGKGMNPPSYYTQPVPVPNANAIAVQTVYVQQPISFYDRPIQMCCPSCNKMIVTQLSYNAGALTWLSCGSLCLLGCVAGCCFIPFCVDALQDVDHYCPNCKALLGTYKRL</t>
  </si>
  <si>
    <t>PPTY</t>
  </si>
  <si>
    <t>P14003</t>
  </si>
  <si>
    <t>hry</t>
  </si>
  <si>
    <t>Protein hairy</t>
  </si>
  <si>
    <t>MVTGVTAANMTNVLGTAVVPAQLKETPLKSDRRSNKPIMEKRRRARINNCLNELKTLILDATKKDPARHSKLEKADILEKTVKHLQELQRQQAAMQQAADPKIVNKFKAGFADCVNEVSRFPGIEPAQRRRLLQHLSNCINGVKTELHQQQRQQQQQSIHAQMLPSPPSSPEQDSQQGAAAPYLFGIQQTASGYFLPNGMQVIPTKLPNGSIALVLPQSLPQQQQQQLLQHQQQQQQLAVAAAAAAAAAAQQQPMLVSMPQRTASTGSASSHSSAGYESAPGSSSSCSYAPPSPANSSYEPMDIKPSVIQRVPMEQQPLSLVIKKQIKEEEQPWRPW</t>
  </si>
  <si>
    <t>P15941</t>
  </si>
  <si>
    <t>MUC1</t>
  </si>
  <si>
    <t>Mucin-1</t>
  </si>
  <si>
    <t>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</t>
  </si>
  <si>
    <t>Interaction with GRB2</t>
  </si>
  <si>
    <t>YHPM</t>
  </si>
  <si>
    <t>Interaction with SRC and ESR1</t>
  </si>
  <si>
    <t>YEKV</t>
  </si>
  <si>
    <t>Required for interaction with AP1S2</t>
  </si>
  <si>
    <t>YTNP</t>
  </si>
  <si>
    <t>P18576</t>
  </si>
  <si>
    <t>Nfya</t>
  </si>
  <si>
    <t>Nuclear transcription factor Y subunit alpha</t>
  </si>
  <si>
    <t>MEQYTANSNSSTEQIVVQAGQIQQQQQGGVTAVQLQTEAQVASASGQQVQTLQVVQGQPLMVQVSGGQLITSTGQPIMVQAVPGGQGQTIMQVPVSGTQGLQQIQLVPPGQIQIQGGQAVQVQGQQGQTQQIIIQQPQTAVTAGQTQTQQQIAVQGQQVAQTAEGQTIVYQPVNADGTILQQGMITIPAASLAGAQIVQTGANTNTTSSGQGTVTVTLPVAGNVVNSGGMVMMVPGAGSVPAIQRIPLPGAEMLEEEPLYVNAKQYHRILKRRQARAKLEAEGKIPKERRKYLHESRHRHAMARKRGEGGRFFSPKEKDSPHMQDPNQADEEAMTQIIRVS</t>
  </si>
  <si>
    <t>YVNAKQYHRILKRRQARAKLEAEG</t>
  </si>
  <si>
    <t>P20240</t>
  </si>
  <si>
    <t>Ote</t>
  </si>
  <si>
    <t>Otefin</t>
  </si>
  <si>
    <t>MADVDDFDSLSNAELRAKMLAQGLPNIPVTDSSRKVLVKRLRASIGGQASPAASPKKTNRRETLAPAPGAPSAPAAASTPVDKLDGNKVAPATKARRTITAAEAKEPVRRLPEEAIRRRPDEADRLRSEEPVAARKPTTAPAAQPVQTRRTSTSSGSERKVVEPLRKPETIVEQPASSKRADREENYLKVNSLIVLESDEEEDEQLVQAADLVEQEHAARQKTTKLASSGTTTYEYKSKVVEPPRRQVYEATAAPVLPPSVPSARAQTTSSTRSYDYASNPAPGRYSSFVRTAAQGYVTAEAPPVASYSSSYKRTYANELSDDTDSKEDQYESTFARNLARLRAERIGDRISPYSRRTLASGNAGSGSLGYEPRARRSLRPNDNSVSEAFNRWLNSLEQKYHIKSKLFIVLLVLLLIGVYYIFY</t>
  </si>
  <si>
    <t>ATKARRTI</t>
  </si>
  <si>
    <t>P21957</t>
  </si>
  <si>
    <t>OPI1</t>
  </si>
  <si>
    <t>Transcriptional repressor OPI1</t>
  </si>
  <si>
    <t>MSENQRLGLSEEEVEAAEVLGVLKQSCRQKSQPSEDVSQADKMPASESSTTPLNILDRVSNKIISNVVTFYDEINTNKRPLKSIGRLLDDDDDEHDDYDYNDDEFFTNKRQKLSRAIAKGKDNLKEYKLNMSIESKKRLVTCLHLLKLANKQLSDKISCLQDLVEKEQVHPLHKQDGNARTTTGAGEDETSSDEDDDDEEFFDASEQVNASEQSIVVKMEVVGTVKKVYSLISKFTANSLPEPARSQVRESLLNLPTNWFDSVHSTSLPHHASFHYANCEEQKVEQQQQQQQQQQQQQLLQQQLLQQQQQKRNKDGDDSASPSSSVTANGKVLILAKESLEMVRNVMGVVDSTLGKAEEWVKQKQEVKEMIRERFLQQQQQYRQQQQKDGNYVKPSQDNVDSKD</t>
  </si>
  <si>
    <t>FFAT</t>
  </si>
  <si>
    <t>EFFDASE</t>
  </si>
  <si>
    <t>P22148</t>
  </si>
  <si>
    <t>MSN1</t>
  </si>
  <si>
    <t>Protein MSN1</t>
  </si>
  <si>
    <t>MASNQHIGASNLNENEAILTNRVAELERRMSMFEGIFHALSNRLDLHFKKYDVVVNSQQQQINELTAFLSTLLNDQQRHAEILSEKLSGTLHGVSATSISLSQTLDPQGFTDGTTAPGAPRNYTSVPMNNDQTAHPQNEGAVSNETLFEDILNGNSQENDKSQQQTNSSNSISQENNSTNPSVDTRFNKPQNYNSNLVPSLEEYSANPPNNDGGQSQGLYISSNSSQSRQSPNLQKVSPNHENAVESNAQESVPTFEEEQYETKTGLKRKRIVCTRPFEFIKSPHSVMEVWKEYTEGVNGQPSIRKMEALYQTAWRRDPAVNKRYSRRKVLWKAIQTGLNRGYSLNYVVEILENSRYVNDKQKVKQPIGWLCHSSHIPETLK</t>
  </si>
  <si>
    <t>GLKRKR</t>
  </si>
  <si>
    <t>P22149</t>
  </si>
  <si>
    <t>AFT1</t>
  </si>
  <si>
    <t>Iron-regulated transcriptional activator AFT1</t>
  </si>
  <si>
    <t>MEGFNPADIEHASPINSSDSHSSSFVYALPKSASEYVVNHNEGRASASGNPAAVPSPIMTLNLKSTHSLNIDQHVHTSTSPTETIGHIHHVEKLNQNNLIHLDPVPNFEDKSDIKPWLQKIFYPQGIELVIERSDAFKVVFKCKAAKRGRNARRKRKDKPKGQDHEDEKSKINDDELEYASPSNATVTNGPQTSPDQTSSIKPKKKRCVSRFNNCPFRVRATYSLKRKRWSIVVMDNNHSHQLKFNPDSEEYKKFKEKLRKDNDVDAIKKFDELEYRTLANLPIPTATIPCDCGLTNEIQSFNVVLPTNSNVTSSASSSTVSSISLDSSNASKRPCLPSVNNTGSINTNNVRKPKSQCKNKDTLLKRTTMQNFLTTKSRLRKTGTPTSSQHSSTAFSGYIDDPFNLNEILPLPASDFKLNTVTNLNEIDFTNIFTKSPHPHSGSTHPRQVFDQLDDCSSILFSPLTTNTNNEFEGESDDFVHSPYLNSEADFSQILSSAPPVHHDPNETHQENQDIIDRFANSSQEHNEYILQYLTHSDAANHNNIGVPNNNSHSLNTQHNVSDLGNSLLRQEALVGSSSTKIFDELKFVQNGPHGSQHPIDFQHVDHRHLSSNEPQVRSHQYGPQQQPPQQLQYHQNQPHDGHNHEQHQTVQKDMQTHESLEIMGNTLLEEFKDIKMVNGELKYVKPED</t>
  </si>
  <si>
    <t>P24488</t>
  </si>
  <si>
    <t>hap2</t>
  </si>
  <si>
    <t>Transcriptional activator hap2</t>
  </si>
  <si>
    <t>MNPYEPVEGLYVNAKQYHRILKRREARAKLEERLRGVQTTKKPYLHESRHKHAMRRPRGPGGRFLTADKVSKLRAQEAAEAAANGGSTGDDVNATNANDATVPATVSSEVTHTSEGYADSNDSRPSSISNSSESPAPINSATASMSPANNTSGNNITSPNVRGELDMSGNIAMSGGPTNTASTSGPVPHDMTVLPQTDSNTSNLMSSGSQLGSFATASTNGNNSTTTTTSSAAHPGSFHKGTNDYSSTLAGNEHSAFPGLDVYHDDSVSAGAAFIPHNPMDSIDHLDVNDPTATGLPVLPASDIDPLNLTGNTQDSMIIGQQTYPSHGSSGTMK</t>
  </si>
  <si>
    <t>YVNAKQYHRILKRREARAKLEERLR</t>
  </si>
  <si>
    <t>P25963</t>
  </si>
  <si>
    <t>NFKBIA</t>
  </si>
  <si>
    <t>NF-kappa-B inhibitor alpha</t>
  </si>
  <si>
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</si>
  <si>
    <t>Destruction motif</t>
  </si>
  <si>
    <t>HDSGLDS</t>
  </si>
  <si>
    <t>MVKELQEIRL</t>
  </si>
  <si>
    <t>Nuclear import signal</t>
  </si>
  <si>
    <t>LQQTPLHLAVI</t>
  </si>
  <si>
    <t>P26370</t>
  </si>
  <si>
    <t>UGA3</t>
  </si>
  <si>
    <t>Transcriptional activator protein UGA3</t>
  </si>
  <si>
    <t>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</t>
  </si>
  <si>
    <t>SLKKIKAD</t>
  </si>
  <si>
    <t>P26659</t>
  </si>
  <si>
    <t>rad15</t>
  </si>
  <si>
    <t>General transcription and DNA repair factor IIH helicase subunit XPD</t>
  </si>
  <si>
    <t>MKFYIDDLPILFPYPRIYPEQYQYMCDLKHSLDAGGIALLEMPSGTGKTISLLSLIVSYQQHYPEHRKLIYCSRTMSEIDKALAELKRLMAYRTSQLGYEEPFLGLGLTSRKNLCLHPSVRREKNGNVVDARCRSLTAGFVREQRLAGMDVPTCEFHDNLEDLEPHSLISNGVWTLDDITEYGEKTTRCPYFTVRRMLPFCNVIIYSYHYLLDPKIAERVSRELSKDCIVVFDEAHNIDNVCIESLSIDLTESSLRKASKSILSLEQKVNEVKQSDSKKLQDEYQKLVRGLQDANAANDEDQFMANPVLPEDVLKEAVPGNIRRAEHFIAFLKRFVEYLKTRMKVLHVIAETPTSFLQHVKDITFIDKKPLRFCAERLTSLVRALQISLVEDFHSLQQVVAFATLVATYERGFILILEPFETENATVPNPILRFSCLDASIAIKPVFERFRSVIITSGTLSPLDMYPKMLQFNTVMQESYGMSLARNCFLPMVVTRGSDQVAISSKFEARNDPSVVRNYGNILVEFSKITPDGLVAFFPSYLYLESIVSSWQSMGILDEVWKYKLILVETPDPHETTLALETYRAACSNGRGAVLLSVARGKVSEGVDFDHHYGRAVIMFGIPYQYTESRVLKARLEFLRDTYQIREADFLTFDAMRHAAQCLGRVLRGKDDHGIMVLADKRYGRSDKRTKLPKWIQQYITEGATNLSTDMSLALAKKFLRTMAQPFTASDQEGISWWSLDDLLIHQKKALKSAAIEQSKHEDEMDIDVVET</t>
  </si>
  <si>
    <t>P29555</t>
  </si>
  <si>
    <t>abd-A</t>
  </si>
  <si>
    <t>Homeobox protein abdominal-A</t>
  </si>
  <si>
    <t>MSKFVFDSMLPKYPQFQPFISSHHLTTTPPNSSSAAVAAALAAAAASASASVSASSSSNNNSSNTIAGSNTSNTNNSSSSPSSSSNNNSNLNLSGGSLSPSHLSQHLGQSPHSPVSSSSPFQQHHPQVQQQHLNHQQQQHLHHQQQQHHHQYSSLSAALQLQQQQHHISKLAAAAVASHGHAHQQLLLTPPSAGNSQAGDSSCSPSPSASGSSSLHRSLNDNSPGSASASASASAASSVAAAAAAAAAAASSSFAIPTSKMYPYVSNHPSSHGGLSGMAGFTGLEDKSCSRYTDTVMNSYQSMSVPASASAQFAQFYQHATAAASAVSAASAGAIGVDSLGNACTQPASGVMPGAGGAGGAGIADLPRYPWMTLTDWMGSPFERVVCGDFNGPNGCPRRRGRQTYTRFQTLELEKEFHFNHYLTRRRRIEIAHALCLTERQIKIWFQNRRMKLKKELRAVKEINEQARRDREEQEKMKAQETMKSAQQNKQVQQQQQQQQQQQQQQQQQHQQQQQQPQDHHSIIAHNPGHLHHSVVGQNDLKLGLGMGVGVGVGGIGPGIGGGLGGNLGMMSALDKSNHDLLKAVSKVNS</t>
  </si>
  <si>
    <t>RYPWMT</t>
  </si>
  <si>
    <t>P30561</t>
  </si>
  <si>
    <t>Ahr</t>
  </si>
  <si>
    <t>Aryl hydrocarbon receptor</t>
  </si>
  <si>
    <t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F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TMVSPQAYYAGAMSMYQCQPGPQRTPVDQTQYSSEIPGSQAFLSKVQSRGIFNETYSSDLSSIGHAAQTTGHLHHLAEARPLPDITPGGFL</t>
  </si>
  <si>
    <t>RKRR</t>
  </si>
  <si>
    <t>KRHRDR</t>
  </si>
  <si>
    <t>P32494</t>
  </si>
  <si>
    <t>NGG1</t>
  </si>
  <si>
    <t>SAGA complex subunit NGG1</t>
  </si>
  <si>
    <t>MPRHGRRGKLPKGEKLPKKEGGDNTPSKLLSSMLKTLDLTFERDIGMLNGKSVRSIPNKKTLLELQSQLDSLNEILGTIARGDQETIEALRKIRDSKNEKQANDEKQETSNADGQHESSTATEETNIIDKGVQSPPKPPPSNEISGTIENDVESIKQAADNMAKEEINEDKDLQVHRDQPREKRPFDSETENRATENENTQRPDNKKQKIDVDKMENDPTVKNPKSEFVVSQTLPRAAAALGLFNEEGLESTGEDFLKKKYNVASYPTNDLKDLLPGELPDMDFSHPKPTNQIQFNTFLAFVENFFKDLSDDNLKFLKMKYIIPDSLQFDKTYDPEVNPFIIPKLGPLYTDVWFKDENDKNSAYKKPSPYSNDASTILPKKSANELDDNALESGSISCGPLLSRLLSAVLKDDNDKSELQSSKIIRDGGLPRTGGEDDIQSFRNNNNDTVDMTLSQENGPSVQTPDNDIDEEASFQAKLAENKGSNGGTTSTLPQQIGWITNGINLDYPTFEERLKRELKYVGIYMNLPKDENNPNSDDPDWVTGREDDEISAELRELQGTLKQVTKKNQKRKAQLIPLVERQLAWQEYSSILEDLDKQIDQAYVKRIRVPKKRKKHHTAASNNVNTGTTSQIAQQKAANSSLKSLLDKRQRWINKIGPLFDKPEIMKRIPNESVFKDMDQEEDEDEADVFAQNTNKDVELN</t>
  </si>
  <si>
    <t>KRIRVPKKRKKHH</t>
  </si>
  <si>
    <t>P33400</t>
  </si>
  <si>
    <t>RIM101</t>
  </si>
  <si>
    <t>pH-response transcription factor pacC/RIM101</t>
  </si>
  <si>
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</si>
  <si>
    <t>KKHLKIH</t>
  </si>
  <si>
    <t>YPX[LI] motif 1</t>
  </si>
  <si>
    <t>YPTG</t>
  </si>
  <si>
    <t>YPX[LI] motif 2</t>
  </si>
  <si>
    <t>YPKI</t>
  </si>
  <si>
    <t>P35251</t>
  </si>
  <si>
    <t>RFC1</t>
  </si>
  <si>
    <t>Replication factor C subunit 1</t>
  </si>
  <si>
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</si>
  <si>
    <t>IKKKT</t>
  </si>
  <si>
    <t>P39956</t>
  </si>
  <si>
    <t>RPH1</t>
  </si>
  <si>
    <t>DNA damage-responsive transcriptional repressor RPH1</t>
  </si>
  <si>
    <t>MTKLIAPSEIVGGVPVFKPTYEQFEDFYAYCKAINKYGMKSGVVKVIPPKEWKDKLDLPYSAETLQKIKIKSPIQQHISGNKGLFMVQNVEKNKTYNIIQWKDLSKDYVPPEDPKARRNSRKGSVSKSTKLKLKNFESSFNIDDFEQFRTEYTIDLSDFQNTERLKFLEEYYWKTLNFTTPMYGADTPGSIFPEGLNVWNVAKLPNILDHMETKVPGVNDSYLYAGLWKASFSWHLEDQDLYSINYIHFGAPKQWYSIPQEDRFKFYKFMQEQFPEEAKNCPEFLRHKMFLASPKLLQENGIRCNEIVHHEGEFMITYPYGYHAGFNYGYNLAESVNFALEEWLPIGKKAGKCHCISDSVEIDVKKLAKSWRDNNKESKGTPPLNQLPNPAMPLLHRPTLKEMESSSLRSTSPDVGHFSNFKSKSSGVSSPLLSRMKDYSNIVEPTLEDPTLKLKRISSFQEQPLNKLLKRETSQTAMLTDHEDNIVAMSLTSMANSAASSPRLPLSRLNSSNELSNAQPLLDMTNNTLAFPRPNGPSGLNPLLYISNKNISGISHSAPHSPVNPNISLIKRVKSPNIVTLNISRESSRSPIALNYEARQQHSQQHSFSTPSTVSNLSTSVLGPLSDTNDIKTPHPERPNHKTANRILKKESPVETSKSNLILSKVASTRQEDSFTSRNDDLDKEQGSSPLNSKFAPEEIVLSGKNKIYICKECQRKFSSGHHLTRHKKSVHSGEKPHSCPKCGKRFKRRDHVLQHLNKKIPCISNETTVDAPIMNPTVQPQDGKAAINQQSTPLN</t>
  </si>
  <si>
    <t>KRISSFQEQPLNKLLKR</t>
  </si>
  <si>
    <t>P48382</t>
  </si>
  <si>
    <t>RFX5</t>
  </si>
  <si>
    <t>DNA-binding protein RFX5</t>
  </si>
  <si>
    <t>MAEDEPDAKSPKTGGRAPPGGAEAGEPTTLLQRLRGTISKAVQNKVEGILQDVQKFSDNDKLYLYLQLPSGPTTGDKSSEPSTLSNEEYMYAYRWIRNHLEEHTDTCLPKQSVYDAYRKYCESLACCRPLSTANFGKIIREIFPDIKARRLGGRGQSKYCYSGIRRKTLVSMPPLPGLDLKGSESPEMGPEVTPAPRDELVEAACALTCDWAERILKRSFSSIVEVARFLLQQHLISARSAHAHVLKAMGLAEEDEHAPRERSSKPKNGLENPEGGAHKKPERLAQPPKDLEARTGAGPLARGERKKSVVESSAPGANNLQVNALVARLPLLLPRAPRSLIPPIPVSPPILAPRLSSGALKVATLPLSSRAGAPPAAVPIINMILPTVPALPGPGPGPGRAPPGGLTQPRGTENREVGIGGDQGPHDKGVKRTAEVPVSEASGQAPPAKAAKQDIEDTASDAKRKRGRPRKKSGGSGERNSTPLKSAAAMESAQSSRLPWETWGSGGEGNSAGGAERPGPMGEAEKGAVLAQGQGDGTVSKGGRGPGSQHTKEAEDKIPLVPSKVSVIKGSRSQKEAFPLAKGEVDTAPQGNKDLKEHVLQSSLSQEHKDPKATPP</t>
  </si>
  <si>
    <t>PxLPxI/L motif; mediates interaction with RFXANK</t>
  </si>
  <si>
    <t>PPLPGL</t>
  </si>
  <si>
    <t>P48552</t>
  </si>
  <si>
    <t>NRIP1</t>
  </si>
  <si>
    <t>Nuclear receptor-interacting protein 1</t>
  </si>
  <si>
    <t>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</t>
  </si>
  <si>
    <t>LEGLL</t>
  </si>
  <si>
    <t>LASLL</t>
  </si>
  <si>
    <t>LKTLL</t>
  </si>
  <si>
    <t>LALLL</t>
  </si>
  <si>
    <t>LLHLL</t>
  </si>
  <si>
    <t>CTBP-binding; principal site</t>
  </si>
  <si>
    <t>PIDLSCK</t>
  </si>
  <si>
    <t>LLQLL</t>
  </si>
  <si>
    <t>CTBP-binding</t>
  </si>
  <si>
    <t>PINLS</t>
  </si>
  <si>
    <t>SMDLT</t>
  </si>
  <si>
    <t>LQLLL</t>
  </si>
  <si>
    <t>LXXLL motif 8</t>
  </si>
  <si>
    <t>LSRLL</t>
  </si>
  <si>
    <t>LXXLL motif 9</t>
  </si>
  <si>
    <t>LKQLL</t>
  </si>
  <si>
    <t>VRDLS</t>
  </si>
  <si>
    <t>Ligand-dependent nuclear receptor binding</t>
  </si>
  <si>
    <t>LTKTNPILYYMLQK</t>
  </si>
  <si>
    <t>P51843</t>
  </si>
  <si>
    <t>NR0B1</t>
  </si>
  <si>
    <t>Nuclear receptor subfamily 0 group B member 1</t>
  </si>
  <si>
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</si>
  <si>
    <t>LYNML</t>
  </si>
  <si>
    <t>LYSML</t>
  </si>
  <si>
    <t>LYSLL</t>
  </si>
  <si>
    <t>AF-2 motif</t>
  </si>
  <si>
    <t>MMLEML</t>
  </si>
  <si>
    <t>P51858</t>
  </si>
  <si>
    <t>HDGF</t>
  </si>
  <si>
    <t>MSRSNRQKEYKCGDLVFAKMKGYPHWPARIDEMPEAAVKSTANKYQVFFFGTHETAFLGPKDLFPYEESKEKFGKPNKRKGFSEGLWEIENNPTVKASGYQSSQKKSCVEEPEPEPEAAEGDGDKKGNAEGSSDEEGKLVIDEPAKEKNEKGALKRRAGDLLEDSPKRPKEAENPEGEEKEAATLEVERPLPMEVEKNSTPSEPGSGRGPPQEEEEEEDEEEEATKEDAEAPGIRDHESL</t>
  </si>
  <si>
    <t>KPNKRK</t>
  </si>
  <si>
    <t>KRRAGDLLEDSPKRPK</t>
  </si>
  <si>
    <t>P54821</t>
  </si>
  <si>
    <t>PRRX1</t>
  </si>
  <si>
    <t>Paired mesoderm homeobox protein 1</t>
  </si>
  <si>
    <t>MTSSYGHVLERQPALGGRLDSPGNLDTLQAKKNFSVSHLLDLEEAGDMVAAQADENVGEAGRSLLESPGLTSGSDTPQQDNDQLNSEEKKKRKQRRNRTTFNSSQLQALERVFERTHYPDAFVREDLARRVNLTEARVQVWFQNRRAKFRRNERAMLANKNASLLKSYSGDVTAVEQPIVPRPAPRPTDYLSWGTASPYSAMATYSATCANNSPAQGINMANSIANLRLKAKEYSLQRNQVPTVN</t>
  </si>
  <si>
    <t>NSIANLRLKAKEYS</t>
  </si>
  <si>
    <t>P70120</t>
  </si>
  <si>
    <t>Hes5</t>
  </si>
  <si>
    <t>Transcription factor HES-5</t>
  </si>
  <si>
    <t>MAPSTVAVEMLSPKEKNRLRKPVVEKMRRDRINSSIEQLKLLLEQEFARHQPNSKLEKADILEMAVSYLKHSKAFAAAAGPKSLHQDYSEGYSWCLQEAVQFLTLHAASDTQMKLLYHFQRPPAPAAPAKEPPAPGAAPQPARSSAKAAAAAVSTSRQPACGLWRPW</t>
  </si>
  <si>
    <t>P83949</t>
  </si>
  <si>
    <t>Ubx</t>
  </si>
  <si>
    <t>Homeotic protein ultrabithorax</t>
  </si>
  <si>
    <t>MNSYFEQASGFYGHPHQATGMAMGSGGHHDQTASAAAAAYRGFPLSLGMSPYANHHLQRTTQDSPYDASITAACNKIYGDGAGAYKQDCLNIKADAVNGYKDIWNTGGSNGGGGGGGGGGGGGAGGTGGAGNANGGNAANANGQNNPAGGMPVRPSACTPDSRVGGYLDTSGGSPVSHRGGSAGGNVSVSGGNGNAGGVQSGVGVAGAGTAWNANCTISGAAAQTAAASSLHQASNHTFYPWMAIAGECPEDPTKSKIRSDLTQYGGISTDMGKRYSESLAGSLLPDWLGTNGLRRRGRQTYTRYQTLELEKEFHTNHYLTRRRRIEMAHALCLTERQIKIWFQNRRMKLKKEIQAIKELNEQEKQAQAQKAAAAAAAAAAVQGGHLDQ</t>
  </si>
  <si>
    <t>FYPWMA</t>
  </si>
  <si>
    <t>QA</t>
  </si>
  <si>
    <t>QAQKAAAAAAAAAAVQ</t>
  </si>
  <si>
    <t>Q00P32</t>
  </si>
  <si>
    <t>hes2</t>
  </si>
  <si>
    <t>Transcription factor HES-2</t>
  </si>
  <si>
    <t>MAPNVALADSMHNYQPKPGKRNQEASELRKTLKPLMEKRRRARINESLNQLKTLILPLIGKDNSRYSKLEKADILEMTVRFLRDIPPVQAQNQADRYKEGYRACVERLSAILGKSHVLTGEASNRLLEYLQRSPELCSSDCNHPPKPQRPRIVLQVSPRTSQFGSPLQNQPSSHRPAPCPPQLNSSIWRPW</t>
  </si>
  <si>
    <t>Q01658</t>
  </si>
  <si>
    <t>DR1</t>
  </si>
  <si>
    <t>Protein Dr1</t>
  </si>
  <si>
    <t>MASSSGNDDDLTIPRAAINKMIKETLPNVRVANDARELVVNCCTEFIHLISSEANEICNKSEKKTISPEHVIQALESLGFGSYISEVKEVLQECKTVALKRRKASSRLENLGIPEEELLRQQQELFAKARQQQAELAQQEWLQMQQAAQQAQLAAASASASNQAGSSQDEEDDDDI</t>
  </si>
  <si>
    <t>KRRK</t>
  </si>
  <si>
    <t>Q01722</t>
  </si>
  <si>
    <t>GCR2</t>
  </si>
  <si>
    <t>Glycolytic genes transcriptional activator GCR2</t>
  </si>
  <si>
    <t>MHHQTKLDVFIIRAYNLLSNESVISGASLQSVTNSPQTTTNTPSGMVNGAVGTGIANPTGLMGSDSTPNIDEIITSTGSNALTKTNSDSANGTPNGNSSSTSAISNASNPATTGNNASSSATSNGIYTQAQYSQLFAKISKLYNATLSSGSIDDRSTSPKSAIELYQRFQQMIKELELSFDASPYAKYFRRLDGRLWQIKTDSELENDELWRLVSMSIFTVFDPQTGQILTQGRRKGNSLNTSTKGSPSDLQGINNGNNNGNNGNIGNGSNIKNYGNKNMPNNRTKKRGTRVAKNAKNGKNNKNSNKERNGITDTSAFSNTTISNPGTNMLFDPSLSQQLQKRLQTLSQDVNSRSLTGYYTQPTSPGSGGFEFGLSHADLNPNASSNTMGYNTMSNNGSHSWKRRSLGSLDVNTLDDEAVEELLQLTNTSKRQRPMTTAAEGALINDGPDTNLNANNTQMKVDLNPSNSMGPIDTEAVIRPLKEAYDAIISEKGQRIVQLERELELQRQETQWLRKMLIEDMGCVRSMLRDLQR</t>
  </si>
  <si>
    <t>PNNRTKKR</t>
  </si>
  <si>
    <t>Q03465</t>
  </si>
  <si>
    <t>RPN4</t>
  </si>
  <si>
    <t>Protein RPN4</t>
  </si>
  <si>
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</si>
  <si>
    <t>KKPTSAVVSSNASRRKL</t>
  </si>
  <si>
    <t>Q03833</t>
  </si>
  <si>
    <t>GIS1</t>
  </si>
  <si>
    <t>Transcriptional activator/repressor GIS1</t>
  </si>
  <si>
    <t>MEIKPVEVIDGVPVFKPSMMEFANFQYFIDEITKFGIENGIVKVIPPKEWLELLEGSPPAESLKTIQLDSPIQQQAKRWDKHENGVFSIENEYDNKSYNLTQWKNLAESLDSRISQGDFNDKTLKENCRVDSQQDCYDLAQLQILESDFWKTIAFSKPFYAVDENSSIFPYDLTLWNLNNLPDSINSSNRRLLTGQSKCIFPWHLDEQNKCSINYLHFGAPKQWYSIPSANTDQFLKILSKEPSSNKENCPAFIRHQNIITSPDFLRKNNIKFNRVVQFQHEFIITFPYCMYSGFNYGYNFGESIEFILDQQAVVRKQP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S</t>
  </si>
  <si>
    <t>RKQPLKCGCGNKKEERK</t>
  </si>
  <si>
    <t>Q03933</t>
  </si>
  <si>
    <t>HSF2</t>
  </si>
  <si>
    <t>Heat shock factor protein 2</t>
  </si>
  <si>
    <t>MKQSSNVPAFLSKLWTLVEETHTNEFITWSQNGQSFLVLDEQRFAKEILPKYFKHNNMASFVRQLNMYGFRKVVHIDSGIVKQERDGPVEFQHPYFKQGQDDLLENIKRKVSSSKPEENKIRQEDLTKIISSAQKVQIKQETIESRLSELKSENESLWKEVSELRAKHAQQQQVIRKIVQFIVTLVQNNQLVSLKRKRPLLLNTNGAQKKNLFQHIVKEPTDNHHHKVPHSRTEGLKPRERISDDIIIYDVTDDNADEENIPVIPETNEDVISDPSNCSQYPDIVIVEDDNEDEYAPVIQSGEQNEPARESLSSGSDGSSPLMSSAVQLNGSSSLTSEDPVTMMDSILNDNINLLGKVELLDYLDSIDCSLEDFQAMLSGRQFSIDPDLLVDLFTSSVQMNPTDYINNTKSENKGLETTKNNVVQPVSEEGRKSKSKPDKQLIQYTAFPLLAFLDGNPASSVEQASTTASSEVLSSVDKPIEVDELLDSSLDPEPTQSKLVRLEPLTEAEASEATLFYLCELAPAPLDSDMPLLDS</t>
  </si>
  <si>
    <t>KRKVSSSKPEENKIR</t>
  </si>
  <si>
    <t>KRKRPLLLNTNGAQKK</t>
  </si>
  <si>
    <t>Q06453</t>
  </si>
  <si>
    <t>al</t>
  </si>
  <si>
    <t>Homeobox protein aristaless</t>
  </si>
  <si>
    <t>MGISEEIKLEELPQEAKLAHPDAVVLVDRAPGSSAASAGAALTVSMSVSGGAPSGASGASGGTNSPVSDGNSDCEADEYAPKRKQRRYRTTFTSFQLEELEKAFSRTHYPDVFTREELAMKIGLTEARIQVWFQNRRAKWRKQEKVGPQSHPYNPYLPGGAATMQTVVGAALPPNPFTHLGFQLRKPFDAQHAANLAAFRYPHLSAAPMIPSGYFNQFQRAPPHMLPHGMAGMYSPSSSFQSLLANMTAVPRGTPLGKPPALLVGSPDLHSPNHMLASPPTSPASGHASQHQQHPTAHPPPPQAPPQMPVGVQPAQLSPQHLVGIALTQQASSLSPTQTSPVALTLSHSPQRQLPPPSHQAPPPPPRAATPPEDRRTSSIAALRLKAREHELKLELLRQNGHGNDVVS</t>
  </si>
  <si>
    <t>SSIAALRLKAREHE</t>
  </si>
  <si>
    <t>Q07243</t>
  </si>
  <si>
    <t>Mtf1</t>
  </si>
  <si>
    <t>Metal regulatory transcription factor 1</t>
  </si>
  <si>
    <t>MGEHSPDDNIIFFKGEEDDLTPHDKMLRFVDDNGLVPSSSGTVYDRTTVLIEQDPGTLEDDEDDGQCGEPLPFLVEGEEGFLIDQEAMSQGYVQHIISPDQIHLTINPGSTPMPRNIEGATLTLQSECPETKRKEVKRYQCTFEGCPRTYSTAGNLRTHQKTHRGEYTFVCNQEGCGKAFLTSYSLRIHVRVHTKEKPFECDVQGCEKAFNTLYRLKAHQRLHTGKTFNCESQGCSKYFTTLSDLRKHIRTHTGEKPFRCDHDGCGKAFAASHHLKTHVRTHTGERPFFCPSNGCEKTFSTQYSLKSHMKGHDNKGTAYSALPQHNGSEDTNHSLYLSELGLLSTDSELQENSSSTQDQDLSTISPAIIFESMFQNSDDPGIQDDPLQTAALIDSFNGDAESVIDVPPPAGNSASLSLPLVLQSGISEPPQPLLPATAPSAPPPAPSLGPGSQPAAFGSPPALLQPPEVPVPHSTQFAANHQEFLPHPQAPPQTIVPGLSVVAGAPASAATVASAVAAPAPPQSTTEPLPAMVQTLPLGANSVLTNNPTITITPTPNTAILQSSLVMGEQNLQWILNGATSSPQNQEQIQQASKVEQVYFATAVPVASGTGSSVQQIGLSVPVIIIKQEEACQCQCACRDSAKERAAGRRKGCSSPPPPEPNPQPPDGPSLQLPP</t>
  </si>
  <si>
    <t>KRKEVK</t>
  </si>
  <si>
    <t>Q0J995</t>
  </si>
  <si>
    <t>RLI1</t>
  </si>
  <si>
    <t>Myb family transcription factor RLI1</t>
  </si>
  <si>
    <t>MLQDIMNTKKIKLHDCHFGSPLCDPSPAPHLLSSAAAAGLSFHPGLVSSAAQHQQHGAGGWLHEEYYAPRSSPPSSLLAQTCVGSNATAFYAAENLPQFDFPALGTAAAAAAKAPFRSSESELYRPVDPLLLRADHSVRTYYVRPQKRDSGERTPLPPPSQQQHQDRIHGLFAGAPTTRLLSGEPKIHSFPPQVAAKPILPAMDAPSLQNQMENQLTRNCIGAATPVTPTGNLAGSGAPSKTRIRWTQDLHERFVDCVNQLGGADKATPKGILKLMNSDGLTIYHIKSHLQKYRIAKYMPASSEGKQLEKRATGNDMQNLDPKTGMQITEALRVQLDVQRRLHEQLEIQRNLQLRIEEQGKRLQKMFEDQLKASRSVMEPQELDDVVAFAAGDGDDDAFDDVDVQLLAVAGSGYDDAGFQSKIS</t>
  </si>
  <si>
    <t>LHEQLE</t>
  </si>
  <si>
    <t>Q0JFZ0</t>
  </si>
  <si>
    <t>IRO2</t>
  </si>
  <si>
    <t>Protein IRON-RELATED TRANSCRIPTION FACTOR 2</t>
  </si>
  <si>
    <t>MEQLFVDDPAFASSMSSLEADIFSGAGQLPSSPWLDLDLDDDVQDLSMAPTTANAVSSGYGSGGSGSHRKLSHNAYERDRRKQLNELYSSLRALLPDADHTKLSIPTTVSRVLKYIPELQKQVENLERKKKELTTTSTTNCKPGVLGSQLMSEGMAPIVSATCINDMEIMVQVSLLSNVAGSVLPLSKCIKVLENEGLHFISSSTSSGFGNRTFYSIHLQRSEGTINEECPAFCERLEKVVRNKAKL</t>
  </si>
  <si>
    <t>HRKLSHNA</t>
  </si>
  <si>
    <t>Q0VBL6</t>
  </si>
  <si>
    <t>Hif3a</t>
  </si>
  <si>
    <t>Hypoxia-inducible factor 3-alpha</t>
  </si>
  <si>
    <t>MDWDQDRSNTELRKEKSRDAARSRRSQETEVLYQLAHTLPFARGVSAHLDKASIMRLTISYLRMHRLCAAGEWNQVEKGGEPLDACYLKALEGFVMVLTAEGDMAYLSENVSKHLGLSQLELIGHSIFDFIHPCDQEELQDALTPRPNLSKKKLEAPTERHFSLRMKSTLTSRGRTLNLKAATWKVLHCSGHMRAYKPPAQTSPAGSPRSEPPLQCLVLICEAIPHPASLEPPLGRGAFLSRHSLDMKFTYCDERIAEVAGYSPDDLIGCSAYEYIHALDSDAVSRSIHTLLSKGQAVTGQYRFLARTGGYLWTQTQATVVSGGRGPQSESIICVHFLISRVEETGVVLSLEQTEQHTRRPPRLSASSQKGIPGNSVDSPAPRILAFLHPPALSEASLAADPRRFCSPDLRRLMAPILDGPPPAATPSTPQATRRPQSPLPADLPDKLTVGLENAHRLSTAQKNKTVETDLDIAQDPDTLDLEMLAPYISMDDDFQLNSSEQLPKVHRRPPRVARRPRARSFHGLSPPIPEPSLLPRWGSDPRLNCSSPSRGDRPTASLMPGTRKRALAQSSEDKGLELLETKPPKRSPRLEPGSFLLPPLSLSFLLQGRQLPGNQQDPRAPLVHSHEPLGLAPSLLSLCQHEETVQPRNRFPPAAGLGQTH</t>
  </si>
  <si>
    <t>MAPIL</t>
  </si>
  <si>
    <t>LAPYISMD</t>
  </si>
  <si>
    <t>Q13342</t>
  </si>
  <si>
    <t>SP140</t>
  </si>
  <si>
    <t>Nuclear body protein SP140</t>
  </si>
  <si>
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</si>
  <si>
    <t>PKRKRRKKRGHGWSRMRMRR</t>
  </si>
  <si>
    <t>Q13627</t>
  </si>
  <si>
    <t>DYRK1A</t>
  </si>
  <si>
    <t>Dual specificity tyrosine-phosphorylation-regulated kinase 1A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</si>
  <si>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</si>
  <si>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RRHQQGQGDDSSHKKERK</t>
  </si>
  <si>
    <t>Q15699</t>
  </si>
  <si>
    <t>ALX1</t>
  </si>
  <si>
    <t>ALX homeobox protein 1</t>
  </si>
  <si>
    <t>MEFLSEKFALKSPPSKNSDFYMGAGGPLEHVMETLDNESFYSKASAGKCVQAFGPLPRAEHHVRLERTSPCQDSSVNYGITKVEGQPLHTELNRAMDNCNSLRMSPVKGMQEKGELDELGDKCDSNVSSSKKRRHRTTFTSLQLEELEKVFQKTHYPDVYVREQLALRTELTEARVQVWFQNRRAKWRKRERYGQIQQAKSHFAATYDISVLPRTDSYPQIQNNLWAGNASGGSVVTSCMLPRDTSSCMTPYSHSPRTDSSYTGFSNHQNQFSHVPLNNFFTDSLLTGATNGHAFETKPEFERRSSSIAVLRMKAKEHTANISWAM</t>
  </si>
  <si>
    <t>SSIAVLRMKAKEHT</t>
  </si>
  <si>
    <t>Q23272</t>
  </si>
  <si>
    <t>atfs-1</t>
  </si>
  <si>
    <t>Stress activated transcription factor atfs-1</t>
  </si>
  <si>
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</si>
  <si>
    <t>RYREKK</t>
  </si>
  <si>
    <t>Q24119</t>
  </si>
  <si>
    <t>trh</t>
  </si>
  <si>
    <t>Protein trachealess</t>
  </si>
  <si>
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</si>
  <si>
    <t>KRKRKTKA</t>
  </si>
  <si>
    <t>Q24180</t>
  </si>
  <si>
    <t>Deaf1</t>
  </si>
  <si>
    <t>Deformed epidermal autoregulatory factor 1</t>
  </si>
  <si>
    <t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</si>
  <si>
    <t>RKRNQTDLDMESGPKRK</t>
  </si>
  <si>
    <t>Q26263</t>
  </si>
  <si>
    <t>dpn</t>
  </si>
  <si>
    <t>Protein deadpan</t>
  </si>
  <si>
    <t>MDYKNDINSDDDFDCSNGYSDSYGSNGRMSNPNGLSKAELRKTNKPIMEKRRRARINHCLNELKSLILEAMKKDPARHTKLEKADILEMTVKHLQSVQRQQLNMAIQSDPSVVQKFKTGFVECAEEVNRYVSQMDGIDTGVRQRLSAHLNQCANSLEQIGSMSNFSNGYRGGLFPATAVTAAPTPLFPSLPQDLNNNSRTESSAPAIQMGGLQLIPSRLPSGEFALIMPNTGSAAPPPGPFAWPGSAAGVAAGTASAALASIANPTHLNDYTQSFRMSAFSKPVNTSVPANLPENLIHTLPGQTQLPVKNSTSPPLSPISSISSHCEESRAASPTVDVMSKHSFAGVFSTPPPTSAETSFNTSGSLNLSAGSHDSSGCSRPLAHLQQQQVSSTSGIAKRDREAEAESSDCSLDEPSSKKFLAGAIEKSSSAWRPW</t>
  </si>
  <si>
    <t>Q27368</t>
  </si>
  <si>
    <t>Transcription factor E2f1</t>
  </si>
  <si>
    <t>MSKFFVNVAPINNSNSSSSHTTTSSNTQRHQQHQQHYGGSGTTGHTMVARRLNYDLHGGTTSINNNNNIVIKNESVDLDYDHVLSSSDSNSNGGVAAHLRDHVYISLDKGHNTGAVATAAAAATAGHTQQQLQQQHHHQNQQQRKATGKSNDITNYYKVKRRPHAVSDEIHPKKQAKQSAHHQTVYQKHTASSAPQQLRHSHHQLRHDADAELDEDVVERVAKPASHHPFSLSTPQQQLAASVASSSSSGDRNRADTSLGILTKKFVDLLQESPDGVVDLNEASNRLHVQKRRIYDITNVLEGINILEKKSKNNIQWRCGQSMVSQERSRHIEADSLRLEQQENELNKAIDLMRENLAEISQEVENSGGMAYVTQNDLLNVDLFKDQIVIVIKAPPEAKLVLPNTKLPREIYVKAENSGEINVFLCHDTSPENSPIAPGAGYVGAPGAGCVRTATSTRLHPLTNQRLNDPLFNNIDAMSTKGLFQTPYRSARNLSKSIEEAAKQSQPEYNNICDIAMGQHHNLNQQQQQQQQQLLQQPEEDDVDVELNQLVPTLTNPVVRTHQFQQHQQPSIQELFSSLTESSPPTPTKRRREAAAAAIAAGSSTTATTTLNSHNNRNHSNHSNHSNHSSSNNSKSQPPTIGYGSSQRRSDVPMYNCAMEGATTTSATADTTAATSRSAAASSLQMQFAAVAESNNGSSSGGGGGGGGYGSIAGAGANADPHQPYSHDRNSLPPGVADCDANSNSSSVTLQGLDALFNDIGSDYFSNDIAFVSINPPDDNDYPYALNANEGIDRLFDFGSDAYGP</t>
  </si>
  <si>
    <t>PIP-box K+4 motif</t>
  </si>
  <si>
    <t>TGKSNDITNYYKVKR</t>
  </si>
  <si>
    <t>Q2TQ34</t>
  </si>
  <si>
    <t>AP2-1</t>
  </si>
  <si>
    <t>APETALA2-like protein 1</t>
  </si>
  <si>
    <t>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</t>
  </si>
  <si>
    <t>KKSRRGPRSR</t>
  </si>
  <si>
    <t>LNLRI</t>
  </si>
  <si>
    <t>Q53ET0</t>
  </si>
  <si>
    <t>CRTC2</t>
  </si>
  <si>
    <t>CREB-regulated transcription coactivator 2</t>
  </si>
  <si>
    <t>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</t>
  </si>
  <si>
    <t>TGGSLPDLTNLHFPPPL</t>
  </si>
  <si>
    <t>Q53GL7</t>
  </si>
  <si>
    <t>PARP10</t>
  </si>
  <si>
    <t>Protein mono-ADP-ribosyltransferase PARP10</t>
  </si>
  <si>
    <t>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</t>
  </si>
  <si>
    <t>Ubiquitin-interacting</t>
  </si>
  <si>
    <t>LEEEAALQLALHRSLEPQ</t>
  </si>
  <si>
    <t>QEEAAALRQALTLSLLEQ</t>
  </si>
  <si>
    <t>PIP-box</t>
  </si>
  <si>
    <t>QEVVRAFY</t>
  </si>
  <si>
    <t>Q56YJ8</t>
  </si>
  <si>
    <t>FAMA</t>
  </si>
  <si>
    <t>Transcription factor FAMA</t>
  </si>
  <si>
    <t>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</t>
  </si>
  <si>
    <t>LQCLE</t>
  </si>
  <si>
    <t>Q58DS6</t>
  </si>
  <si>
    <t>JMJD6</t>
  </si>
  <si>
    <t>Bifunctional arginine demethylase and lysyl-hydroxylase JMJD6</t>
  </si>
  <si>
    <t>MNHKSKKRIREAKRSARPELKDSLDWTRHNYFESFPLNPAAVADNVERADALQLSVEEFVERYERPYKPVVLLNAQEGWSAQEKWTLERLKRKYRNQKFKCGEDNDGYSVKMKMKYYIEYMESTRDDSPLYIFDSSYGEHPKRRKLLEDYKVPKFFTDDLFQYAGEKRRPPYRWFVMGPPRSGTGIHIDPLGTSAWNALVQGHKRWCLFPTSTPRELIKVTREEGGNQQDEAITWFNIIYPRTQLPTWPPEFKPLEILQKPGETVFVPGGWWHVVLNLDTTIAITQNFASSTNFPVVWHKTVRGRPKLSRKWYRILKQEHPELAVLADSVDLQESTGIASDSSSDSSSSSSSSSSDSDSECESGSEGEGTMHRRKKRRTCGMVGNGDTTSQDDCVSKERSSSR</t>
  </si>
  <si>
    <t>KKRIR</t>
  </si>
  <si>
    <t>KRKYR</t>
  </si>
  <si>
    <t>PKRRK</t>
  </si>
  <si>
    <t>KRRP</t>
  </si>
  <si>
    <t>Nuclear localization signal 5</t>
  </si>
  <si>
    <t>RRKKRR</t>
  </si>
  <si>
    <t>Q5AW17</t>
  </si>
  <si>
    <t>napA</t>
  </si>
  <si>
    <t>AP-1-like transcription factor napA</t>
  </si>
  <si>
    <t>MADYNSLYQHGLYLSPDQQDLLLAALSSNNPPSKQKQNVQKPELGTNPTNTPGQASTGSFNTSPAFDGSHQFDNLNYDESPFLDFNPELEWDFPGSENLIGELPGSATSDDHEVGEKRKDSNSNGEVNGKKRRESDDKSDDKTSKKPGRKPLTSEPTSKRKAQNRAAQRAFRERKEKHLKDLEAKVEELQKASDSANQENGLLKAQVERLQVELREYRKRLSWVTQGNALSAINSYPGNANRMSGLNNNDFMFDFPKFGDLPGGRIFNGSVAKTNQNKKDDTPIPGILRHSALQAANGRASSSASPKTVTSNNPATKSPVTADGRLTSHTSSVYNYHQPGQGHDTSTSDSPSSSSDSHQFLSSSGTSPEPSVQSPDNQAKESHEGHTCTIDGEKSFCAQLGMACGNINNPIPAVRQRSESATNTPNAPSSTDNVPGIDFMAQQNGGQFDPLLFGDWREPQDAVLSQDFNTFFDDAFPLPDLGSPSHNLTEVGLGAQQKKSILEEMDNKEEEEVVPGEDKAQMLSCTKIWDRLQSMEKFRNGEIDVDNLCSELRTKARCSEGGVVVNQRDVDDIIGRV</t>
  </si>
  <si>
    <t>KRKDSNSN</t>
  </si>
  <si>
    <t>SKKPGRKP</t>
  </si>
  <si>
    <t>IDVDNLCS</t>
  </si>
  <si>
    <t>Q5RJY4</t>
  </si>
  <si>
    <t>Dhrs7b</t>
  </si>
  <si>
    <t>Peroxisomal reductase activating PPAR-gamma</t>
  </si>
  <si>
    <t>MISPSSRKGMLKERAMDLVTQTTILPLLFGCLGIFSLFRLLQRTRSKAYLRNAVVVVTGATSGLGKECARVFHAAGAKVVLCGRNVKALEEFTRELADSSSSQGQTHQPCVVTFDLADPGAIAPAAAEILQCFGYVDILINNAGISYRGAISDTIVDVDRKVMEINYFGPVALTKALLPSMVERKRGHIVAISSIQGKISIPFRSAYAASKHATQAFFDCLRAEMKDSDIEVTVISPGYIHTNLSVNAVTADGSRYGALDKNTAQGRSAVEVAQDIFDAVGKKKKDVLLTDFLPTMAVYIRTLAPRLFFRIMASRARKERKSKNS</t>
  </si>
  <si>
    <t>RYGALDKNTAQGRSAVEVAQDIFDAVGKKKKDV</t>
  </si>
  <si>
    <t>Q5VVJ2</t>
  </si>
  <si>
    <t>MYSM1</t>
  </si>
  <si>
    <t>Deubiquitinase MYSM1</t>
  </si>
  <si>
    <t>MAAEEADVDIEGDVVAAAGAQPGSGENTASVLQKDHYLDSSWRTENGLIPWTLDNTISEENRAVIEKMLLEEEYYLSKKSQPEKVWLDQKEDDKKYMKSLQKTAKIMVHSPTKPASYSVKWTIEEKELFEQGLAKFGRRWTKISKLIGSRTVLQVKSYARQYFKNKVKCGLDKETPNQKTGHNLQVKNEDKGTKAWTPSCLRGRADPNLNAVKIEKLSDDEEVDITDEVDELSSQTPQKNSSSDLLLDFPNSKMHETNQGEFITSDSQEALFSKSSRGCLQNEKQDETLSSSEITLWTEKQSNGDKKSIELNDQKFNELIKNCNKHDGRGIIVDARQLPSPEPCEIQKNLNDNEMLFHSCQMVEESHEEEELKPPEQEIEIDRNIIQEEEKQAIPEFFEGRQAKTPERYLKIRNYILDQWEICKPKYLNKTSVRPGLKNCGDVNCIGRIHTYLELIGAINFGCEQAVYNRPQTVDKVRIRDRKDAVEAYQLAQRLQSMRTRRRRVRDPWGNWCDAKDLEGQTFEHLSAEELAKRREEEKGRPVKSLKVPRPTKSSFDPFQLIPCNFFSEEKQEPFQVKVASEALLIMDLHAHVSMAEVIGLLGGRYSEVDKVVEVCAAEPCNSLSTGLQCEMDPVSQTQASETLAVRGFSVIGWYHSHPAFDPNPSLRDIDTQAKYQSYFSRGGAKFIGMIVSPYNRNNPLPYSQITCLVISEEISPDGSYRLPYKFEVQQMLEEPQWGLVFEKTRWIIEKYRLSHSSVPMDKIFRRDSDLTCLQKLLECMRKTLSKVTNCFMAEEFLTEIENLFLSNYKSNQENGVTEENCTKELLM</t>
  </si>
  <si>
    <t>HSHPAFDPNPSLRD</t>
  </si>
  <si>
    <t>Q5XI06</t>
  </si>
  <si>
    <t>Kat8</t>
  </si>
  <si>
    <t>Histone acetyltransferase KAT8</t>
  </si>
  <si>
    <t>MAAQGATAAVAATTSGIVGEGEPGPGENTSVEGPARSPGRVSPPTPARGEPEVTVEIGETYLCRRPDSTWHSAEVIQSRVNDQEGREEFYVHYVGFNRRLDEWVDKNRLALTKTVKDAVQKNSEKYLSELAEQPERKITRNQKRKHDEINHVQKTYAEMDPTTAALEKEHEAITKVKYVDKIHIGNYEIDAWYFSPFPEDYGKQPKLWLCEYCLKYMKFEKSYRFHLGQCQWRQPPGKEIYRKSNISVYEVDGKDHKIYCQNLCLLAKLFLDHKTLYFDVEPFVFYILTEVDRQGAHIVGYFSKEKESPDGNNVACILTLPPYQRRGYGKFLIAFSYELSKLESTVGSPEKPLSDLGKLSYRSYWSWVLLEILRDFRGTLSIKDLSQMTSITQNDIISTLQSLNMVKYWKGQHVICVTPKLVEEHLKSAQYKKPPITVDSVCLKWAPPKHKQVKLSKK</t>
  </si>
  <si>
    <t>RNQKRKHDEI</t>
  </si>
  <si>
    <t>Q5XKR4</t>
  </si>
  <si>
    <t>OTP</t>
  </si>
  <si>
    <t>Homeobox protein orthopedia</t>
  </si>
  <si>
    <t>MLSHADLLDARLGMKDAAELLGHREAVKCRLGVGGSDPGGHPGDLAPNSDPVEGATLLPGEDITTVGSTPASLAVSAKDPDKQPGPQGGPNPSQAGQQQGQQKQKRHRTRFTPAQLNELERSFAKTHYPDIFMREELALRIGLTESRVQVWFQNRRAKWKKRKKTTNVFRAPGTLLPTPGLPQFPSAAAAAAAAMGDSLCSFHANDTRWAAAAMPGVSQLPLPPALGRQQAMAQSLSQCSLAAGPPPNSMGLSNSLAGSNGAGLQSHLYQPAFPGMVPASLPGPSNVSGSPQLCSSPDSSDVWRGTSIASLRRKALEHTVSMSFT</t>
  </si>
  <si>
    <t>TSIASLRRKALEHT</t>
  </si>
  <si>
    <t>Q5ZEP9</t>
  </si>
  <si>
    <t>nfya-2</t>
  </si>
  <si>
    <t>Nuclear transcription factor Y subunit nfya-2</t>
  </si>
  <si>
    <t>MNPRGNPSKMPTQIVLNRRPAAPARPQTTFTSLSQYHMYNTASTSSAPPPPPNQNFGQIREAIRTTQPTTVQLPPDCKLVEYTWQENGESRTVLIPMSNDSTEDDVRSALPQSVLESINQHQNQLRQGNAQAVHYYQKHQNPISHEKPIMVNPRQYKRIIKRREMRQKMEDSGRLPLERQKYMHESRRQHALKRRRTGGRFDANAEAAAASSEPSISSAAPSPPKAPRAPTTYAMIRPATSHPPVNIPKAPAMTYRPVQEEKKSIERISKAQMFTIPKRQQ</t>
  </si>
  <si>
    <t>MVNPRQYKRIIKRREMRQKMEDSG</t>
  </si>
  <si>
    <t>Q64337</t>
  </si>
  <si>
    <t>Sqstm1</t>
  </si>
  <si>
    <t>Sequestosome-1</t>
  </si>
  <si>
    <t>MASFTVKAYLLGKEEATREIRRFSFCFSPEPEAEAQAAAGPGPCERLLSRVAVLFPTLRPGGFQAHYRDEDGDLVAFSSDEELTMAMSYVKDDIFRIYIKEKKECRREHRPPCAQEAPRNMVHPNVICDGCNGPVVGTRYKCSVCPDYDLCSVCEGKGLHREHSKLIFPNPFGHLSDSFSHSRWLRKLKHGHFGWPGWEMGPPGNWSPRPPRAGDGRPCPTAESASAPPEDPNVNFLKNVGESVAAALSPLGIEVDIDVEHGGKRSRLTPTTPESSSTGTEDKSNTQPSSCSSEVSKPDGAGEGPAQSLTEQMKKIALESVGQPEEQMESGNCSGGDDDWTHLSSKEVDPSTGELQSLQMPESEGPSSLDPSQEGPTGLKEAALYPHLPPEADPRLIESLSQMLSMGFSDEGGWLTRLLQTKNYDIGAALDTIQYSKHPPPL</t>
  </si>
  <si>
    <t>TRAF6-binding</t>
  </si>
  <si>
    <t>PPEDPN</t>
  </si>
  <si>
    <t>LIR</t>
  </si>
  <si>
    <t>DDWTHL</t>
  </si>
  <si>
    <t>Q652K4</t>
  </si>
  <si>
    <t>SHI1</t>
  </si>
  <si>
    <t>Protein SHORT INTERNODES 1</t>
  </si>
  <si>
    <t>MAGFPLGGGSHSRDNPAPPVPPVHPADAASFLYATRGGSFQLWQQQEQQPFYASNIIRFADDAPPAPSLAGASSSSSSRGMRSSGGGGGGGGGGISCQDCGNQAKKDCTHMRCRTCCKSRGFACATHVKSTWVPAAKRRERQQQLAALAASAAATAGGAGPSRDPTKRPRARPSATTPTTSSGDQQMVTVAERFPREVSSEAVFRCVRLGPVDQAEAEVAYQTAVSIGGHVFKGILHDVGPEALAVAGGGGASEYHFRLTGDGSSPSTAAAGEAGSGGGGNIIVSSAVVMDPYPTPGPYGAFPAGTPFFHGHPRP</t>
  </si>
  <si>
    <t>Q6DD04</t>
  </si>
  <si>
    <t>ilf3-b</t>
  </si>
  <si>
    <t>Interleukin enhancer-binding factor 3-B</t>
  </si>
  <si>
    <t>MRPMRIFLNDDRHVMAKHSVVYPTQEELEAVQNMVSHTERALKAVSDWIDQQEKDSGIEQENPEPEETETTEEGKDSEAKTGENPTRTLRGVMRVGLVAKGLLLKGDLDLELVLLCRDKPTISLLKRVADNLVLQFETVSEDKYEVVQNIREASIVIKNTKEPPLTLHIRLTSPLVREEVEKLSAGETLTVSDPPDVLDRHKCLAALASLRHAKWFQARANGLKSCVIVIRVLRDLCTRVPTWEPLRGWPLELLCEKAIGTANRPMGAGEALRRVLECLSSGILMPDGPGLYDPCEKDASDALEHLERQQREDITQSAQHALRLAAFGQLHKVLGMDPLPTKMPKKTKIEIPIIDYTVQIPPSTTYAMPALKRPIEEDGEDKSPSKKKKKIQKKDEKSEPPQAMNALMRLNQLKPGLQYKLISQTGPVHAPIFTMSVEVDDKTFEASGPSKKTAKLHVAVKVLQDMGLPTGIDEKEESVDESEEKPVLQTPSQTADSEQADSSAGDQSESGKQQGPILTRHGKNPVMELNEKRRGLKYELISETGGSHDKRFIMEVEVDGVKFQGNGSNKKVAKAYAALSALEKLFPDYTTYTEAPKKKRPPMMPRGGPKFAGKHNQGFGMMYNEVPPPQVMRGRGRGGMNRGRGRGRGGFGGGNYGGYMNSGGYGGGYGGNNYQTSATAGYSQFYSNGGASGNAGGGGAGSGGYSSYYQGEGYNAPTPPKPFVKKPPPPQQQQQPPPQHASNPPKPSYNQGYQGHQGGQQQQQPQQQQQQTYNQNQYSNYGPPQKQKGGYNQGTQGAASAGSYNYSNSYTGGTACRVRQWRGCRRARRPALTQRQALVTTQGRTPAMVQPAVPHRTKVTHSRTTIKVPPDRTTAALQIITSPLREEQEVMAGIQITT</t>
  </si>
  <si>
    <t>KRPIEEDGEDKSPSKKKKK</t>
  </si>
  <si>
    <t>Q6DJT9</t>
  </si>
  <si>
    <t>PLAG1</t>
  </si>
  <si>
    <t>Zinc finger protein PLAG1</t>
  </si>
  <si>
    <t>MATVIPGDLSEVRDTQKVPSGKRKRGETKPRKNFPCQLCDKAFNSVEKLKVHSYSHTGERPYKCIQQDCTKAFVSKYKLQ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PQTQDLQDPANTIGLGSLHSLSAAFTSSLSTSTTLPRFHQAFQ</t>
  </si>
  <si>
    <t>Q6XP49</t>
  </si>
  <si>
    <t>Glis3</t>
  </si>
  <si>
    <t>Zinc finger protein GLIS3</t>
  </si>
  <si>
    <t>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</t>
  </si>
  <si>
    <t>RKHVKAHSSREQQARKK</t>
  </si>
  <si>
    <t>Q700D2</t>
  </si>
  <si>
    <t>JKD</t>
  </si>
  <si>
    <t>Zinc finger protein JACKDAW</t>
  </si>
  <si>
    <t>MQMIPGDPFSISSSMGGFVHQETHLHHLQQQIPDLNPNSNPNPNAKPNSSSAKKKRNQPGTPDPDADVIALSPTTLMATNRFVCEICNKGFQRDQNLQLHRRGHNLPWKLKQRSKQEVIKKKVYICPIKTCVHHDASRALGDLTGIKKHYSRKHGEKKWKCEKCSKKYAVQSDWKAHAKTCGTREYKCDCGTLFSRKDSFITHRAFCDALTEEGARMSSLSNNNPVISTTNLNFGNESNVMNNPNLPHGFVHRGVHHPDINAAISQFGLGFGHDLSAMHAQGLSEMVQMASTGNHHLFPSSSSSLPDFSGHHQFQIPMTSTNPSLTLSSSSTSQQTSASLQHQTLKDSSFSPLFSSSSENKQNKPLSPMSATALLQKAAQMGSTRSNSSTAPSFFAGPTMTSSSATASPPPRSSSPMMIQQQLNNFNTNVLRENHNRAPPPLSGVSTSSVDNNPFQSNRSGLNPAQQMGLTRDFLGVSNEHHPHQTGRRPFLPQELARFAPLG</t>
  </si>
  <si>
    <t>IKKHYSRK</t>
  </si>
  <si>
    <t>Q80VY9</t>
  </si>
  <si>
    <t>Dhx33</t>
  </si>
  <si>
    <t>ATP-dependent RNA helicase DHX33</t>
  </si>
  <si>
    <t>MPEEASLPPAKRFRPGSCPPGRRVVMLLTAGGGGGAGGGRRQTPPLAQPSASPYREALELQRRSLPIFRARGQLLAQLRNLDNAVLIGETGSGKTTQIPQYLYEGGISRQGIIAVTQPRRVAAISLATRVSDEKRTELGKLVGYTVRFEDVTSEDTRIKFLTDGMLLREAISDSLLRKYSCVILDEAHERTIHTDVLFGVVKTAQKRRKELGKLPLKVIVMSATMDVDLFSQYFNRAPVLYLEGRQHPIQIFYTKQPQQDYLHAALVSVFQIHQEAPASQDILVFLTGQEEIEAMSKTCRDIARHLPDGCPSMLVLPLYASLPYSQQLRVFQGAPKGYRKVIISTNIAETSITITGIKYVVDTGMVKAKKYNPDSGLEVLAVQRVSKTQAWQRTGRAGREDSGICYRLYTEDEFEKFEKMTVPEIQRCNLASVILQLLAMKVPNVLTFDFMSKPSPDHIEAAIAQLDLLGALEHKDDQLTLTPIGRKMAAFPLEPRFAKTILLSSKFHCTEEILTIVSLLSVDSVLYNPPARRDEVQSVRKKFISSEGDHITLLNIYRTFKNIGGNKDWCKENFVNSKNMLLVAEVRAQLREICLKMSMPIMSSRGDMESVRRCMAHSLFMNTAELQTDGTYATTDTHQPVAIHPSSVLFHCKPACVVYTSLLYTNKCYMRDLCVVDAEWLYEAAPDYFRRKLRTARN</t>
  </si>
  <si>
    <t>Critical for rDNA-binding</t>
  </si>
  <si>
    <t>VQSVRKKFISSEGDH</t>
  </si>
  <si>
    <t>Q86T24</t>
  </si>
  <si>
    <t>ZBTB33</t>
  </si>
  <si>
    <t>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t>
  </si>
  <si>
    <t>MANKRMKVKH</t>
  </si>
  <si>
    <t>Q86VE0</t>
  </si>
  <si>
    <t>MYPOP</t>
  </si>
  <si>
    <t>Myb-related transcription factor, partner of profilin</t>
  </si>
  <si>
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</si>
  <si>
    <t>FKRR</t>
  </si>
  <si>
    <t>Q86X95</t>
  </si>
  <si>
    <t>CIRSR</t>
  </si>
  <si>
    <t>Corepressor of RBPJ and splicing regulator</t>
  </si>
  <si>
    <t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</si>
  <si>
    <t>KKKKDRKKKKF</t>
  </si>
  <si>
    <t>RKKRKKNK</t>
  </si>
  <si>
    <t>Q86Y01</t>
  </si>
  <si>
    <t>DTX1</t>
  </si>
  <si>
    <t>E3 ubiquitin-protein ligase DTX1</t>
  </si>
  <si>
    <t>MSRPGHGGLMPVNGLGFPPQNVARVVVWEWLNEHSRWRPYTATVCHHIENVLKEDARGSVVLGQVDAQLVPYIIDLQSMHQFRQDT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</t>
  </si>
  <si>
    <t>PPLP</t>
  </si>
  <si>
    <t>Q8BKT2</t>
  </si>
  <si>
    <t>Hes7</t>
  </si>
  <si>
    <t>Transcription factor HES-7</t>
  </si>
  <si>
    <t>MVTRERAENRDGPKMLKPLVEKRRRDRINRSLEELRLLLLERTRDQNLRNPKLEKAEILEFAVGYLRERSRVEPPGVPRSPGQDAEALASCYLSGFRECLLRLAAFAHDASPAARSQLFSALHGYRRPKPPRPEAVDPGLPAPRPPLDPASPILGPALHQRPPVHQGPPSPRLAWSPSHCSSRAGDSGAPAPLTGLLPPPPPPYRQDGAPKAPSLPPPAFWRPWP</t>
  </si>
  <si>
    <t>Q8BW22</t>
  </si>
  <si>
    <t>Ss18l1</t>
  </si>
  <si>
    <t>Calcium-responsive transactivator</t>
  </si>
  <si>
    <t>MSVAFASARPRGKGEVTQQTIQKMLDENHHLIQCILDYQSKGKTAECTQYQQILHRNLVYLATIADSNQNMQSLLPAPPTQNMNLGPGALSQSGSSQGLHPQGSLSDTVSTGLPPASLMQGQIGNGPNHVSMQQTAQSTLPTTSMSLSGSGHGTGPGYSHSGPTSQSVPMQGQGAISNYVSRTNINMQSNPVSMMHQQAATSHYNSAQGGSQHYQGQAPIAMMGQGGQGGSMMGQRPMAPYRPSQQGSSQQYLGQEEYYSEQYSHSQGSAEPMSQQYYPDGHGDYAYQQSSYTEQSYDRSFEDPTQHYYEGGNSQYSQQQAGYQQGTAQQQTYSQQQYPNQQSYPGQQQGYGPAQGAPSQYSSYQQGQGQQYGSYRTSQTGPSAQQQRPYGYEQGQYGNYQQ</t>
  </si>
  <si>
    <t>SH2-binding</t>
  </si>
  <si>
    <t>YQQI</t>
  </si>
  <si>
    <t>SQYS</t>
  </si>
  <si>
    <t>TSQTGPSAQ</t>
  </si>
  <si>
    <t>YGNY</t>
  </si>
  <si>
    <t>Q8C0D7</t>
  </si>
  <si>
    <t>Ing4</t>
  </si>
  <si>
    <t>Inhibitor of growth protein 4</t>
  </si>
  <si>
    <t>MAAGMYLEHYLDSIENLPFELQRNFQLMRDLDQRTEDLKAEIDKLATEYMSSARSLSSEEKLALLRQIQEAYGKCKEFGDDKVQLAMQTYEMVDKHIRRLDTDLARFEADLKEKQIESSDYDSSSSKGKKKGRTQKEKKAARARSKGKNSDEEAPKAAQKKLKLVRTSPEYGMPSVTFGSVHPSDVLDMPVDPNEPTYCLCHQVSYGEMIGCDNPDCSIEWFHFACVGLTTKPRGKWFCPRCSQERKKK</t>
  </si>
  <si>
    <t>KGKKKGRTQKEKKAARARSKGK</t>
  </si>
  <si>
    <t>Q8C0P7</t>
  </si>
  <si>
    <t>Znf451</t>
  </si>
  <si>
    <t>E3 SUMO-protein ligase ZNF451</t>
  </si>
  <si>
    <t>MGDPGPEIIESVPPAGPEASESTTDENEDDIQFVSEGPLRPVLEYIDLVSSDDEEPSTSHSDENFKCKDYIDHQKDKVALTLARLARHVEVEKQQKEEKNRAFREKIDFQHAHGLQELEFIQGHSETEAARQCVDQWLKMPGLRTNAANSGTKRSFQRGGRMWRSEKPILCPIMHCNKEFDNGHLLLGHLKRFDHSPCDPTITLHGPLANSFACAVCYEHFVTQQQYKDHLLSRTAAADGHSNSLLPQIIQCYACPQCFLLFSTKDECLKHMSTKNHFHQSFKLSDNKGTARPISFPSFAKKRLVSLCKDVPFQVKCVACHQTLRSHMELTAHFRVRCQNAGPVAIAEKSITQVAKEFIVRGYCSDCNQVFMDVASTQSHKNSGHKITLANSVEESVLLYCHISEGSRPPCDLHLFSQPKISSLKRILSVKESSAEDCIVPTKKVNLGVESLGGATRVQRQSPAVTAWFCECRRQFPSEEAVEKHVFSANTMCYKCVVCGKVCEDSGVMRLHMSRFHGGAHLNNFLFWCRTCKKELVKKDAIMAHITEFHSGHRYFYEMDEVEEEEEEAMPSSSVESHLNTDKPPSPIAVVDHCPANSPPRGRWQCRICEDMFESQECVKQHCMSLTSHRFHRYSCAHCRKTFHKVETLYRHCQDEHDSEIMMKYFCGLCDLIFNKEEEFLSHYKEHHSIDYVFVSEKTKTSIKTEGDFKIVETSSLLSCGCHESYMCKINRKEDYDRCLPVLLEKGRLWFRCSSCSATAQNVTDINTHVCQVHRKEKSEEEQQYVIKCGICTKAFQNTESAQQHFHRKHAALQKPTATPGGANRSSTCQLAASASHAEKNLKQPSSQKHSDVEKGAEHDVRCQNIEEEVELPDVDYLRTMTHIVFVDFDNWSNFFGHLPGHLNQGTFIWGFQGGNTNWKPPLSCKVYNYLSRIGCFFLHPRCSKRKDAADFAICMHAGRLDEQLPKQIPFTILSGDQGFLELENQFKKTQRPAHILNPHHLEGDMMCALLNSISDTTKECDSDDSSGMKGSPAEELRATEDVELEEAIRRSLEEM</t>
  </si>
  <si>
    <t>PLRP</t>
  </si>
  <si>
    <t>Q8IMA8</t>
  </si>
  <si>
    <t>pan</t>
  </si>
  <si>
    <t>Protein pangolin, isoform J</t>
  </si>
  <si>
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</si>
  <si>
    <t>LGLPSEE</t>
  </si>
  <si>
    <t>Q8IX15</t>
  </si>
  <si>
    <t>HOMEZ</t>
  </si>
  <si>
    <t>Homeobox and leucine zipper protein Homez</t>
  </si>
  <si>
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</si>
  <si>
    <t>RKTKRK</t>
  </si>
  <si>
    <t>Q8JI10</t>
  </si>
  <si>
    <t>dmbx1a</t>
  </si>
  <si>
    <t>Diencephalon/mesencephalon homeobox protein 1-A</t>
  </si>
  <si>
    <t>MQHYGVNGYSLHAMNSLSAMYNLHQQAAQQAQHAPDYRPSVHALTLAERLAGCTFQDIILEARYGSQHRKQRRSRTAFTAQQLEALEKTFQKTHYPDVVMRERLAMCTNLPEARVQVWFKNRRAKFRKKQRSLQKEQLQKQKDVSTDGALAASDKDEAPSTLNLENQPPSSTSSSSSMEAEAAPHALGSELSVELNVTSAEQSGSESATEDNATDKEEEIKQHREDLKVEKEPAPGNLSPLCKRLSPKPDSPLGSPAISSSSSGVTGGISQSHSYSSSPLSLFRLQEQFRQHMAATNNLVHYPSFDMATPSSIPYLGMNVNMPAPLGSLPCQSYYQSLSHHAQQVWNSPLLQASGGLPSHNSKTTSIENLRLRAKQHAASLGLDTLPN</t>
  </si>
  <si>
    <t>TSIENLRLRAKQHA</t>
  </si>
  <si>
    <t>Q8K4K4</t>
  </si>
  <si>
    <t>Trib1</t>
  </si>
  <si>
    <t>Tribbles homolog 1</t>
  </si>
  <si>
    <t>MRVGPVRFALSGASQPRGPGLLFPAARGTPAKRLLDTDDAGAVAAKCPRLSECSSPPDYLSPPGSPCSPQPPPSTQGTGGSCVSSPGPSRIADYLLLPLAEREHVSRALCIHTGRELRCKEFPIKHYQDKIRPYIQLPSHSNITGIVEVLLGESKAYVFFEKDFGDMHSYVRSRKRLREEEAARLFKQIVSAVAHCHQSAIVLGDLKLRKFVFSTEERTQLRLESLEDTHIIKGEDDALSDKHGCPAYVSPEILNTTGTYSGKAADVWSLGVMLYTLLVGRYPFHDSDPSALFSKIRRGQFCIPEHVSPKARCLIRSLLRREPSERLTAPQILLHPWFEYVLEPGYVDSEIGTSDQIVPEYQEDSDISSFFC</t>
  </si>
  <si>
    <t>COP1-binding</t>
  </si>
  <si>
    <t>DQIVPE</t>
  </si>
  <si>
    <t>Q8LEG1</t>
  </si>
  <si>
    <t>RSL4</t>
  </si>
  <si>
    <t>Transcription factor RSL3</t>
  </si>
  <si>
    <t>MDVFVDGELESLLGMFNFDQCSSSKEERPRDELLGLSSLYNGHLHQHQHHNNVLSSDHHAFLLPDMFPFGAMPGGNLPAMLDSWDQSHHLQETSSLKRKLLDVENLCKTNSNCDVTRQELAKSKKKQRVSSESNTVDESNTNWVDGQSLSNSSDDEKASVTSVKGKTRATKGTATDPQSLYARKRREKINERLKTLQNLVPNGTKVDISTMLEEAVHYVKFLQLQIKLLSSDDLWMYAPLAYNGLDMGFHHNLLSRLM</t>
  </si>
  <si>
    <t>RKLLDVEN</t>
  </si>
  <si>
    <t>Q8LH59</t>
  </si>
  <si>
    <t>MYBS1</t>
  </si>
  <si>
    <t>Transcription factor MYBS1</t>
  </si>
  <si>
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</si>
  <si>
    <t>LVEDVAAIDAGRVPL</t>
  </si>
  <si>
    <t>KAEQERRK</t>
  </si>
  <si>
    <t>RDRRR</t>
  </si>
  <si>
    <t>IHDITSVTAGDQV</t>
  </si>
  <si>
    <t>Q8N693</t>
  </si>
  <si>
    <t>ESX1</t>
  </si>
  <si>
    <t>Homeobox protein ESX1</t>
  </si>
  <si>
    <t>MESLRGYTHSDIGYRSLAVGEDIEEVNDEKLTVTSLMARGGEDEENTRSKPEYGTEAENNVGTEGSVPSDDQDREGGGGHEPEQQQEEPPLTKPEQQQEEPPLLELKQEQEEPPQTTVEGPQPAEGPQTAEGPQPPERKRRRRTAFTQFQLQELENFFDESQYPDVVARERLAARLNLTEDRVQVWFQNRRAKWKRNQRVLMLRNTATADLAHPLDMFLGGAYYAAPALDPALCVHLVPQLPRPPVLPVPPMPPRPPMVPMPPRPPIAPMPPMAPVPPGSRMAPVPPGPRMAPVPPWPPMAPVPPWPPMAPVPTGPPMAPVPPGPPMARVPPGPPMARVPPGPPMAPLPPGPPMAPLPPGPPMAPLPPGPPMAPLPPRSHVPHTGLAPVHITWAPVINSYYACPFF</t>
  </si>
  <si>
    <t>RKRRRR</t>
  </si>
  <si>
    <t>Q8N895</t>
  </si>
  <si>
    <t>ZNF366</t>
  </si>
  <si>
    <t>Zinc finger protein 366</t>
  </si>
  <si>
    <t>MQKEMKMIKDEDVHFDLAVKKTPSFPHCLQPVASRGKAPQRHPFPEALRGPFSQFRYEPPPGDLDGFPGVFEGAGSRKRKSMPTKMPYNHPAEEVTLALHSEENKNHGLPNLPLLFPQPPRPKYDSQMIDLCNVGFQFYRSLEHFGGKPVKQEPIKPSAVWPQPTPTPFLPTPYPYYPKVHPGLMFPFFVPSSSPFPFSRHTFLPKQPPEPLLPRKAEPQESEETKQKVERVDVNVQIDDSYYVDVGGSQKRWQCPTCEKSYTSKYNLVTHILGHSGIKPHACTHCGKLFKQLSHLHTHMLTHQGTRPHKCQVCHKAFTQTSHLKRHMMQHSEVKPHNCRVCGRGFAYPSELKAHEAKHASGRENICVECGLDFPTLAQLKRHLTTHRGPIQYNCSECDKTFQYPSQLQNHMMKHKDIRPYICSECGMEFVQPHHLKQHSLTHKGVKEHKCGICGREFTLLANMKRHVLIHTNIRAYQCHLCYKSFVQKQTLKAHMIVHSDVKPFKCKLCGKEFNRMHNLMGHMHLHSDSKPFKCLYCPSKFTLKGNLTRHMKVKHGVMERGLHSQGLGRGRIALAQTAGVLRSLEQEEPFDLSQKRRAKVPVFQSDGESAQGSHCHEEEEEDNCYEVEPYSPGLAPQSQQLCTPEDLSTKSEHAPEVLEEACKEEKEDASKGEWEKRSKGDLGAEGGQERDCAGRDECLSLRAFQSTRRGPSFSDYLYFKHRDESLKELLERKMEKQAVLLGI</t>
  </si>
  <si>
    <t>PXDLS</t>
  </si>
  <si>
    <t>PFDLS</t>
  </si>
  <si>
    <t>Q8NHV9</t>
  </si>
  <si>
    <t>RHOXF1</t>
  </si>
  <si>
    <t>Rhox homeobox family member 1</t>
  </si>
  <si>
    <t>MARSLVHDTVFYCLSVYQVKISPTPQLGAASSAEGHVGQGAPGLMGNMNPEGGVNHENGMNRDGGMIPEGGGGNQEPRQQPQPPPEEPAQAAMEGPQPENMQPRTRRTKFTLLQVEELESVFRHTQYPDVPTRRELAENLGVTEDKVRVWFKNKRARCRRHQRELMLANELRADPDDCVYIVVD</t>
  </si>
  <si>
    <t>RARCRRHQRE</t>
  </si>
  <si>
    <t>Q8RY95</t>
  </si>
  <si>
    <t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</si>
  <si>
    <t>KRSCRRRLAGHNRRRRK</t>
  </si>
  <si>
    <t>Q8VCQ3</t>
  </si>
  <si>
    <t>Nrbf2</t>
  </si>
  <si>
    <t>Nuclear receptor-binding factor 2</t>
  </si>
  <si>
    <t>MEVMEGPLNLAHQQSRRADRLLAAGKYEEAISCHRKATTYLSEAMKLTESEQAHLSLELQRDSHMKQLLLIQERWKRAKREERLKAQQSTERDGAPHLQAPPRPSEDAEGQSPLLSQPYIPSTERRLPEVQGVFDRDPDTLLFLLQQKNEPSEPCIGSKAPKDDKTIIEEQATKIADLKRHVEFLVAENERLRKENKQLKAEKARLLKGTAEKELDVDADFVEKSELWGLPSHSESAAASSTWQKFAANTGKAKDIPIPNLPPLDFPSPELPLMELSEDILKGFMND</t>
  </si>
  <si>
    <t>Nuclear receptor interaction motif</t>
  </si>
  <si>
    <t>LLFLL</t>
  </si>
  <si>
    <t>Q90423</t>
  </si>
  <si>
    <t>hoxb1b</t>
  </si>
  <si>
    <t>Homeobox protein Hox-B1b</t>
  </si>
  <si>
    <t>MNSYLDYTIYNRGSNTYSSKVGCFPVEQEYLPSACASTNSYIPEGRPVGGNTFTSAPHETHGTSYAQIQSQPFHLNVDMGKTGHSNFCKQTRPPHSDYGHQHVLTQADDHMRLQSPGFSVVNMGANIGTYSESNCRPGSVSASHYQSYAYGEPEPHGYGSFSKYQVSPDSDSDSKTNIKQAPTFDWMKVKRNPPKTVKVAEYGIHGQQNIIRTNFTTKQLTELEKEFHFNKYLTRARRVEVAATLELNETQVKIWFQNRRMKQKKREKEGTAPVIKRVTLCSSGQNADHSTSSSPGASPTSDSSTAI</t>
  </si>
  <si>
    <t>Q91ZP3</t>
  </si>
  <si>
    <t>Lpin1</t>
  </si>
  <si>
    <t>Phosphatidate phosphatase LPIN1</t>
  </si>
  <si>
    <t>MNYVGQLAGQVFVTVKELYKGLNPATLSGCIDIIVIRQPNGSLQCSPFHVRFGKMGVLRSREKVVDIEINGESVDLHMKLGDNGEAFFVQETDNDQEIIPMYLATSPILSEGAARMESQLKRNSVDRIRCLDPTTAAQGLPPSDTPSTGSLGKKRRKRRRKAQLDNLKRDDNVNSSEDEDMFPIEMSSDEDTAPMDGSRTLPNDVPPFQDDIPKENFPSISTHPQSASYPSSDREWSPSPSSLVDCQRTPPHLAEGVLSSSCPLQSCHFHASESPSGSRPSTPKSDSELVSKSADRLTPKNNLEMLWLWGELPQAAKSSSPHKMKESSPLGSRKTPDKMNFQAIHSESSDTFSDQSPTMARGLLIHQSKAQTEMQFVNEEDLESLGAAAPPSPVAEELKAPYPNTAQSSSKTDSPSRKKDKRSRHLGADGVYLDDLTDMDPEVAALYFPKNGDPGGLPKQASDNGARSANQSPQSVGGSGIDSGVESTSDSLRDLPSIAISLCGGLSDHREITKDAFLEQAVSYQQFADNPAIIDDPNLVVKVGNKYYNWTTAAPLLLAMQAFQKPLPKATVESIMRDKMPKKGGRWWFSWRGRNATIKEESKPEQCLTGKGHNTGEQPAQLGLATRIKHESSSSDEEHAAAKPSGSSHLSLLSNVSYKKTLRLTSEQLKSLKLKNGPNDVVFSVTTQYQGTCRCEGTIYLWNWDDKVIISDIDGTITRSDTLGHILPTLGKDWTHQGIAKLYHKVSQNGYKFLYCSARAIGMADMTRGYLHWVNERGTVLPQGPLLLSPSSLFSALHREVIEKKPEKFKVQCLTDIKNLFFPNTEPFYAAFGNRPADVYSYKQVGVSLNRIFTVNPKGELVQEHAKTNISSYVRLCEVVDHVFPLLKRSHSCDFPCSDTFSNFTFWREPLPPFENQDMHSASA</t>
  </si>
  <si>
    <t>KKRRKR</t>
  </si>
  <si>
    <t>DXDXT motif</t>
  </si>
  <si>
    <t>DIDGT</t>
  </si>
  <si>
    <t>LXXIL motif</t>
  </si>
  <si>
    <t>LGHIL</t>
  </si>
  <si>
    <t>Q94A57</t>
  </si>
  <si>
    <t>PHL2</t>
  </si>
  <si>
    <t>Protein PHR1-LIKE 2</t>
  </si>
  <si>
    <t>MYSAIRSLPLDGGHVGGDYHGPLDGTNLPGDACLVLTTDPKPRLRWTTELHERFVDAVTQLGGPDKATPKTIMRTMGVKGLTLYHLKSHLQKFRLGRQAGKESTENSKDASCVGESQDTGSSSTSSMRMAQQEQNEGYQVTEALRAQMEVQRRLHDQLEVQRRLQLRIEAQGKYLQSILEKACKAFDEQAATFAGLEAAREELSELAIKVSNSSQGTSVPYFDATKMMMMPSLSELAVAIDNKNNITTNCSVESSLTSITHGSSISAASMKKRQRGDNLGVGYESGWIMPSSTIG</t>
  </si>
  <si>
    <t>LHDQLE</t>
  </si>
  <si>
    <t>Q94CL7</t>
  </si>
  <si>
    <t>PHR1</t>
  </si>
  <si>
    <t>Protein PHOSPHATE STARVATION RESPONSE 1</t>
  </si>
  <si>
    <t>MEARPVHRSGSRDLTRTSSIPSTQKPSPVEDSFMRSDNNSQLMSRPLGQTYHLLSSSNGGAVGHICSSSSSGFATNLHYSTMVSHEKQQHYTGSSSNNAVQTPSNNDSAWCHDSLPGGFLDFHETNPAIQNNCQIEDGGIAAAFDDIQKRSDWHEWADHLITDDDPLMSTNWNDLLLETNSNSDSKDQKTLQIPQPQIVQQQPSPSVELRPVSTTSSNSNNGTGKARMRWTPELHEAFVEAVNSLGGSERATPKGVLKIMKVEGLTIYHVKSHLQKYRTARYRPEPSETGSPERKLTPLEHITSLDLKGGIGITEALRLQMEVQKQLHEQLEIQRNLQLRIEEQGKYLQMMFEKQNSGLTKGTASTSDSAAKSEQEDKKTADSKEVPEEETRKCEELESPQPKRPKIDN</t>
  </si>
  <si>
    <t>Q94FL9</t>
  </si>
  <si>
    <t>MYB3R4</t>
  </si>
  <si>
    <t>Transcription factor MYB3R-4</t>
  </si>
  <si>
    <t>MEAESSTPQERIPKLRHGRTSGPARRSTRGQWTAEEDEILRKAVHSFKGKNWKKIAEYFKDRTDVQCLHRWQKVLNPELVKGPWTKEEDEMIVQLIEKYGPKKWSTIARFLPGRIGKQCRERWHNHLNPAINKEAWTQEEELLLIRAHQIYGNRWAELTKFLPGRSDNGIKNHWHSSVKKKLDSYMSSGLLDQYQAMPLAPYERSSTLQSTFMQSNIDGNGCLNGQAENEIDSRQNSSMVGCSLSARDFQNGTINIGHDFHPCGNSQENEQTAYHSEQFYYPELEDISVSISEVSYDMEDCSQFPDHNVSTSPSQDYQFDFQELSDISLEMRHNMSEIPMPYTKESKESTLGAPNSTLNIDVATYTNSANVLTPETECCRVLFPDQESEGHSVSRSLTQEPNEFNQVDRRDPILYSSASDRQISEATKSPTQSSSSRFTATAASGKGTLRPAPLIISPDKYSKKSSGLICHPFEVEPKCTTNGNGSFICIGDPSSSTCVDEGTNNSSEEDQSYHVNDPKKLVPVNDFASLAEDRPHSLPKHEPNMTNEQHHEDMGASSSLGFPSFDLPVFNCDLLQSKNDPLHDYSPLGIRKLLMSTMTCMSPLRLWESPTGKKTLVGAQSILRKRTRDLLTPLSEKRSDKKLEIDIAASLAKDFSRLDVMFDETENRQSNFGNSTGVIHGDRENHFHILNGDGEEWSGKPSSLFSHRMPEETMHIRKSLEKVDQICMEANVREKDDSEQDVENVEFFSGILSEHNTGKPVLSTPGQSVTKAEKAQVSTPRNQLQRTLMATSNKEHHSPSSVCLVINSPSRARNKEGHLVDNGTSNENFSIFCGTPFRRGLESPSAWKSPFYINSLLPSPRFDTDLTIEDMGYIFSPGERSYESIGVMTQINEHTSAFAAFADAMEVSISPTNDDARQKKELDKENNDPLLAERRVLDFNDCESPIKATEEVSSYLLKGCR</t>
  </si>
  <si>
    <t>GKKTLVGA</t>
  </si>
  <si>
    <t>Q96CK0</t>
  </si>
  <si>
    <t>ZNF653</t>
  </si>
  <si>
    <t>Zinc finger protein 653</t>
  </si>
  <si>
    <t>MAERALEPEAEAEAEAGAGGEAAAEEGAAGRKARGRPRLTESDRARRRLESRKKYDVRRVYLGEAHGPWVDLRRRSGWSDAKLAAYLISLERGQRSGRHGKPWEQVPKKPKRKKRRRRNVNCLKNVVIWYEDHKHRCPYEPHLAELDPTFGLYTTAVWQCEAGHRYFQDLHSPLKPLSDSDPDSDKVGNGLVAGSSDSSSSGSASDSEESPEGQPVKAAAAAAAATPTSPVGSSGLITQEGVHIPFDVHHVESLAEQGTPLCSNPAGNGPEALETVVCVPVPVQVGAGPSALFENVPQEALGEVVASCPMPGMVPGSQVIIIAGPGYDALTAEGIHLNMAAGSGVPGSGLGEEVPCAMMEGVAAYTQTEPEGSQPSTMDATAVAGIETKKEKEDLCLLKKEEKEEPVAPELATTVPESAEPEAEADGEELDGSDMSAIIYEIPKEPEKRRRSKRSRVMDADGLLEMFHCPYEGCSQVYVALSSFQNHVNLVHRKGKTKVCPHPGCGKKFYLSNHLRRHMIIHSGVREFTCETCGKSFKRKNHLEVHRRTHTGETPLQCEICGYQCRQRASLNWHMKKHTAEVQYNFTCDRCGKRFEKLDSVKFHTLKSHPDHKPT</t>
  </si>
  <si>
    <t>PKKPKRKKRRRR</t>
  </si>
  <si>
    <t>EPEKRRR</t>
  </si>
  <si>
    <t>Q96EK4</t>
  </si>
  <si>
    <t>THAP11</t>
  </si>
  <si>
    <t>THAP domain-containing protein 11</t>
  </si>
  <si>
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</si>
  <si>
    <t>HCFC1-binding motif (HBM)</t>
  </si>
  <si>
    <t>DHSY</t>
  </si>
  <si>
    <t>Q96IZ0</t>
  </si>
  <si>
    <t>PAWR</t>
  </si>
  <si>
    <t>PRKC apoptosis WT1 regulator protein</t>
  </si>
  <si>
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</si>
  <si>
    <t>B30.2/SPRY domain-binding motif</t>
  </si>
  <si>
    <t>ELNNN</t>
  </si>
  <si>
    <t>RKGKGQIEKRKLREKRR</t>
  </si>
  <si>
    <t>Q99708</t>
  </si>
  <si>
    <t>RBBP8</t>
  </si>
  <si>
    <t>DNA endonuclease RBBP8</t>
  </si>
  <si>
    <t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</t>
  </si>
  <si>
    <t>PXDLS motif</t>
  </si>
  <si>
    <t>KLHL15-binding</t>
  </si>
  <si>
    <t>FRY</t>
  </si>
  <si>
    <t>Q99NG0</t>
  </si>
  <si>
    <t>Rad54l2</t>
  </si>
  <si>
    <t>Helicase ARIP4</t>
  </si>
  <si>
    <t>MSDESASGSDPDLDPDVELEDEEEEEEEEEEVAVEEHDRDDEEGLLDDTSLEGMCGTEHAQLGEDGQRPPRCTSTTSSQSEPSEQLRHQGKILASEDPKKKRAQKPSHMRRNIRKLLREDQLEPVTKAAQQEELERRKRLEQQRKEYAAPIPTVPLEFLPEEIVLRASDGPQLPPRVLAQEVICLDSSSGSEDEKSSRDEVIELSSGEEDTLHIVDSSESVSEEDEEEEKGGTHVNDALNQHDALGRVLVNLNHPPEEENVFLAPQLARAVKPHQIGGIRFLYDNLVESLERFKTSSGFGCILAHSMGLGKTLQVISFIDVLFRHTPAKTVLAIVPVNTLQNWLAEFNMWLPAPEALPADSKPEEVQPRFFKVHILNDEHKTVASRAKVTADWVSEGGVLLMGYEMYRLLTLKKSLATSRPKKTKKRSHPVIIDLDEEDRQQEFRREFEKALCRPGPDVVICDEGHRIKNCQASTSQALKNIRSRRRVVLTGYPLQNNLIEYWCMVDFVRPDFLGTRQEFSNMFERPILNGQCIDSTPQDVRLMRYRSHVLHSLLEGFVQRRGHTVLKIHLPAKEENVILVRLSQIQRDLYTQFMDRFRDCGTSGWLGLNPLKAFCVCCKIWNHPDVLYEALQKENLANEQDLDVEELGSAGTSARCPPHGTKVKGEDSALPSSMGEATNSKFLQGVGFNPFQERGNNIVTYEWAKELLTNYQTGVLENSPKMVLLFHLIEESVKLGDKILVFSQSLSTLALIEEFLGKRDMPCLPGAEGQGTQKWVRNVSYFRLDGSTPAFERERLINQFNDPSNLTTWLFLLSTRAGCLGVNLIGANRVVVFDASWNPCHDAQAVCRVYRYGQKKPCHIYRLVADYTLEKKIYDRQISKQGMSDRVVDDLNPMLNFTRKEVENLLHFVEKEPAPQTSLDIKGIKESVLQLACLKYPHLITKEPFEHESLLLNRKDHKLTKAEKKAAKKSYEEDKRTSVPYTRPSYAQYYPASDQSLTSIPAFSQRNWQPTLKGDEKPVASVRPVQSTPIPMMPRHVPLSGGVSSASSTNTSMNFPINYLQRAGVLVQKVVTTTDIVIPGLNSSTDVQARINAGESIHIIRGTKGTYIRTSDGRIFAVRATGKPKAPEDGRMAASGSQGPSLASTSNGRHSASSPKAPDPEGLARPVSPDSPEIISELQQYADVAAARESRQSSPSVSAALPGPPGQLMDNSTIPGTALGTEPCLGGHCLNSSLLVTGQPSGGRHPVLDLRGHKRKLATPSVTQESVRRRSRKGHLPAPVQPYEHGYPVSGGFAMPPVSLNHNLTTPFTSQAGENSLFMGSNPSYYQLSNLLADARLVFPVTTDPLVPAGPVSSSSTATSVTASNPSFMLNPSVPGMLPSYSLPFSQPLLSEPRMFAPFPSPGLPSNLSRGVSVYPGYMSPHAGYPAGGLLRSQVPPFDSHEVAEVGFSSNDDEDKDDDVIEVTGK</t>
  </si>
  <si>
    <t>DEGH</t>
  </si>
  <si>
    <t>LHSLL</t>
  </si>
  <si>
    <t>LSNLL</t>
  </si>
  <si>
    <t>Q9BE45</t>
  </si>
  <si>
    <t>NFKBIZ</t>
  </si>
  <si>
    <t>NF-kappa-B inhibitor zeta</t>
  </si>
  <si>
    <t>MIVDKLLDDSRGGEGLLDAAGDCGLMTSPLNLAYFYGASPPAAAPGACDGGCSASGPSAPGSPGSDSSDFSSASSVSSCGAVESRPRGGARAERLQVEPHMGVVRQQRGPFQGVRVKNSVKELLLHIRSHKQKASGQAVDDFKTQSVNREQFTELKNTVSYSGKRKGSDSLSDGPACKRSALLHTQFLTPPQTPTPAESMEDVHHNESKQDSCADLLQNIINIKNECSPVSLNTVQVSWMSPGEVPQGSPHEQCQDLHRGQVFSPPQKYQPFQVSSSPHMMDQASMYQYSPQNQSVQPPPQHYTHNPALEYSPYSRTSQSPSYEPHLFGREPQFCPDQSFAPLLSDPRQSENIAVPPQTAPSVQQQIDTHLQNFSLMPPDTCEALARPDASSTPLSTPLPFPNLGGNPMSTTQLGKSFFQWQVEQEENKLANISQDQFLSKDADGDTFLHIAVAQGRRALSYVLARKMNALHMLDIKEHNGQSAFQVAVAANQHLIVQDLVTLGAQVNTTDCWGRTPLHVCAEKGHSQVLQAIQKGAAGSNQFVDLEATNYDGLTPLHCAVLAHNAVVHELQRNQQPHSPEVQELLLKNKSLVDTIKCLIQMGAAVEAKDRKSGRTALHLAAEEANLELIRLFLELPSCLSFVNAKAYNGNTALHVAASLQYRVTQLDAVRLLMRKGADPSTRNLENEQPVHLVPDGPVGEQIRRILKGKSIQQRAPPY</t>
  </si>
  <si>
    <t>KRKGSDSLSDGPACKR</t>
  </si>
  <si>
    <t>Q9BQY4</t>
  </si>
  <si>
    <t>RHOXF2</t>
  </si>
  <si>
    <t>Rhox homeobox family member 2</t>
  </si>
  <si>
    <t>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</t>
  </si>
  <si>
    <t>RAKWRRHQRA</t>
  </si>
  <si>
    <t>Q9BT49</t>
  </si>
  <si>
    <t>THAP7</t>
  </si>
  <si>
    <t>THAP domain-containing protein 7</t>
  </si>
  <si>
    <t>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</t>
  </si>
  <si>
    <t>EHSY</t>
  </si>
  <si>
    <t>Q9DCR4</t>
  </si>
  <si>
    <t>Eid1</t>
  </si>
  <si>
    <t>EP300-interacting inhibitor of differentiation 1</t>
  </si>
  <si>
    <t>MAEMAELCELYEESNELQMDVLPGEGYMEVGRGARGPAPEEGPMEEEAGPAAARAQRGLFPEAGADLEGDEFDDWEDDYEFPEEERWSGAMHRVSAALEEANKVFLRTARAGDALDGGFQARCEKSPFDQLAFIEELFSLMVVNRLTEELGCDEIIDRELMLTREEETT</t>
  </si>
  <si>
    <t>LXCXE motif</t>
  </si>
  <si>
    <t>LGCDE</t>
  </si>
  <si>
    <t>Q9DGW5</t>
  </si>
  <si>
    <t>MDV005</t>
  </si>
  <si>
    <t>Oncoprotein MEQ</t>
  </si>
  <si>
    <t>Gallid herpesvirus 2 (strain Chicken/Md5/ATCC VR-987)</t>
  </si>
  <si>
    <t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</si>
  <si>
    <t>RRRKRNRDAARRRRRKQ</t>
  </si>
  <si>
    <t>Q9EQN5</t>
  </si>
  <si>
    <t>Ighmbp2</t>
  </si>
  <si>
    <t>DNA-binding protein SMUBP-2</t>
  </si>
  <si>
    <t>MASYTVESFVAQQLQLLELERDAEVEERRSWQEHSSLKELQSRGVCLLKLQVSGQRTGLYGQRLVTFEPRKFGPAVVLPSNSFTSGDIVGLYDTNESSQLATGVLTRITQKSVIVAFDESHDFQLNLDRENTYRLLKLANDVTYKRLKKALLTLKKYHSGPASSLIDVLLGGSTPSPATEIPPLTFYNTTLDPSQKEAVSFALAQKEVAIIHGPPGTGKTTTVVEIILQAVKQGLKVLCCAPSNIAVDNLVERLALCKKQILRLGHPARLLESVQQHSLDAVLARSDNAQIVADIRRDIDQVFGKNKKTQDKREKSNFRNEIKLLRKELKEREEAAIVQSLSAADVVLATNTGASTDGPLKLLPEDYFDVVVVDECAQALEASCWIPLLKAPKCILAGDHKQLPPTTVSHKAALAGLSRSLMERLAEKHGAAVVRMLAVQYRMHQAITRWASEAMYHGQLTAHPSVAGHLLKDLPGVADTEETSVPLLLIDTAGCGLLELEEEDSQSKGNPGEVRLVTLHIQALVDAGVQAGDIAVIAPYNLQVDLLRQSLSNKHPELEIKSVDGFQGREKEAVILTFVRSNRKGEVGFLAEDRRINVAVTRARRHVAVICDSHTVNNHAFLKTLVDYFTEHGEVRTAFEYLDDIVPENYTHEGSRSHSCAPKPKCPTTSVRKPASAQESRQEARAATGHSRRKPSEKPLGSQVQPQHSSKANGSDRTGGTDRTEHFRAMIEEFVASKEAQLEFPTSLSSHDRLRVHQLAEEFGLKHDSTGEGKARHITVSRRSPAGSGSATPQPPSPPSPAQAEPEPQVEQPVGQPHGSTQLDLKALHLERLQRQQGCQAQSQLGGGSRPQKAPQKKKKKEPKGPAMALPSEEDFDALVSAVVKADNTCSFTKCSASTTTLGQFCMHCSRRYCLSHHLPEIHGCGEKARAHARQRISREGVLYAGSGTKDRALDPAKRAQLQRKLDKKLGELSSQRTSKKKEKERGT</t>
  </si>
  <si>
    <t>Q9FHZ1</t>
  </si>
  <si>
    <t>SCL23</t>
  </si>
  <si>
    <t>Scarecrow-like protein 23</t>
  </si>
  <si>
    <t>MTTKRIDRDLPSSDDPSSAKRRIEFPEETLENDGAAAIKLLSLLLQCAEYVATDHLREASTLLSEISEICSPFGSSPERVVAYFAQALQTRVISSYLSGACSPLSEKPLTVVQSQKIFSALQTYNSVSPLIKFSHFTANQAIFQALDGEDSVHIIDLDVMQGLQWPALFHILASRPRKLRSIRITGFGSSSDLLASTGRRLADFASSLNLPFEFHPIEGIIGNLIDPSQLATRQGEAVVVHWMQHRLYDVTGNNLETLEILRRLKPNLITVVEQELSYDDGGSFLGRFVEALHYYSALFDALGDGLGEESGERFTVEQIVLGTEIRNIVAHGGGRRKRMKWKEELSRVGFRPVSLRGNPATQAGLLLGMLPWNGYTLVEENGTLRLGWKDLSLLTASAWKSQPFD</t>
  </si>
  <si>
    <t>LQCAE</t>
  </si>
  <si>
    <t>Q9H2U1</t>
  </si>
  <si>
    <t>DHX36</t>
  </si>
  <si>
    <t>ATP-dependent DNA/RNA helicase DHX36</t>
  </si>
  <si>
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</si>
  <si>
    <t>DKFLIIPLHSLM</t>
  </si>
  <si>
    <t>Q9H8N7</t>
  </si>
  <si>
    <t>ZNF395</t>
  </si>
  <si>
    <t>Zinc finger protein 395</t>
  </si>
  <si>
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</si>
  <si>
    <t>MDEMMAAMVL</t>
  </si>
  <si>
    <t>Q9HB58</t>
  </si>
  <si>
    <t>SP110</t>
  </si>
  <si>
    <t>Sp110 nuclear body protein</t>
  </si>
  <si>
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</si>
  <si>
    <t>KRCIWSTPKRRHKK</t>
  </si>
  <si>
    <t>KKKEKDICSSSKRRFQK</t>
  </si>
  <si>
    <t>Q9JJY4</t>
  </si>
  <si>
    <t>Ddx20</t>
  </si>
  <si>
    <t>Probable ATP-dependent RNA helicase DDX20</t>
  </si>
  <si>
    <t>MAAAAFEVPAALTTSESTMAAERAAAPVQAVEPTPASPWTQRTAHDIGGPRTRTGDVVLAEPADFESLLLSRPVLEGLRAAGFERPSPVQLKAIPLGRCGLDLIVQAKSGTGKTCVFSTIALDSLILENYSTQILILAPTREIAVQIHSVITAIGIKMEGLECHVFIGGTPLSQDKTRLKKCHIAVGSPGRIKQLIELDYLNPGSIRLFILDEADKLLEEGSFQEQINWIYSSLPASKQMLAVSATYPEVLANALTRYMRDPTFVRLNPSDPSLIGLKQYYQVVNSYPLAHKIFEEKTQHLQELFSKVPFNQALVFSNLHSRAQHLADILSSKGFPTECISGNMNQNQRLDAMAKLKQFHCRVLISTDLTSRGIDAEKVNLVVNLDVPLDWETYMHRIGRAGRFGTLGLTVTYCCRGEEENMMMKIAQKCNINLLPLPDPIPPGLMEECLNWDVEVKAAMHTYSSPTVATQSPKKQVQKLERAFQSQRTPGNQTPSPRNTSASALSARPKHSKPKLPVKSHSECGVLEKAAPPQESGCPAQLEEQVKNSVQTSVEDSSSNSQHQAKDSSPGSLPKIPCLSSFKVHQPSTLTFAELVDDYEHYIKEGLEKPVEIIRHYTGPEAQTGNPQNGFVRNRVSEDRAQMLVSSSQSGDSESDSDSCSSRTSSQSKGNKSYLEGSSDTQLKDTECTPVGGPLSLEQVQNGNDTPTQVEYQEAPETQVKARHKEGANQRSKQSRRNPARRSSYRVQSEPQEESWYDCHRETTASFSDTYQDYEEYWRAYYRAWQEYYAAASHSYYWNAQRHPSWMAAYHMNTVYLQEMMRGNQ</t>
  </si>
  <si>
    <t>ADFESLLLSRPVLEGLRAAGFERPSPVQL</t>
  </si>
  <si>
    <t>Q9LFG0</t>
  </si>
  <si>
    <t>ZAT18</t>
  </si>
  <si>
    <t>Zinc finger protein ZAT18</t>
  </si>
  <si>
    <t>MKRDRSDYEESMKHIDIVESLMMLSRSFVVKQIDVKQSTGSKTNHNNHFECKTCNRKFDSFQALGGHRASHKKPKLIVDQEQVKHRNKENDMHKCTICDQMFGTGQALGGHMRKHRTSMITEQSIVPSVVYSRPVFNRCSSSKEILDLNLTPLENDLVLIFGKNLVPQIDLKFVN</t>
  </si>
  <si>
    <t>HKKPKLIV</t>
  </si>
  <si>
    <t>LDLNLTP</t>
  </si>
  <si>
    <t>Q9LWU9</t>
  </si>
  <si>
    <t>DLT</t>
  </si>
  <si>
    <t>Protein DWARF AND LOW-TILLERING</t>
  </si>
  <si>
    <t>MLAGCSFSSSRHQMSTAQRFDILPCGFSKRGSRGDGAAPRVAGDARSGATTCSFRTHPAPPVTQSVSWGAKPEPGGNGNGAHRAVKRAHDEDAVEEYGPIVRAKRTRMGGDGDEVWFHQSIAGTMQATAAGEGEEAEEEKVFLVPSAAAFPHGMAAAGPSLAAAKKEEYSKSPSDSSSSSGTDGGSSAMMPPPQPPEFDARNGVPAPGQAEREALELVRALTACADSLSAGNHEAANYYLARLGEMASPAGPTPMHRVAAYFTEALALRVVRMWPHMFDIGPPRELTDDAFGGGDDDAMALRILNAITPIPRFLHFTLNERLLREFEGHERVHVIDFDIKQGLQWPGLLQSLAARAVPPAHVRITGVGESRQELQETGARLARVAAALGLAFEFHAVVDRLEDVRLWMLHVKRGECVAVNCVLAMHRLLRDDAALTDFLGLARSTGATILLLGEHEGGGLNSGRWEARFARALRYYAAAFDAVDAAGLPEASPARAKAEEMFAREIRNAVAFEGPERFERHESFAGWRRRMEDGGGFKNAGIGEREAMQGRMIARMFGPDKYTVQAHGGGGSGGGEALTLRWLDQPLYTVTAWTPAGDGAGGSTVSASTTASHSQQS</t>
  </si>
  <si>
    <t>Q9LXV5</t>
  </si>
  <si>
    <t>NFYA1</t>
  </si>
  <si>
    <t>Nuclear transcription factor Y subunit A-1</t>
  </si>
  <si>
    <t>MQSKPGRENEEEVNNHHAVQQPMMYAEPWWKNNSFGVVPQARPSGIPSNSSSLDCPNGSESNDVHSASEDGALNGENDGTWKDSQAATSSRSVDNHGMEGNDPALSIRNMHDQPLVQPPELVGHYIACVPNPYQDPYYGGLMGAYGHQQLGFRPYLGMPRERTALPLDMAQEPVYVNAKQYEGILRRRKARAKAELERKVIRDRKPYLHESRHKHAMRRARASGGRFAKKSEVEAGEDAGGRDRERGSATNSSGSEQVETDSNETLNSSGAP</t>
  </si>
  <si>
    <t>YVNAKQYEGILRRRKARAKAELER</t>
  </si>
  <si>
    <t>Q9NP08</t>
  </si>
  <si>
    <t>HMX1</t>
  </si>
  <si>
    <t>Homeobox protein HMX1</t>
  </si>
  <si>
    <t>MPDELTEPGRATPARASSFLIENLLAAEAKGAGRATQGDGSREDEEEDDDDPEDEDAEQARRRRLQRRRQLLAGTGPGGEARARALLGPGALGLGPRPPPGPGPPFALGCGGAARWYPRAHGGYGGGLSPDTSDRDSPETGEEMGRAEGAWPRGPGPGAVQREAAELAARGPAAGTEEASELAEVPAAAGETRGGVGVGGGRKKKTRTVFSRSQVFQLESTFDLKRYLSSAERAGLAASLQLTETQVKIWFQNRRNKWKRQLAAELEAASLSPPGAQRLVRVPVLYHESPPAAAAAGPPATLPFPLAPAAPAPPPPLLGFSGALAYPLAAFPAAASVPFLRAQMPGLV</t>
  </si>
  <si>
    <t>HMX family specific domain 1</t>
  </si>
  <si>
    <t>AAELEAASLSP</t>
  </si>
  <si>
    <t>HMX family specific domain 2</t>
  </si>
  <si>
    <t>AQRLVRVPVLYHES</t>
  </si>
  <si>
    <t>Q9NPI1</t>
  </si>
  <si>
    <t>BRD7</t>
  </si>
  <si>
    <t>Bromodomain-containing protein 7</t>
  </si>
  <si>
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</si>
  <si>
    <t>KRKKGEKQIPGEEKGRKRRRVKEDKKKRDRDR</t>
  </si>
  <si>
    <t>Q9NR83</t>
  </si>
  <si>
    <t>SLC2A4RG</t>
  </si>
  <si>
    <t>SLC2A4 regulator</t>
  </si>
  <si>
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</si>
  <si>
    <t>LTDGLSSLTPV</t>
  </si>
  <si>
    <t>RKPR</t>
  </si>
  <si>
    <t>Q9NS37</t>
  </si>
  <si>
    <t>CREBZF</t>
  </si>
  <si>
    <t>CREB/ATF bZIP transcription factor</t>
  </si>
  <si>
    <t>MRHSLTKLLAASGSNSPTRSESPEPAATCSLPSDLTRAAAGEEETAAAGSPGRKQQFGDEGELEAGRGSRGGVAVRAPSPEEMEEEAIASLPGEETEDMDFLSGLELADLLDPRQPDWHLDPGLSSPGPLSSSGGGSDSGGLWRGDDDDEAAAAEMQRFSDLLQRLLNGIGGCSSSSDSGSAEKRRRKSPGGGGGGGSGNDNNQAATKSPRKAAAAAARLNRLKKKEYVMGLESRVRGLAAENQELRAENRELGKRVQALQEESRYLRAVLANETGLARLLSRLSGVGLRLTTSLFRDSPAGDHDYALPVGKQKQDLLEEDDSAGGVCLHVDKDKVSVEFCSACARKASSSLKM</t>
  </si>
  <si>
    <t>Q9NVV9</t>
  </si>
  <si>
    <t>THAP1</t>
  </si>
  <si>
    <t>MVQSCSAYGCKNRYDKDKPVSFHKFPLTRPSLCKEWEAAVRRKNFKPTKYSSICSEHFTPDCFKRECNNKLLKENAVPTIFLCTEPHDKKEDLLEPQEQLPPPPLPPPVSQVDAAIGLLMPPLQTPVNLSVFCDHNYTVEDTMHQRKRIHQLEQQVEKLRKKLKTAQQRCRRQERQLEKLKEVVHFQKEKDDVSERGYVILPNDYFEIVEVPA</t>
  </si>
  <si>
    <t>DHNY</t>
  </si>
  <si>
    <t>Q9NYF0</t>
  </si>
  <si>
    <t>DACT1</t>
  </si>
  <si>
    <t>Dapper homolog 1</t>
  </si>
  <si>
    <t>MKPSPAGTAKELEPPAPARGEQRTAEPEGRWREKGEADTERQRTRERQEATLAGLAELEYLRQRQELLVRGALRGAGGAGAAAPRAGELLGEAAQRSRLEEKFLEENILLLRKQLNCLRRRDAGLLNQLQELDKQISDLRLDVEKTSEEHLETDSRPSSGFYELSDGASGSLSNSSNSVFSECLSSCHSSTCFCSPLEATLSLSDGCPKSADLIGLLEYKEGHCEDQASGAVCRSLSTPQFNSLDVIADVNPKYQCDLVSKNGNDVYRYPSPLHAVAVQSPMFLLCLTGNPLREEDRLGNHASDICGGSELDAVKTDSSLPSPSSLWSASHPSSSKKMDGYILSLVQKKTHPVRTNKPRTSVNADPTKGLLRNGSVCVRAPGGVSQGNSVNLKNSKQACLPSGGIPSLNNGTFSPPKQWSKESKAEQAESKRVPLPEGCPSGAASDLQSKHLPKTAKPASQEHARCSAIGTGESPKESAQLSGASPKESPSRGPAPPQENKVVQPLKKMSQKNSLQGVPPATPPLLSTAFPVEERPALDFKSEGSSQSLEEAHLVKAQFIPGQQPSVRLHRGHRNMGVVKNSSLKHRGPALQGLENGLPTVREKTRAGSKKCRFPDDLDTNKKLKKASSKGRKSGGGPEAGVPGRPAGGGHRAGSRAHGHGREAVVAKPKHKRTDYRRWKSSAEISYEEALRRARRGRRENVGLYPAPVPLPYASPYAYVASDSEYSAECESLFHSTVVDTSEDEQSNYTTNCFGDSESSVSEGEFVGESTTTSDSEESGGLIWSQFVQTLPIQTVTAPDLHNHPAKTFVKIKASHNLKKKILRFRSGSLKLMTTV</t>
  </si>
  <si>
    <t>LDKQISDLRL</t>
  </si>
  <si>
    <t>KKCRFPDDLDTNKK</t>
  </si>
  <si>
    <t>RSGSLKLMTTV</t>
  </si>
  <si>
    <t>Q9S7L2</t>
  </si>
  <si>
    <t>MYB98</t>
  </si>
  <si>
    <t>Transcription factor MYB98</t>
  </si>
  <si>
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</si>
  <si>
    <t>TRKLSSSS</t>
  </si>
  <si>
    <t>NKKKDVVV</t>
  </si>
  <si>
    <t>Q9SCQ6</t>
  </si>
  <si>
    <t>GAF1</t>
  </si>
  <si>
    <t>Zinc finger protein GAI-ASSOCIATED FACTOR 1</t>
  </si>
  <si>
    <t>MPVDLDNSSTVSGEASVSISSTGNQNPLPNSTGKKKRNLPGMPDPESEVIALSPKTLLATNRFVCEICNKGFQRDQNLQLHRRGHNLPWKLRQKSNKEVKKKVYVCPEVSCVHHDPSRALGDLTGIKKHFCRKHGEKKWKCDKCSKKYAVQSDWKAHSKICGTKEYKCDCGTLFSRRDSFITHRAFCDALAEENARSHHSQSKKQNPEILTRKNPVPNPVPAPVDTESAKIKSSSTLTIKQSESPKTPPEIVQEAPKPTSLNVVTSNGVFAGLFESSSASPSIYTTSSSSKSLFASSSSIEPISLGLSTSHGSSFLGSNRFHAQPAMSATALLQKAAQMGAASSGGSLLHGLGIVSSTSTSIDAIVPHGLGLGLPCGGESSSGLKELMMGNSSVFGPKQTTLDFLGLGRAVGNGNGPSNGLSTLVGGGTGIDMATTFGSGEFSGKDISRRKS</t>
  </si>
  <si>
    <t>IKKHFCRK</t>
  </si>
  <si>
    <t>Q9SI37</t>
  </si>
  <si>
    <t>WRKY1</t>
  </si>
  <si>
    <t>WRKY transcription factor 1</t>
  </si>
  <si>
    <t>MAEVGKVLASDMELDHSNETKAVDDVVATTDKAEVIPVAVTRTETVVESLESTDCKELEKLVPHTVASQSEVDVASPVSEKAPKVSESSGALSLQSGSEGNSPFIREKVMEDGYNWRKYGQKLVKGNEFVRSYYRCTHPNCKAKKQLERSAGGQVVDTVYFGEHDHPKPLAGAVPINQDKRSDVFTAVSKGEQRIDIVSLIYKLCIVSYDIMFVEKTSGSSVQTLRQTEPPKIHGGLHVSVIPPADDVKTDISQSSRITGDNTHKDYNSPTAKRRKKGGNIELSPVERSTNDSRIVVHTQTLFDIVNDGYRWRKYGQKSVKGSPYPRSYYRCSSPGCPVKKHVERSSHDTKLLITTYEGKHDHDMPPGRVVTHNNMLDSEVDDKEGDANKTPQSSTLQSITKDQHVEDHLRKKTKTNGFEKSLDQGPVLDEKLKEEIKERSDANKDHAANHAKPEAKSDDKTTVCQEKAVGTLESEEQKPKTEPAQS</t>
  </si>
  <si>
    <t>KRRKK</t>
  </si>
  <si>
    <t>Q9SMX9</t>
  </si>
  <si>
    <t>SPL1</t>
  </si>
  <si>
    <t>Squamosa promoter-binding-like protein 1</t>
  </si>
  <si>
    <t>MEARIDEGGEAQQFYGSVGKRSVEWDLNDWKWDGDLFLATQTTRGRQFFPLGNSSNSSSSCSDEGNDKKRRAVAIQGDTNGALTLNLNGESDGLFPAKKTKSGAVCQVENCEADLSKVKDYHRRHKVCEMHSKATSATVGGILQRFCQQCSRFHLLQEFDEGKRSCRRRLAGHNKRRRKTNPEPGANGNPSDDHSSNYLLITLLKILSNMHNHTGDQDLMSHLLKSLVSHAGEQLGKNLVELLLQGGGSQGSLNIGNSALLGIEQAPQEELKQFSARQDGTATENRSEKQVKMNDFDLNDIYIDSDDTDVERSPPPTNPATSSLDYPSWIHQSSPPQTSRNSDSASDQSPSSSSEDAQMRTGRIVFKLFGKEPNEFPIVLRGQILDWLSHSPTDMESYIRPGCIVLTIYLRQAETAWEELSDDLGFSLGKLLDLSDDPLWTTGWIYVRVQNQLAFVYNGQVVVDTSLSLKSRDYSHIISVKPLAIAATEKAQFTVKGMNLRQRGTRLLCSVEGKYLIQETTHDSTTREDDDFKDNSEIVECVNFSCDMPILSGRGFMEIEDQGLSSSFFPFLVVEDDDVCSEIRILETTLEFTGTDSAKQAMDFIHEIGWLLHRSKLGESDPNPGVFPLIRFQWLIEFSMDREWCAVIRKLLNMFFDGAVGEFSSSSNATLSELCLLHRAVRKNSKPMVEMLLRYIPKQQRNSLFRPDAAGPAGLTPLHIAAGKDGSEDVLDALTEDPAMVGIEAWKTCRDSTGFTPEDYARLRGHFSYIHLIQRKINKKSTTEDHVVVNIPVSFSDREQKEPKSGPMASALEITQIPCKLCDHKLVYGTTRRSVAYRPAMLSMVAIAAVCVCVALLFKSCPEVLYVFQPFRWELLDYGTS</t>
  </si>
  <si>
    <t>KRSCRRRLAGHNKRRRK</t>
  </si>
  <si>
    <t>Q9SVY1</t>
  </si>
  <si>
    <t>WIP2</t>
  </si>
  <si>
    <t>Zinc finger protein WIP2</t>
  </si>
  <si>
    <t>MTDPYSNFFTDWFKSNPFHHYPNSSTNPSPHPLPPVTPPSSFFFFPQSGDLRRPPPPPTPPPSPPLREALPLLSLSPANKQQDHHHNHDHLIQEPPSTSMDVDYDHHHQDDHHNLDDDDHDVTVALHIGLPSPSAQEMASLLMMSSSSSSSRTTHHHEDMNHKKDLDHEYSHGAVGGGEDDDEDSVGGDGGCRISRLNKGQYWIPTPSQILIGPTQFSCPVCFKTFNRYNNMQMHMWGHGSQYRKGPESLRGTQPTGMLRLPCYCCAPGCRNNIDHPRAKPLKDFRTLQTHYKRKHGIKPFMCRKCGKAFAVRGDWRTHEKNCGKLWYCICGSDFKHKRSLKDHIKAFGNGHGAYGIDGFDEEDEPASEVEQLDNDHESMQSK</t>
  </si>
  <si>
    <t>KRKH</t>
  </si>
  <si>
    <t>KHKR</t>
  </si>
  <si>
    <t>Q9SYG2</t>
  </si>
  <si>
    <t>ASIL1</t>
  </si>
  <si>
    <t>Trihelix transcription factor ASIL1</t>
  </si>
  <si>
    <t>MEDDDEIQSIPSPGDSSLSPQAPPSPPILPTNDVTVAVVKKPQPGLSSQSPSMNALALVVHTPSVTGGGGSGNRNGRGGGGGSGGGGGGRDDCWSEEATKVLIEAWGDRFSEPGKGTLKQQHWKEVAEIVNKSRQCKYPKTDIQCKNRIDTVKKKYKQEKAKIASGDGPSKWVFFKKLESLIGGTTTFIASSKASEKAPMGGALGNSRSSMFKRQTKGNQIVQQQQEKRGSDSMRWHFRKRSASETESESDPEPEASPEESAESLPPLQPIQPLSFHMPKRLKVDKSGGGGSGVGDVARAILGFTEAYEKAETAKLKLMAELEKERMKFAKEMELQRMQFLKTQLEITQNNQEEEERSRQRGERRIVDDDDDRNGKNNGNVSS</t>
  </si>
  <si>
    <t>KRGSDSMRWHFRKR</t>
  </si>
  <si>
    <t>Q9SYH4</t>
  </si>
  <si>
    <t>NFYA5</t>
  </si>
  <si>
    <t>Nuclear transcription factor Y subunit A-5</t>
  </si>
  <si>
    <t>MQVFQRKEDSSWGNSMPTTNSNIQGSESFSLTKDMIMSTTQLPAMKHSGLQLQNQDSTSSQSTEEESGGGEVASFGEYKRYGCSIVNNNLSGYIENLGKPIENYTKSITTSSMVSQDSVFPAPTSGQISWSLQCAETSHFNGFLAPEYASTPTALPHLEMMGLVSSRVPLPHHIQENEPIFVNAKQYHAILRRRKHRAKLEAQNKLIKCRKPYLHESRHLHALKRARGSGGRFLNTKKLQESSNSLCSSQMANGQNFSMSPHGGGSGIGSSSISPSSNSNCINMFQNPQFRFSGYPSTHHASALMSGT</t>
  </si>
  <si>
    <t>FVNAKQYHAILRRRKHRAKLEAQN</t>
  </si>
  <si>
    <t>Q9U405</t>
  </si>
  <si>
    <t>grau</t>
  </si>
  <si>
    <t>Transcription factor grauzone</t>
  </si>
  <si>
    <t>MDICRLCLRGVSGAQMCLQIFDVDSGESKVAEVLRQHFWFEVLPNDEISKVICNVCWTQVSEFHQFYVSIQEAQVIYATTSKFKQDPEMVNTSWPEEVLMPADVLAVDNDVGAQINVNPLDELDLSQPMSPEDSKVGIKTERQSPDMELLFEDANNEQDEDYEDDEDDDTDDLIVTRSGRKRKRDVAKPAKTKRGTVSVGRKGKEKMVVKRGPPKRIFKMERLPPFCKEDEELIKRYIVMGCELCIFLAEDFDGIREHFKDKHPDERPYIKCCGRKLNKRCLIQEHARRHENPEYIKCKDCGKVFANSSVLRAHWLVHHVPDEECDFQCEDCGKRFSRRNLLELHKGSHVPVNERKFICPQCPKHNAFATEYHMQVHISMQHRKAANICHVCGKKIKDKAVFEKHVRLHFEESGPRIKCPRPDCESWLKDEDNLKQHLRRHNDEGKLFICSECGKSCKNSRALIGHKRYSHSNVIYTCEQCGKTFKKDISLKEHMAQHTGEPLYKCPFCPRTFNSNANMHSHKKKMHPVEWDIWRKTKTGSSQKVLPSAQVAQMFRDDADVAAIANDYSG</t>
  </si>
  <si>
    <t>Bipartite nuclear localization signal 1</t>
  </si>
  <si>
    <t>RKAANICHVCGKKIKDK</t>
  </si>
  <si>
    <t>Bipartite nuclear localization signal 2</t>
  </si>
  <si>
    <t>KKKMHPVEWDIWRKTKT</t>
  </si>
  <si>
    <t>Q9UBN7</t>
  </si>
  <si>
    <t>HDAC6</t>
  </si>
  <si>
    <t>Protein deacetylase HDAC6</t>
  </si>
  <si>
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</si>
  <si>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>LIVGLQGMDL</t>
  </si>
  <si>
    <t>Q9UFW8</t>
  </si>
  <si>
    <t>CGGBP1</t>
  </si>
  <si>
    <t>CGG triplet repeat-binding protein 1</t>
  </si>
  <si>
    <t>MERFVVTAPPARNRSKTALYVTPLDRVTEFGGELHEDGGKLFCTSCNVVLNHVRKSAISDHLKSKTHTKRKAEFEEQNVRKKQRPLTASLQCNSTAQTEKVSVIQDFVKMCLEANIPLEKADHPAVRAFLSRHVKNGGSIPKSDQLRRAYLPDGYENENQLLNSQDC</t>
  </si>
  <si>
    <t>RKKQR</t>
  </si>
  <si>
    <t>Q9UW14</t>
  </si>
  <si>
    <t>MNYNIHPVTYLNADSNTGASESTASHHGSKKSPSSDIDVDNATSPSSFTSSQSPHINAMGNSPHSSFTSQSAANSPITDAKQHLVKPTTTKPAAFAPSANQSNTTASQSYTQPAQQLPTQLHPSLNQAYNNQPSYYLHQPTYGYQQQQQQQQQHQEFNQPSQQYHDHHGYYSNNNILNQNQPAPQQNPVKPFKKTYKKIRDEDLKGPFKCLWSNCNIIFETPEILYDHLCDDHVGRKSSNNLSLTCLWENCGTTTVKRDHITSHLRVHVPLKPFHCDLCPKSFKRPQDLKKHSKTHAEDHPKKLKKAQRELMKQQQKEAKQQQKLANKRANSMNATTASDLQLNYYSGNPADGLNYDDTSRKRRYENNSQHNMYVVNSILNDFNFQQMAQAPQQPGVVGTAGSAEFTTKRMKAGTEYNIDVFNKLNHLDDHLHHHHPQQQHPQQQYGGNIYEAEKFFNSLSNSIDMQYQNMSTQYQQQHAGSTFAQQKPTQQASGQLYPSLPTIGNGSYTTSGSSHKEGLVNNHNGYLPSYPQINRSLPYSSGVAQQPPSALEFGGVSTYQKSAQSYEEDSSDSSEEDDYSTSSEDELDTLFDKLNIDDNKVEEVTIDGFNLKDVAKHREMIHAVLGYLRNQIEQQEKEKSKEQKEVDVNETKLYPTITAF</t>
  </si>
  <si>
    <t>KKHSKTH</t>
  </si>
  <si>
    <t>YPSL</t>
  </si>
  <si>
    <t>YPQI</t>
  </si>
  <si>
    <t>YPX[LI] motif 3</t>
  </si>
  <si>
    <t>YPTI</t>
  </si>
  <si>
    <t>Q9XIN0</t>
  </si>
  <si>
    <t>LHW</t>
  </si>
  <si>
    <t>Transcription factor LHW</t>
  </si>
  <si>
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</si>
  <si>
    <t>NRKRLKPG</t>
  </si>
  <si>
    <t>Q9Y572</t>
  </si>
  <si>
    <t>RIPK3</t>
  </si>
  <si>
    <t>Receptor-interacting serine/threonine-protein kinase 3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</si>
  <si>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</si>
  <si>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RIP homotypic interaction motif (RHIM)</t>
  </si>
  <si>
    <t>VNIYNCSGVQVGDNNYL</t>
  </si>
  <si>
    <t>A6NNA5</t>
  </si>
  <si>
    <t>DRGX</t>
  </si>
  <si>
    <t>Dorsal root ganglia homeobox protein</t>
  </si>
  <si>
    <t>MFYFHCPPQLEGTATFGNHSSGDFDDGFLRRKQRRNRTTFTLQQLEALEAVFAQTHYPDVFTREELAMKINLTEARVQVWFQNRRAKWRKTERGASDQEPGAKEPMAEVTPPPVRNINSPPPGDQARSKKEALEAQQSLGRTVGPAGPFFPSCLPGTLLNTATYAQALSHVASLKGGPLCSCCVPDPMGLSFLPTYGCQSNRTASVATLRMKAREHSEAVLQSANLLPSTSSSPGPVAKPAPPDGSQEKTSPTKEQSEAEKSV</t>
  </si>
  <si>
    <t>ASVATLRMKAREHS</t>
  </si>
  <si>
    <t>G7JMM0</t>
  </si>
  <si>
    <t>RAD1</t>
  </si>
  <si>
    <t>GRAS family protein RAD1</t>
  </si>
  <si>
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</si>
  <si>
    <t>O81316</t>
  </si>
  <si>
    <t>SCL6</t>
  </si>
  <si>
    <t>Scarecrow-like protein 6</t>
  </si>
  <si>
    <t>MPLPFEEFQGKGISCFSSFSSSFPQPPSSPLLSHRKARGGEEEEEEVPAAEPTSVLDSLISPTSSSTVSSSHGGNSAVGGGGDATTDEQCGAIGLGDWEEQVPHDHEQSILGLIMGDSTDPSLELNSILQTSPTFHDSDYSSPGFGVVDTGFGLDHHSVPPSHVSGLLINQSQTHYTQNPAAIFYGHHHHTPPPAKRLNPGPVGITEQLVKAAEVIESDTCLAQGILARLNQQLSSPVGKPLERAAFYFKEALNNLLHNVSQTLNPYSLIFKIAAYKSFSEISPVLQFANFTSNQALLESFHGFHRLHIIDFDIGYGGQWASLMQELVLRDNAAPLSLKITVFASPANHDQLELGFTQDNLKHFASEINISLDIQVLSLDLLGSISWPNSSEKEAVAVNISAASFSHLPLVLRFVKHLSPTIIVCSDRGCERTDLPFSQQLAHSLHSHTALFESLDAVNANLDAMQKIERFLIQPEIEKLVLDRSRPIERPMMTWQAMFLQMGFSPVTHSNFTESQAECLVQRTPVRGFHVEKKHNSLLLCWQRTELVGVSAWRCRSS</t>
  </si>
  <si>
    <t>LHIID</t>
  </si>
  <si>
    <t>P06933</t>
  </si>
  <si>
    <t>Bovine papillomavirus type 1</t>
  </si>
  <si>
    <t>MVQGPNTHRNLDDSPAGPLLILSPCAGTPTRSPAAPDAPDFRLPCHFGRPTRKRGPTTPPLSSPGKLCATGPRRVYSVTVCCGNCGKELTFAVKTSSTSLLGFEHLLNSDLDLLCPRCESRERHGKR</t>
  </si>
  <si>
    <t>LLGFEHLLN</t>
  </si>
  <si>
    <t>P09630</t>
  </si>
  <si>
    <t>HOXC6</t>
  </si>
  <si>
    <t>Homeobox protein Hox-C6</t>
  </si>
  <si>
    <t>MNSYFTNPSLSCHLAGGQDVLPNVALNSTAYDPVRHFSTYGAAVAQNRIYSTPFYSPQENVVFSSSRGPYDYGSNSFYQEKDMLSNCRQNTLGHNTQTSIAQDFSSEQGRTAPQDQKASIQIYPWMQRMNSHSGVGYGADRRRGRQIYSRYQTLELEKEFHFNRYLTRRRRIEIANALCLTERQIKIWFQNRRMKWKKESNLTSTLSGGGGGATADSLGGKEEKREETEEEKQKE</t>
  </si>
  <si>
    <t>IYPWMQ</t>
  </si>
  <si>
    <t>P19564</t>
  </si>
  <si>
    <t>Bovine immunodeficiency virus (strain R29)</t>
  </si>
  <si>
    <t>MPGPWVAMIMLPQPKESFGGKPIGWLFWNTCKGPRRDCPHCCCPICSWHCQLCFLQKNLGINYGSGPRRRGTRGKGRRIRRTASGGDQRREADSQRSFTNMDQ</t>
  </si>
  <si>
    <t>Nuclear localization signal and RNA-binding (TAR)</t>
  </si>
  <si>
    <t>RRRGTRGKGRRIRR</t>
  </si>
  <si>
    <t>P32805</t>
  </si>
  <si>
    <t>FZF1</t>
  </si>
  <si>
    <t>Zinc finger protein FZF1</t>
  </si>
  <si>
    <t>MTDIGRTKSRNYKCSFDGCEKVYNRPSLLQQHQNSHTNQKPYHCDEPGCGKKFIRPCHLRVHKWTHSQIKPKACTLCQKRFVTNQQLRRHLNSHERKSKLASRIDRKHEGVNANVKAELNGKEGGFDPKLPSGSPMCGEEFSQGHLPGYDDMQVLQCPYKSCQKVTSFNDDLINHMLQHHIASKLVVPSGDPSLKESLPTSEKSSSTDTTSIPQLSFSTTGTSSSESVDSTTAQTPTDPESYWSDNRCKHSDCQELSPFASVFDLIDHYDHTHAFIPETLVKYSYIHLYKPSVWDLFEY</t>
  </si>
  <si>
    <t>RKSKLASRIDRK</t>
  </si>
  <si>
    <t>Q39261</t>
  </si>
  <si>
    <t>ZFP2</t>
  </si>
  <si>
    <t>Zinc finger protein 2</t>
  </si>
  <si>
    <t>MDYQPNTSLRLSLPSYKNHQLNLELVLEPSSMSSSSSSSTNSSSCLEQPRVFSCNYCQRKFYSSQALGGHQNAHKLERTLAKKSRELFRSSNTVDSDQPYPFSGRFELYGRGYQGFLESGGSRDFSARRVPESGLDQDQEKSHLDLSLRL</t>
  </si>
  <si>
    <t>LxLxL-type ethylene-responsive element binding fac- tor-associated amphiphilic repression 1 (EAR1)</t>
  </si>
  <si>
    <t>SLRLSLP</t>
  </si>
  <si>
    <t>LxLxL-type ethylene-responsive element binding fac- tor-associated amphiphilic repression 2 (EAR2)</t>
  </si>
  <si>
    <t>QLNLELVLE</t>
  </si>
  <si>
    <t>LxLxL-type ethylene-responsive element binding fac- tor-associated amphiphilic repression 3 (EAR3)</t>
  </si>
  <si>
    <t>HLDLSLRL</t>
  </si>
  <si>
    <t>Q53K16</t>
  </si>
  <si>
    <t>SCL7</t>
  </si>
  <si>
    <t>SCARECROW-LIKE protein 7</t>
  </si>
  <si>
    <t>MAYMCADSGNLMAIAQQVIQQQQQQQQQQQRHHHHHHLPPPPPPQSMAPHHHQQKHHHHHQQMPAMPQAPPSSHGQIPGQLAYGGGAAWPAGEHFFADAFGASAGDAVFSDLAAAADFDSDGWMESLIGDAPFQDSDLERLIFTTPPPPVPSPPPTHAAATATATAATAAPRPEAAPALLPQPAAATPVACSSPSPSSADASCSAPILQSLLSCSRAAATDPGLAAAELASVRAAATDAGDPSERLAFYFADALSRRLACGTGAPPSAEPDARFASDELTLCYKTLNDACPYSKFAHLTANQAILEATGAATKIHIVDFGIVQGIQWAALLQALATRPEGKPTRIRITGVPSPLLGPQPAASLAATNTRLRDFAKLLGVDFEFVPLLRPVHELNKSDFLVEPDEAVAVNFMLQLYHLLGDSDELVRRVLRLAKSLSPAVVTLGEYEVSLNRAGFVDRFANALSYYRSLFESLDVAMTRDSPERVRVERWMFGERIQRAVGPEEGADRTERMAGSSEWQTLMEWCGFEPVPLSNYARSQADLLLWNYDSKYKYSLVELPPAFLSLAWEKRPLLTVSAWR</t>
  </si>
  <si>
    <t>IHIVD</t>
  </si>
  <si>
    <t>LYHLL</t>
  </si>
  <si>
    <t>Q580W5</t>
  </si>
  <si>
    <t>XPB</t>
  </si>
  <si>
    <t>TFIIH basal transcription factor complex helicase/translocase XPB subunit</t>
  </si>
  <si>
    <t>Trypanosoma brucei brucei (strain 927/4 GUTat10.1)</t>
  </si>
  <si>
    <t>MILGPGGRIFINHGHPAYPHLMDFLTACCEPVCRTLYVSEYTISPSSLSAATAEGTYSMEMVRNVIRYFRLDEQQQIPVDVERYAALERRVRDSVQDTSLDLPMEVGEAKVSANGDVKAEEGCEEATDELSPLAGQVKKEETKEVAAEPRRRFLSLSKRISAKSEPLVTRAVVNTGALQPLPADLEQMLREEENSSRVRIVLQPCLRPVKRRAVGGDKQHSDEQQCQRAEETKLAYFLTSPDRNHMEHLVSRLQDFLVPVLLHGTRRWVVSDVDRGVEERSTAESGRAKTLRRLFEAPSSASGRSVASKSLTNEGANGDGLGGGVGRRCTRIVYKSQVMDGKMRNVRERLYKELSVRADLFYDYVQDHSLHVCDLELSENVRLRPYQVASLERFRSGNKAHQGVIVLPCGAGKTLTGIGAAATVKKRTIVMCINVMSVLQWQREFIRWTNLSEDQVTVCIADKKQMPGDVFITTYSMLIARRSNVPEMEQSADAKLTAKILASVGEQPWGLLLLDEVHTALAHNFQEVLNKVKYKCVIGLSATLLREDDKIGDLRHLVGPKLYEANWLDLTRAGFLARVECAEIQCPLPKAFLTEYLESQSDGDPFARRGTTRMAHSVVCLNPYKLWCTQALLEFHRNRSPPDKVIIFCDQIDGIQYYAQHLHVPFMDGKTSDMERENLLQYFQHSDNINAIILSRVGDVALDIPCASVVIQISGLGASRRQEAQRLGRILRPKPASLDNVCSYFYTLVSQDTHEISQSYERQSWLRDQGFSYRVLQSDMVLQHFLRTGGKLCCVGPPRWWYECAGPSCDSAVAAKGTYWIPFSQEAALRMQSRFVAGVRGCDLTATVLRDTPRPPELKNMGVEEKWTVCFSDSCAPETFGTVQLVEGNPLLVRRICCGPLAVEHDCLHGGEECLQYAVQQMKVMVAKNSKNRIPLTT</t>
  </si>
  <si>
    <t>Q58G01</t>
  </si>
  <si>
    <t>BHLH155</t>
  </si>
  <si>
    <t>Transcription factor bHLH155</t>
  </si>
  <si>
    <t>MGSTSQEILKSFCFNTDWDYAVFWQLNHRGSRMVLTLEDAYYDHHGTNMHGAHDPLGLAVAKMSYHVYSLGEGIVGQVAVSGEHQWVFPENYNNCNSAFEFHNVWESQISAGIKTILVVAVGPCGVVQLGSLCKVNEDVNFVNHIRHLFLALRDPLADHAANLRQCNMNNSLCLPKMPSEGLHAEAFPDCSGEVDKAMDVEESNILTQYKTRRSDSMPYNTPSSCLVMEKAAQVVGGREVVQGSTCGSYSGVTFGFPVDLVGAKHENQVGTNIIRDAPHVGMTSGCKDSRDLDPNLHLYMKNHVLNDTSTSALAIEAERLITSQSYPRLDSTFQATSRTDKESSYHNEVFQLSENQGNKYIKETERMLGRNCESSQFDALISSGYTFAGSELLEALGSAFKQTNTGQEELLKSEHGSTMRPTDDMSHSQLTFDPGPENLLDAVVANVCQRDGNARDDMMSSRSVQSLLTNMELAEPSGQKKHNIVNPINSAMNQPPMAEVDTQQNSSDICGAFSSIGFSSTYPSSSSDQFQTSLDIPKKNKKRAKPGESSRPRPRDRQLIQDRIKELRELVPNGSKCSIDSLLERTIKHMLFLQNVTKHAEKLSKSANEKMQQKETGMQGSSCAVEVGGHLQVSSIIVENLNKQGMVLIEMLCEECGHFLEIANVIRSLDLVILRGFTETQGEKTWICFVTESQNSKVMQRMDILWSLVQIFQPKANEKG</t>
  </si>
  <si>
    <t>NKKRAKPG</t>
  </si>
  <si>
    <t>Q700W2</t>
  </si>
  <si>
    <t>SPL9</t>
  </si>
  <si>
    <t>Squamosa promoter-binding-like protein 9</t>
  </si>
  <si>
    <t>MEMGSNSGPGHGPGQAESGGSSTESSSFSGGLMFGQKIYFEDGGGGSGSSSSGGRSNRRVRGGGSGQSGQIPRCQVEGCGMDLTNAKGYYSRHRVCGVHSKTPKVTVAGIEQRFCQQCSRFHQLPEFDLEKRSCRRRLAGHNERRRKPQPASLSVLASRYGRIAPSLYENGDAGMNGSFLGNQEIGWPSSRTLDTRVMRRPVSSPSWQINPMNVFSQGSVGGGGTSFSSPEIMDTKLESYKGIGDSNCALSLLSNPHQPHDNNNNNNNNNNNNNNTWRASSGFGPMTVTMAQPPPAPSQHQYLNPPWVFKDNDNDMSPVLNLGRYTEPDNCQISSGTAMGEFELSDHHHQSRRQYMEDENTRAYDSSSHHTNWSL</t>
  </si>
  <si>
    <t>Q76IQ7</t>
  </si>
  <si>
    <t>Tox2</t>
  </si>
  <si>
    <t>TOX high mobility group box family member 2</t>
  </si>
  <si>
    <t>MSDGNPELLSTSQTYNSQGESNEDYEIPPITPPNLPEPSLLHLGDHEAGYHSLCHGLAPNGLLPAYSYQAMDLPAIMVSNMLAQDGHLLSGQLPTIQEMVHSEVAAYDSGRPGPLLGRPAMLASHMSALSQSQLISQMGLRSGIAHSSPSPPGSKSATPSPSSSTQEEESDAHFKISGEKRPSTDPGKKAKNPKKKKKKDPNEPQKPVSAYALFFRDTQAAIKGQNPSATFGDVSKIVASMWDSLGEEQKQAYKRKTEAAKKEYLKALAAYRASLVSKSPPDQGEAKNAQANPPAKMLPPKQPMYAMPGLASFLTPSDLQAFRSAASPASLARTLGSKALLPGLSTSPPPPSFPLSPSLHQQLPLPPHAQGTLLSPPLSMSPAPQPPVLPAPMALQVQLAMSPSPPGPQDFPHISDFPSGSGSRSPGPSNPSSSGDWDGSYPSGERGLGTCRLCRSSPPPTTSPKNLQEPSAR</t>
  </si>
  <si>
    <t>AHFKISGEKRPSTDPGKKAKNPKKKKKKDP</t>
  </si>
  <si>
    <t>Q7XC51</t>
  </si>
  <si>
    <t>MYBS2</t>
  </si>
  <si>
    <t>Transcription factor MYBS2</t>
  </si>
  <si>
    <t>MEQHEEAAERKPSPPVIFRLFGVEVRGGGGGVDEEEYEEEEVEGGLFIKKSSSMPNLTSIDPLPVPADGGKRRASDDSELASGQQKRRRRKVQERKKGVPWTEEEHKKFLEGLRQLGKGDWRGISKNFVTSRTATQVASHAQKYFLRQTNPGKKKRRASLFDVVAECSDDQLPSPQSVGTKPPTQDIIHTDRGDVPILSYPVARGFRGDSVQVDELTEYVKRLKAAEDMSLSMISGLEMASSSISSLELSIAPPHCAIEAAIKVL</t>
  </si>
  <si>
    <t>KRRASDDS</t>
  </si>
  <si>
    <t>Q84JP1</t>
  </si>
  <si>
    <t>NFYA7</t>
  </si>
  <si>
    <t>Nuclear transcription factor Y subunit A-7</t>
  </si>
  <si>
    <t>MTSSIHELSDNIGSHEKQEQRDSHFQPPIPSARNYESIVTSLVYSDPGTTNSMAPGQYPYPDPYYRSIFAPPPQPYTGVHLQLMGVQQQGVPLPSDAVEEPVFVNAKQYHGILRRRQSRARLESQNKVIKSRKPYLHESRHLHAIRRPRGCGGRFLNAKKEDEHHEDSSHEEKSNLSAGKSAMAASSGTS</t>
  </si>
  <si>
    <t>FVNAKQYHGILRRRQSRARLESQN</t>
  </si>
  <si>
    <t>Q8H2X8</t>
  </si>
  <si>
    <t>SHR1</t>
  </si>
  <si>
    <t>Protein SHORT-ROOT 1</t>
  </si>
  <si>
    <t>MDTLFRLVSLQAASEQQQQQQQSASYNSRSTTSSGSRSSSHQTNASYSYYHHSSNSGGGGGGGGGYYYGGQQPPPSQYYYLEPYQEECGNAPHHQLYMDEDFSSSSSSRHFHHGARVQQQQPPASSTPTGTAPTPPLSTSSTAAGAGHGLFEAADLSFPPDLNLDFSSPASSSGGGTASSGAVGGGGGGRWASQLLLECARSVAARDSQRVQQLMWMLNELASPYGDVEQKLASYFLQGLFARLTASGPRTLRTLAAASDRNTSFDSTRRTALRFQELSPWSSFGHVAANGAILESFLEVAAAASSETQRFHILDLSNTFCTQWPTLLEALATRSADETPHLSITTVVSAAPSAPTAAVQRVMREIGQRMEKFARLMGVPFRFRAVHHSGDLAELDLDALDLREGGATTALAVNCVNSLRGVVPGRARRRDAFAASLRRLDPRVVTVVEEEADLVASDPDASSATEEGGDTEAAFLKVFGEGLRFFSAYMDSLEESFPKTSNERLALERGAGRAIVDLVSCPASESMERRETAASWARRMRSAGFSPVAFSEDVADDVRSLLRRYREGWSMREAGTDDSAAGAGVFLAWKEQPLVWASAWRP</t>
  </si>
  <si>
    <t>FHILD</t>
  </si>
  <si>
    <t>Q8S9L0</t>
  </si>
  <si>
    <t>SPL10</t>
  </si>
  <si>
    <t>Squamosa promoter-binding-like protein 10</t>
  </si>
  <si>
    <t>MDCNMVSSFPWDWENLIMSNQSKTENEKKQQSTEWEFEKGEGIESIVPDFLGFEKVSSGSATSFWHTAVSKSSQSTSINSSSPEDKRCNLASQSSPGDSSSNIDFLQVKPSTALEVPIASAESDLCLKLGKRTYSEEFWGRNNNDLSAVSMNLLTPSVVARKKTKSCGQSMQVPRCQIDGCELDLSSSKDYHRKHRVCETHSKCPKVVVSGLERRFCQQCSRFHAVSEFDEKKRSCRKRLSHHNARRRKPQGVFPLNSERVFDRRQHTSMLWNGLSLNTRSEEKYTWGTTYETKPTQMESGFTLSFQRGNGSEDQLFTGSTLSFSAFQTSGGFSAGKSNIQLPDKGVGECSGGLHESHDFYSALSLLSTTSDSQGIKHTPVAEPPPIFGTFPSHFI</t>
  </si>
  <si>
    <t>KRSCRKRLSHHNARRRK</t>
  </si>
  <si>
    <t>Q945M9</t>
  </si>
  <si>
    <t>NFYA9</t>
  </si>
  <si>
    <t>Nuclear transcription factor Y subunit A-9</t>
  </si>
  <si>
    <t>MGIEDMHSKSDSGGNKVDSEVHGTVSSSINSLNPWHRAAAACNANSSVEAGDKSSKSIALALESNGSKSPSNRDNTVNKESQVTTSPQSAGDYSDKNQESLHHGITQPPPHPQLVGHTVGWASSNPYQDPYYAGVMGAYGHHPLGFVPYGGMPHSRMPLPPEMAQEPVFVNAKQYQAILRRRQARAKAELEKKLIKSRKPYLHESRHQHAMRRPRGTGGRFAKKTNTEASKRKAEEKSNGHVTQSPSSSNSDQGEAWNGDYRTPQGDEMQSSAYKRREEGECSGQQWNSLSSNHPSQARLAIK</t>
  </si>
  <si>
    <t>FVNAKQYQAILRRRQARAKAELEK</t>
  </si>
  <si>
    <t>Q9FFX4</t>
  </si>
  <si>
    <t>KNU</t>
  </si>
  <si>
    <t>Zinc finger protein KNUCKLES</t>
  </si>
  <si>
    <t>MAEPPPSYLHFVGPAKTRSSSKRHSFSSSAHPASHRLFPCQYCPRKFYTSQALGGHQNAHKRERAAARRNLGVLANSPPILDDNNTFLRPYPCFYQNPFQGSTSGNEPLQEQPTMMTMDGYDPFHPYPYVYPFALSGNNNDGGNGVMEEDEPLDLDLSLRL</t>
  </si>
  <si>
    <t>LDLSL</t>
  </si>
  <si>
    <t>Q9FKA9</t>
  </si>
  <si>
    <t>LATE</t>
  </si>
  <si>
    <t>Protein LATE FLOWERING</t>
  </si>
  <si>
    <t>MEDHYHQVEVEGEEEIKPSKEANKTDENTSSLRIFPCLFCSRKFHSSQALGGHQNAHKKERTAARRAKRAYDFVNNNDFLHTLPVFLSSPSQHHLTILGYPASASVACFPTVHPDHPIFKSSGSHVVLATSHQGRDCKGGYCCQQRVDILDHHYNVVNSDKGKDQCLDLSLHL</t>
  </si>
  <si>
    <t>Q9JL61</t>
  </si>
  <si>
    <t>Rfx5</t>
  </si>
  <si>
    <t>DNA-binding protein Rfx5</t>
  </si>
  <si>
    <t>MAEDKPDAKSPKTGARPQGGADAGEPTTLLQRLRGTISKAVQNKVEGILQEVQKFSDNDKLYLYLQLPSGPSVGEKSSEPSLLSNEEYMYAYRWIRNHLEEHMDTCLPKQSVYDAYRKYCESLACCRPLSTANFGKIIREIFPDIKARRLGGRGQSKYCYSGIRRKTLVSMPPLPGLDLKGSESPEMGPEVSPAPRDELVEAACALTCDWAERILKRSFSSIVQVARYLLQQHLISARSAHAHVLKAGGLAEEDERAPRERSLCKSKNVVESLEGGGPKKPERPAQPPKEQEARAGTDLPGRAERKKSVIDSSVPAASKPQVNALVARLPVLLPRAPRSLITPISGTLKVATLPLPTRVGGPQTAVPIINMILPPVPTLSGAGPGPGPGLGPRFGPGPGLGPGPGPGLGAGLGPGLGPGLGAGPGPGLGAGLGAGLGLGPGRVPPRAPILPRGAENREVGISSDPRPHDKGIKRTAEVPLSEASGQDPPVKEMKHETQDTTVSEAKRKRGRPRKKPGGSGERNATPEKSAAIVNSPRSPRLLWETWGSKRENNFIGRPEGPGPGGEAERETVLVQGQQDGAVSKGERSLSSQEAKEAEDKIPPVTSKVSVIKGRIQKEALQLVKGEADAATQGNKGLKGRVLQSSLTPEHKDPKATPP</t>
  </si>
  <si>
    <t>Q9LHS9</t>
  </si>
  <si>
    <t>RBE</t>
  </si>
  <si>
    <t>Probable transcriptional regulator RABBIT EARS</t>
  </si>
  <si>
    <t>MMDRGECLMSMKLRPMVTRPSSDGTLFWPFREERAFASAEEYGGGGGCMWPPRSYSCSFCGREFKSAQALGGHMNVHRRDRARLKQQSLSPSSTDQATPPECDRQQQVLDVGSKVLVQEETRKPNGTKREISDVCNNNVLESSMKRYEHDNGEVKTDLSVGLLSTEFDPRKKQLINGSSSSWKRAKTDVSRFPMMLGLVIGISEINGHHEELDLELRLGADPPKVN</t>
  </si>
  <si>
    <t>LDLEL</t>
  </si>
  <si>
    <t>Q9LPR8</t>
  </si>
  <si>
    <t>SCL3</t>
  </si>
  <si>
    <t>Scarecrow-like protein 3</t>
  </si>
  <si>
    <t>MVAMFQEDNGTSSVASSPLQVFSTMSLNRPTLLASSSPFHCLKDLKPEERGLYLIHLLLTCANHVASGSLQNANAALEQLSHLASPDGDTMQRIAAYFTEALANRILKSWPGLYKALNATQTRTNNVSEEIHVRRLFFEMFPILKVSYLLTNRAILEAMEGEKMVHVIDLDASEPAQWLALLQAFNSRPEGPPHLRITGVHHQKEVLEQMAHRLIEEAEKLDIPFQFNPVVSRLDCLNVEQLRVKTGEALAVSSVLQLHTFLASDDDLMRKNCALRFQNNPSGVDLQRVLMMSHGSAAEARENDMSNNNGYSPSGDSASSLPLPSSGRTDSFLNAIWGLSPKVMVVTEQDSDHNGSTLMERLLESLYTYAALFDCLETKVPRTSQDRIKVEKMLFGEEIKNIISCEGFERRERHEKLEKWSQRIDLAGFGNVPLSYYAMLQARRLLQGCGFDGYRIKEESGCAVICWQDRPLYSVSAWRCRK</t>
  </si>
  <si>
    <t>Q9LRM4</t>
  </si>
  <si>
    <t>MIP1B</t>
  </si>
  <si>
    <t>B-box domain protein 31</t>
  </si>
  <si>
    <t>MCRGLNNEESRRSDGGGCRSLCTRPSVPVRCELCDGDASVFCEADSAFLCRKCDRWVHGANFLAWRHVRRVLCTSCQKLTRRCLVGDHDFHVVLPSVTTVGETTVENRSEQDNHEVPFVFL</t>
  </si>
  <si>
    <t>PFVFL</t>
  </si>
  <si>
    <t>Q9LX82</t>
  </si>
  <si>
    <t>MYB48</t>
  </si>
  <si>
    <t>Transcription factor MYB48</t>
  </si>
  <si>
    <t>MMQEEGNRKGPWTEQEDILLVNFVHLFGDRRWDFIAKVSGLNRTGKSCRLRWVNYLHPGLKRGKMTPQEERLVLELHAKWGNRWSKIARKLPGRTDNEIKNYWRTHMRKKAQEKKRPVSPTSSFSNCSSSSVTTTTTNTQDTSCHSRKSSGEVSFYDTGGSRSTREMNQENEDVYSLDDIWREIDHSAVNIIKPVKDIYSEQSHCLSYPNLASPSWESSLDSIWNMDADKSKISSYFANDQFPFCFQHSRSPWSSG</t>
  </si>
  <si>
    <t>KRGK</t>
  </si>
  <si>
    <t>RKKAQEKKR</t>
  </si>
  <si>
    <t>Q9LZJ8</t>
  </si>
  <si>
    <t>ARR20</t>
  </si>
  <si>
    <t>Putative two-component response regulator ARR20</t>
  </si>
  <si>
    <t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</si>
  <si>
    <t>KKPR</t>
  </si>
  <si>
    <t>Q9M0M5</t>
  </si>
  <si>
    <t>SCL13</t>
  </si>
  <si>
    <t>Scarecrow-like protein 13</t>
  </si>
  <si>
    <t>MQTSQKHHSAAGLHMLYPQVYCSPQFQAKDNKGFSDIPSKENFFTLESSTASGSLPSYDSPSVSITSGRSPFSPQGSQSCISDLHHSPDNVYGSPLSGVSSLAYDEAGVKSKIRELEVSLLSGDTKVEEFSGFSPAAGKSWNWDELLALTPQLDLKEVLVEAARAVADGDFATAYGFLDVLEQMVSVSGSPIQRLGTYMAEGLRARLEGSGSNIYKSLKCNEPTGRELMSYMSVLYEICPYWKFAYTTANVEILEAIAGETRVHIIDFQIAQGSQYMFLIQELAKRPGGPPLLRVTGVDDSQSTYARGGGLSLVGERLATLAQSCGVPFEFHDAIMSGCKVQREHLGLEPGFAVVVNFPYVLHHMPDESVSVENHRDRLLHLIKSLSPKLVTLVEQESNTNTSPFLSRFVETLDYYTAMFESIDAARPRDDKQRISAEQHCVARDIVNMIACEESERVERHEVLGKWRVRMMMAGFTGWPVSTSAAFAASEMLKAYDKNYKLGGHEGALYLFWKRRPMATCSVWKPNPN</t>
  </si>
  <si>
    <t>Q9M9B9</t>
  </si>
  <si>
    <t>ARR19</t>
  </si>
  <si>
    <t>Putative two-component response regulator ARR19</t>
  </si>
  <si>
    <t>MLVGKISGYEDNTRSLERETSEITSLLSQFPGNTNVLVVDTNFTTLLNMKQIMKQYAYQVSIETDAEKALAFLTSCKHEINIVIWDFHMPGIDGLQALKSITSKLDLPVVIMSDDNQTESVMKATFYGACDYVVKPVKEEVMANIWQHIVRKRLIFKPDVAPPKPRMTWSEVFQPVQSHLVPTDGLDRDHFDSITINGGNGIQNMEKKQGKKPRKPRMTWTEELHQKFLEAIEIIGGIEKANPKVLVECLQEMRIEGITRSNVASHLQKHRINLEENQIPQQTQGNGWATAYGTLAPSLQGSDNVNTTIPSYLMNGPATLNQIQQNQYQNGFLTMNNNQIITNPPPPLPYLDHHHQQQHQSSPQFNYLMNNEELLQASGLSATDLELTYPSLPYDPQEYLINGYNYN</t>
  </si>
  <si>
    <t>Q9XE58</t>
  </si>
  <si>
    <t>SCL14</t>
  </si>
  <si>
    <t>Scarecrow-like protein 14</t>
  </si>
  <si>
    <t>MGSYPDGFPGSMDELDFNKDFDLPPSSNQTLGLANGFYLDDLDFSSLDPPEAYPSQNNNNNNINNKAVAGDLLSSSSDDADFSDSVLKYISQVLMEEDMEEKPCMFHDALALQAAEKSLYEALGEKYPSSSSASSVDHPERLASDSPDGSCSGGAFSDYASTTTTTSSDSHWSVDGLENRPSWLHTPMPSNFVFQSTSRSNSVTGGGGGGNSAVYGSGFGDDLVSNMFKDDELAMQFKKGVEEASKFLPKSSQLFIDVDSYIPMNSGSKENGSEVFVKTEKKDETEHHHHHSYAPPPNRLTGKKSHWRDEDEDFVEERSNKQSAVYVEESELSEMFDKILVCGPGKPVCILNQNFPTESAKVVTAQSNGAKIRGKKSTSTSHSNDSKKETADLRTLLVLCAQAVSVDDRRTANEMLRQIREHSSPLGNGSERLAHYFANSLEARLAGTGTQIYTALSSKKTSAADMLKAYQTYMSVCPFKKAAIIFANHSMMRFTANANTIHIIDFGISYGFQWPALIHRLSLSRPGGSPKLRITGIELPQRGFRPAEGVQETGHRLARYCQRHNVPFEYNAIAQKWETIQVEDLKLRQGEYVVVNSLFRFRNLLDETVLVNSPRDAVLKLIRKINPNVFIPAILSGNYNAPFFVTRFREALFHYSAVFDMCDSKLAREDEMRLMYEKEFYGREIVNVVACEGTERVERPETYKQWQARLIRAGFRQLPLEKELMQNLKLKIENGYDKNFDVDQNGNWLLQGWKGRIVYASSLWVPSSS</t>
  </si>
  <si>
    <t>IHIID</t>
  </si>
  <si>
    <t>Q9ZWC5</t>
  </si>
  <si>
    <t>SCL18</t>
  </si>
  <si>
    <t>Scarecrow-like protein 18</t>
  </si>
  <si>
    <t>MLTSFKSSSSSSEDATATTTENPPPLCIASSSAATSASHHLRRLLFTAANFVSQSNFTAAQNLLSILSLNSSPHGDSTERLVHLFTKALSVRINRQQQDQTAETVATWTTNEMTMSNSTVFTSSVCKEQFLFRTKNNNSDFESCYYLWLNQLTPFIRFGHLTANQAILDATETNDNGALHILDLDISQGLQWPPLMQALAERSSNPSSPPPSLRITGCGRDVTGLNRTGDRLTRFADSLGLQFQFHTLVIVEEDLAGLLLQIRLLALSAVQGETIAVNCVHFLHKIFNDDGDMIGHFLSAIKSLNSRIVTMAEREANHGDHSFLNRFSEAVDHYMAIFDSLEATLPPNSRERLTLEQRWFGKEILDVVAAEETERKQRHRRFEIWEEMMKRFGFVNVPIGSFALSQAKLLLRLHYPSEGYNLQFLNNSLFLGWQNRPLFSVSSWK</t>
  </si>
  <si>
    <t>B6MUN4</t>
  </si>
  <si>
    <t>Histone H2A deubiquitinase MYSM1</t>
  </si>
  <si>
    <t>Branchiostoma floridae</t>
  </si>
  <si>
    <t>MADDEEIDIEGDDDAPLLFDHKDDALALPDLPGYEPNWMFDHGQEIYGRSWTSISQFVQTRTPLQVKNYARHFFKTKVVQKVEEGEDEDVDIEGEESGEEAVMELRSTCGLNPAQPAVVTSDDTSTGENVMEETEAVTEDHPSLDNLVQDDREMPQQETTGDGEQYPMDEHFLPVFPWQPDDTQNRVIVERIEGSVGLGSVRGDKDVRPVPGVEQNTYGPHTDMFQVQNTLLAFEKQVGADRIFEGPSXSKNEATDTQTEVSETKTEVIERQTESQVDATHMHTYGDGLMGSIERLTESVSSSELKEDLKTGIEYVEKDDATDSSSTAKGYDNYTLDHPEDRSKPDSVVSEKWSCEEAMSSHTDGRTFSDSDSGKETYDLPRYNTTIFQGHSEDETSDAGQAEEETFFTFKKPTEEVVLDRSVITEEEKEVHKEFFDGRQTKTPERYLKIRNHLLDCWERTKPEYLRKTVARAGLRNCGDVNCIGRIHGYLERIGAINFGCEEANRGEFPVAKVGVKRNPQGHGEQLALQAARLESMHVTSDELEKQDGGVSQIRPNRSRAARTNLNSFSYDPFKLVPCKRFSEESPAPFSVKIHATALVTIDMHAHISTAEVIGLLGGVFHRDPGALEVASAEPCNSLSTGMQCEMDPVSQTQASEALSQAGYSVVGWYHSHPTFAPNPSVRDIETQTKFQEWFAQGGSPFIGIIVNPYSSTRISPLSRVTCLTISSEWNPPAIQRVKLLSRYAGHTDTTYMDKMLYSLSGHLCRGNADSDEDGNSESLTLLTDIRDIFANSWTSSLGTTPRSSIASL</t>
  </si>
  <si>
    <t>HSHPTFAPNPSVRD</t>
  </si>
  <si>
    <t>B9DI20</t>
  </si>
  <si>
    <t>SPL13A</t>
  </si>
  <si>
    <t>Squamosa promoter-binding-like protein 13A</t>
  </si>
  <si>
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</si>
  <si>
    <t>KRSCRKRLDGHNRRRRK</t>
  </si>
  <si>
    <t>C0SVS4</t>
  </si>
  <si>
    <t>PHL11</t>
  </si>
  <si>
    <t>Myb family transcription factor PHL11</t>
  </si>
  <si>
    <t>MERVNLGGLGYDNGGVMMTRDPKPRLRWTADLHDRFVDAVAKLGGADKATPKSVLKLMGLKGLTLYHLKSHLQKYRLGQQQGKKQNRTEQNKENAGSSYVHFDNCSQGGISNDSRFDNHQRQSGNVPFAEAMRHQVDAQQRFQEQLEVQKKLQMRMEAQGKYLLTLLEKAQKSLPCGNAGETDKGQFSDFNLALSGLVGSDRKNEKAGLVTDISHLNGGDSSQEFRLCGEQEKIETGDACVKPESGFVHFDLNSKSGYDLLNCGKYGIEVKPNVIGDRLQ</t>
  </si>
  <si>
    <t>FQEQLE</t>
  </si>
  <si>
    <t>F4I274</t>
  </si>
  <si>
    <t>PHL8</t>
  </si>
  <si>
    <t>Myb family transcription factor PHL8</t>
  </si>
  <si>
    <t>MCLLMEINNNANNTNTTIDNHKAKMSLVLSTDAKPRLKWTCDLHHKFIEAVNQLGGPNKATPKGLMKVMEIPGLTLYHLKSHLQKYRLGKSMKFDDNKLEVSSASENQEVESKNDSRDLRGCSVTEENSNPAKEGLQITEALQMQMEVQKKLHEQIEVQRHLQVKIEAQGKYLQSVLMKAQQTLAGYSSSNLGMDFARTELSRLASMVNRGCPSTSFSELTQVEEEEEGFLWYKKPENRGISQLRCSVESSLTSSETSETKLDTDNNLNKSIELPLMEINSEVMKGKKRSINDVVCVEQPLMKRAFGVDDDEHLKLSLNTYKKDMEACTNIGLGFN</t>
  </si>
  <si>
    <t>LHEQIE</t>
  </si>
  <si>
    <t>F4JYZ8</t>
  </si>
  <si>
    <t>IDD13</t>
  </si>
  <si>
    <t>Protein indeterminate-domain 13</t>
  </si>
  <si>
    <t>MTASHSLALSMTKSTSPLILTLTLSLQPPLKHPRKRETFQEIQAYPNAEVISLSPKSLMATNRFFCEICNKGFQREQNLQLHKRGHNLPWKLKQKTNKNQVKKKVYICPEKSCVHHDPARALGDLTGIKKHFSRKHGEKKWKCDKCSKKYAVISDWKAHNKICGSREFRCDCGTLFSRKDSFISHRSFCDVLAEESSKFFSVPSPLAANSTIATVTDTNNPILIQSQLDQSSTGTADLNVNNNHTTLFGQKFTNSNPTQQQPNALALSSPPSPRSTSDSVHNLWKLQEEECAHQWLLNEYMNNNKNIFHKGIFKNQEDEIKKGNIYSGSNPTDGNIASLFSYNQEAVNMASFSATTLLQKVAQTGTPSSSETSTTMFGQMTSSIFNNTMLNSYCLTAKNNEEELTRDFLGVGSSEDQQRLHRHRFPSSVPLTANHDIPKLAATIVGRKQP</t>
  </si>
  <si>
    <t>G4MNH3</t>
  </si>
  <si>
    <t>ARA1</t>
  </si>
  <si>
    <t>L-arabinose-responsive transcription regulator ARA1</t>
  </si>
  <si>
    <t>Pyricularia oryzae (strain 70-15 / ATCC MYA-4617 / FGSC 8958)</t>
  </si>
  <si>
    <t>MLLFTKLAAPKAPKRRSRAGCTSCKERKKKCNEERPQCSRCAERGSSCVYEPVRPRQRRKRDSFITSLADASTNGSHQHEAEEDDHGARFDRFDACEDHLSQHQRVSHDWGHQPWQASMPDSFDDDLIFSPLDDTFDPNVLLAAAPLETSSVIINPDEDFTGPLSSTTQPRVLRYEEDDDDGEEEIDIGGGGAGLIGIKHDRRSSFTSTTTVATNTTAGNTIFSTDLTICSPATVRSPLLEFTCPSFSEFSENPRQRSLVDHFCNVLSHLIVFREETGNPFQQLVLPLMRGGGGGGNNSPVADAVFALAGAHLEHRGVDVKGGEKSLYFHHRAIQGLAGLIRMHNAGVNRNEVLAAIMLLIYYEVLVQRGRSNIVEGHLKGALTVMCSNPEPLDSTGIFLERAFRFYDVIAALSFGTAPLSTAPAAGCLVPFPISAPTATSTLNNVDSLLGMATTLWPIIHRLSALLPLKTDVANARDAGHNGKVAVLRTEFETTVGAVEAALLGWTPNLPTGWVLHESDPTKLVEDTTAAKDENSTGEEKRSGGDSARLHSILNNALAYRNSALVYLYRTVLSHPRDHPLVQRHANLSLRHCAATVEHQGPMGALLWPLFVAACEAVTGADRDTARTAFAAIDKRQGMTNIERAWDIVQEVWRRAEGGTEETVRGEGVRSDTSPAQLSMACSRELKGTADMWRVVSKEMGVNIVFG</t>
  </si>
  <si>
    <t>KRRSRAGC</t>
  </si>
  <si>
    <t>O23210</t>
  </si>
  <si>
    <t>SCL15</t>
  </si>
  <si>
    <t>Scarecrow-like protein 15</t>
  </si>
  <si>
    <t>MKIPASSPQDTTNNNNNTNSTDSNHLSMDEHVMRSMDWDSIMKELELDDDSAPNSLKTGFTTTTTDSTILPLYAVDSNLPGFPDQIQPSDFESSSDVYPGQNQTTGYGFNSLDSVDNGGFDFIEDLIRVVDCVESDELQLAQVVLSRLNQRLRSPAGRPLQRAAFYFKEALGSFLTGSNRNPIRLSSWSEIVQRIRAIKEYSGISPIPLFSHFTANQAILDSLSSQSSSPFVHVVDFEIGFGGQYASLMREITEKSVSGGFLRVTAVVAEECAVETRLVKENLTQFAAEMKIRFQIEFVLMKTFEMLSFKAIRFVEGERTVVLISPAIFRRLSGITDFVNNLRRVSPKVVVFVDSEGWTEIAGSGSFRREFVSALEFYTMVLESLDAAAPPGDLVKKIVEAFVLRPKISAAVETAADRRHTGEMTWREAFCAAGMRPIQLSQFADFQAECLLEKAQVRGFHVAKRQGELVLCWHGRALVATSAWRF</t>
  </si>
  <si>
    <t>VHVVD</t>
  </si>
  <si>
    <t>P03130</t>
  </si>
  <si>
    <t>Cottontail rabbit papillomavirus (strain Kansas)</t>
  </si>
  <si>
    <t>MIGRTPKLSELVLGETAEALSLHCDEALENLSDDDEEDHQDRQVFIERPYAVSVPCKRCRQTISFVCVCAPEAIRTLNRLLSASLSLVCPECCN</t>
  </si>
  <si>
    <t>LHCDE</t>
  </si>
  <si>
    <t>IRTLNRLLS</t>
  </si>
  <si>
    <t>P03131</t>
  </si>
  <si>
    <t>Odocoileus virginianus papillomavirus 1</t>
  </si>
  <si>
    <t>MACARPLTGRTLPADESPCLTLILEPVSGEAAKNSTPVVVDKPGKPPPKRHRRQYNVTVSCNDCDKRLNFSVKTTCSTILTLQQLLTEDLDFLCSFCEAKNG</t>
  </si>
  <si>
    <t>ILTLQQLLT</t>
  </si>
  <si>
    <t>P06932</t>
  </si>
  <si>
    <t>Human papillomavirus 5</t>
  </si>
  <si>
    <t>MIGKEVTVQDIILELSEVQPEVLPVDLFCEEELPNEQETEEEPDNERISYKVIAPCGCRNCEVKLRIFVHATEFGIRAFQQLLTGDLQLLCPDCRGNCKHDGS</t>
  </si>
  <si>
    <t>LFCEE</t>
  </si>
  <si>
    <t>IRAFQQLLT</t>
  </si>
  <si>
    <t>P08350</t>
  </si>
  <si>
    <t>Bos taurus papillomavirus 4</t>
  </si>
  <si>
    <t>MKGQNVTLQDIAIELEDTISPINLHCEEEIETEEVDTPNPFAITATCYACEQVLRLAVVTSTEGIHQLQQLLFDNLFLLCAACSKQVFCNRRPERNGP</t>
  </si>
  <si>
    <t>LHCEE</t>
  </si>
  <si>
    <t>IHQLQQLLF</t>
  </si>
  <si>
    <t>P27963</t>
  </si>
  <si>
    <t>Human papillomavirus type ME180</t>
  </si>
  <si>
    <t>MHGPKPTVQEIVLELCPCNEIEPVDLVCHEQLGDSDDEIDEPDHAVNHHQHQLLARRDEQQRHTIQCTCCKCNNLLQLVVEASRENLRNVELLFMDSLNFVCPWCATETQ</t>
  </si>
  <si>
    <t>LVCHE</t>
  </si>
  <si>
    <t>LRNVELLFM</t>
  </si>
  <si>
    <t>Q00453</t>
  </si>
  <si>
    <t>RGM1</t>
  </si>
  <si>
    <t>Probable transcription repressor protein RGM1</t>
  </si>
  <si>
    <t>MRGKQPKRNKDNASVKRNYRCVGYPDCNMSFNRTEHLARHIRKHTGEKPFQCNICLKFFSRIDNLRQHQSSVHSDVDLMSLRRLQQSANSTANDPNATRMFPQLRPYGIVVQPAPVPYNLPISTPASPQDTISLYAPPYFPHPMPSAPIPLPHQPPPLPIYSYMQPLFLNHTPIQNHNIVELPPDSSDTPASPSKVQSFDQAKDASPNAKK</t>
  </si>
  <si>
    <t>PKRNKD</t>
  </si>
  <si>
    <t>Q0WVU3</t>
  </si>
  <si>
    <t>PHL5</t>
  </si>
  <si>
    <t>Myb family transcription factor PHL5</t>
  </si>
  <si>
    <t>MMDNINFEFSNASQGSRLQLQQQPPQPFNLQDLNMIQYNQPSSPWTTETFSGLTPYDCTANQSFPVQCSSSKPYPSSFHPYHHQSSDSPSLDQSVSMIPMQPLPDQYMKPLYQRSCSNDFAATNASSASYSLSFEASHDPQELCRRTYSNSNVTHLNFTSSQHQPKQSHPRFSSPPSFSIHGGSMAPNCVNKTRIRWTQDLHEKFVECVNRLGGADKATPKAILKRMDSDGLTIFHVKSHLQKYRIAKYMPESQEGKFEKRACAKELSQLDTRTGVQIKEALQLQLDVQRHLHEQLEIQRNLQLRIEEQGKQLKMMMEQQQKNKESLLKKLPDAEASLSLLDPHIHSPPSPFLVHDAEALMLTSYEDTQLQSTKS</t>
  </si>
  <si>
    <t>Q3KRF1</t>
  </si>
  <si>
    <t>Sp110</t>
  </si>
  <si>
    <t>MFTLTKALEKALLQHFIYTKLDIAYAINKPFPFFEALRDNSFITERMYKESLEACQNLVPLSKVVHNILTSLEQTFDPSMLLILFSKVNLREYPSLGAICRSFRNVGNAYEGRNRPAPTLLGASTNPAEGCSFQTLLPQPRSQALPPSHLSSGLRIRDPGTTSLQITEILDEQPSPSHPAAPLPGYIREGKTTPVSSRDHQRKDKEDSQEMPHHPSGPEAVVKDILTSKTNNRDDSGAQPPGSPGTMHVVQDNSPAPNDPEVPQEAPCTPANKKARKRKSCIWSNSKRRRQKKKPPQHKMMGVASPGPGVQEKLKVVGQRTLNQDDSTRNVKVVTRTLRERTRCAQTSSSQEISKEASKPRARKRPQKRPHTAGRTIHVPEKSKDDAVDFLSPTLSVTCGEARGTLFKEKLKQGSSEKCIQNEAGAWLTVKEFLKKGGKATSKDWKKAIRCNKKTLRSLEQDGFLFCTSKSKPQKECD</t>
  </si>
  <si>
    <t>KSCIWSNSKRRRQKKK</t>
  </si>
  <si>
    <t>Q54S29</t>
  </si>
  <si>
    <t>nfyA</t>
  </si>
  <si>
    <t>Dictyostelium discoideum</t>
  </si>
  <si>
    <t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</si>
  <si>
    <t>YVNAKQYNRILKRRAARAKLESEN</t>
  </si>
  <si>
    <t>Q6F368</t>
  </si>
  <si>
    <t>SLRL2</t>
  </si>
  <si>
    <t>Protein SLENDER RICE1-LIKE 2</t>
  </si>
  <si>
    <t>MAQFGGFGGWSAMDVAAAAAAALGNVSGAVYHADPAAAVYASLVPGMAVVPGRAPPSAVQIEAARRWKELEKMALRSVNLMVTCAGAIQAGDYAAAAGSLSDAREIFAKMPTTRTGIGRVLTHFADALAERLFPAFPQSAPPPPPPRGEQRELFRGFYEAGPYLKFAHLAANQAILEAFEGCNSVHVIDFALTDGIQWPSLIQALAVRPGGPPFLRITGIGPHAAGNRDELRDVGLRLAEFARSCSVPFAFRGIAADQLDGLRPWMFQVAPGEAVAINSVLQLHRLLVDQDAAAAASFPAPIDGVLDWVASMNPRVFTVVEQEADHNKSSLLERFTNSLFYYASMFDSLEAISRHGGGDGAGNPLAEAYLQGEIADIVSREGSSRVERHEQMPRWVERLRRGGMTQLPLGATGLWQAAMQLREFSGAGFGVQENGGFLTLTWHSQRLYSASAWRATAGKKMTMMASGAADAMEESQNSNTNGGGGGSSGGGHGALNQIMQ</t>
  </si>
  <si>
    <t>Q6ZNC4</t>
  </si>
  <si>
    <t>ZNF704</t>
  </si>
  <si>
    <t>Zinc finger protein 704</t>
  </si>
  <si>
    <t>MTFTFQSEDLKRDCGKKMSHQHVFSLAMEEDVKTADTKKASRILDHEKENTRSICLLEQKRKVVSSNIDVPPARKSSEELDMDKVTAAMVLTSLSTSPLVRSPPVRPNESLSGSWKEGGCVPSSTSSSGYWSWSAPSDQSNPSTPSPPLSADSFKPFRSPAQPDDGIDEAEASNLLFDEPIPRKRKNSMKVMFKCLWKNCGKVLSTAAGIQKHIRTIHLGRVGDSDYSDGEEDFYYTEIKLNTDSVADGLSSLAPVSPSQSLASPPTFPIPDSSRTETPCAKTETKLMTPLSRSAPTTLYLVHTDHAYQATPPVTIPGSAKFTPNGSSFSISWQSPPVTFTGIPVSPTHHPVGTGEQRQHAHTVLSSPPRGTVSLRKPRGEGKKCRKVYGMENRDMWCTACRWKKACQRFLD</t>
  </si>
  <si>
    <t>CR1</t>
  </si>
  <si>
    <t>KKCRK</t>
  </si>
  <si>
    <t>CR2</t>
  </si>
  <si>
    <t>CRWKK</t>
  </si>
  <si>
    <t>Q80928</t>
  </si>
  <si>
    <t>Human papillomavirus type 50</t>
  </si>
  <si>
    <t>MRGDKPTIPDIVLEELVLPVNLLSDESIETDDIAESERSPFKIDSTCKHCHCRVRLCCVATDAAIRVFECLLQSEFSFLCLKCSKELLRNGRT</t>
  </si>
  <si>
    <t>IRVFECLLQ</t>
  </si>
  <si>
    <t>Q84MM9</t>
  </si>
  <si>
    <t>MOC1</t>
  </si>
  <si>
    <t>Protein MONOCULM 1</t>
  </si>
  <si>
    <t>MLRSLHSSSSSDTDNNSGGCKNNGGGGGEAAAAVEGGGDQRAVAAAAPSTRDLLLACADLLQRGDLPAARRAAEIVLAAAASPRGDAADRLAYHFARALALRVDAKAGHGHVVVGGGAARPASSGAYLAFNQIAPFLRFAHLTANQAILEAVDGARRVHILDLDAVHGVQWPPLLQAIAERADPALGPPEVRVTGAGADRDTLLRTGNRLRAFARSIHLPFHFTPLLLSCATTAPHHVAGTSTGAAAAASTAAAATGLEFHPDETLAVNCVMFLHNLAGHDELAAFLKWVKAMSPAVVTIAEREAGGGGGGGDHIDDLPRRVGVAMDHYSAVFEALEATVPPGSRERLAVEQEVLGREIEAAVGPSGGRWWRGIERWGGAARAAGFAARPLSAFAVSQARLLLRLHYPSEGYLVQEARGACFLGWQTRPLLSVSAWQPSSS</t>
  </si>
  <si>
    <t>VHILD</t>
  </si>
  <si>
    <t>Q8BDG6</t>
  </si>
  <si>
    <t>Bovine papillomavirus type 5</t>
  </si>
  <si>
    <t>MVAGPACSKFLPQDPPPPSVTLVLHDLTQEEDEQDFVTLHAQYRPTFKDKTPRRPGYNPRAAPCHIQRLSARCSVFFVQVGCPCGQPLKIAVQSTPDCISQFEQLLRGPLDLLCPHCASRCYGR</t>
  </si>
  <si>
    <t>ISQFEQLLR</t>
  </si>
  <si>
    <t>Q8GUC3</t>
  </si>
  <si>
    <t>BBR</t>
  </si>
  <si>
    <t>Protein Barley B recombinant</t>
  </si>
  <si>
    <t>Hordeum vulgare</t>
  </si>
  <si>
    <t>MDDDGSLSIRNWGFYETMKGNLGLQLMPSVTGGHRDTKPLLPNGTFLQHHTPPHHPPHSHHPRDYGNGEPSGGMPAEPPAIHMDFVRNEAWMHPSQHQHQHQHQHQHQHQHQHQLQHQHQHQHSRELKVLNAVPVGPAPHIGHPGHAVHHHPTGFGMMPDARGAHTLQMMQPQEPPVPDEEKITPPLVEDHSVVGSKPPVKKRQQGRQPKVPKPKKPKKDATPGEDGAPKARAPRSRGPLKPVEMVINGIDFDISRIPTPVCSCTGAPQQCYRWGAGGWQSACCTTSISTYPLPMNTKRRGARIAGRKMSQGAFKKVLEKLAGEGYNLNNPIDLKTFWAKHGTNKFVTIR</t>
  </si>
  <si>
    <t>PVKKRQQGRQPKVPKPKKPKK</t>
  </si>
  <si>
    <t>Q8H181</t>
  </si>
  <si>
    <t>Trihelix transcription factor GTL2</t>
  </si>
  <si>
    <t>MFDGGVPEQIHRFIASPPPPPPLPPHQPAAERSLPFPVSFSSFNTNHQPQHMLSLDSRKIIHHHHHHHHHDIKDGGATTGEWIGQTDHDDSDNHHQHHHHHPWCSDEVLALLRFRSTVENWFPEFTWEHTSRKLAEVGFKRSPQECKEKFEEEERRYFNSNNNNNNNTNDHQHIGNYNNKGNNYRIFSEVEEFYHHGHDNEHVSSEVGDNQNKRTNLVEGKGNVGETVQDLMAEDKLRDQDQGQVEEASMENQRNSIEVGKVGNVEDDAKSSSSSSLMMIMKEKKRKKRKKEKERFGVLKGFCEGLVRNMIAQQEEMHKKLLEDMVKKEEEKIAREEAWKKQEIERVNKEVEIRAQEQAMASDRNTNIIKFISKFTDHDLDVVQNPTSPSQDSSSLALRKTQGRRKFQTSSSLLPQTLTPHNLLTIDKSLEPFSTKTLKPKNQNPKPPKSDDKSDLGKRWPKDEVLALINIRRSISNMNDDDHKDENSLSTSSKAVPLWERISKKMLEIGYKRSAKRCKEKWENINKYFRKTKDVNKKRPLDSRTCPYFHQLTALYSQPPTGTTATTATTATSARDLDTRPEENRVGSQDPDISVPMHVDGDGAGDKSNVQFSGFDLEF</t>
  </si>
  <si>
    <t>SKKMLEIG</t>
  </si>
  <si>
    <t>Q8VCG9</t>
  </si>
  <si>
    <t>Rfxap</t>
  </si>
  <si>
    <t>Regulatory factor X-associated protein</t>
  </si>
  <si>
    <t>MEAQAVPEGSGPSTASPRTAPPVTVLVMRQDEAEADGALRPGLAGSEAAADAEDEAGDDDADLLDTSDPAGGGESAASPEELEDEDAEGGGAARRRGSKTCTYEGCRETTSQVAKQRKPWMCKKHRNKMYKDKYKKKKSDQALGSGGPSAASTGNVKLEESTDNILSIVKQRTGSFGDRPARPTLLEQVLNQKRLSLLRSPEVVQFLQKQQQLLNQQVLEQRQQHFPGAPV</t>
  </si>
  <si>
    <t>KKHRNKMYKDKYKKKK</t>
  </si>
  <si>
    <t>Q949U2</t>
  </si>
  <si>
    <t>PHL6</t>
  </si>
  <si>
    <t>Myb family transcription factor PHL6</t>
  </si>
  <si>
    <t>MYIKAIMNRHRLLSAATDECNKKLGQACSSSLSPVHNFLNVQPEHRKTPFIRSQSPDSPGQLWPKNSSQSTFSRSSTFCTNLYLSSSSTSETQKHLGNSLPFLPDPSSYTHSASGVESARSPSIFTEDLGNQCDGGNSGSLLKDFLNLSGDACSDGDFHDFGCSNDSYCLSDQMELQFLSDELELAITDRAETPRLDEIYETPLASNPVTRLSPSQSCVPGAMSVDVVSSHPSPGSAANQKSRMRWTPELHESFVKAVIKLEGPEKATPKAVKKLMNVEGLTIYHVKSHLQKYRLAKYMPEKKEEKRTDNSEEKKLALSKSEADEKKKGAIQLTEALRMQMEVQKQLHEQLEVQRVLQLRIEEHAKYLEKMLEEQRKTGRWISSSSQTVLSPSDDSIPDSQNMSKTKASSPQPPLPAENKASETEDDKCESPQKRRRLENIAESEDPKR</t>
  </si>
  <si>
    <t>Q94JW8</t>
  </si>
  <si>
    <t>SPL6</t>
  </si>
  <si>
    <t>Squamosa promoter-binding-like protein 6</t>
  </si>
  <si>
    <t>MDSWSYGRSVFMSNETLLPCDTFAKNRRFEQRLSNNDDVLISDMAGNSNGFSAVSITKVVPEEEDEENISSSSKFSSQELNRIDFKLRSFLDLGNDDDDTSSRGFALPSKKSRASNLCSQNPLCQVYGCSKDLSSSKDYHKRHRVCEAHSKTSVVIVNGLEQRFCQQCSRFHFLSEFDDGKRSCRRRLAGHNERRRKPAFYFLPGKRHKLLRTSQDVVGNKFLENSSLVLPESFPGSLLYRVIDEDDHRTSRLVSFKDEPTCSMFPTNEQNSSRTYESKPAIYSTEVSSIWDLHETAASRSTRALSLLSAQSQQHLSKFPNTTFSITQPNQNLNHSSSTDYHQMEQPLWIDPGKTNSAGSSSCKGKGTSTVDLLQLSSHLQRIEQQRNYTGDVKQEYNELYFPGS</t>
  </si>
  <si>
    <t>Q99KN2</t>
  </si>
  <si>
    <t>Ciao1</t>
  </si>
  <si>
    <t>Probable cytosolic iron-sulfur protein assembly protein CIAO1</t>
  </si>
  <si>
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</si>
  <si>
    <t>LYR motif; required for interaction with HSC20</t>
  </si>
  <si>
    <t>LYQ</t>
  </si>
  <si>
    <t>Q9FYR7</t>
  </si>
  <si>
    <t>SCL8</t>
  </si>
  <si>
    <t>Scarecrow-like protein 8</t>
  </si>
  <si>
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</si>
  <si>
    <t>PHVID</t>
  </si>
  <si>
    <t>Q9LRW7</t>
  </si>
  <si>
    <t>IDD11</t>
  </si>
  <si>
    <t>Protein indeterminate-domain 11</t>
  </si>
  <si>
    <t>MMNKDMLLHQHQQPQQDENMSNLTSASGDQASVSSGNITEASGSNYFPHHQQQQEQQQQQLVVPDSQTQKKRRNQPGNPDPESEVIALSPKTLMATNRFVCEICNKGFQRDQNLQLHRRGHNLPWKLKQRSNKEVIRKKVYVCPEASCVHHDPSRALGDLTGIKKHFCRKHGEKKWKCDKCSKKYAVQSDCKAHSKTCGTKEYRCDCGTLFSRRDSFITHRAFCEALAEETAREVVIPQNQNNNQPNPLLIHQSASHPHHHHQTQPTINVSSSSSSSHNHNIINSLHFDTNNGNTNNSNNSNNHLHTFPMKKEQQSNDHIMNYHHSIIPPWLAPQPHALTSSNPNPSNGGGGGGSLFSLASPAMSATALLQKAAQMGSTKTPPLPPTTAYERSTHNNNLTTTMAAMMTSPSGFISSNNNNHVLFQDYNASGFDNHGREEAFDDTFGGFLRTNEVTAAAGSEKSTKSGGGEGLTRDFLGLRPLMSHNEILSFAGLGSCINSSASDQLHPKPWQG</t>
  </si>
  <si>
    <t>Q9LTI5</t>
  </si>
  <si>
    <t>SCL11</t>
  </si>
  <si>
    <t>Scarecrow-like protein 11</t>
  </si>
  <si>
    <t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</si>
  <si>
    <t>LHIVD</t>
  </si>
  <si>
    <t>Q9SDQ3</t>
  </si>
  <si>
    <t>SCL1</t>
  </si>
  <si>
    <t>Scarecrow-like protein 1</t>
  </si>
  <si>
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</si>
  <si>
    <t>Q9SJW0</t>
  </si>
  <si>
    <t>PHL7</t>
  </si>
  <si>
    <t>Myb family transcription factor PHL7</t>
  </si>
  <si>
    <t>MEADNGGPNSSHASKQRLRWTHELHERFVDAVAQLGGPDRATPKGVLRVMGVQGLTIYHVKSHLQKYRLAKYLPDSSSEGKKTDKKESGDMLSGLDGSSGMQITEALKLQMEVQKRLHEQLEVQRQLQLRIEAQGKYLKKIIEEQQRLSGVLGEPSAPVTGDSDPATPAPTSESPLQDKSGKDCGPDKSLSVDESLSSYREPLTPDSGCNIGSPDESTGEERLSKKPRLVRGAAGYTPDIVVGHPILESGLNTSYHQSDHVLAFDQPSTSLLGAEEQLDKVSGDNL</t>
  </si>
  <si>
    <t>Q9SLB8</t>
  </si>
  <si>
    <t>ZFP11</t>
  </si>
  <si>
    <t>Zinc finger protein 11</t>
  </si>
  <si>
    <t>MKRTHLASFSNRDKTQEEEGEDGNGDNRVIMNHYKNYEAGLIPWPPKNYTCSFCRREFRSAQALGGHMNVHRRDRAKLRQIPSWLFEPHHHTPIANPNPNFSSSSSSSTTTAHLEPSLTNQRSKTTPFPSARFDLLDSTTSYGGLMMDREKNKSNVCSREIKKSAIDACHSVRCEISRGDLMNKKDDQVMGLELGMSLRNPNQVLDLELRLGYL</t>
  </si>
  <si>
    <t>RRDRAKLR</t>
  </si>
  <si>
    <t>Q9SN22</t>
  </si>
  <si>
    <t>SCL32</t>
  </si>
  <si>
    <t>Scarecrow-like protein 32</t>
  </si>
  <si>
    <t>MTKTRILNPTRFPSPKPLRGCGDANFMEQLLLHCATAIDSNDAALTHQILWVLNNIAPPDGDSTQRLTSAFLRALLSRAVSKTPTLSSTISFLPQADELHRFSVVELAAFVDLTPWHRFGFIAANAAILTAVEGYSTVHIVDLSLTHCMQIPTLIDAMASRLNKPPPLLKLTVVSSSDHFPPFINISYEELGSKLVNFATTRNITMEFTIVPSTYSDGFSSLLQQLRIYPSSFNEALVVNCHMMLRYIPEEPLTSSSSSLRTVFLKQLRSLNPRIVTLIEEDVDLTSENLVNRLKSAFNYFWIPFDTTDTFMSEQRRWYEAEISWKIENVVAKEGAERVERTETKRRWIERMREAEFGGVRVKEDAVADVKAMLEEHAVGWGMKKEDDDESLVLTWKGHSVVFATVWVPI</t>
  </si>
  <si>
    <t>VHIVD</t>
  </si>
  <si>
    <t>Q9SR34</t>
  </si>
  <si>
    <t>TAC1</t>
  </si>
  <si>
    <t>Transcriptional regulator TAC1</t>
  </si>
  <si>
    <t>MENIKNPKNADDCSDSISKNSHQGVDDSLNQSRSYVCSFCIRGFSNAQALGGHMNIHRRDRAKLRQKLMEDNKDDVVAESDASEVVSLDLNEQQQQQGEALTCDDHDQYVDNDISPKQKLEFWVQESKLDTNDHGKVTEASIDGSSSSHHRDIEVLDLELRLGQSVVKKKTT</t>
  </si>
  <si>
    <t>O43593</t>
  </si>
  <si>
    <t>Lysine-specific demethylase hairless</t>
  </si>
  <si>
    <t>MESTPSFLKGTPTWEKTAPENGIVRQEPGSPPRDGLHHGPLCLGEPAPFWRGVLSTPDSWLPPGFPQGPKDMLPLVEGEGPQNGERKVNWLGSKEGLRWKEAMLTHPLAFCGPACPPRCGPLMPEHSGGHLKSDPVAFRPWHCPFLLETKILERAPFWVPTCLPPYLVSGLPPEHPCDWPLTPHPWVYSGGQPKVPSAFSLGSKGFYYKDPSIPRLAKEPLAAAEPGLFGLNSGGHLQRAGEAERPSLHQRDGEMGAGRQQNPCPLFLGQPDTVPWTSWPACPPGLVHTLGNVWAGPGDGNLGYQLGPPATPRCPSPEPPVTQRGCCSSYPPTKGGGLGPCGKCQEGLEGGASGASEPSEEVNKASGPRACPPSHHTKLKKTWLTRHSEQFECPRGCPEVEERPVARLRALKRAGSPEVQGAMGSPAPKRPPDPFPGTAEQGAGGWQEVRDTSIGNKDVDSGQHDEQKGPQDGQASLQDPGLQDIPCLALPAKLAQCQSCAQAAGEGGGHACHSQQVRRSPLGGELQQEEDTATNSSSEEGPGSGPDSRLSTGLAKHLLSGLGDRLCRLLRREREALAWAQREGQGPAVTEDSPGIPRCCSRCHHGLFNTHWRCPRCSHRLCVACGRVAGTGRAREKAGFQEQSAEECTQEAGHAACSLMLTQFVSSQALAELSTAMHQVWVKFDIRGHCPCQADARVWAPGDAGQQKESTQKTPPTPQPSCNGDTHRTKSIKEETPDSAETPAEDRAGRGPLPCPSLCELLASTAVKLCLGHERIHMAFAPVTPALPSDDRITNILDSIIAQVVERKIQEKALGPGLRAGPGLRKGLGLPLSPVRPRLPPPGALLWLQEPQPCPRRGFHLFQEHWRQGQPVLVSGIQRTLQGNLWGTEALGALGGQVQALSPLGPPQPSSLGSTTFWEGFSWPELRPKSDEGSVLLLHRALGDEDTSRVENLAASLPLPEYCALHGKLNLASYLPPGLALRPLEPQLWAAYGVSPHRGHLGTKNLCVEVADLVSILVHADTPLPAWHRAQKDFLSGLDGEGLWSPGSQVSTVWHVFRAQDAQRIRRFLQMVCPAGAGALEPGAPGSCYLDAGLRRRLREEWGVSCWTLLQAPGEAVLVPAGAPHQVQGLVSTVSVTQHFLSPETSALSAQLCHQGPSLPPDCHLLYAQMDWAVFQAVKVAVGTLQEAK</t>
  </si>
  <si>
    <t>LCRLL</t>
  </si>
  <si>
    <t>LCELL</t>
  </si>
  <si>
    <t>O94983</t>
  </si>
  <si>
    <t>CAMTA2</t>
  </si>
  <si>
    <t>Calmodulin-binding transcription activator 2</t>
  </si>
  <si>
    <t>MNTKDTTEVAENSHHLKIFLPKKLLECLPRCPLLPPERLRWNTNEEIASYLITFEKHDEWLSCAPKTRPQNGSIILYNRKKVKYRKDGYLWKKRKDGKTTREDHMKLKVQGMECLYGCYVHSSIVPTFHRRCYWLLQNPDIVLVHYLNVPALEDCGKGCSPIFCSISSDRREWLKWSREELLGQLKPMFHGIKWSCGNGTEEFSVEHLVQQILDTHPTKPAPRTHACLCSGGLGSGSLTHKCSSTKHRIISPKVEPRALTLTSIPHAHPPEPPPLIAPLPPELPKAHTSPSSSSSSSSSGFAEPLEIRPSPPTSRGGSSRGGTAILLLTGLEQRAGGLTPTRHLAPQADPRPSMSLAVVVGTEPSAPPAPPSPAFDPDRFLNSPQRGQTYGGGQGVSPDFPEAEAAHTPCSALEPAAALEPQAAARGPPPQSVAGGRRGNCFFIQDDDSGEELKGHGAAPPIPSPPPSPPPSPAPLEPSSRVGRGEALFGGPVGASELEPFSLSSFPDLMGELISDEAPSIPAPTPQLSPALSTITDFSPEWSYPEGGVKVLITGPWTEAAEHYSCVFDHIAVPASLVQPGVLRCYCPAHEVGLVSLQVAGREGPLSASVLFEYRARRFLSLPSTQLDWLSLDDNQFRMSILERLEQMEKRMAEIAAAGQVPCQGPDAPPVQDEGQGPGFEARVVVLVESMIPRSTWKGPERLAHGSPFRGMSLLHLAAAQGYARLIETLSQWRSVETGSLDLEQEVDPLNVDHFSCTPLMWACALGHLEAAVLLFRWNRQALSIPDSLGRLPLSVAHSRGHVRLARCLEELQRQEPSVEPPFALSPPSSSPDTGLSSVSSPSELSDGTFSVTSAYSSAPDGSPPPAPLPASEMTMEDMAPGQLSSGVPEAPLLLMDYEATNSKGPLSSLPALPPASDDGAAPEDADSPQAVDVIPVDMISLAKQIIEATPERIKREDFVGLPEAGASMRERTGAVGLSETMSWLASYLENVDHFPSSTPPSELPFERGRLAVPSAPSWAEFLSASTSGKMESDFALLTLSDHEQRELYEAARVIQTAFRKYKGRRLKEQQEVAAAVIQRCYRKYKQLTWIALKFALYKKMTQAAILIQSKFRSYYEQKRFQQSRRAAVLIQQHYRSYRRRPGPPHRTSATLPARNKGSFLTKKQDQAARKIMRFLRRCRHRMRELKQNQELEGLPQPGLAT</t>
  </si>
  <si>
    <t>RKKVKYRK</t>
  </si>
  <si>
    <t>P52739</t>
  </si>
  <si>
    <t>ZNF131</t>
  </si>
  <si>
    <t>Zinc finger protein 131</t>
  </si>
  <si>
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</si>
  <si>
    <t>TGKNEAKKRKIA</t>
  </si>
  <si>
    <t>VSKKQRTGKKIH</t>
  </si>
  <si>
    <t>Q01954</t>
  </si>
  <si>
    <t>BNC1</t>
  </si>
  <si>
    <t>Zinc finger protein basonuclin-1</t>
  </si>
  <si>
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</si>
  <si>
    <t>PKKKSRK</t>
  </si>
  <si>
    <t>Q6PML9</t>
  </si>
  <si>
    <t>SLC30A9</t>
  </si>
  <si>
    <t>Proton-coupled zinc antiporter SLC30A9, mitochondrial</t>
  </si>
  <si>
    <t>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</t>
  </si>
  <si>
    <t>LTELL</t>
  </si>
  <si>
    <t>Q96JN0</t>
  </si>
  <si>
    <t>LCOR</t>
  </si>
  <si>
    <t>Ligand-dependent corepressor</t>
  </si>
  <si>
    <t>MQRMIQQFAAEYTSKNSSTQDPSQPNSTKNQSLPKASPVTTSPTAATTQNPVLSKLLMADQDSPLDLTVRKSQSEPSEQDGVLDLSTKKSPCAGSTSLSHSPGCSSTQGNGRPGRPSQYRPDGLRSGDGVPPRSLQDGTREGFGHSTSLKVPLARSLQISEELLSRNQLSTAASLGPSGLQNHGQHLILSREASWAKPHYEFNLSRMKFRGNGALSNISDLPFLAENSAFPKMALQAKQDGKKDVSHSSPVDLKIPQVRGMDLSWESRTGDQYSYSSLVMGSQTESALSKKLRAILPKQSRKSMLDAGPDSWGSDAEQSTSGQPYPTSDQEGDPGSKQPRKKRGRYRQYNSEILEEAISVVMSGKMSVSKAQSIYGIPHSTLEYKVKERLGTLKNPPKKKMKLMRSEGPDVSVKIELDPQGEAAQSANESKNE</t>
  </si>
  <si>
    <t>Interaction with nuclear receptors</t>
  </si>
  <si>
    <t>LSKLL</t>
  </si>
  <si>
    <t>PRKKRGR</t>
  </si>
  <si>
    <t>Q96KM6</t>
  </si>
  <si>
    <t>ZNF512B</t>
  </si>
  <si>
    <t>Zinc finger protein 512B</t>
  </si>
  <si>
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</si>
  <si>
    <t>NuRD interaction motif</t>
  </si>
  <si>
    <t>RRKQKTP</t>
  </si>
  <si>
    <t>Q9HCD5</t>
  </si>
  <si>
    <t>NCOA5</t>
  </si>
  <si>
    <t>Nuclear receptor coactivator 5</t>
  </si>
  <si>
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</si>
  <si>
    <t>LINLL</t>
  </si>
  <si>
    <t>Number_of_Uniprot_IDs</t>
  </si>
  <si>
    <t xml:space="preserve">		Uniprot_IDs</t>
  </si>
  <si>
    <t>A0A0G2JTY4, A0A0G2JZ79, A0MES8, A0MLS5, A2VD12, A4L7N3, A8MTJ6, B7ZQJ9, D3Z9H7, E3VNM4, F4IRB4, O08785, O14776, O18805, O22763, O42202, O49403, O60356, O75475, O80982, O82132, O88942, P03069, P09874, P14404, P19838, P20823, P23615, P29590, P32182, P32259, P33308, P50462, P51612, P54258, P98149, P98152, Q01201, Q01663, Q01844, Q04864, Q0DAJ3, Q0J0G7, Q15303, Q16656, Q25C79, Q3UL53, Q3UR85, Q5HZ36, Q62315, Q64127, Q6IEQ7, Q6VMQ6, Q6Z2G7, Q7LFL8, Q7PCC6, Q7Z7C8, Q8GYC1, Q8VZ20, Q94527, Q96RN5, Q99459, Q9LL85, Q9LN09, Q9LY00, Q9LZP8, Q9M1G6, Q9NZC7, O80917, P69781, P93835, Q10PR4, Q61045, Q7XHZ0, Q93VB5, Q942D6, Q96320, Q9T0D3, Q9W6C7, Q9ZQH2, O49741, Q0DBL6, Q5Z6A4, Q652B0, Q67U94, Q6H6Q7, Q6K6S5, Q7XRX3, Q8L4M6, Q9FH57, Q9SV30, A9XMT3, F4KIX0, G5EFF5, O15226, O42250, O43829, O75398, O96006, P01129, P06748, P07664, P07903, P08153, P20240, P22148, P26370, P32494, P33400, P35251, P51858, Q01658, Q01722, Q03465, Q03933, Q07243, Q0JFZ0, Q13342, Q23272, Q24119, Q24180, Q2TQ34, Q5XI06, Q6DJT9, Q86T24, Q86VE0, Q86X95, Q8IMA8, Q8IX15, Q8N693, Q8NHV9, Q91ZP3, Q94FL9, Q96CK0, Q9BE45, Q9BQY4, Q9DGW5, Q9EQN5, Q9HB58, Q9LFG0, Q9NPI1, Q9SCQ6, Q9SI37, Q9SVY1, Q9UFW8, Q9UW14, Q9XIN0, P32805, Q58G01, Q76IQ7, Q7XC51, Q9LZJ8, Q9M9B9, F4JYZ8, G4MNH3, Q00453, Q3KRF1, Q8H181, Q8VCG9, Q9LRW7, Q9SLB8, O94983, Q01954</t>
  </si>
  <si>
    <t>A1YG22, B7ZSG3, O00712, O18924, O42601, O43474, O45666, O70494, O89090, O97676, P04198, P04386, P07270, P08638, P10037, P11473, P12383, P17676, P20263, P22449, P33748, P33749, P35713, P38529, P39720, P41225, P46099, P78545, Q13887, Q3SY56, Q60843, Q61473, Q8TDD2, Q9EPW2, P18494, P47988, Q6P0J3, Q9JHX2, A8MZ59</t>
  </si>
  <si>
    <t>O09185, O14746, O80450, O81001, P03206, P24813, Q501B2, Q5AJU7, Q7EXZ2, Q8GYY1, Q8K1M4, Q9LZM8, Q9SJR5, Q9S7A9, P06400, P39956, Q03833, Q13627, Q5AW17, Q6DD04, Q6XP49, Q8C0D7, Q8RY95, Q9SMX9, Q9SYG2, Q700W2, Q8S9L0, B9DI20, Q8GUC3, Q94JW8</t>
  </si>
  <si>
    <t>P0DOV2, P15330, P20067, P97303, P97769, Q157S1, Q5RJQ4, Q6U8D7, Q92750, Q9R210, Q67TP9, O00571, O14318, Q53ET0, Q9H8N7, Q9NR83, Q9NYF0, Q9UBN7, P06933, P03131, Q80928, Q8BDG6</t>
  </si>
  <si>
    <t>Q5NE24, Q4VYC8, Q84MQ9, Q9LWU9, G7JMM0, O81316, Q53K16, Q8H2X8, Q9LPR8, Q9M0M5, Q9XE58, Q9ZWC5, O23210, Q6F368, Q84MM9, Q9FYR7, Q9LTI5, Q9SDQ3, Q9SN22</t>
  </si>
  <si>
    <t>P09085, P10038, P34684, A1YF08, O08656, O43364, O43365, P02830, P02833, P07548, P09016, P09021, P09077, P29555, P83949, Q90423, P09630</t>
  </si>
  <si>
    <t>F4IHY7, O44712, Q8GUI6, Q9C882, B1B534, F4K3G5, P30561, Q58DS6, Q700D2, Q9S7L2, P52739</t>
  </si>
  <si>
    <t>Q9M9X4, G5EEG1, P06774, P18576, P24488, Q5ZEP9, Q9LXV5, Q9SYH4, Q84JP1, Q945M9, Q54S29</t>
  </si>
  <si>
    <t>O70260, P42226, Q71SY5, Q8N2W9, Q9JLI4, Q9VDR1, O43707, O70343, Q6PML9, Q9HCD5</t>
  </si>
  <si>
    <t>A2ABV5, O43889, O75448, P70365, Q811R2, D3ZEY4, O43918, P48552, P51843, O43593</t>
  </si>
  <si>
    <t>B7XDF1, Q01070, Q04666, Q04667, Q96HZ4, P14003, P70120, Q00P32, Q26263, Q8BKT2</t>
  </si>
  <si>
    <t>P81062, A6YP92, O35137, P54821, Q06453, Q15699, Q5XKR4, Q8JI10, A6NNA5</t>
  </si>
  <si>
    <t>O80340, Q38830, Q38832, Q9LDE4, Q9FFX4, Q9FKA9, Q9LHS9, Q9SR34</t>
  </si>
  <si>
    <t>Q0J995, Q94A57, Q94CL7, C0SVS4, F4I274, Q0WVU3, Q949U2, Q9SJW0</t>
  </si>
  <si>
    <t>O70133, P32657, P38144, P26659, Q80VY9, Q99NG0, Q9H2U1</t>
  </si>
  <si>
    <t>P0A171, D5ANH9, P24219, P56143, O83149, P38944</t>
  </si>
  <si>
    <t>O35738, O75840, Q02086, Q02446, Q60980</t>
  </si>
  <si>
    <t>O00716, Q08639, Q15329, Q61501, O54917</t>
  </si>
  <si>
    <t>P17387, P03130, P06932, P08350, P27963</t>
  </si>
  <si>
    <t>O15055, O15534, O35821, P56645, Q8LH59</t>
  </si>
  <si>
    <t>Q96EK4, Q9BT49, Q9NS37, Q9NVV9</t>
  </si>
  <si>
    <t>B7ZR65, P32389, P38165</t>
  </si>
  <si>
    <t>Q92905, Q5VVJ2, B6MUN4</t>
  </si>
  <si>
    <t>G7L166, Q56YJ8, Q9FHZ1</t>
  </si>
  <si>
    <t>Q13330, O15266, Q86Y01</t>
  </si>
  <si>
    <t>Q9U405, Q9LX82</t>
  </si>
  <si>
    <t>Q08957, P22149</t>
  </si>
  <si>
    <t>Q9UBS8, Q8LEG1</t>
  </si>
  <si>
    <t>O13768, Q580W5</t>
  </si>
  <si>
    <t>A1YFZ3, Q8QZV7</t>
  </si>
  <si>
    <t>O42358, O42477</t>
  </si>
  <si>
    <t>A0A8I3PQN6, Q9NVW2</t>
  </si>
  <si>
    <t>A1A4R9, P0C0T0</t>
  </si>
  <si>
    <t>O24621, Q06198</t>
  </si>
  <si>
    <t>P48382, Q9JL61</t>
  </si>
  <si>
    <t>Q92841, Q9JJY4</t>
  </si>
  <si>
    <t>K4B6C9, Q652K4</t>
  </si>
  <si>
    <t>Q6IDB0, F4IGU3</t>
  </si>
  <si>
    <t>Q12962, Q15545</t>
  </si>
  <si>
    <t>Q7Z434, F1M391</t>
  </si>
  <si>
    <t>CHAIN</t>
  </si>
  <si>
    <t>PFAM_ACCESSION</t>
  </si>
  <si>
    <t>PFAM_NAME</t>
  </si>
  <si>
    <t>Start_Position</t>
  </si>
  <si>
    <t>End_Position</t>
  </si>
  <si>
    <t>UNIPROT_ACCESSION</t>
  </si>
  <si>
    <t>PF00170</t>
  </si>
  <si>
    <t>bZIP_1</t>
  </si>
  <si>
    <t>56</t>
  </si>
  <si>
    <t>P01100</t>
  </si>
  <si>
    <t>P05412</t>
  </si>
  <si>
    <t>PF00554</t>
  </si>
  <si>
    <t>RHD_DNA_bind</t>
  </si>
  <si>
    <t>33</t>
  </si>
  <si>
    <t>193</t>
  </si>
  <si>
    <t>Q13469</t>
  </si>
  <si>
    <t>PF16179</t>
  </si>
  <si>
    <t>RHD_dimer</t>
  </si>
  <si>
    <t>301</t>
  </si>
  <si>
    <t>PF00010</t>
  </si>
  <si>
    <t>HLH</t>
  </si>
  <si>
    <t>P36956</t>
  </si>
  <si>
    <t>P61244</t>
  </si>
  <si>
    <t>P22415</t>
  </si>
  <si>
    <t>PF00046</t>
  </si>
  <si>
    <t>Homeodomain</t>
  </si>
  <si>
    <t>P0CY08</t>
  </si>
  <si>
    <t>PF00178</t>
  </si>
  <si>
    <t>Ets</t>
  </si>
  <si>
    <t>Q00422</t>
  </si>
  <si>
    <t>PF12796</t>
  </si>
  <si>
    <t>Ank_2</t>
  </si>
  <si>
    <t>Q00420</t>
  </si>
  <si>
    <t>PF00023</t>
  </si>
  <si>
    <t>Ank</t>
  </si>
  <si>
    <t>100</t>
  </si>
  <si>
    <t>PF02905</t>
  </si>
  <si>
    <t>EBV-NA1</t>
  </si>
  <si>
    <t>P03211</t>
  </si>
  <si>
    <t>36</t>
  </si>
  <si>
    <t>91</t>
  </si>
  <si>
    <t>P14653</t>
  </si>
  <si>
    <t>P40424</t>
  </si>
  <si>
    <t>P28324</t>
  </si>
  <si>
    <t>PF01017</t>
  </si>
  <si>
    <t>STAT_alpha</t>
  </si>
  <si>
    <t>8</t>
  </si>
  <si>
    <t>P42224</t>
  </si>
  <si>
    <t>PF02864</t>
  </si>
  <si>
    <t>STAT_bind</t>
  </si>
  <si>
    <t>323</t>
  </si>
  <si>
    <t>PF21354</t>
  </si>
  <si>
    <t>STAT_linker</t>
  </si>
  <si>
    <t>345</t>
  </si>
  <si>
    <t>423</t>
  </si>
  <si>
    <t>PF00017</t>
  </si>
  <si>
    <t>SH2</t>
  </si>
  <si>
    <t>438</t>
  </si>
  <si>
    <t>516</t>
  </si>
  <si>
    <t>PF12833</t>
  </si>
  <si>
    <t>HTH_18</t>
  </si>
  <si>
    <t>112</t>
  </si>
  <si>
    <t>P0ACH5</t>
  </si>
  <si>
    <t>PF02319</t>
  </si>
  <si>
    <t>WHD_E2F_TDP</t>
  </si>
  <si>
    <t>Q16254</t>
  </si>
  <si>
    <t>Q14188</t>
  </si>
  <si>
    <t>PF00027</t>
  </si>
  <si>
    <t>cNMP_binding</t>
  </si>
  <si>
    <t>20</t>
  </si>
  <si>
    <t>P0ACJ8</t>
  </si>
  <si>
    <t>PF13545</t>
  </si>
  <si>
    <t>HTH_Crp_2</t>
  </si>
  <si>
    <t>PF09011</t>
  </si>
  <si>
    <t>HMG_box_2</t>
  </si>
  <si>
    <t>P63159</t>
  </si>
  <si>
    <t>PF01340</t>
  </si>
  <si>
    <t>MetJ</t>
  </si>
  <si>
    <t>P0A8U6</t>
  </si>
  <si>
    <t>PF00172</t>
  </si>
  <si>
    <t>Zn_clus</t>
  </si>
  <si>
    <t>9</t>
  </si>
  <si>
    <t>47</t>
  </si>
  <si>
    <t>PF01325</t>
  </si>
  <si>
    <t>Fe_dep_repress</t>
  </si>
  <si>
    <t>P0DJL7</t>
  </si>
  <si>
    <t>PF02742</t>
  </si>
  <si>
    <t>Fe_dep_repr_C</t>
  </si>
  <si>
    <t>134</t>
  </si>
  <si>
    <t>PF18357</t>
  </si>
  <si>
    <t>DtxR</t>
  </si>
  <si>
    <t>Q01147</t>
  </si>
  <si>
    <t>PF02257</t>
  </si>
  <si>
    <t>RFX_DNA_binding</t>
  </si>
  <si>
    <t>P22670</t>
  </si>
  <si>
    <t>PF00356</t>
  </si>
  <si>
    <t>LacI</t>
  </si>
  <si>
    <t>50</t>
  </si>
  <si>
    <t>P03023</t>
  </si>
  <si>
    <t>PF13377</t>
  </si>
  <si>
    <t>Peripla_BP_3</t>
  </si>
  <si>
    <t>329</t>
  </si>
  <si>
    <t>PF00319</t>
  </si>
  <si>
    <t>SRF-TF</t>
  </si>
  <si>
    <t>Q02078</t>
  </si>
  <si>
    <t>PF00376</t>
  </si>
  <si>
    <t>MerR</t>
  </si>
  <si>
    <t>P39075</t>
  </si>
  <si>
    <t>PF06445</t>
  </si>
  <si>
    <t>GyrI-like</t>
  </si>
  <si>
    <t>277</t>
  </si>
  <si>
    <t>PF00105</t>
  </si>
  <si>
    <t>zf-C4</t>
  </si>
  <si>
    <t>P06536</t>
  </si>
  <si>
    <t>PF00157</t>
  </si>
  <si>
    <t>Pou</t>
  </si>
  <si>
    <t>75</t>
  </si>
  <si>
    <t>P14859</t>
  </si>
  <si>
    <t>PF00505</t>
  </si>
  <si>
    <t>HMG_box</t>
  </si>
  <si>
    <t>P48432</t>
  </si>
  <si>
    <t>PF00486</t>
  </si>
  <si>
    <t>Trans_reg_C</t>
  </si>
  <si>
    <t>26</t>
  </si>
  <si>
    <t>P0AFJ5</t>
  </si>
  <si>
    <t>PF07716</t>
  </si>
  <si>
    <t>bZIP_2</t>
  </si>
  <si>
    <t>12</t>
  </si>
  <si>
    <t>PF00249</t>
  </si>
  <si>
    <t>Myb_DNA-binding</t>
  </si>
  <si>
    <t>52</t>
  </si>
  <si>
    <t>P06876</t>
  </si>
  <si>
    <t>P02836</t>
  </si>
  <si>
    <t>PF00853</t>
  </si>
  <si>
    <t>Runt</t>
  </si>
  <si>
    <t>Q03347</t>
  </si>
  <si>
    <t>PF04814</t>
  </si>
  <si>
    <t>HNF-1_N</t>
  </si>
  <si>
    <t>84</t>
  </si>
  <si>
    <t>PF00605</t>
  </si>
  <si>
    <t>IRF</t>
  </si>
  <si>
    <t>P15314</t>
  </si>
  <si>
    <t>P11938</t>
  </si>
  <si>
    <t>PF09197</t>
  </si>
  <si>
    <t>Rap1-DNA-bind</t>
  </si>
  <si>
    <t>PF00216</t>
  </si>
  <si>
    <t>Bac_DNA_binding</t>
  </si>
  <si>
    <t>P0A6X7</t>
  </si>
  <si>
    <t>P0A6Y1</t>
  </si>
  <si>
    <t>PF02312</t>
  </si>
  <si>
    <t>CBF_beta</t>
  </si>
  <si>
    <t>Q08024</t>
  </si>
  <si>
    <t>PF00196</t>
  </si>
  <si>
    <t>GerE</t>
  </si>
  <si>
    <t>P0AF28</t>
  </si>
  <si>
    <t>PF00808</t>
  </si>
  <si>
    <t>CBFD_NFYB_HMF</t>
  </si>
  <si>
    <t>10</t>
  </si>
  <si>
    <t>Q14919</t>
  </si>
  <si>
    <t>14</t>
  </si>
  <si>
    <t>PF00352</t>
  </si>
  <si>
    <t>TBP</t>
  </si>
  <si>
    <t>P20226</t>
  </si>
  <si>
    <t>181</t>
  </si>
  <si>
    <t>PF01336</t>
  </si>
  <si>
    <t>tRNA_anti-codon</t>
  </si>
  <si>
    <t>21</t>
  </si>
  <si>
    <t>P27694</t>
  </si>
  <si>
    <t>PF16900</t>
  </si>
  <si>
    <t>REPA_OB_2</t>
  </si>
  <si>
    <t>PF01381</t>
  </si>
  <si>
    <t>HTH_3</t>
  </si>
  <si>
    <t>P03034</t>
  </si>
  <si>
    <t>PF08769</t>
  </si>
  <si>
    <t>Spo0A_C</t>
  </si>
  <si>
    <t>P06534</t>
  </si>
  <si>
    <t>P10085</t>
  </si>
  <si>
    <t>PF03165</t>
  </si>
  <si>
    <t>MH1</t>
  </si>
  <si>
    <t>31</t>
  </si>
  <si>
    <t>P84022</t>
  </si>
  <si>
    <t>25</t>
  </si>
  <si>
    <t>P11746</t>
  </si>
  <si>
    <t>29</t>
  </si>
  <si>
    <t>PF05224</t>
  </si>
  <si>
    <t>NDT80_PhoG</t>
  </si>
  <si>
    <t>334</t>
  </si>
  <si>
    <t>P38830</t>
  </si>
  <si>
    <t>Q02080</t>
  </si>
  <si>
    <t>PF09047</t>
  </si>
  <si>
    <t>MEF2_binding</t>
  </si>
  <si>
    <t>Q9Y6J0</t>
  </si>
  <si>
    <t>P13393</t>
  </si>
  <si>
    <t>PF07741</t>
  </si>
  <si>
    <t>BRF1</t>
  </si>
  <si>
    <t>P29056</t>
  </si>
  <si>
    <t>P01106</t>
  </si>
  <si>
    <t>PF02344</t>
  </si>
  <si>
    <t>Myc-LZ</t>
  </si>
  <si>
    <t>Q05195</t>
  </si>
  <si>
    <t>PF03153</t>
  </si>
  <si>
    <t>TFIIA</t>
  </si>
  <si>
    <t>P52655</t>
  </si>
  <si>
    <t>PF02268</t>
  </si>
  <si>
    <t>TFIIA_gamma_N</t>
  </si>
  <si>
    <t>P52657</t>
  </si>
  <si>
    <t>PF02751</t>
  </si>
  <si>
    <t>TFIIA_gamma_C</t>
  </si>
  <si>
    <t>PF03615</t>
  </si>
  <si>
    <t>GCM</t>
  </si>
  <si>
    <t>30</t>
  </si>
  <si>
    <t>167</t>
  </si>
  <si>
    <t>P70348</t>
  </si>
  <si>
    <t>P05514</t>
  </si>
  <si>
    <t>PF03869</t>
  </si>
  <si>
    <t>Arc</t>
  </si>
  <si>
    <t>P03050</t>
  </si>
  <si>
    <t>PF00292</t>
  </si>
  <si>
    <t>PAX</t>
  </si>
  <si>
    <t>P06601</t>
  </si>
  <si>
    <t>P0ACP7</t>
  </si>
  <si>
    <t>330</t>
  </si>
  <si>
    <t>P17433</t>
  </si>
  <si>
    <t>Q05783</t>
  </si>
  <si>
    <t>41</t>
  </si>
  <si>
    <t>P71039</t>
  </si>
  <si>
    <t>PF09278</t>
  </si>
  <si>
    <t>MerR-DNA-bind</t>
  </si>
  <si>
    <t>46</t>
  </si>
  <si>
    <t>168</t>
  </si>
  <si>
    <t>Q04207</t>
  </si>
  <si>
    <t>PF03131</t>
  </si>
  <si>
    <t>bZIP_Maf</t>
  </si>
  <si>
    <t>P34707</t>
  </si>
  <si>
    <t>44</t>
  </si>
  <si>
    <t>242</t>
  </si>
  <si>
    <t>353</t>
  </si>
  <si>
    <t>Q14653</t>
  </si>
  <si>
    <t>PF01371</t>
  </si>
  <si>
    <t>Trp_repressor</t>
  </si>
  <si>
    <t>16</t>
  </si>
  <si>
    <t>P0A881</t>
  </si>
  <si>
    <t>PF09271</t>
  </si>
  <si>
    <t>LAG1-DNAbind</t>
  </si>
  <si>
    <t>V6CLJ5</t>
  </si>
  <si>
    <t>PF09270</t>
  </si>
  <si>
    <t>BTD</t>
  </si>
  <si>
    <t>350</t>
  </si>
  <si>
    <t>PF20144</t>
  </si>
  <si>
    <t>TIG_SUH</t>
  </si>
  <si>
    <t>376</t>
  </si>
  <si>
    <t>472</t>
  </si>
  <si>
    <t>PF00870</t>
  </si>
  <si>
    <t>P53</t>
  </si>
  <si>
    <t>P04637</t>
  </si>
  <si>
    <t>PF02805</t>
  </si>
  <si>
    <t>Ada_Zn_binding</t>
  </si>
  <si>
    <t>P06134</t>
  </si>
  <si>
    <t>PF00165</t>
  </si>
  <si>
    <t>HTH_AraC</t>
  </si>
  <si>
    <t>PF00382</t>
  </si>
  <si>
    <t>TFIIB</t>
  </si>
  <si>
    <t>Q00403</t>
  </si>
  <si>
    <t>183</t>
  </si>
  <si>
    <t>22</t>
  </si>
  <si>
    <t>P28147</t>
  </si>
  <si>
    <t>195</t>
  </si>
  <si>
    <t>PF00250</t>
  </si>
  <si>
    <t>Forkhead</t>
  </si>
  <si>
    <t>P55318</t>
  </si>
  <si>
    <t>P54274</t>
  </si>
  <si>
    <t>PF00907</t>
  </si>
  <si>
    <t>T-box</t>
  </si>
  <si>
    <t>179</t>
  </si>
  <si>
    <t>P24781</t>
  </si>
  <si>
    <t>PF05044</t>
  </si>
  <si>
    <t>HPD</t>
  </si>
  <si>
    <t>P29617</t>
  </si>
  <si>
    <t>P32773</t>
  </si>
  <si>
    <t>51</t>
  </si>
  <si>
    <t>P32774</t>
  </si>
  <si>
    <t>117</t>
  </si>
  <si>
    <t>PF01047</t>
  </si>
  <si>
    <t>MarR</t>
  </si>
  <si>
    <t>38</t>
  </si>
  <si>
    <t>O34777</t>
  </si>
  <si>
    <t>PF00096</t>
  </si>
  <si>
    <t>zf-C2H2</t>
  </si>
  <si>
    <t>P08046</t>
  </si>
  <si>
    <t>39</t>
  </si>
  <si>
    <t>P25502</t>
  </si>
  <si>
    <t>O15409</t>
  </si>
  <si>
    <t>PF00511</t>
  </si>
  <si>
    <t>PPV_E2_C</t>
  </si>
  <si>
    <t>P03122</t>
  </si>
  <si>
    <t>PF02229</t>
  </si>
  <si>
    <t>PC4</t>
  </si>
  <si>
    <t>P53999</t>
  </si>
  <si>
    <t>PF02376</t>
  </si>
  <si>
    <t>CUT</t>
  </si>
  <si>
    <t>P70512</t>
  </si>
  <si>
    <t>PF23561</t>
  </si>
  <si>
    <t>zf-C2H2_15</t>
  </si>
  <si>
    <t>37</t>
  </si>
  <si>
    <t>P08151</t>
  </si>
  <si>
    <t>PF08281</t>
  </si>
  <si>
    <t>Sigma70_r4_2</t>
  </si>
  <si>
    <t>P0AGB6</t>
  </si>
  <si>
    <t>P19793</t>
  </si>
  <si>
    <t>P10828</t>
  </si>
  <si>
    <t>Q01826</t>
  </si>
  <si>
    <t>PF01316</t>
  </si>
  <si>
    <t>Arg_repressor</t>
  </si>
  <si>
    <t>P17893</t>
  </si>
  <si>
    <t>P15806</t>
  </si>
  <si>
    <t>Q60867</t>
  </si>
  <si>
    <t>P69202</t>
  </si>
  <si>
    <t>PF21775</t>
  </si>
  <si>
    <t>PutA_1st</t>
  </si>
  <si>
    <t>13</t>
  </si>
  <si>
    <t>P09546</t>
  </si>
  <si>
    <t>O43524</t>
  </si>
  <si>
    <t>PF17538</t>
  </si>
  <si>
    <t>C_LFY_FLO</t>
  </si>
  <si>
    <t>166</t>
  </si>
  <si>
    <t>Q00958</t>
  </si>
  <si>
    <t>P17542</t>
  </si>
  <si>
    <t>P15923</t>
  </si>
  <si>
    <t>PF00412</t>
  </si>
  <si>
    <t>LIM</t>
  </si>
  <si>
    <t>19</t>
  </si>
  <si>
    <t>P25791</t>
  </si>
  <si>
    <t>PF17916</t>
  </si>
  <si>
    <t>LID</t>
  </si>
  <si>
    <t>40</t>
  </si>
  <si>
    <t>Q86U70</t>
  </si>
  <si>
    <t>PF00440</t>
  </si>
  <si>
    <t>TetR_N</t>
  </si>
  <si>
    <t>Q8NMG3</t>
  </si>
  <si>
    <t>PF17937</t>
  </si>
  <si>
    <t>TetR_C_28</t>
  </si>
  <si>
    <t>49</t>
  </si>
  <si>
    <t>P0ACS2</t>
  </si>
  <si>
    <t>O54790</t>
  </si>
  <si>
    <t>PF00076</t>
  </si>
  <si>
    <t>RRM_1</t>
  </si>
  <si>
    <t>Q921F2</t>
  </si>
  <si>
    <t>PF00320</t>
  </si>
  <si>
    <t>GATA</t>
  </si>
  <si>
    <t>P23772</t>
  </si>
  <si>
    <t>PF13657</t>
  </si>
  <si>
    <t>Couple_hipA</t>
  </si>
  <si>
    <t>P23874</t>
  </si>
  <si>
    <t>PF07804</t>
  </si>
  <si>
    <t>HipA_C</t>
  </si>
  <si>
    <t>149</t>
  </si>
  <si>
    <t>403</t>
  </si>
  <si>
    <t>17</t>
  </si>
  <si>
    <t>P23873</t>
  </si>
  <si>
    <t>PF12181</t>
  </si>
  <si>
    <t>MogR_DNAbind</t>
  </si>
  <si>
    <t>P0DJO8</t>
  </si>
  <si>
    <t>PF12802</t>
  </si>
  <si>
    <t>MarR_2</t>
  </si>
  <si>
    <t>Q96ZY1</t>
  </si>
  <si>
    <t>PF12940</t>
  </si>
  <si>
    <t>RAG1</t>
  </si>
  <si>
    <t>P15919</t>
  </si>
  <si>
    <t>PF00293</t>
  </si>
  <si>
    <t>NUDIX</t>
  </si>
  <si>
    <t>Q8EFJ3</t>
  </si>
  <si>
    <t>PF21906</t>
  </si>
  <si>
    <t>WHD_NrtR</t>
  </si>
  <si>
    <t>PF00447</t>
  </si>
  <si>
    <t>HSF_DNA-bind</t>
  </si>
  <si>
    <t>15</t>
  </si>
  <si>
    <t>P22121</t>
  </si>
  <si>
    <t>PF00847</t>
  </si>
  <si>
    <t>AP2</t>
  </si>
  <si>
    <t>Q8IKH2</t>
  </si>
  <si>
    <t>PF02954</t>
  </si>
  <si>
    <t>HTH_8</t>
  </si>
  <si>
    <t>95</t>
  </si>
  <si>
    <t>P0A6R3</t>
  </si>
  <si>
    <t>PF01726</t>
  </si>
  <si>
    <t>LexA_DNA_bind</t>
  </si>
  <si>
    <t>P0A7C2</t>
  </si>
  <si>
    <t>PF00717</t>
  </si>
  <si>
    <t>Peptidase_S24</t>
  </si>
  <si>
    <t>Q9HUS3</t>
  </si>
  <si>
    <t>PF21943</t>
  </si>
  <si>
    <t>TetR_C_46</t>
  </si>
  <si>
    <t>200</t>
  </si>
  <si>
    <t>PF16422</t>
  </si>
  <si>
    <t>COE1_DBD</t>
  </si>
  <si>
    <t>218</t>
  </si>
  <si>
    <t>Q07802</t>
  </si>
  <si>
    <t>P9WMH3</t>
  </si>
  <si>
    <t>223</t>
  </si>
  <si>
    <t>206</t>
  </si>
  <si>
    <t>PF03118</t>
  </si>
  <si>
    <t>RNA_pol_A_CTD</t>
  </si>
  <si>
    <t>P0A7Z4</t>
  </si>
  <si>
    <t>PF02536</t>
  </si>
  <si>
    <t>mTERF</t>
  </si>
  <si>
    <t>294</t>
  </si>
  <si>
    <t>Q99551</t>
  </si>
  <si>
    <t>PF15731</t>
  </si>
  <si>
    <t>MqsA_antitoxin</t>
  </si>
  <si>
    <t>Q46864</t>
  </si>
  <si>
    <t>32</t>
  </si>
  <si>
    <t>P40676</t>
  </si>
  <si>
    <t>PF02008</t>
  </si>
  <si>
    <t>zf-CXXC</t>
  </si>
  <si>
    <t>18</t>
  </si>
  <si>
    <t>Q9P0U4</t>
  </si>
  <si>
    <t>Q00059</t>
  </si>
  <si>
    <t>Q45782</t>
  </si>
  <si>
    <t>PF18768</t>
  </si>
  <si>
    <t>RNPP_C</t>
  </si>
  <si>
    <t>285</t>
  </si>
  <si>
    <t>27</t>
  </si>
  <si>
    <t>O75362</t>
  </si>
  <si>
    <t>PF21626</t>
  </si>
  <si>
    <t>TetR-C_39</t>
  </si>
  <si>
    <t>Q9CHR1</t>
  </si>
  <si>
    <t>PF08775</t>
  </si>
  <si>
    <t>ParB</t>
  </si>
  <si>
    <t>P0A247</t>
  </si>
  <si>
    <t>O48503</t>
  </si>
  <si>
    <t>P06533</t>
  </si>
  <si>
    <t>PF08671</t>
  </si>
  <si>
    <t>SinI</t>
  </si>
  <si>
    <t>Q9KYU1</t>
  </si>
  <si>
    <t>PF00392</t>
  </si>
  <si>
    <t>GntR</t>
  </si>
  <si>
    <t>24</t>
  </si>
  <si>
    <t>P96711</t>
  </si>
  <si>
    <t>PF01193</t>
  </si>
  <si>
    <t>RNA_pol_L</t>
  </si>
  <si>
    <t>222</t>
  </si>
  <si>
    <t>Q5SHR6</t>
  </si>
  <si>
    <t>PF01000</t>
  </si>
  <si>
    <t>RNA_pol_A_bac</t>
  </si>
  <si>
    <t>172</t>
  </si>
  <si>
    <t>308</t>
  </si>
  <si>
    <t>PF04563</t>
  </si>
  <si>
    <t>RNA_pol_Rpb2_1</t>
  </si>
  <si>
    <t>380</t>
  </si>
  <si>
    <t>Q8RQE9</t>
  </si>
  <si>
    <t>PF04561</t>
  </si>
  <si>
    <t>RNA_pol_Rpb2_2</t>
  </si>
  <si>
    <t>142</t>
  </si>
  <si>
    <t>PF04565</t>
  </si>
  <si>
    <t>RNA_pol_Rpb2_3</t>
  </si>
  <si>
    <t>393</t>
  </si>
  <si>
    <t>461</t>
  </si>
  <si>
    <t>PF10385</t>
  </si>
  <si>
    <t>RNA_pol_Rpb2_45</t>
  </si>
  <si>
    <t>471</t>
  </si>
  <si>
    <t>535</t>
  </si>
  <si>
    <t>PF00562</t>
  </si>
  <si>
    <t>RNA_pol_Rpb2_6</t>
  </si>
  <si>
    <t>596</t>
  </si>
  <si>
    <t>1026</t>
  </si>
  <si>
    <t>PF04560</t>
  </si>
  <si>
    <t>RNA_pol_Rpb2_7</t>
  </si>
  <si>
    <t>1028</t>
  </si>
  <si>
    <t>1104</t>
  </si>
  <si>
    <t>PF04997</t>
  </si>
  <si>
    <t>RNA_pol_Rpb1_1</t>
  </si>
  <si>
    <t>187</t>
  </si>
  <si>
    <t>Q8RQE8</t>
  </si>
  <si>
    <t>PF21668</t>
  </si>
  <si>
    <t>RPOC_hybrid</t>
  </si>
  <si>
    <t>338</t>
  </si>
  <si>
    <t>618</t>
  </si>
  <si>
    <t>PF00623</t>
  </si>
  <si>
    <t>RNA_pol_Rpb1_2</t>
  </si>
  <si>
    <t>620</t>
  </si>
  <si>
    <t>765</t>
  </si>
  <si>
    <t>PF04983</t>
  </si>
  <si>
    <t>RNA_pol_Rpb1_3</t>
  </si>
  <si>
    <t>768</t>
  </si>
  <si>
    <t>954</t>
  </si>
  <si>
    <t>PF05000</t>
  </si>
  <si>
    <t>RNA_pol_Rpb1_4</t>
  </si>
  <si>
    <t>983</t>
  </si>
  <si>
    <t>1069</t>
  </si>
  <si>
    <t>PF04998</t>
  </si>
  <si>
    <t>RNA_pol_Rpb1_5</t>
  </si>
  <si>
    <t>1064</t>
  </si>
  <si>
    <t>1292</t>
  </si>
  <si>
    <t>1269</t>
  </si>
  <si>
    <t>1432</t>
  </si>
  <si>
    <t>PF01192</t>
  </si>
  <si>
    <t>RNA_pol_Rpb6</t>
  </si>
  <si>
    <t>Q8RQE7</t>
  </si>
  <si>
    <t>PF00140</t>
  </si>
  <si>
    <t>Sigma70_r1_2</t>
  </si>
  <si>
    <t>Q5SKW1</t>
  </si>
  <si>
    <t>PF04542</t>
  </si>
  <si>
    <t>Sigma70_r2</t>
  </si>
  <si>
    <t>PF04539</t>
  </si>
  <si>
    <t>Sigma70_r3</t>
  </si>
  <si>
    <t>286</t>
  </si>
  <si>
    <t>PF04545</t>
  </si>
  <si>
    <t>Sigma70_r4</t>
  </si>
  <si>
    <t>377</t>
  </si>
  <si>
    <t>430</t>
  </si>
  <si>
    <t>Q5B5Z6</t>
  </si>
  <si>
    <t>PF00125</t>
  </si>
  <si>
    <t>Histone</t>
  </si>
  <si>
    <t>C8V0B5</t>
  </si>
  <si>
    <t>O00327</t>
  </si>
  <si>
    <t>O15516</t>
  </si>
  <si>
    <t>PF02082</t>
  </si>
  <si>
    <t>Rrf2</t>
  </si>
  <si>
    <t>P0AGK8</t>
  </si>
  <si>
    <t>PF00341</t>
  </si>
  <si>
    <t>PDGF</t>
  </si>
  <si>
    <t>P01127</t>
  </si>
  <si>
    <t>P41235</t>
  </si>
  <si>
    <t>PF00104</t>
  </si>
  <si>
    <t>Hormone_recep</t>
  </si>
  <si>
    <t>322</t>
  </si>
  <si>
    <t>Q6NT76</t>
  </si>
  <si>
    <t>P31266</t>
  </si>
  <si>
    <t>185</t>
  </si>
  <si>
    <t>307</t>
  </si>
  <si>
    <t>A0R6I8</t>
  </si>
  <si>
    <t>PF16859</t>
  </si>
  <si>
    <t>TetR_C_11</t>
  </si>
  <si>
    <t>PF00072</t>
  </si>
  <si>
    <t>Response_reg</t>
  </si>
  <si>
    <t>P21866</t>
  </si>
  <si>
    <t>Q9I1S1</t>
  </si>
  <si>
    <t>PF16925</t>
  </si>
  <si>
    <t>TetR_C_13</t>
  </si>
  <si>
    <t>PF02362</t>
  </si>
  <si>
    <t>B3</t>
  </si>
  <si>
    <t>124</t>
  </si>
  <si>
    <t>Q8L7G0</t>
  </si>
  <si>
    <t>PF06507</t>
  </si>
  <si>
    <t>ARF_AD</t>
  </si>
  <si>
    <t>355</t>
  </si>
  <si>
    <t>PF08731</t>
  </si>
  <si>
    <t>AFT</t>
  </si>
  <si>
    <t>PF09729</t>
  </si>
  <si>
    <t>Gti1_Pac2</t>
  </si>
  <si>
    <t>P38867</t>
  </si>
  <si>
    <t>PF01475</t>
  </si>
  <si>
    <t>FUR</t>
  </si>
  <si>
    <t>P0AC51</t>
  </si>
  <si>
    <t>Q9UMN6</t>
  </si>
  <si>
    <t>Q5AP80</t>
  </si>
  <si>
    <t>V6F4Q0</t>
  </si>
  <si>
    <t>PF21886</t>
  </si>
  <si>
    <t>BRF2-like_C_cyclin_rpt</t>
  </si>
  <si>
    <t>Q9HAW0</t>
  </si>
  <si>
    <t>PF04383</t>
  </si>
  <si>
    <t>KilA-N</t>
  </si>
  <si>
    <t>G4NA99</t>
  </si>
  <si>
    <t>P0A9G4</t>
  </si>
  <si>
    <t>108</t>
  </si>
  <si>
    <t>PF05920</t>
  </si>
  <si>
    <t>Homeobox_KN</t>
  </si>
  <si>
    <t>O14770</t>
  </si>
  <si>
    <t>Q13148</t>
  </si>
  <si>
    <t>PF21107</t>
  </si>
  <si>
    <t>STPRs</t>
  </si>
  <si>
    <t>Q5FBS0</t>
  </si>
  <si>
    <t>43</t>
  </si>
  <si>
    <t>P44558</t>
  </si>
  <si>
    <t>328</t>
  </si>
  <si>
    <t>418</t>
  </si>
  <si>
    <t>PF21559</t>
  </si>
  <si>
    <t>Reb1_MybAD</t>
  </si>
  <si>
    <t>Q9P6H9</t>
  </si>
  <si>
    <t>215</t>
  </si>
  <si>
    <t>276</t>
  </si>
  <si>
    <t>PF13412</t>
  </si>
  <si>
    <t>HTH_24</t>
  </si>
  <si>
    <t>Q8YAF1</t>
  </si>
  <si>
    <t>PF00480</t>
  </si>
  <si>
    <t>ROK</t>
  </si>
  <si>
    <t>392</t>
  </si>
  <si>
    <t>PF03638</t>
  </si>
  <si>
    <t>TCR</t>
  </si>
  <si>
    <t>11</t>
  </si>
  <si>
    <t>Q6MZP7</t>
  </si>
  <si>
    <t>P96856</t>
  </si>
  <si>
    <t>PF17925</t>
  </si>
  <si>
    <t>TetR_C_20</t>
  </si>
  <si>
    <t>Q39204</t>
  </si>
  <si>
    <t>Q9K8A4</t>
  </si>
  <si>
    <t>PF08359</t>
  </si>
  <si>
    <t>TetR_C_4</t>
  </si>
  <si>
    <t>PF01285</t>
  </si>
  <si>
    <t>TEA</t>
  </si>
  <si>
    <t>Q15561</t>
  </si>
  <si>
    <t>P27245</t>
  </si>
  <si>
    <t>PF22381</t>
  </si>
  <si>
    <t>Staph_reg_Sar_Rot</t>
  </si>
  <si>
    <t>Q5HKZ1</t>
  </si>
  <si>
    <t>P9WME9</t>
  </si>
  <si>
    <t>PF13411</t>
  </si>
  <si>
    <t>MerR_1</t>
  </si>
  <si>
    <t>P45870</t>
  </si>
  <si>
    <t>PF01878</t>
  </si>
  <si>
    <t>EVE</t>
  </si>
  <si>
    <t>Q9P016</t>
  </si>
  <si>
    <t>23</t>
  </si>
  <si>
    <t>Q02486</t>
  </si>
  <si>
    <t>PF09158</t>
  </si>
  <si>
    <t>MotCF</t>
  </si>
  <si>
    <t>P22915</t>
  </si>
  <si>
    <t>Q1D4I5</t>
  </si>
  <si>
    <t>PF21351</t>
  </si>
  <si>
    <t>TetR_C_41</t>
  </si>
  <si>
    <t>Q9SNB4</t>
  </si>
  <si>
    <t>PF03584</t>
  </si>
  <si>
    <t>Herpes_ICP4_N</t>
  </si>
  <si>
    <t>P08392</t>
  </si>
  <si>
    <t>PF04516</t>
  </si>
  <si>
    <t>CP2</t>
  </si>
  <si>
    <t>Q9NZI5</t>
  </si>
  <si>
    <t>PF02357</t>
  </si>
  <si>
    <t>NusG</t>
  </si>
  <si>
    <t>P0AFW0</t>
  </si>
  <si>
    <t>A0QSL8</t>
  </si>
  <si>
    <t>169</t>
  </si>
  <si>
    <t>239</t>
  </si>
  <si>
    <t>303</t>
  </si>
  <si>
    <t>416</t>
  </si>
  <si>
    <t>P60281</t>
  </si>
  <si>
    <t>370</t>
  </si>
  <si>
    <t>429</t>
  </si>
  <si>
    <t>497</t>
  </si>
  <si>
    <t>507</t>
  </si>
  <si>
    <t>573</t>
  </si>
  <si>
    <t>634</t>
  </si>
  <si>
    <t>1053</t>
  </si>
  <si>
    <t>1055</t>
  </si>
  <si>
    <t>1131</t>
  </si>
  <si>
    <t>417</t>
  </si>
  <si>
    <t>A0QS66</t>
  </si>
  <si>
    <t>419</t>
  </si>
  <si>
    <t>561</t>
  </si>
  <si>
    <t>564</t>
  </si>
  <si>
    <t>735</t>
  </si>
  <si>
    <t>749</t>
  </si>
  <si>
    <t>840</t>
  </si>
  <si>
    <t>842</t>
  </si>
  <si>
    <t>1219</t>
  </si>
  <si>
    <t>A0QWT1</t>
  </si>
  <si>
    <t>A0QW02</t>
  </si>
  <si>
    <t>233</t>
  </si>
  <si>
    <t>312</t>
  </si>
  <si>
    <t>389</t>
  </si>
  <si>
    <t>401</t>
  </si>
  <si>
    <t>454</t>
  </si>
  <si>
    <t>PF13397</t>
  </si>
  <si>
    <t>RbpA</t>
  </si>
  <si>
    <t>A0QZ11</t>
  </si>
  <si>
    <t>E3G817</t>
  </si>
  <si>
    <t>Q9LSX0</t>
  </si>
  <si>
    <t>PF18104</t>
  </si>
  <si>
    <t>Tudor_2</t>
  </si>
  <si>
    <t>O43189</t>
  </si>
  <si>
    <t>PF00628</t>
  </si>
  <si>
    <t>PHD</t>
  </si>
  <si>
    <t>Q9Z1B8</t>
  </si>
  <si>
    <t>PF00855</t>
  </si>
  <si>
    <t>PWWP</t>
  </si>
  <si>
    <t>Q8VHK7</t>
  </si>
  <si>
    <t>A0QX69</t>
  </si>
  <si>
    <t>PF02909</t>
  </si>
  <si>
    <t>TetR_C_1</t>
  </si>
  <si>
    <t>Q9CDU5</t>
  </si>
  <si>
    <t>PF01547</t>
  </si>
  <si>
    <t>SBP_bac_1</t>
  </si>
  <si>
    <t>292</t>
  </si>
  <si>
    <t>P0AEY0</t>
  </si>
  <si>
    <t>PF05687</t>
  </si>
  <si>
    <t>BES1_N</t>
  </si>
  <si>
    <t>Q8S307</t>
  </si>
  <si>
    <t>Q6PCT2</t>
  </si>
  <si>
    <t>PF16866</t>
  </si>
  <si>
    <t>PHD_4</t>
  </si>
  <si>
    <t>O53623</t>
  </si>
  <si>
    <t>PF09048</t>
  </si>
  <si>
    <t>Cro</t>
  </si>
  <si>
    <t>P03040</t>
  </si>
  <si>
    <t>O15353</t>
  </si>
  <si>
    <t>Q8W4L5</t>
  </si>
  <si>
    <t>PF00875</t>
  </si>
  <si>
    <t>DNA_photolyase</t>
  </si>
  <si>
    <t>A8J8W0</t>
  </si>
  <si>
    <t>PF03441</t>
  </si>
  <si>
    <t>FAD_binding_7</t>
  </si>
  <si>
    <t>287</t>
  </si>
  <si>
    <t>488</t>
  </si>
  <si>
    <t>PF22871</t>
  </si>
  <si>
    <t>AimR</t>
  </si>
  <si>
    <t>373</t>
  </si>
  <si>
    <t>O31927</t>
  </si>
  <si>
    <t>PF03106</t>
  </si>
  <si>
    <t>WRKY</t>
  </si>
  <si>
    <t>Q9FG77</t>
  </si>
  <si>
    <t>Q8DR18</t>
  </si>
  <si>
    <t>Q9HVC1</t>
  </si>
  <si>
    <t>PF21524</t>
  </si>
  <si>
    <t>SAMD1_WH</t>
  </si>
  <si>
    <t>Q6SPF0</t>
  </si>
  <si>
    <t>P0AA16</t>
  </si>
  <si>
    <t>PF01402</t>
  </si>
  <si>
    <t>RHH_1</t>
  </si>
  <si>
    <t>O25896</t>
  </si>
  <si>
    <t>PF08753</t>
  </si>
  <si>
    <t>NikR_C</t>
  </si>
  <si>
    <t>Q9HZR6</t>
  </si>
  <si>
    <t>PF07825</t>
  </si>
  <si>
    <t>Exc</t>
  </si>
  <si>
    <t>P03699</t>
  </si>
  <si>
    <t>Q8Y8S9</t>
  </si>
  <si>
    <t>PF03551</t>
  </si>
  <si>
    <t>PadR</t>
  </si>
  <si>
    <t>Q9HSF4</t>
  </si>
  <si>
    <t>Q9SB92</t>
  </si>
  <si>
    <t>A9CJ36</t>
  </si>
  <si>
    <t>PF07729</t>
  </si>
  <si>
    <t>FCD</t>
  </si>
  <si>
    <t>217</t>
  </si>
  <si>
    <t>Q9L132</t>
  </si>
  <si>
    <t>PF13384</t>
  </si>
  <si>
    <t>HTH_23</t>
  </si>
  <si>
    <t>P39140</t>
  </si>
  <si>
    <t>PF01638</t>
  </si>
  <si>
    <t>HxlR</t>
  </si>
  <si>
    <t>P42406</t>
  </si>
  <si>
    <t>PF06203</t>
  </si>
  <si>
    <t>CCT</t>
  </si>
  <si>
    <t>Q9FDX8</t>
  </si>
  <si>
    <t>Q0J7P4</t>
  </si>
  <si>
    <t>A6BLW4</t>
  </si>
  <si>
    <t>PF05670</t>
  </si>
  <si>
    <t>NFACT-R_1</t>
  </si>
  <si>
    <t>126</t>
  </si>
  <si>
    <t>Q86WR0</t>
  </si>
  <si>
    <t>Q9C6M5</t>
  </si>
  <si>
    <t>P33122</t>
  </si>
  <si>
    <t>AAA</t>
  </si>
  <si>
    <t>PF21715</t>
  </si>
  <si>
    <t>CggR_N</t>
  </si>
  <si>
    <t>O32253</t>
  </si>
  <si>
    <t>BBB</t>
  </si>
  <si>
    <t>CCC</t>
  </si>
  <si>
    <t>DDD</t>
  </si>
  <si>
    <t>P04150</t>
  </si>
  <si>
    <t>165</t>
  </si>
  <si>
    <t>357</t>
  </si>
  <si>
    <t>34</t>
  </si>
  <si>
    <t>Q92SD2</t>
  </si>
  <si>
    <t>228</t>
  </si>
  <si>
    <t>PF02604</t>
  </si>
  <si>
    <t>PhdYeFM_antitox</t>
  </si>
  <si>
    <t>Q2FVF7</t>
  </si>
  <si>
    <t>PF06769</t>
  </si>
  <si>
    <t>YoeB_toxin</t>
  </si>
  <si>
    <t>Q2FVF8</t>
  </si>
  <si>
    <t>PF10523</t>
  </si>
  <si>
    <t>BEN</t>
  </si>
  <si>
    <t>Q6PAL0</t>
  </si>
  <si>
    <t>PF08965</t>
  </si>
  <si>
    <t>Aca2_YdiL</t>
  </si>
  <si>
    <t>H9C180</t>
  </si>
  <si>
    <t>PF03634</t>
  </si>
  <si>
    <t>TCP</t>
  </si>
  <si>
    <t>O82277</t>
  </si>
  <si>
    <t>O15525</t>
  </si>
  <si>
    <t>Q16236</t>
  </si>
  <si>
    <t>PF23181</t>
  </si>
  <si>
    <t>bHLH_INO4</t>
  </si>
  <si>
    <t>P13902</t>
  </si>
  <si>
    <t>PF23179</t>
  </si>
  <si>
    <t>bHLH_INO2</t>
  </si>
  <si>
    <t>P26798</t>
  </si>
  <si>
    <t>Q8N9N5</t>
  </si>
  <si>
    <t>P15795</t>
  </si>
  <si>
    <t>A0A6I8NF41</t>
  </si>
  <si>
    <t>A4FQD5</t>
  </si>
  <si>
    <t>Q8TE12</t>
  </si>
  <si>
    <t>PF03299</t>
  </si>
  <si>
    <t>TF_AP-2</t>
  </si>
  <si>
    <t>P05549</t>
  </si>
  <si>
    <t>PF10491</t>
  </si>
  <si>
    <t>Nrf1_DNA-bind</t>
  </si>
  <si>
    <t>Q16649</t>
  </si>
  <si>
    <t>PF04852</t>
  </si>
  <si>
    <t>ALOG_dom</t>
  </si>
  <si>
    <t>O82268</t>
  </si>
  <si>
    <t>Q9RRF3</t>
  </si>
  <si>
    <t>PF04266</t>
  </si>
  <si>
    <t>ASCH</t>
  </si>
  <si>
    <t>Q15650</t>
  </si>
  <si>
    <t>O95644</t>
  </si>
  <si>
    <t>P21228</t>
  </si>
  <si>
    <t>PF02316</t>
  </si>
  <si>
    <t>HTH_Tnp_Mu_1</t>
  </si>
  <si>
    <t>P06019</t>
  </si>
  <si>
    <t>P17678</t>
  </si>
  <si>
    <t>O80337</t>
  </si>
  <si>
    <t>Q05066</t>
  </si>
  <si>
    <t>PF00013</t>
  </si>
  <si>
    <t>KH_1</t>
  </si>
  <si>
    <t>Q96AE4</t>
  </si>
  <si>
    <t>PF01388</t>
  </si>
  <si>
    <t>ARID</t>
  </si>
  <si>
    <t>Q24573</t>
  </si>
  <si>
    <t>P41778</t>
  </si>
  <si>
    <t>O95718</t>
  </si>
  <si>
    <t>P48431</t>
  </si>
  <si>
    <t>P03001</t>
  </si>
  <si>
    <t>PF09237</t>
  </si>
  <si>
    <t>GAGA</t>
  </si>
  <si>
    <t>Q08605</t>
  </si>
  <si>
    <t>Q63245</t>
  </si>
  <si>
    <t>PF04014</t>
  </si>
  <si>
    <t>MazE_antitoxin</t>
  </si>
  <si>
    <t>P08874</t>
  </si>
  <si>
    <t>Q03164</t>
  </si>
  <si>
    <t>Q07120</t>
  </si>
  <si>
    <t>PF05485</t>
  </si>
  <si>
    <t>THAP</t>
  </si>
  <si>
    <t>P27782</t>
  </si>
  <si>
    <t>PF00816</t>
  </si>
  <si>
    <t>Histone_HNS</t>
  </si>
  <si>
    <t>Q7DB51</t>
  </si>
  <si>
    <t>Q9XI90</t>
  </si>
  <si>
    <t>P0AE72</t>
  </si>
  <si>
    <t>PF22055</t>
  </si>
  <si>
    <t>MvaT_DBD</t>
  </si>
  <si>
    <t>Q9HW86</t>
  </si>
  <si>
    <t>PF04552</t>
  </si>
  <si>
    <t>Sigma54_DBD</t>
  </si>
  <si>
    <t>O66858</t>
  </si>
  <si>
    <t>P14921</t>
  </si>
  <si>
    <t>PF03979</t>
  </si>
  <si>
    <t>Sigma70_r1_1</t>
  </si>
  <si>
    <t>P00579</t>
  </si>
  <si>
    <t>PF04546</t>
  </si>
  <si>
    <t>Sigma70_ner</t>
  </si>
  <si>
    <t>351</t>
  </si>
  <si>
    <t>382</t>
  </si>
  <si>
    <t>452</t>
  </si>
  <si>
    <t>538</t>
  </si>
  <si>
    <t>550</t>
  </si>
  <si>
    <t>603</t>
  </si>
  <si>
    <t>PF11781</t>
  </si>
  <si>
    <t>Zn_ribbon_RRN7</t>
  </si>
  <si>
    <t>P40992</t>
  </si>
  <si>
    <t>PF20644</t>
  </si>
  <si>
    <t>Rrn7_cyclin_N</t>
  </si>
  <si>
    <t>PF20645</t>
  </si>
  <si>
    <t>Rrn7_cyclin_C</t>
  </si>
  <si>
    <t>385</t>
  </si>
  <si>
    <t>PF04090</t>
  </si>
  <si>
    <t>Rrn11</t>
  </si>
  <si>
    <t>173</t>
  </si>
  <si>
    <t>383</t>
  </si>
  <si>
    <t>Q04712</t>
  </si>
  <si>
    <t>PF10214</t>
  </si>
  <si>
    <t>Rrn6_beta-prop</t>
  </si>
  <si>
    <t>501</t>
  </si>
  <si>
    <t>P32786</t>
  </si>
  <si>
    <t>PF20640</t>
  </si>
  <si>
    <t>Rrn6_HB</t>
  </si>
  <si>
    <t>557</t>
  </si>
  <si>
    <t>745</t>
  </si>
  <si>
    <t>PF20639</t>
  </si>
  <si>
    <t>Rrn6_K-rich</t>
  </si>
  <si>
    <t>893</t>
  </si>
  <si>
    <t>348</t>
  </si>
  <si>
    <t>379</t>
  </si>
  <si>
    <t>449</t>
  </si>
  <si>
    <t>458</t>
  </si>
  <si>
    <t>547</t>
  </si>
  <si>
    <t>600</t>
  </si>
  <si>
    <t>259</t>
  </si>
  <si>
    <t>P9WGI1</t>
  </si>
  <si>
    <t>295</t>
  </si>
  <si>
    <t>374</t>
  </si>
  <si>
    <t>451</t>
  </si>
  <si>
    <t>463</t>
  </si>
  <si>
    <t>P9WHJ5</t>
  </si>
  <si>
    <t>PF02559</t>
  </si>
  <si>
    <t>CarD_TRCF_RID</t>
  </si>
  <si>
    <t>P9WJG3</t>
  </si>
  <si>
    <t>PF21095</t>
  </si>
  <si>
    <t>CarD_C</t>
  </si>
  <si>
    <t>PF02467</t>
  </si>
  <si>
    <t>Whib</t>
  </si>
  <si>
    <t>Q6MX01</t>
  </si>
  <si>
    <t>PF02178</t>
  </si>
  <si>
    <t>AT_hook</t>
  </si>
  <si>
    <t>PF06733</t>
  </si>
  <si>
    <t>DEAD_2</t>
  </si>
  <si>
    <t>257</t>
  </si>
  <si>
    <t>P06839</t>
  </si>
  <si>
    <t>PF06777</t>
  </si>
  <si>
    <t>HBB</t>
  </si>
  <si>
    <t>270</t>
  </si>
  <si>
    <t>415</t>
  </si>
  <si>
    <t>PF13307</t>
  </si>
  <si>
    <t>Helicase_C_2</t>
  </si>
  <si>
    <t>526</t>
  </si>
  <si>
    <t>700</t>
  </si>
  <si>
    <t>PF03849</t>
  </si>
  <si>
    <t>Tfb2</t>
  </si>
  <si>
    <t>406</t>
  </si>
  <si>
    <t>Q02939</t>
  </si>
  <si>
    <t>PF18307</t>
  </si>
  <si>
    <t>Tfb2_C</t>
  </si>
  <si>
    <t>439</t>
  </si>
  <si>
    <t>506</t>
  </si>
  <si>
    <t>PF17121</t>
  </si>
  <si>
    <t>zf-C3HC4_5</t>
  </si>
  <si>
    <t>Q03290</t>
  </si>
  <si>
    <t>PF06391</t>
  </si>
  <si>
    <t>MAT1</t>
  </si>
  <si>
    <t>260</t>
  </si>
  <si>
    <t>PF06331</t>
  </si>
  <si>
    <t>Tfb5</t>
  </si>
  <si>
    <t>Q3E7C1</t>
  </si>
  <si>
    <t>PF04056</t>
  </si>
  <si>
    <t>Ssl1</t>
  </si>
  <si>
    <t>325</t>
  </si>
  <si>
    <t>Q04673</t>
  </si>
  <si>
    <t>PF07975</t>
  </si>
  <si>
    <t>C1_4</t>
  </si>
  <si>
    <t>402</t>
  </si>
  <si>
    <t>456</t>
  </si>
  <si>
    <t>PF13625</t>
  </si>
  <si>
    <t>Helicase_C_3</t>
  </si>
  <si>
    <t>Q00578</t>
  </si>
  <si>
    <t>PF04851</t>
  </si>
  <si>
    <t>ResIII</t>
  </si>
  <si>
    <t>359</t>
  </si>
  <si>
    <t>519</t>
  </si>
  <si>
    <t>PF16203</t>
  </si>
  <si>
    <t>ERCC3_RAD25_C</t>
  </si>
  <si>
    <t>543</t>
  </si>
  <si>
    <t>793</t>
  </si>
  <si>
    <t>PF08271</t>
  </si>
  <si>
    <t>Zn_Ribbon_TF</t>
  </si>
  <si>
    <t>P29055</t>
  </si>
  <si>
    <t>229</t>
  </si>
  <si>
    <t>319</t>
  </si>
  <si>
    <t>PF05793</t>
  </si>
  <si>
    <t>TFIIF_alpha</t>
  </si>
  <si>
    <t>436</t>
  </si>
  <si>
    <t>P41895</t>
  </si>
  <si>
    <t>PF17683</t>
  </si>
  <si>
    <t>TFIIF_beta_N</t>
  </si>
  <si>
    <t>P41896</t>
  </si>
  <si>
    <t>PF02270</t>
  </si>
  <si>
    <t>TFIIF_beta</t>
  </si>
  <si>
    <t>356</t>
  </si>
  <si>
    <t>PF02002</t>
  </si>
  <si>
    <t>TFIIE_alpha</t>
  </si>
  <si>
    <t>P36100</t>
  </si>
  <si>
    <t>PF02186</t>
  </si>
  <si>
    <t>TFIIE_beta</t>
  </si>
  <si>
    <t>P36145</t>
  </si>
  <si>
    <t>PF18121</t>
  </si>
  <si>
    <t>TFA2_Winged_2</t>
  </si>
  <si>
    <t>247</t>
  </si>
  <si>
    <t>PF22254</t>
  </si>
  <si>
    <t>TFA2_E-tether</t>
  </si>
  <si>
    <t>252</t>
  </si>
  <si>
    <t>335</t>
  </si>
  <si>
    <t>517</t>
  </si>
  <si>
    <t>P35269</t>
  </si>
  <si>
    <t>P13984</t>
  </si>
  <si>
    <t>176</t>
  </si>
  <si>
    <t>269</t>
  </si>
  <si>
    <t>263</t>
  </si>
  <si>
    <t>48</t>
  </si>
  <si>
    <t>P29083</t>
  </si>
  <si>
    <t>PF11521</t>
  </si>
  <si>
    <t>TFIIE-A_C</t>
  </si>
  <si>
    <t>354</t>
  </si>
  <si>
    <t>P29084</t>
  </si>
  <si>
    <t>Q92759</t>
  </si>
  <si>
    <t>Q6ZYL4</t>
  </si>
  <si>
    <t>P19447</t>
  </si>
  <si>
    <t>313</t>
  </si>
  <si>
    <t>496</t>
  </si>
  <si>
    <t>743</t>
  </si>
  <si>
    <t>PF08567</t>
  </si>
  <si>
    <t>PH_TFIIH</t>
  </si>
  <si>
    <t>P32776</t>
  </si>
  <si>
    <t>PF03909</t>
  </si>
  <si>
    <t>BSD</t>
  </si>
  <si>
    <t>410</t>
  </si>
  <si>
    <t>443</t>
  </si>
  <si>
    <t>510</t>
  </si>
  <si>
    <t>PF03850</t>
  </si>
  <si>
    <t>Tfb4</t>
  </si>
  <si>
    <t>Q12004</t>
  </si>
  <si>
    <t>405</t>
  </si>
  <si>
    <t>459</t>
  </si>
  <si>
    <t>298</t>
  </si>
  <si>
    <t>151</t>
  </si>
  <si>
    <t>P0AEX9</t>
  </si>
  <si>
    <t>464</t>
  </si>
  <si>
    <t>Q01860</t>
  </si>
  <si>
    <t>483</t>
  </si>
  <si>
    <t>539</t>
  </si>
  <si>
    <t>PF08880</t>
  </si>
  <si>
    <t>QLQ</t>
  </si>
  <si>
    <t>P51532</t>
  </si>
  <si>
    <t>PF07529</t>
  </si>
  <si>
    <t>HSA</t>
  </si>
  <si>
    <t>PF07533</t>
  </si>
  <si>
    <t>BRK</t>
  </si>
  <si>
    <t>PF00176</t>
  </si>
  <si>
    <t>SNF2-rel_dom</t>
  </si>
  <si>
    <t>599</t>
  </si>
  <si>
    <t>PF00271</t>
  </si>
  <si>
    <t>Helicase_C</t>
  </si>
  <si>
    <t>922</t>
  </si>
  <si>
    <t>1036</t>
  </si>
  <si>
    <t>PF14619</t>
  </si>
  <si>
    <t>SnAC</t>
  </si>
  <si>
    <t>1198</t>
  </si>
  <si>
    <t>PF00439</t>
  </si>
  <si>
    <t>Bromodomain</t>
  </si>
  <si>
    <t>1271</t>
  </si>
  <si>
    <t>1360</t>
  </si>
  <si>
    <t>PF10680</t>
  </si>
  <si>
    <t>RRN9</t>
  </si>
  <si>
    <t>P53437</t>
  </si>
  <si>
    <t>PF05234</t>
  </si>
  <si>
    <t>UAF_Rrn10</t>
  </si>
  <si>
    <t>P38204</t>
  </si>
  <si>
    <t>PF08766</t>
  </si>
  <si>
    <t>DEK_C</t>
  </si>
  <si>
    <t>Q08747</t>
  </si>
  <si>
    <t>PF02201</t>
  </si>
  <si>
    <t>SWIB</t>
  </si>
  <si>
    <t>G0SAL6</t>
  </si>
  <si>
    <t>PF12054</t>
  </si>
  <si>
    <t>DUF3535</t>
  </si>
  <si>
    <t>631</t>
  </si>
  <si>
    <t>1085</t>
  </si>
  <si>
    <t>G0S6C0</t>
  </si>
  <si>
    <t>1300</t>
  </si>
  <si>
    <t>1603</t>
  </si>
  <si>
    <t>1656</t>
  </si>
  <si>
    <t>1764</t>
  </si>
  <si>
    <t>PF00309</t>
  </si>
  <si>
    <t>Sigma54_AID</t>
  </si>
  <si>
    <t>P24255</t>
  </si>
  <si>
    <t>PF04963</t>
  </si>
  <si>
    <t>Sigma54_CBD</t>
  </si>
  <si>
    <t>306</t>
  </si>
  <si>
    <t>478</t>
  </si>
  <si>
    <t>266</t>
  </si>
  <si>
    <t>PF02671</t>
  </si>
  <si>
    <t>PAH</t>
  </si>
  <si>
    <t>248</t>
  </si>
  <si>
    <t>P22579</t>
  </si>
  <si>
    <t>435</t>
  </si>
  <si>
    <t>479</t>
  </si>
  <si>
    <t>688</t>
  </si>
  <si>
    <t>732</t>
  </si>
  <si>
    <t>PF08295</t>
  </si>
  <si>
    <t>Sin3_corepress</t>
  </si>
  <si>
    <t>757</t>
  </si>
  <si>
    <t>853</t>
  </si>
  <si>
    <t>PF16879</t>
  </si>
  <si>
    <t>Sin3a_C</t>
  </si>
  <si>
    <t>1146</t>
  </si>
  <si>
    <t>1418</t>
  </si>
  <si>
    <t>PF22732</t>
  </si>
  <si>
    <t>MSL3_chromo-like</t>
  </si>
  <si>
    <t>Q12432</t>
  </si>
  <si>
    <t>PF05712</t>
  </si>
  <si>
    <t>MRG</t>
  </si>
  <si>
    <t>262</t>
  </si>
  <si>
    <t>Q04779</t>
  </si>
  <si>
    <t>PF05941</t>
  </si>
  <si>
    <t>Chordopox_A20R</t>
  </si>
  <si>
    <t>332</t>
  </si>
  <si>
    <t>A0A7H0DNC0</t>
  </si>
  <si>
    <t>PF03286</t>
  </si>
  <si>
    <t>Pox_Ag35</t>
  </si>
  <si>
    <t>210</t>
  </si>
  <si>
    <t>A0A7H0DN82</t>
  </si>
  <si>
    <t>PF16159</t>
  </si>
  <si>
    <t>FOXP-CC</t>
  </si>
  <si>
    <t>Q99JB6</t>
  </si>
  <si>
    <t>P38023</t>
  </si>
  <si>
    <t>387</t>
  </si>
  <si>
    <t>PF04182</t>
  </si>
  <si>
    <t>B-block_TFIIIC</t>
  </si>
  <si>
    <t>P34111</t>
  </si>
  <si>
    <t>PF21552</t>
  </si>
  <si>
    <t>WHD_TFC3</t>
  </si>
  <si>
    <t>549</t>
  </si>
  <si>
    <t>639</t>
  </si>
  <si>
    <t>PF20222</t>
  </si>
  <si>
    <t>DUF6581</t>
  </si>
  <si>
    <t>1115</t>
  </si>
  <si>
    <t>PF12660</t>
  </si>
  <si>
    <t>zf-TFIIIC</t>
  </si>
  <si>
    <t>585</t>
  </si>
  <si>
    <t>Q12308</t>
  </si>
  <si>
    <t>Q22VV9</t>
  </si>
  <si>
    <t>PF03123</t>
  </si>
  <si>
    <t>CAT_RBD</t>
  </si>
  <si>
    <t>P39805</t>
  </si>
  <si>
    <t>PF11438</t>
  </si>
  <si>
    <t>N36</t>
  </si>
  <si>
    <t>P03045</t>
  </si>
  <si>
    <t>PF07498</t>
  </si>
  <si>
    <t>Rho_N</t>
  </si>
  <si>
    <t>P0AG30</t>
  </si>
  <si>
    <t>PF07497</t>
  </si>
  <si>
    <t>Rho_RNA_bind</t>
  </si>
  <si>
    <t>PF13184</t>
  </si>
  <si>
    <t>KH_NusA_1st</t>
  </si>
  <si>
    <t>P9WIV3</t>
  </si>
  <si>
    <t>PF26594</t>
  </si>
  <si>
    <t>KH_NusA_2nd</t>
  </si>
  <si>
    <t>PF01029</t>
  </si>
  <si>
    <t>NusB</t>
  </si>
  <si>
    <t>O66530</t>
  </si>
  <si>
    <t>PF00338</t>
  </si>
  <si>
    <t>Ribosomal_S10</t>
  </si>
  <si>
    <t>O66430</t>
  </si>
  <si>
    <t>B0KAR9</t>
  </si>
  <si>
    <t>PF00467</t>
  </si>
  <si>
    <t>KOW</t>
  </si>
  <si>
    <t>Q13951</t>
  </si>
  <si>
    <t>PF00240</t>
  </si>
  <si>
    <t>ubiquitin</t>
  </si>
  <si>
    <t>Q15370</t>
  </si>
  <si>
    <t>PF03931</t>
  </si>
  <si>
    <t>Skp1_POZ</t>
  </si>
  <si>
    <t>Q15369</t>
  </si>
  <si>
    <t>341</t>
  </si>
  <si>
    <t>C4R4Y0</t>
  </si>
  <si>
    <t>343</t>
  </si>
  <si>
    <t>508</t>
  </si>
  <si>
    <t>511</t>
  </si>
  <si>
    <t>670</t>
  </si>
  <si>
    <t>694</t>
  </si>
  <si>
    <t>801</t>
  </si>
  <si>
    <t>808</t>
  </si>
  <si>
    <t>1400</t>
  </si>
  <si>
    <t>PF04992</t>
  </si>
  <si>
    <t>RNA_pol_Rpb1_6</t>
  </si>
  <si>
    <t>874</t>
  </si>
  <si>
    <t>1058</t>
  </si>
  <si>
    <t>PF04990</t>
  </si>
  <si>
    <t>RNA_pol_Rpb1_7</t>
  </si>
  <si>
    <t>1143</t>
  </si>
  <si>
    <t>1277</t>
  </si>
  <si>
    <t>PF05001</t>
  </si>
  <si>
    <t>RNA_pol_Rpb1_R</t>
  </si>
  <si>
    <t>1527</t>
  </si>
  <si>
    <t>1539</t>
  </si>
  <si>
    <t>1541</t>
  </si>
  <si>
    <t>1553</t>
  </si>
  <si>
    <t>1554</t>
  </si>
  <si>
    <t>1567</t>
  </si>
  <si>
    <t>1568</t>
  </si>
  <si>
    <t>1581</t>
  </si>
  <si>
    <t>1582</t>
  </si>
  <si>
    <t>1595</t>
  </si>
  <si>
    <t>1596</t>
  </si>
  <si>
    <t>1609</t>
  </si>
  <si>
    <t>1610</t>
  </si>
  <si>
    <t>1623</t>
  </si>
  <si>
    <t>1624</t>
  </si>
  <si>
    <t>1637</t>
  </si>
  <si>
    <t>1638</t>
  </si>
  <si>
    <t>1651</t>
  </si>
  <si>
    <t>1652</t>
  </si>
  <si>
    <t>1665</t>
  </si>
  <si>
    <t>1666</t>
  </si>
  <si>
    <t>1679</t>
  </si>
  <si>
    <t>1680</t>
  </si>
  <si>
    <t>1693</t>
  </si>
  <si>
    <t>1694</t>
  </si>
  <si>
    <t>1707</t>
  </si>
  <si>
    <t>1708</t>
  </si>
  <si>
    <t>1721</t>
  </si>
  <si>
    <t>448</t>
  </si>
  <si>
    <t>C4QZQ7</t>
  </si>
  <si>
    <t>400</t>
  </si>
  <si>
    <t>474</t>
  </si>
  <si>
    <t>PF04566</t>
  </si>
  <si>
    <t>RNA_pol_Rpb2_4</t>
  </si>
  <si>
    <t>PF04567</t>
  </si>
  <si>
    <t>RNA_pol_Rpb2_5</t>
  </si>
  <si>
    <t>678</t>
  </si>
  <si>
    <t>752</t>
  </si>
  <si>
    <t>1124</t>
  </si>
  <si>
    <t>1126</t>
  </si>
  <si>
    <t>255</t>
  </si>
  <si>
    <t>C4R7L2</t>
  </si>
  <si>
    <t>PF03874</t>
  </si>
  <si>
    <t>RNA_pol_Rpb4</t>
  </si>
  <si>
    <t>C4R2U9</t>
  </si>
  <si>
    <t>PF03871</t>
  </si>
  <si>
    <t>RNA_pol_Rpb5_N</t>
  </si>
  <si>
    <t>C4R3P8</t>
  </si>
  <si>
    <t>PF01191</t>
  </si>
  <si>
    <t>RNA_pol_Rpb5_C</t>
  </si>
  <si>
    <t>C4R1V1</t>
  </si>
  <si>
    <t>PF03876</t>
  </si>
  <si>
    <t>SHS2_Rpb7-N</t>
  </si>
  <si>
    <t>C4R9A1</t>
  </si>
  <si>
    <t>PF00575</t>
  </si>
  <si>
    <t>S1</t>
  </si>
  <si>
    <t>PF03870</t>
  </si>
  <si>
    <t>RNA_pol_Rpb8</t>
  </si>
  <si>
    <t>C4R273</t>
  </si>
  <si>
    <t>PF01194</t>
  </si>
  <si>
    <t>RNA_pol_N</t>
  </si>
  <si>
    <t>C4R009</t>
  </si>
  <si>
    <t>PF13656</t>
  </si>
  <si>
    <t>RNA_pol_L_2</t>
  </si>
  <si>
    <t>C4R3Z5</t>
  </si>
  <si>
    <t>P9WGZ1</t>
  </si>
  <si>
    <t>324</t>
  </si>
  <si>
    <t>421</t>
  </si>
  <si>
    <t>P9WGY9</t>
  </si>
  <si>
    <t>375</t>
  </si>
  <si>
    <t>434</t>
  </si>
  <si>
    <t>502</t>
  </si>
  <si>
    <t>512</t>
  </si>
  <si>
    <t>578</t>
  </si>
  <si>
    <t>1060</t>
  </si>
  <si>
    <t>1136</t>
  </si>
  <si>
    <t>P9WGY7</t>
  </si>
  <si>
    <t>420</t>
  </si>
  <si>
    <t>562</t>
  </si>
  <si>
    <t>565</t>
  </si>
  <si>
    <t>737</t>
  </si>
  <si>
    <t>844</t>
  </si>
  <si>
    <t>42</t>
  </si>
  <si>
    <t>P9WGY5</t>
  </si>
  <si>
    <t>P9WGH9</t>
  </si>
  <si>
    <t>P9WIU9</t>
  </si>
  <si>
    <t>309</t>
  </si>
  <si>
    <t>500</t>
  </si>
  <si>
    <t>P0A8V2</t>
  </si>
  <si>
    <t>513</t>
  </si>
  <si>
    <t>581</t>
  </si>
  <si>
    <t>591</t>
  </si>
  <si>
    <t>656</t>
  </si>
  <si>
    <t>717</t>
  </si>
  <si>
    <t>1264</t>
  </si>
  <si>
    <t>1266</t>
  </si>
  <si>
    <t>1342</t>
  </si>
  <si>
    <t>342</t>
  </si>
  <si>
    <t>P0A8T7</t>
  </si>
  <si>
    <t>344</t>
  </si>
  <si>
    <t>486</t>
  </si>
  <si>
    <t>489</t>
  </si>
  <si>
    <t>644</t>
  </si>
  <si>
    <t>673</t>
  </si>
  <si>
    <t>764</t>
  </si>
  <si>
    <t>766</t>
  </si>
  <si>
    <t>1317</t>
  </si>
  <si>
    <t>P0A800</t>
  </si>
  <si>
    <t>PF23553</t>
  </si>
  <si>
    <t>NELF-A_N</t>
  </si>
  <si>
    <t>Q9H3P2</t>
  </si>
  <si>
    <t>PF06209</t>
  </si>
  <si>
    <t>COBRA1</t>
  </si>
  <si>
    <t>Q8WX92</t>
  </si>
  <si>
    <t>PF04858</t>
  </si>
  <si>
    <t>TH1</t>
  </si>
  <si>
    <t>587</t>
  </si>
  <si>
    <t>Q8IXH7</t>
  </si>
  <si>
    <t>326</t>
  </si>
  <si>
    <t>P18615</t>
  </si>
  <si>
    <t>PF06093</t>
  </si>
  <si>
    <t>Spt4</t>
  </si>
  <si>
    <t>P63272</t>
  </si>
  <si>
    <t>PF11942</t>
  </si>
  <si>
    <t>Spt5_N</t>
  </si>
  <si>
    <t>O00267</t>
  </si>
  <si>
    <t>PF03439</t>
  </si>
  <si>
    <t>Spt5-NGN</t>
  </si>
  <si>
    <t>264</t>
  </si>
  <si>
    <t>504</t>
  </si>
  <si>
    <t>PF23037</t>
  </si>
  <si>
    <t>KOWx_SPT5</t>
  </si>
  <si>
    <t>530</t>
  </si>
  <si>
    <t>706</t>
  </si>
  <si>
    <t>PF23288</t>
  </si>
  <si>
    <t>KOW6_SPT5</t>
  </si>
  <si>
    <t>978</t>
  </si>
  <si>
    <t>1032</t>
  </si>
  <si>
    <t>PF23287</t>
  </si>
  <si>
    <t>KOW7_SPT5</t>
  </si>
  <si>
    <t>1033</t>
  </si>
  <si>
    <t>1084</t>
  </si>
  <si>
    <t>305</t>
  </si>
  <si>
    <t>Number_of_PDBs</t>
  </si>
  <si>
    <t>PDB_IDs</t>
  </si>
  <si>
    <t>1APL, 1B72, 1GT0, 1HDD, 1MNM, 1OCT, 1YRN, 2D5V, 4J19, 6RYD, 8EJO, 8IKE, 1O4X, 7U0G, 8G88</t>
  </si>
  <si>
    <t>1JFI, 1NGM, 1NVP, 1VOL, 1YTB, 1YTF, 4ROC, 7ML0, 7NVS, 7O4J, 7OH9, 7Z0O, 7ZB5</t>
  </si>
  <si>
    <t>1A0A, 1AM9, 1AN2, 1AN4, 1MDY, 1NKP, 1NLW, 2QL2, 2YPA, 4H10, 5GNJ, 7F2F</t>
  </si>
  <si>
    <t>2YVH, 3LSP, 4JL3, 4L62, 5FMP, 5GPC, 5K7Z, 5VL9, 5YEJ, 6C31, 6NSM</t>
  </si>
  <si>
    <t>1H88, 1IGN, 1W0T, 5EYB, 5LXU, 1MSE, 9U9E</t>
  </si>
  <si>
    <t>1VTN, 2A07, 2UZK, 6EL8, 7YZG, 2HDC, 9D22</t>
  </si>
  <si>
    <t>1GXP, 4KFC, 6LXN, 8B4B, 8HML, 2Z33, 9GDS</t>
  </si>
  <si>
    <t>1GT0, 1QRV, 3TQ6, 5JGH, 1HRY, 1O4X, 2LEF</t>
  </si>
  <si>
    <t>1LMB, 2R1J, 3DNV, 3U3W, 3ZHM, 3ZKC, 6LB3</t>
  </si>
  <si>
    <t>4G7H, 5TW1, 6PST, 6XL5, 7KIF, 9DVS, 5ZX2</t>
  </si>
  <si>
    <t>4G7H, 5TW1, 6PST, 6XL5, 7KIF, 9DVS</t>
  </si>
  <si>
    <t>1Z9C, 3Q5F, 5H3R, 5HSO, 5YI2, 6Q2B</t>
  </si>
  <si>
    <t>sssssssssssssssss</t>
  </si>
  <si>
    <t>3N4M, 4G7H, 5TW1, 1XS9, 5ZX2, 8PIB</t>
  </si>
  <si>
    <t>1ZAA, 2GLI, 3UK3, 1TF3, 2KMK</t>
  </si>
  <si>
    <t>1GLU, 2NLL, 4IQR, 7PRV, 1LO1</t>
  </si>
  <si>
    <t>1GT0, 1OCT, 1O4X, 7U0G, 8G88</t>
  </si>
  <si>
    <t>1EGW, 1MNM, 1N6J, 1TQE, 1C7U</t>
  </si>
  <si>
    <t>1EXJ, 1R8D, 2ZHG, 4WLS, 5D8C</t>
  </si>
  <si>
    <t>4G7H, 5TW1, 5XOG, 5ZX2, 8PIB</t>
  </si>
  <si>
    <t>1NVP, 1YTF, 7NVS, 7O4J, 7OH9</t>
  </si>
  <si>
    <t>1H88, 1HJB, 1IO4, 1YSA, 8K86</t>
  </si>
  <si>
    <t>7ML0, 7NVS, 7NVV, 7O4J, 9K2G</t>
  </si>
  <si>
    <t>1CGP, 3MZH, 3N4M, 7PZA</t>
  </si>
  <si>
    <t>1A02, 1DH3, 1GD2, 1T2K</t>
  </si>
  <si>
    <t>1D66, 1ZME, 2ER8, 1F4S</t>
  </si>
  <si>
    <t>1AWC, 1BC8, 1PUE, 2STT</t>
  </si>
  <si>
    <t>1VOL, 7ML0, 7NVS, 7O4J</t>
  </si>
  <si>
    <t>1A02, 1RAM, 1SVC, 1A66</t>
  </si>
  <si>
    <t>7ML0, 7NVS, 7NVV, 7O4J</t>
  </si>
  <si>
    <t>3QMB, 4PZI, 6ASB, 2KKF</t>
  </si>
  <si>
    <t>5OND, 8F5G, 8E74, 8PIB</t>
  </si>
  <si>
    <t>1TTU, 3BRD, 4J2X, 5EG6</t>
  </si>
  <si>
    <t>4G7H, 5TW1, 5ZX2, 8PIB</t>
  </si>
  <si>
    <t>3D2W, 4Y00, 8UHD</t>
  </si>
  <si>
    <t>1IHF, 1P51, 9F10</t>
  </si>
  <si>
    <t>1EFA, 1PNR, 1CJG</t>
  </si>
  <si>
    <t>5XFP, 5XFQ, 8KD3</t>
  </si>
  <si>
    <t>3JSO, 8GMU, 8TRG</t>
  </si>
  <si>
    <t>1JFI, 4G92, 7C9O</t>
  </si>
  <si>
    <t>3IGM, 5WX9, 1GCC</t>
  </si>
  <si>
    <t>7ML0, 7NVS, 7O4J</t>
  </si>
  <si>
    <t>4LDX, 6FAS, 7ET6</t>
  </si>
  <si>
    <t>1SKN, 3A5T, 7X5G</t>
  </si>
  <si>
    <t>7ML0, 7NVV, 7O4J</t>
  </si>
  <si>
    <t>1R8D, 2ZHG, 4WLS</t>
  </si>
  <si>
    <t>3GFI, 3ZPL, 6JBX</t>
  </si>
  <si>
    <t>1A02, 1RAM, 1SVC</t>
  </si>
  <si>
    <t>4IQR, 7PRV</t>
  </si>
  <si>
    <t>4G92, 7C9O</t>
  </si>
  <si>
    <t>1U8B, 1ZGW</t>
  </si>
  <si>
    <t>7VDT, 7ZB5</t>
  </si>
  <si>
    <t>3DFX, 1GAT</t>
  </si>
  <si>
    <t>4EGY, 6ZA3</t>
  </si>
  <si>
    <t>8F5G, 8UHD</t>
  </si>
  <si>
    <t>1IF1, 1T2K</t>
  </si>
  <si>
    <t>1HJB, 1IO4</t>
  </si>
  <si>
    <t>1DDN, 8PW0</t>
  </si>
  <si>
    <t>1TRR, 1CO0</t>
  </si>
  <si>
    <t>4MTD, 4RB1</t>
  </si>
  <si>
    <t>5ZD4, 7U0G</t>
  </si>
  <si>
    <t>3JSO, 8TRG</t>
  </si>
  <si>
    <t>4HF1, 7B0C</t>
  </si>
  <si>
    <t>1IO4, 8CX0</t>
  </si>
  <si>
    <t>2D5V, 2O49</t>
  </si>
  <si>
    <t>3IV5, 6P0S</t>
  </si>
  <si>
    <t>6J4F, 2LEX</t>
  </si>
  <si>
    <t>6PST, 6XL5</t>
  </si>
  <si>
    <t>2K1N, 2MRU</t>
  </si>
  <si>
    <t>7ML0, 7O4J</t>
  </si>
  <si>
    <t>2O8K, 8F1I</t>
  </si>
  <si>
    <t>4XRM, 1LFU</t>
  </si>
  <si>
    <t>2H27, 5ZX2</t>
  </si>
  <si>
    <t>1CKT, 3TQ6</t>
  </si>
  <si>
    <t>4M8B, 4QTJ</t>
  </si>
  <si>
    <t>7V9F, 7YUK</t>
  </si>
  <si>
    <t>7NVS, 7NVV</t>
  </si>
  <si>
    <t>1BL0, 1XS9</t>
  </si>
  <si>
    <t>1EFA, 1PNR</t>
  </si>
  <si>
    <t>5TW1, 7KIF</t>
  </si>
  <si>
    <t>4L62, 6NSM</t>
  </si>
  <si>
    <t>5XFP, 5XFQ</t>
  </si>
  <si>
    <t>5K7Z, 6C31</t>
  </si>
  <si>
    <t>4ROC, 9K2G</t>
  </si>
  <si>
    <t>UniProt_ID</t>
  </si>
  <si>
    <t>Entry_Name</t>
  </si>
  <si>
    <t>Protein_names</t>
  </si>
  <si>
    <t>Gene_Names</t>
  </si>
  <si>
    <t>GeneID</t>
  </si>
  <si>
    <t>KEGG</t>
  </si>
  <si>
    <t>OMIM</t>
  </si>
  <si>
    <t>Associated_Disease</t>
  </si>
  <si>
    <t>FEZF1_HUMAN</t>
  </si>
  <si>
    <t>Fez family zinc finger protein 1 (Zinc finger protein 312B)</t>
  </si>
  <si>
    <t>FEZF1 FEZ ZNF312B</t>
  </si>
  <si>
    <t>389549</t>
  </si>
  <si>
    <t>hsa:389549</t>
  </si>
  <si>
    <t>613301;616030;</t>
  </si>
  <si>
    <t>Hypogonadotropic hypogonadism 22 with or without anosmia (HH22)</t>
  </si>
  <si>
    <t>FOXI3_HUMAN</t>
  </si>
  <si>
    <t>344167</t>
  </si>
  <si>
    <t>hsa:344167</t>
  </si>
  <si>
    <t>612351;620444;</t>
  </si>
  <si>
    <t>Craniofacial microsomia 2 (CFM2)</t>
  </si>
  <si>
    <t>B2RXF5</t>
  </si>
  <si>
    <t>ZBT42_HUMAN</t>
  </si>
  <si>
    <t>Zinc finger and BTB domain-containing protein 42</t>
  </si>
  <si>
    <t>ZBTB42</t>
  </si>
  <si>
    <t>100128927</t>
  </si>
  <si>
    <t>hsa:100128927</t>
  </si>
  <si>
    <t>613915;616248;</t>
  </si>
  <si>
    <t>Lethal congenital contracture syndrome 6 (LCCS6)</t>
  </si>
  <si>
    <t>O00255</t>
  </si>
  <si>
    <t>MEN1_HUMAN</t>
  </si>
  <si>
    <t>Menin</t>
  </si>
  <si>
    <t>MEN1 SCG2</t>
  </si>
  <si>
    <t>4221</t>
  </si>
  <si>
    <t>hsa:4221</t>
  </si>
  <si>
    <t>131100;613733;</t>
  </si>
  <si>
    <t>3U84;3U85;3U86;3U88;4GPQ;4GQ3;4GQ4;4GQ6;4I80;4OG3;4OG4;4OG5;4OG6;4OG7;4OG8;4X5Y;4X5Z;5DB0;5DB1;5DB2;5DB3;5DD9;5DDA;5DDB;5DDC;5DDD;5DDE;5DDF;6B41;6BXH;6BXY;6BY8;6E1A;6O5I;6OPJ;6PKC;6S2K;6WNH;7M4T;7O9T;7O9X;7O9Z;7OA9;7UJ4;8E90;8GPN;8IG0;8VA5;8VA6;9C4S;9C4T;9C4U;9C4V;9C4W;9C4X;9C4Y;9C4Z;9C92;9C93;9C94;9Z4X;</t>
  </si>
  <si>
    <t>Familial multiple endocrine neoplasia type I (MEN1)</t>
  </si>
  <si>
    <t>O00411</t>
  </si>
  <si>
    <t>RPOM_HUMAN</t>
  </si>
  <si>
    <t>DNA-directed RNA polymerase, mitochondrial (MtRPOL) (EC 2.7.7.6)</t>
  </si>
  <si>
    <t>POLRMT</t>
  </si>
  <si>
    <t>5442</t>
  </si>
  <si>
    <t>hsa:5442</t>
  </si>
  <si>
    <t>601778;619743;</t>
  </si>
  <si>
    <t>3SPA;4BOC;5OLA;6ERP;6ERQ;7A8P;7PZP;7PZR;7ZC4;8U8U;8U8V;9BDC;9BDD;9GZM;9GZN;9GZO;9MN4;9MN5;9MN6;9MN7;9MN8;9MN9;9MNA;9R95;9R96;</t>
  </si>
  <si>
    <t>Combined oxidative phosphorylation deficiency 55 (COXPD55)</t>
  </si>
  <si>
    <t>O00470</t>
  </si>
  <si>
    <t>MEIS1_HUMAN</t>
  </si>
  <si>
    <t>Homeobox protein Meis1</t>
  </si>
  <si>
    <t>MEIS1</t>
  </si>
  <si>
    <t>4211</t>
  </si>
  <si>
    <t>hsa:4211</t>
  </si>
  <si>
    <t>601739;612853;</t>
  </si>
  <si>
    <t>4XRS;5EGO;</t>
  </si>
  <si>
    <t>Restless legs syndrome 7 (RLS7)</t>
  </si>
  <si>
    <t>DDX3X_HUMAN</t>
  </si>
  <si>
    <t>ATP-dependent RNA helicase DDX3X (EC 3.6.4.13) (CAP-Rf) (DEAD box protein 3, X-chromosomal) (DEAD box, X isoform) (DBX) (Helicase-like protein 2) (HLP2)</t>
  </si>
  <si>
    <t>DDX3X DBX DDX3</t>
  </si>
  <si>
    <t>1654</t>
  </si>
  <si>
    <t>hsa:1654</t>
  </si>
  <si>
    <t>300160;300958;</t>
  </si>
  <si>
    <t>2I4I;2JGN;3JRV;4O2C;4O2E;4O2F;4PX9;4PXA;5E7I;5E7J;5E7M;6CZ5;6O5F;7LIU;7YMF;8SSW;9E2C;</t>
  </si>
  <si>
    <t>Intellectual developmental disorder, X-linked, syndromic, Snijders Blok type (MRXSSB)</t>
  </si>
  <si>
    <t>NFIB_HUMAN</t>
  </si>
  <si>
    <t>Nuclear factor 1 B-type (NF1-B) (Nuclear factor 1/B) (CCAAT-box-binding transcription factor) (CTF) (Nuclear factor I/B) (NF-I/B) (NFI-B) (TGGCA-binding protein)</t>
  </si>
  <si>
    <t>4781</t>
  </si>
  <si>
    <t>hsa:4781</t>
  </si>
  <si>
    <t>600728;618286;</t>
  </si>
  <si>
    <t>9W7S;9W7W;</t>
  </si>
  <si>
    <t>Macrocephaly, acquired, with impaired intellectual development (MACID)</t>
  </si>
  <si>
    <t>O14529</t>
  </si>
  <si>
    <t>CUX2_HUMAN</t>
  </si>
  <si>
    <t>Homeobox protein cut-like 2 (Homeobox protein cux-2)</t>
  </si>
  <si>
    <t>CUX2 CUTL2 KIAA0293</t>
  </si>
  <si>
    <t>23316</t>
  </si>
  <si>
    <t>hsa:23316</t>
  </si>
  <si>
    <t>610648;618141;</t>
  </si>
  <si>
    <t>1WH6;1WH8;1X2L;</t>
  </si>
  <si>
    <t>Developmental and epileptic encephalopathy 67 (DEE67)</t>
  </si>
  <si>
    <t>MEIS2_HUMAN</t>
  </si>
  <si>
    <t>Homeobox protein Meis2 (Meis1-related protein 1)</t>
  </si>
  <si>
    <t>MEIS2 MRG1</t>
  </si>
  <si>
    <t>4212</t>
  </si>
  <si>
    <t>hsa:4212</t>
  </si>
  <si>
    <t>600987;601740;</t>
  </si>
  <si>
    <t>3K2A;4XRM;5BNG;5EG0;</t>
  </si>
  <si>
    <t>Cleft palate, cardiac defects, and impaired intellectual development (CPCMR)</t>
  </si>
  <si>
    <t>O14802</t>
  </si>
  <si>
    <t>RPC1_HUMAN</t>
  </si>
  <si>
    <t>DNA-directed RNA polymerase III subunit RPC1 (RNA polymerase III subunit C1) (EC 2.7.7.6) (DNA-directed RNA polymerase III largest subunit) (DNA-directed RNA polymerase III subunit A) (RNA polymerase III 155 kDa subunit) (RPC155) (RNA polymerase III subunit C160)</t>
  </si>
  <si>
    <t>POLR3A</t>
  </si>
  <si>
    <t>11128</t>
  </si>
  <si>
    <t>hsa:11128</t>
  </si>
  <si>
    <t>264090;607694;614258;</t>
  </si>
  <si>
    <t>7A6H;7AE1;7AE3;7AEA;7AST;7D58;7D59;7DN3;7DU2;7FJI;7FJJ;8ITY;8IUE;8IUH;9FSO;9FSP;9FSQ;9FSR;9FSS;9K2G;9K36;9K38;9K39;9K3B;9K3U;9K3V;9LKT;9LXN;9LXO;</t>
  </si>
  <si>
    <t>Leukodystrophy, hypomyelinating, 7, with or without oligodontia and/or hypogonadotropic hypogonadism (HLD7); Wiedemann-Rautenstrauch syndrome (WDRTS)</t>
  </si>
  <si>
    <t>O14813</t>
  </si>
  <si>
    <t>PHX2A_HUMAN</t>
  </si>
  <si>
    <t>Paired mesoderm homeobox protein 2A (ARIX1 homeodomain protein) (Aristaless homeobox protein homolog) (Paired-like homeobox 2A)</t>
  </si>
  <si>
    <t>PHOX2A ARIX PMX2A</t>
  </si>
  <si>
    <t>hsa:401</t>
  </si>
  <si>
    <t>602078;602753;</t>
  </si>
  <si>
    <t>Fibrosis of extraocular muscles, congenital, 2 (CFEOM2)</t>
  </si>
  <si>
    <t>O14896</t>
  </si>
  <si>
    <t>IRF6_HUMAN</t>
  </si>
  <si>
    <t>Interferon regulatory factor 6 (IRF-6)</t>
  </si>
  <si>
    <t>IRF6</t>
  </si>
  <si>
    <t>3664</t>
  </si>
  <si>
    <t>hsa:3664</t>
  </si>
  <si>
    <t>119300;119500;607199;608864;</t>
  </si>
  <si>
    <t>Van der Woude syndrome 1 (VWS1); Popliteal pterygium syndrome (PPS); Non-syndromic orofacial cleft 6 (OFC6)</t>
  </si>
  <si>
    <t>PER2_HUMAN</t>
  </si>
  <si>
    <t>Period circadian protein homolog 2 (hPER2) (Circadian clock protein PERIOD 2)</t>
  </si>
  <si>
    <t>PER2 KIAA0347</t>
  </si>
  <si>
    <t>8864</t>
  </si>
  <si>
    <t>hsa:8864</t>
  </si>
  <si>
    <t>603426;604348;</t>
  </si>
  <si>
    <t>6OF7;8D7M;8D7N;8D7O;</t>
  </si>
  <si>
    <t>Advanced sleep phase syndrome, familial, 1 (FASPS1)</t>
  </si>
  <si>
    <t>SMAD7_HUMAN</t>
  </si>
  <si>
    <t>SMAD family member 7 (SMAD 7) (hSMAD7) (Mothers against decapentaplegic homolog 7) (MAD homolog 7) (Mothers against DPP homolog 7) (Mothers against decapentaplegic homolog 8) (MAD homolog 8) (Mothers against DPP homolog 8)</t>
  </si>
  <si>
    <t>SMAD7 MADH7 MADH8</t>
  </si>
  <si>
    <t>4092</t>
  </si>
  <si>
    <t>hsa:4092</t>
  </si>
  <si>
    <t>602932;612229;</t>
  </si>
  <si>
    <t>2DJY;2KXQ;2LTV;2LTW;2LTX;2LTY;2LTZ;</t>
  </si>
  <si>
    <t>Colorectal cancer 3 (CRCS3)</t>
  </si>
  <si>
    <t>O15119</t>
  </si>
  <si>
    <t>TBX3_HUMAN</t>
  </si>
  <si>
    <t>T-box transcription factor TBX3 (T-box protein 3)</t>
  </si>
  <si>
    <t>TBX3</t>
  </si>
  <si>
    <t>6926</t>
  </si>
  <si>
    <t>hsa:6926</t>
  </si>
  <si>
    <t>181450;601621;</t>
  </si>
  <si>
    <t>1H6F;</t>
  </si>
  <si>
    <t>Ulnar-mammary syndrome (UMS)</t>
  </si>
  <si>
    <t>O15160</t>
  </si>
  <si>
    <t>RPAC1_HUMAN</t>
  </si>
  <si>
    <t>DNA-directed RNA polymerases I and III subunit RPAC1 (DNA-directed RNA polymerase I subunit C) (RNA polymerases I and III subunit AC1) (AC40) (DNA-directed RNA polymerases I and III 40 kDa polypeptide) (RPA40) (RPA39) (RPC40)</t>
  </si>
  <si>
    <t>POLR1C POLR1E</t>
  </si>
  <si>
    <t>9533</t>
  </si>
  <si>
    <t>hsa:9533</t>
  </si>
  <si>
    <t>248390;610060;616494;</t>
  </si>
  <si>
    <t>7A6H;7AE1;7AE3;7AEA;7AST;7D58;7D59;7DN3;7DU2;7FJI;7FJJ;7OB9;7OBA;7OBB;7VBA;7VBB;7VBC;8A43;8ITY;8IUE;8IUH;9FSO;9FSP;9FSQ;9FSR;9FSS;9K2G;9K36;9K38;9K39;9K3B;9K3U;9K3V;9LKT;9LXN;9LXO;</t>
  </si>
  <si>
    <t>Treacher Collins syndrome 3 (TCS3); Leukodystrophy, hypomyelinating, 11 (HLD11)</t>
  </si>
  <si>
    <t>O15178</t>
  </si>
  <si>
    <t>TBXT_HUMAN</t>
  </si>
  <si>
    <t>T-box transcription factor T (Brachyury protein) (Protein T)</t>
  </si>
  <si>
    <t>TBXT T</t>
  </si>
  <si>
    <t>6862</t>
  </si>
  <si>
    <t>hsa:6862</t>
  </si>
  <si>
    <t>182940;215400;601397;615709;</t>
  </si>
  <si>
    <t>5QRF;5QRG;5QRH;5QRI;5QRJ;5QRK;5QRL;5QRM;5QRN;5QRO;5QRP;5QRQ;5QRR;5QRS;5QRT;5QRU;5QRV;5QRW;5QRX;5QRY;5QRZ;5QS0;5QS1;5QS2;5QS3;5QS4;5QS5;5QS6;5QS7;5QS8;5QS9;5QSA;5QSB;5QSC;5QSD;5QSE;5QSF;5QSG;5QSH;5QSI;5QSJ;5QSK;5QSL;5QT0;6F58;6F59;6ZU8;7HI8;7HI9;7ZK2;7ZKF;7ZL2;8A10;8A7N;8CDN;8FMU;</t>
  </si>
  <si>
    <t>Neural tube defects (NTD); Chordoma (CHDM); Sacral agenesis with vertebral anomalies (SAVA)</t>
  </si>
  <si>
    <t>SHOX_HUMAN</t>
  </si>
  <si>
    <t>Short stature homeobox protein (Pseudoautosomal homeobox-containing osteogenic protein) (Short stature homeobox-containing protein)</t>
  </si>
  <si>
    <t>SHOX PHOG</t>
  </si>
  <si>
    <t>6473</t>
  </si>
  <si>
    <t>hsa:6473</t>
  </si>
  <si>
    <t>127300;249700;300582;312865;400020;</t>
  </si>
  <si>
    <t>Leri-Weill dyschondrosteosis (LWD); Langer mesomelic dysplasia (LMD); Short stature, idiopathic, X-linked (ISS)</t>
  </si>
  <si>
    <t>FOXN1_HUMAN</t>
  </si>
  <si>
    <t>Forkhead box protein N1 (Winged-helix transcription factor nude)</t>
  </si>
  <si>
    <t>FOXN1 RONU WHN</t>
  </si>
  <si>
    <t>8456</t>
  </si>
  <si>
    <t>hsa:8456</t>
  </si>
  <si>
    <t>242700;600838;601705;618806;</t>
  </si>
  <si>
    <t>5OCN;6EL8;</t>
  </si>
  <si>
    <t>T-cell immunodeficiency, congenital alopecia, and nail dystrophy (TIDAND); T-cell lymphopenia, infantile, with or without nail dystrophy, autosomal dominant (TLIND); T-cell immunodeficiency with thymic aplasia (TIDTA)</t>
  </si>
  <si>
    <t>FOXP2_HUMAN</t>
  </si>
  <si>
    <t>Forkhead box protein P2 (CAG repeat protein 44) (Trinucleotide repeat-containing gene 10 protein)</t>
  </si>
  <si>
    <t>FOXP2 CAGH44 TNRC10</t>
  </si>
  <si>
    <t>93986</t>
  </si>
  <si>
    <t>hsa:93986</t>
  </si>
  <si>
    <t>602081;605317;</t>
  </si>
  <si>
    <t>2A07;2AS5;</t>
  </si>
  <si>
    <t>Speech-language disorder 1 (SPCH1)</t>
  </si>
  <si>
    <t>O43186</t>
  </si>
  <si>
    <t>CRX_HUMAN</t>
  </si>
  <si>
    <t>Cone-rod homeobox protein</t>
  </si>
  <si>
    <t>CRX CORD2</t>
  </si>
  <si>
    <t>1406</t>
  </si>
  <si>
    <t>hsa:1406</t>
  </si>
  <si>
    <t>120970;268000;602225;613829;</t>
  </si>
  <si>
    <t>9B8U;</t>
  </si>
  <si>
    <t>Leber congenital amaurosis 7 (LCA7); Cone-rod dystrophy 2 (CORD2); Retinitis pigmentosa (RP)</t>
  </si>
  <si>
    <t>O43316</t>
  </si>
  <si>
    <t>PAX4_HUMAN</t>
  </si>
  <si>
    <t>Paired box protein Pax-4</t>
  </si>
  <si>
    <t>PAX4</t>
  </si>
  <si>
    <t>125853;167413;612225;612227;</t>
  </si>
  <si>
    <t>Type 2 diabetes mellitus (T2D); Diabetes mellitus, ketosis-prone (KPD); Maturity-onset diabetes of the young 9 (MODY9)</t>
  </si>
  <si>
    <t>HXA2_HUMAN</t>
  </si>
  <si>
    <t>Homeobox protein Hox-A2 (Homeobox protein Hox-1K)</t>
  </si>
  <si>
    <t>HOXA2 HOX1K</t>
  </si>
  <si>
    <t>3199</t>
  </si>
  <si>
    <t>hsa:3199</t>
  </si>
  <si>
    <t>604685;612290;</t>
  </si>
  <si>
    <t>Microtia, hearing impairment, and cleft palate (MHICP); Microtia with or without hearing impairment (MCRT)</t>
  </si>
  <si>
    <t>O43462</t>
  </si>
  <si>
    <t>MBTP2_HUMAN</t>
  </si>
  <si>
    <t>Membrane-bound transcription factor site-2 protease (EC 3.4.24.85) (Endopeptidase S2P) (Sterol regulatory element-binding proteins intramembrane protease) (SREBPs intramembrane protease)</t>
  </si>
  <si>
    <t>MBTPS2 S2P</t>
  </si>
  <si>
    <t>51360</t>
  </si>
  <si>
    <t>hsa:51360</t>
  </si>
  <si>
    <t>300294;300918;301014;308205;308800;</t>
  </si>
  <si>
    <t>IFAP syndrome 1, with or without Bresheck syndrome (IFAP1); Olmsted syndrome, X-linked (OLMSX); Keratosis follicularis spinulosa decalvans X-linked (KFSDX); Osteogenesis imperfecta 19 (OI19)</t>
  </si>
  <si>
    <t>HAIR_HUMAN</t>
  </si>
  <si>
    <t>Lysine-specific demethylase hairless (EC 1.14.11.65) ([histone H3]-dimethyl-L-lysine(9) demethylase hairless)</t>
  </si>
  <si>
    <t>55806</t>
  </si>
  <si>
    <t>hsa:55806</t>
  </si>
  <si>
    <t>146550;203655;209500;602302;</t>
  </si>
  <si>
    <t>Alopecia universalis congenita (ALUNC); Atrichia with papular lesions (APL); Hypotrichosis 4 (HYPT4)</t>
  </si>
  <si>
    <t>O43623</t>
  </si>
  <si>
    <t>SNAI2_HUMAN</t>
  </si>
  <si>
    <t>Zinc finger protein SNAI2 (Neural crest transcription factor Slug) (Protein snail homolog 2)</t>
  </si>
  <si>
    <t>SNAI2 SLUG SLUGH</t>
  </si>
  <si>
    <t>6591</t>
  </si>
  <si>
    <t>hsa:6591</t>
  </si>
  <si>
    <t>172800;602150;608890;</t>
  </si>
  <si>
    <t>Waardenburg syndrome 2D (WS2D); Piebald trait (PBT)</t>
  </si>
  <si>
    <t>ACTN4_HUMAN</t>
  </si>
  <si>
    <t>Alpha-actinin-4 (Non-muscle alpha-actinin 4)</t>
  </si>
  <si>
    <t>hsa:81</t>
  </si>
  <si>
    <t>603278;604638;</t>
  </si>
  <si>
    <t>1WLX;1YDI;2R0O;6O31;6OA6;</t>
  </si>
  <si>
    <t>Focal segmental glomerulosclerosis 1 (FSGS1)</t>
  </si>
  <si>
    <t>AIRE_HUMAN</t>
  </si>
  <si>
    <t>Autoimmune regulator (Autoimmune polyendocrinopathy candidiasis ectodermal dystrophy protein) (APECED protein)</t>
  </si>
  <si>
    <t>AIRE APECED</t>
  </si>
  <si>
    <t>hsa:326</t>
  </si>
  <si>
    <t>109100;240300;607358;</t>
  </si>
  <si>
    <t>1XWH;2KE1;2KFT;2LRI;</t>
  </si>
  <si>
    <t>Autoimmune polyendocrine syndrome 1, with or without reversible metaphyseal dysplasia (APS1)</t>
  </si>
  <si>
    <t>O60216</t>
  </si>
  <si>
    <t>RAD21_HUMAN</t>
  </si>
  <si>
    <t>Double-strand-break repair protein rad21 homolog (hHR21) (Nuclear matrix protein 1) (NXP-1) (SCC1 homolog) [Cleaved into: 64-kDa C-terminal product (64-kDa carboxy-terminal product) (65-kDa carboxy-terminal product)]</t>
  </si>
  <si>
    <t>RAD21 HR21 KIAA0078 NXP1 SCC1</t>
  </si>
  <si>
    <t>5885</t>
  </si>
  <si>
    <t>hsa:5885</t>
  </si>
  <si>
    <t>606462;611376;614701;</t>
  </si>
  <si>
    <t>4PJU;4PJW;4PK7;6QNX;6RRC;6RRK;6WG3;6WGE;7W1M;7ZJS;8K4D;8P0A;8PQ5;8RO6;8RO7;8RO8;8RO9;8ROA;8ROB;8ROC;8ROD;8ROE;8ROF;8ROG;8ROH;8ROI;8ROJ;8ROK;8ROL;9EP3;9HMS;9HMV;9HN0;9HN4;9HN5;9HVY;</t>
  </si>
  <si>
    <t>Cornelia de Lange syndrome 4 with or without midline brain defects (CDLS4); Mungan syndrome (MGS)</t>
  </si>
  <si>
    <t>O60260</t>
  </si>
  <si>
    <t>PRKN_HUMAN</t>
  </si>
  <si>
    <t>E3 ubiquitin-protein ligase parkin (Parkin) (EC 2.3.2.31) (Parkin RBR E3 ubiquitin-protein ligase) (Parkinson juvenile disease protein 2) (Parkinson disease protein 2)</t>
  </si>
  <si>
    <t>PRKN PARK2</t>
  </si>
  <si>
    <t>5071</t>
  </si>
  <si>
    <t>hsa:5071</t>
  </si>
  <si>
    <t>168600;600116;602544;</t>
  </si>
  <si>
    <t>1IYF;2JMO;4BM9;4I1F;4I1H;5C1Z;5C23;5C9V;5N2W;5N38;5TR5;6GLC;6HUE;6N13;8IK6;8IKM;8IKT;8IKV;8JWV;8WZN;8WZO;</t>
  </si>
  <si>
    <t>Parkinson disease (PARK); Parkinson disease 2 (PARK2)</t>
  </si>
  <si>
    <t>O60341</t>
  </si>
  <si>
    <t>KDM1A_HUMAN</t>
  </si>
  <si>
    <t>Lysine-specific histone demethylase 1A (EC 1.14.11.-) (EC 1.14.11.65) (EC 1.14.99.66) (BRAF35-HDAC complex protein BHC110) (Flavin-containing amine oxidase domain-containing protein 2) ([histone H3]-dimethyl-L-lysine(4) FAD-dependent demethylase 1A)</t>
  </si>
  <si>
    <t>KDM1A AOF2 BHC110 KDM1 KIAA0601 LSD1</t>
  </si>
  <si>
    <t>23028</t>
  </si>
  <si>
    <t>hsa:23028</t>
  </si>
  <si>
    <t>609132;616728;620990;</t>
  </si>
  <si>
    <t>2COM;2DW4;2EJR;2H94;2HKO;2IW5;2L3D;2UXN;2UXX;2V1D;2X0L;2XAF;2XAG;2XAH;2XAJ;2XAQ;2XAS;2Y48;2Z3Y;2Z5U;3ABT;3ABU;3ZMS;3ZMT;3ZMU;3ZMV;3ZMZ;3ZN0;3ZN1;4BAY;4CZZ;4KUM;4UV8;4UV9;4UVA;4UVB;4UVC;4UXN;4XBF;5AFW;5H6Q;5H6R;5IT3;5L3B;5L3C;5L3D;5L3E;5L3F;5L3G;5LBQ;5LGN;5LGT;5LGU;5LHG;5LHH;5LHI;5X60;5YJB;6E1F;6K3E;6KGK;6KGL;6KGM;6KGN;6KGO;6KGP;6KGQ;6KGR;6NQM;6NQU;6NR5;6S35;6TE1;6TUY;6VYP;6W4K;6WC6;7CDC;7CDD;7CDE;7CDF;7CDG;7E0G;7JJL;7JJM;7JK7;7VQS;7VQT;7VQU;7W3L;7XW8;7ZRY;8BOP;8BOX;8F2Z;8F30;8F59;8F6S;8FDV;8FJ4;8FJ7;8FQJ;8FRI;8FRQ;8FRV;8FSK;8GJ6;8INL;8JF5;8Q1G;8Q1H;8Q1J;8UL6;8UL8;8ULB;8ULC;8ULZ;8UMQ;8UNI;8UOM;8YM7;9DWU;9EL7;9EL8;9ELA;9F0A;9FWG;</t>
  </si>
  <si>
    <t>Cleft palate, psychomotor retardation, and distinctive facial features (CPRF); ACTH-independent macronodular adrenal hyperplasia 3 (AIMAH3)</t>
  </si>
  <si>
    <t>O60393</t>
  </si>
  <si>
    <t>NOBOX_HUMAN</t>
  </si>
  <si>
    <t>Homeobox protein NOBOX</t>
  </si>
  <si>
    <t>NOBOX</t>
  </si>
  <si>
    <t>135935</t>
  </si>
  <si>
    <t>hsa:135935</t>
  </si>
  <si>
    <t>610934;611548;</t>
  </si>
  <si>
    <t>Premature ovarian failure 5 (POF5)</t>
  </si>
  <si>
    <t>O60479</t>
  </si>
  <si>
    <t>DLX3_HUMAN</t>
  </si>
  <si>
    <t>Homeobox protein DLX-3</t>
  </si>
  <si>
    <t>DLX3</t>
  </si>
  <si>
    <t>1747</t>
  </si>
  <si>
    <t>hsa:1747</t>
  </si>
  <si>
    <t>104510;190320;600525;</t>
  </si>
  <si>
    <t>4XRS;</t>
  </si>
  <si>
    <t>Trichodentoosseous syndrome (TDO); Amelogenesis imperfecta 4 (AI4)</t>
  </si>
  <si>
    <t>O60663</t>
  </si>
  <si>
    <t>LMX1B_HUMAN</t>
  </si>
  <si>
    <t>LIM homeobox transcription factor 1-beta (LIM/homeobox protein 1.2) (LMX-1.2) (LIM/homeobox protein LMX1B)</t>
  </si>
  <si>
    <t>LMX1B</t>
  </si>
  <si>
    <t>4010</t>
  </si>
  <si>
    <t>hsa:4010</t>
  </si>
  <si>
    <t>161200;256020;602575;</t>
  </si>
  <si>
    <t>Nail-patella syndrome (NPS); Focal segmental glomerulosclerosis 10 (FSGS10)</t>
  </si>
  <si>
    <t>O60828</t>
  </si>
  <si>
    <t>PQBP1_HUMAN</t>
  </si>
  <si>
    <t>Polyglutamine-binding protein 1 (PQBP-1) (38 kDa nuclear protein containing a WW domain) (Npw38) (Polyglutamine tract-binding protein 1)</t>
  </si>
  <si>
    <t>PQBP1 NPW38 JM26</t>
  </si>
  <si>
    <t>10084</t>
  </si>
  <si>
    <t>hsa:10084</t>
  </si>
  <si>
    <t>300463;309500;</t>
  </si>
  <si>
    <t>4BWQ;4BWS;4CDO;</t>
  </si>
  <si>
    <t>Renpenning syndrome 1 (RENS1)</t>
  </si>
  <si>
    <t>O60885</t>
  </si>
  <si>
    <t>BRD4_HUMAN</t>
  </si>
  <si>
    <t>Bromodomain-containing protein 4 (Protein HUNK1)</t>
  </si>
  <si>
    <t>BRD4 HUNK1</t>
  </si>
  <si>
    <t>23476</t>
  </si>
  <si>
    <t>hsa:23476</t>
  </si>
  <si>
    <t>608749;620568;</t>
  </si>
  <si>
    <t>2I8N;2LSP;2MJV;2N3K;2NCZ;2ND0;2ND1;2NNU;2OSS;2OUO;2YEL;2YEM;3MXF;3P5O;3SVF;3SVG;3U5J;3U5K;3U5L;3UVW;3UVX;3UVY;3UW9;3ZYU;4A9L;4BJX;4BW1;4BW2;4BW3;4BW4;4C66;4C67;4CFK;4CFL;4CL9;4CLB;4DON;4E96;4F3I;4GPJ;4HBV;4HBW;4HBX;4HBY;4HXK;4HXL;4HXM;4HXN;4HXO;4HXP;4HXR;4HXS;4IOO;4IOQ;4IOR;4J0R;4J0S;4J3I;4KV1;4KV4;4LR6;4LRG;4LYI;4LYS;4LYW;4LZR;4LZS;4MEN;4MEO;4MEP;4MEQ;4MR3;4MR4;4NQM;4NR8;4NUC;4NUD;4NUE;4O70;4O71;4O72;4O74;4O75;4O76;4O77;4O78;4O7A;4O7B;4O7C;4O7E;4O7F;4OGI;4OGJ;4PCE;4PCI;4PS5;4QB3;4QR3;4QR4;4QR5;4QZS;4UIX;4UIY;4UIZ;4UYD;4WHW;4WIV;4X2I;4XY9;4XYA;4YH3;4YH4;4Z1Q;4Z1S;4Z93;4ZC9;4ZW1;5A5S;5A85;5ACY;5AD2;5AD3;5BT4;5CFW;5COI;5CP5;5CPE;5CQT;5CRM;5CRZ;5CS8;5CTL;5CY9;5D0C;5D24;5D25;5D26;5D3H;5D3J;5D3L;5D3N;5D3P;5D3R;5D3S;5D3T;5DLX;5DLZ;5DW2;5DX4;5E0R;5EGU;5EI4;5EIS;5F5Z;5F60;5F61;5F62;5F63;5FBX;5H21;5HCL;5HLS;5HM0;5HQ5;5HQ6;5HQ7;5I80;5I88;5IGK;5JWM;5KDH;5KHM;5KJ0;5KU3;5LJ1;5LJ2;5LRQ;5LUU;5M39;5M3A;5MKZ;5MLI;5N2M;5NNC;5NND;5NNE;5NNF;5NNG;5O97;5OVB;5OWM;5OWW;5S9P;5S9Q;5S9R;5T35;5TI2;5TI3;5TI4;5TI5;5TI6;5TI7;5U28;5U2C;5U2E;5U2F;5UEO;5UEP;5UEQ;5UER;5UES;5UET;5UEU;5UEV;5UEX;5UEY;5UEZ;5UF0;5ULA;5UOO;5UVS;5UVT;5UVU;5UVV;5UVW;5UVX;5UVY;5UVZ;5V67;5VBO;5VBP;5VOM;5VZS;5W55;5WA5;5WMA;5WMD;5WMG;5WUU;5XHY;5XI2;5XI3;5XI4;5Y1Y;5Y8C;5Y8W;5Y8Y;5Y8Z;5Y93;5Y94;5YOU;5YOV;5YQX;5Z1R;5Z1S;5Z1T;5Z5T;5Z5U;5Z5V;5Z8G;5Z8R;5Z8Z;5Z90;5Z9C;5Z9K;6AFR;6AJV;6AJW;6AJX;6AJY;6AJZ;6BN7;6BN8;6BN9;6BNB;6BNH;6BOY;6C7Q;6C7R;6CD4;6CD5;6CIS;6CIY;6CJ1;6CJ2;6CKR;6CKS;6CZU;6CZV;6DJC;6DL2;6DMJ;6DML;6DNE;6DUV;6E4A;6FFD;6FNX;6FO5;6FSY;6FT3;6FT4;6G0D;6G0E;6G0F;6G0G;6G0H;6G0O;6G0P;6G0Q;6G0R;6G0S;6HDQ;6HOV;6I7X;6I7Y;6IN1;6JI3;6JI4;6JI5;6JJ3;6JJ5;6JJ6;6JJB;6KEC;6KED;6KEE;6KEF;6KEG;6KEH;6KEI;6KEJ;6KEK;6KO2;6LG4;6LG5;6LG6;6LG7;6LG8;6LG9;6LIH;6LIM;6MAU;6MH1;6MH7;6MNL;6P05;6PRT;6PS9;6PSB;6Q3Y;6Q3Z;6RWJ;6S25;6S4B;6S6K;6SA2;6SA3;6SAH;6SAJ;6SB8;6SE4;6SIS;6SWN;6SWQ;6TPX;6TPY;6TPZ;6U0D;6U6K;6U6L;6U72;6U74;6U8G;6U8I;6U8M;6ULS;6ULV;6UVJ;6UVM;6UWU;6UWX;6V0U;6V1K;6V1L;6V1U;6VIW;6VIX;6VIZ;6VUB;6VUC;6VUF;6VUJ;6WGX;6WVX;6WW8;6X7B;6X7C;6X7D;6XUZ;6XV3;6XV7;6XVC;6YIN;6YQN;6YQO;6YQP;6YQZ;6Z7G;6Z7L;6Z7M;6ZB3;6ZCI;6ZED;6ZEL;6ZF9;7A9U;7AJN;7AQT;7AXR;7B1T;7C2Z;7C6P;7DHS;7EHW;7EHY;7EIG;7EIK;7EIL;7FH2;7JKW;7JKX;7JKY;7JKZ;7K6G;7K6H;7KHH;7KHL;7KO0;7L9M;7LA9;7LH8;7M16;7MCE;7MCF;7MLQ;7MLR;7MLS;7MR5;7MR6;7MR7;7MR8;7MR9;7MRA;7MRB;7O18;7OEO;7P6V;7P6W;7P6Y;7Q3F;7QDL;7R5B;7R9C;7REK;7REL;7REM;7RJO;7RJP;7RJQ;7RJR;7RMD;7RN2;7RUH;7RUI;7RXR;7RXS;7RXT;7T3F;7TUQ;7TV0;7UGF;7USJ;7USK;7UTY;7UZN;7V1U;7V2J;7W3D;7WJS;7WKY;7WL4;7WWZ;7X6T;7YL2;7YMG;7YQ9;7Z9W;7Z9Y;7ZA6;7ZA7;7ZA8;7ZA9;7ZAA;7ZAD;7ZAE;7ZAJ;7ZAQ;7ZAR;7ZAT;7ZE6;7ZE7;7ZEF;7ZEN;7ZFN;7ZFO;7ZFS;7ZFT;7ZFU;7ZFV;7ZFY;7ZFZ;7ZG1;7ZG2;7ZNT;8B5B;8B5C;8B96;8B98;8BDS;8BDT;8BDX;8BEB;8C11;8CKF;8CV4;8CV6;8DYR;8E17;8E3W;8EAD;8EWV;8FVK;8G46;8GPZ;8GQ0;8IBQ;8IDH;8K14;8OV6;8P9F;8P9G;8P9H;8P9I;8P9J;8P9K;8P9L;8PIQ;8PXA;8PXM;8PXN;8Q34;8QAL;8QAN;8QAP;8QAR;8R5H;8RQ9;8RWZ;8RX0;8V92;8V9F;8WIU;8WQO;8WXY;8WY3;8WY7;8WYP;8X7G;8X7H;8YMB;8YME;8YMF;8YMG;8YMH;8YMI;8ZM8;8ZMB;8ZMQ;9F1J;9F1K;9F1L;9F1M;9F1N;9FBY;9FWX;9FXP;9HT0;9HT1;9HT2;9QNV;9QOB;</t>
  </si>
  <si>
    <t>Cornelia de Lange syndrome 6 (CDLS6)</t>
  </si>
  <si>
    <t>O60907</t>
  </si>
  <si>
    <t>TBL1X_HUMAN</t>
  </si>
  <si>
    <t>F-box-like/WD repeat-containing protein TBL1X (SMAP55) (Transducin beta-like protein 1X) (Transducin-beta-like protein 1, X-linked)</t>
  </si>
  <si>
    <t>TBL1X TBL1</t>
  </si>
  <si>
    <t>6907</t>
  </si>
  <si>
    <t>hsa:6907</t>
  </si>
  <si>
    <t>300196;301033;</t>
  </si>
  <si>
    <t>2XTC;2XTD;2XTE;</t>
  </si>
  <si>
    <t>Hypothyroidism, congenital, non-goitrous, 8 (CHNG8)</t>
  </si>
  <si>
    <t>O75360</t>
  </si>
  <si>
    <t>PROP1_HUMAN</t>
  </si>
  <si>
    <t>Homeobox protein prophet of Pit-1 (PROP-1) (Pituitary-specific homeodomain factor)</t>
  </si>
  <si>
    <t>PROP1</t>
  </si>
  <si>
    <t>5626</t>
  </si>
  <si>
    <t>hsa:5626</t>
  </si>
  <si>
    <t>262600;601538;</t>
  </si>
  <si>
    <t>Pituitary hormone deficiency, combined, 2 (CPHD2)</t>
  </si>
  <si>
    <t>O75381</t>
  </si>
  <si>
    <t>PEX14_HUMAN</t>
  </si>
  <si>
    <t>Peroxisomal membrane protein PEX14 (PTS1 receptor-docking protein) (Peroxin-14) (Peroxisomal membrane anchor protein PEX14)</t>
  </si>
  <si>
    <t>PEX14</t>
  </si>
  <si>
    <t>5195</t>
  </si>
  <si>
    <t>hsa:5195</t>
  </si>
  <si>
    <t>601791;614887;</t>
  </si>
  <si>
    <t>2W84;2W85;4BXU;9GAG;</t>
  </si>
  <si>
    <t>Peroxisome biogenesis disorder complementation group K (PBD-CGK); Peroxisome biogenesis disorder 13A (PBD13A)</t>
  </si>
  <si>
    <t>DEAF1_HUMAN</t>
  </si>
  <si>
    <t>Deformed epidermal autoregulatory factor 1 homolog (Nuclear DEAF-1-related transcriptional regulator) (NUDR) (Suppressin) (Zinc finger MYND domain-containing protein 5)</t>
  </si>
  <si>
    <t>DEAF1 SPN ZMYND5</t>
  </si>
  <si>
    <t>10522</t>
  </si>
  <si>
    <t>hsa:10522</t>
  </si>
  <si>
    <t>602635;615828;617171;</t>
  </si>
  <si>
    <t>2JW6;4A24;5UWW;</t>
  </si>
  <si>
    <t>Vulto-van Silfout-de Vries syndrome (VSVS); Neurodevelopmental disorder with hypotonia, impaired expressive language, and with or without seizures (NEDHELS)</t>
  </si>
  <si>
    <t>O75496</t>
  </si>
  <si>
    <t>GEMI_HUMAN</t>
  </si>
  <si>
    <t>Geminin</t>
  </si>
  <si>
    <t>GMNN</t>
  </si>
  <si>
    <t>51053</t>
  </si>
  <si>
    <t>hsa:51053</t>
  </si>
  <si>
    <t>602842;616835;</t>
  </si>
  <si>
    <t>1T6F;1UII;2LP0;2WVR;4BRY;7KLZ;</t>
  </si>
  <si>
    <t>Meier-Gorlin syndrome 6 (MGORS6)</t>
  </si>
  <si>
    <t>O75530</t>
  </si>
  <si>
    <t>EED_HUMAN</t>
  </si>
  <si>
    <t>Polycomb protein EED (hEED) (Embryonic ectoderm development protein) (WD protein associating with integrin cytoplasmic tails 1) (WAIT-1)</t>
  </si>
  <si>
    <t>EED</t>
  </si>
  <si>
    <t>8726</t>
  </si>
  <si>
    <t>hsa:8726</t>
  </si>
  <si>
    <t>605984;617561;</t>
  </si>
  <si>
    <t>3IIW;3IIY;3IJ0;3IJ1;3IJC;3JPX;3JZG;3JZH;3JZN;3K26;3K27;4W2R;4X3E;5GSA;5H13;5H14;5H15;5H17;5H19;5H24;5H25;5HYN;5IJ7;5IJ8;5K0M;5LS6;5TTW;5U5H;5U5K;5U5T;5U62;5U69;5U6D;5U8A;5U8F;5WG6;5WP3;5WUK;6B3W;6C23;6C24;6LO2;6SFB;6SFC;6U4Y;6V3X;6V3Y;6W7F;6W7G;6WKR;6YVI;6YVJ;7KSO;7KSR;7KTP;7KXT;7MSB;7MSD;7P3C;7P3G;7P3J;7QJG;7QJU;7QK4;7SI4;7SI5;7TD5;8EQV;8FYH;8T9G;8TAS;8TB9;8VMI;8VML;8VNV;8VNZ;9C8U;9DCH;</t>
  </si>
  <si>
    <t>Cohen-Gibson syndrome (COGIS)</t>
  </si>
  <si>
    <t>O76024</t>
  </si>
  <si>
    <t>WFS1_HUMAN</t>
  </si>
  <si>
    <t>Wolframin</t>
  </si>
  <si>
    <t>WFS1</t>
  </si>
  <si>
    <t>7466</t>
  </si>
  <si>
    <t>hsa:7466</t>
  </si>
  <si>
    <t>116400;222300;600965;606201;614296;</t>
  </si>
  <si>
    <t>Wolfram syndrome 1 (WFS1); Deafness, autosomal dominant, 6 (DFNA6); Wolfram-like syndrome autosomal dominant (WFSL); Cataract 41 (CTRCT41)</t>
  </si>
  <si>
    <t>O94805</t>
  </si>
  <si>
    <t>ACL6B_HUMAN</t>
  </si>
  <si>
    <t>Actin-like protein 6B (53 kDa BRG1-associated factor B) (Actin-related protein Baf53b) (ArpNalpha) (BRG1-associated factor 53B) (BAF53B)</t>
  </si>
  <si>
    <t>ACTL6B ACTL6 BAF53B</t>
  </si>
  <si>
    <t>51412</t>
  </si>
  <si>
    <t>hsa:51412</t>
  </si>
  <si>
    <t>612458;618468;618470;</t>
  </si>
  <si>
    <t>Developmental and epileptic encephalopathy 76 (DEE76); Intellectual developmental disorder with severe speech and ambulation defects (IDDSSAD)</t>
  </si>
  <si>
    <t>O94972</t>
  </si>
  <si>
    <t>TRI37_HUMAN</t>
  </si>
  <si>
    <t>E3 ubiquitin-protein ligase TRIM37 (EC 2.3.2.27) (Mulibrey nanism protein) (RING-type E3 ubiquitin transferase TRIM37) (Tripartite motif-containing protein 37)</t>
  </si>
  <si>
    <t>TRIM37 KIAA0898 MUL POB1</t>
  </si>
  <si>
    <t>4591</t>
  </si>
  <si>
    <t>hsa:4591</t>
  </si>
  <si>
    <t>253250;605073;</t>
  </si>
  <si>
    <t>3LRQ;</t>
  </si>
  <si>
    <t>Mulibrey nanism (MUL)</t>
  </si>
  <si>
    <t>O95625</t>
  </si>
  <si>
    <t>ZBT11_HUMAN</t>
  </si>
  <si>
    <t>Zinc finger and BTB domain-containing protein 11</t>
  </si>
  <si>
    <t>ZBTB11</t>
  </si>
  <si>
    <t>27107</t>
  </si>
  <si>
    <t>hsa:27107</t>
  </si>
  <si>
    <t>618181;618383;</t>
  </si>
  <si>
    <t>Neurodevelopmental disorder with progressive movement abnormalities, cognitive decline, and brain abnormalities (NEDMCB)</t>
  </si>
  <si>
    <t>NET1_HUMAN</t>
  </si>
  <si>
    <t>Netrin-1 (Epididymis tissue protein Li 131P)</t>
  </si>
  <si>
    <t>NTN1 NTN1L</t>
  </si>
  <si>
    <t>9423</t>
  </si>
  <si>
    <t>hsa:9423</t>
  </si>
  <si>
    <t>601614;618264;</t>
  </si>
  <si>
    <t>4URT;6FKQ;7NDG;7NE0;7NE1;</t>
  </si>
  <si>
    <t>Mirror movements 4 (MRMV4)</t>
  </si>
  <si>
    <t>ERR2_HUMAN</t>
  </si>
  <si>
    <t>Steroid hormone receptor ERR2 (ERR beta-2) (Estrogen receptor-like 2) (Estrogen-related receptor beta) (ERR-beta) (Nuclear receptor subfamily 3 group B member 2)</t>
  </si>
  <si>
    <t>ESRRB ERRB2 ESRL2 NR3B2</t>
  </si>
  <si>
    <t>2103</t>
  </si>
  <si>
    <t>hsa:2103</t>
  </si>
  <si>
    <t>602167;608565;</t>
  </si>
  <si>
    <t>1LO1;6LIT;6LN4;</t>
  </si>
  <si>
    <t>Deafness, autosomal recessive, 35 (DFNB35)</t>
  </si>
  <si>
    <t>O95947</t>
  </si>
  <si>
    <t>TBX6_HUMAN</t>
  </si>
  <si>
    <t>T-box transcription factor TBX6 (T-box protein 6)</t>
  </si>
  <si>
    <t>TBX6</t>
  </si>
  <si>
    <t>6911</t>
  </si>
  <si>
    <t>hsa:6911</t>
  </si>
  <si>
    <t>122600;602427;</t>
  </si>
  <si>
    <t>Spondylocostal dysostosis 5 (SCDO5)</t>
  </si>
  <si>
    <t>ABL1_HUMAN</t>
  </si>
  <si>
    <t>Tyrosine-protein kinase ABL1 (EC 2.7.10.2) (Abelson murine leukemia viral oncogene homolog 1) (Abelson tyrosine-protein kinase 1) (Proto-oncogene c-Abl) (p150)</t>
  </si>
  <si>
    <t>ABL1 ABL JTK7</t>
  </si>
  <si>
    <t>hsa:25</t>
  </si>
  <si>
    <t>189980;608232;617602;</t>
  </si>
  <si>
    <t>1AB2;1AWO;1BBZ;1JU5;1OPL;1ZZP;2ABL;2E2B;2F4J;2FO0;2G1T;2G2F;2G2H;2G2I;2GQG;2HIW;2HYY;2HZ0;2HZ4;2HZI;2O88;2V7A;3CS9;3EG0;3EG1;3EG2;3EG3;3EGU;3K2M;3PYY;3QRI;3QRJ;3QRK;3T04;3UE4;3UYO;4J9B;4J9C;4J9D;4J9E;4J9F;4J9G;4J9H;4J9I;4JJB;4JJC;4JJD;4TWP;4WA9;4XEY;4YC8;4ZOG;5DC0;5DC4;5DC9;5HU9;5MO4;5NP2;5OAZ;6AMV;6AMW;6BL8;6NPE;6NPU;6NPV;6XR6;6XR7;6XRG;7CC2;7DT2;7N9G;7PVQ;7PVR;7PVS;7PVV;7PW2;7W7X;7W7Y;8H7F;8H7H;8I7S;8I7T;8I7Z;8SSN;9KS5;</t>
  </si>
  <si>
    <t>Leukemia, chronic myeloid (CML); Congenital heart defects and skeletal malformations syndrome (CHDSKM)</t>
  </si>
  <si>
    <t>PDGFB_HUMAN</t>
  </si>
  <si>
    <t>Platelet-derived growth factor subunit B (PDGF subunit B) (PDGF-2) (Platelet-derived growth factor B chain) (Platelet-derived growth factor beta polypeptide) (Proto-oncogene c-Sis) (Becaplermin)</t>
  </si>
  <si>
    <t>PDGFB PDGF2 SIS</t>
  </si>
  <si>
    <t>5155</t>
  </si>
  <si>
    <t>hsa:5155</t>
  </si>
  <si>
    <t>190040;607907;615483;</t>
  </si>
  <si>
    <t>1PDG;3MJG;4HQU;4HQX;4QCI;6T9E;</t>
  </si>
  <si>
    <t>Basal ganglia calcification, idiopathic, 5 (IBGC5)</t>
  </si>
  <si>
    <t>P01375</t>
  </si>
  <si>
    <t>TNFA_HUMAN</t>
  </si>
  <si>
    <t>Tumor necrosis factor (Cachectin) (TNF-alpha) (Tumor necrosis factor ligand superfamily member 2) (TNF-a) [Cleaved into: Tumor necrosis factor, membrane form (N-terminal fragment) (NTF); Intracellular domain 1 (ICD1); Intracellular domain 2 (ICD2); C-domain 1; C-domain 2; Tumor necrosis factor, soluble form]</t>
  </si>
  <si>
    <t>TNF TNFA TNFSF2</t>
  </si>
  <si>
    <t>7124</t>
  </si>
  <si>
    <t>hsa:7124</t>
  </si>
  <si>
    <t>191160;607507;610424;611162;620977;</t>
  </si>
  <si>
    <t>1A8M;1TNF;2AZ5;2E7A;2TUN;2ZJC;2ZPX;3ALQ;3IT8;3L9J;3WD5;4G3Y;4TSV;4TWT;4Y6O;5M2I;5M2J;5M2M;5MU8;5TSW;5UUI;5WUX;5YOY;6OOY;6OOZ;6OP0;6RMJ;6X81;6X82;6X83;6X85;6X86;7ASY;7AT7;7ATB;7JRA;7KP9;7KPA;7KPB;7QLF;7TA3;7TA6;8Z8M;8ZUI;9BN7;9DJW;9OJO;9OJS;9OJY;9OK6;</t>
  </si>
  <si>
    <t>Psoriatic arthritis (PSORAS); Immunodeficiency 127 (IMD127)</t>
  </si>
  <si>
    <t>P03372</t>
  </si>
  <si>
    <t>ESR1_HUMAN</t>
  </si>
  <si>
    <t>Estrogen receptor (ER) (ER-alpha) (Estradiol receptor) (Nuclear receptor subfamily 3 group A member 1)</t>
  </si>
  <si>
    <t>ESR1 ESR NR3A1</t>
  </si>
  <si>
    <t>2099</t>
  </si>
  <si>
    <t>hsa:2099</t>
  </si>
  <si>
    <t>133430;615363;</t>
  </si>
  <si>
    <t>1A52;1ERE;1ERR;1G50;1GWQ;1GWR;1HCP;1HCQ;1L2I;1PCG;1QKT;1QKU;1R5K;1SJ0;1UOM;1X7E;1X7R;1XP1;1XP6;1XP9;1XPC;1XQC;1YIM;1YIN;1ZKY;2AYR;2B1V;2B1Z;2B23;2BJ4;2FAI;2G44;2G5O;2I0J;2IOG;2IOK;2JF9;2JFA;2LLO;2LLQ;2OCF;2OUZ;2P15;2POG;2Q6J;2Q70;2QA6;2QA8;2QAB;2QE4;2QGT;2QGW;2QH6;2QR9;2QSE;2QXM;2QXS;2QZO;2R6W;2R6Y;2YAT;2YJA;3CBM;3CBO;3CBP;3DT3;3ERD;3ERT;3HLV;3HM1;3L03;3OS8;3OS9;3OSA;3Q95;3UU7;3UUA;3UUC;3UUD;4AA6;4DMA;4IU7;4IUI;4IV2;4IV4;4IVW;4IVY;4IW6;4IW8;4IWC;4IWF;4JC3;4JDD;4MG5;4MG6;4MG7;4MG8;4MG9;4MGA;4MGB;4MGC;4MGD;4O6F;4PP6;4PPP;4PPS;4PXM;4Q13;4Q50;4TUZ;4TV1;4XI3;4ZN7;4ZN9;4ZNH;4ZNS;4ZNT;4ZNU;4ZNV;4ZNW;5AAU;5AAV;5ACC;5AK2;5DI7;5DID;5DIE;5DIG;5DK9;5DKB;5DKE;5DKG;5DKS;5DL4;5DLR;5DMC;5DMF;5DP0;5DRJ;5DRM;5DTV;5DU5;5DUE;5DUG;5DUH;5DVS;5DVV;5DWE;5DWG;5DWI;5DWJ;5DX3;5DXB;5DXE;5DXG;5DXK;5DXM;5DXP;5DXQ;5DXR;5DY8;5DYB;5DYD;5DZ0;5DZ1;5DZ3;5DZH;5DZI;5E0W;5E0X;5E14;5E15;5E19;5E1C;5EGV;5EHJ;5EI1;5EIT;5FQP;5FQR;5FQS;5FQT;5FQV;5GS4;5GTR;5HYR;5JMM;5KCC;5KCD;5KCE;5KCF;5KCT;5KCU;5KCW;5KD9;5KR9;5KRA;5KRC;5KRF;5KRH;5KRI;5KRJ;5KRK;5KRL;5KRM;5KRO;5N10;5T0X;5T1Z;5T92;5T97;5TLD;5TLF;5TLG;5TLL;5TLM;5TLO;5TLP;5TLT;5TLU;5TLV;5TLX;5TLY;5TM1;5TM2;5TM3;5TM4;5TM5;5TM6;5TM7;5TM8;5TM9;5TML;5TMM;5TMO;5TMQ;5TMR;5TMS;5TMT;5TMU;5TMV;5TMW;5TMZ;5TN1;5TN3;5TN4;5TN5;5TN6;5TN7;5TN8;5TN9;5TNB;5U2B;5U2D;5UFW;5UFX;5W9C;5W9D;5WGD;5WGQ;6B0F;6C42;6CBZ;6CHW;6CHZ;6CZN;6D0F;6DF6;6DFN;6HHP;6HKB;6HKF;6HMU;6IAR;6OWC;6PET;6PFM;6PIT;6PSJ;6SBO;6SQ0;6SUO;6TJM;6TL3;6V87;6V8T;6VGH;6VJD;6VPF;6WOK;6ZOQ;6ZOR;6ZOS;7B9M;7B9R;7B9T;7BA3;7BA5;7BA6;7BA7;7BA8;7BA9;7BAA;7BAB;7JHD;7KBS;7MSA;7N9O;7NDO;7NEL;7NFB;7NFW;7NIZ;7OPW;7OQ7;7OQ8;7PWT;7PWZ;7QVJ;7QVL;7R62;7RKE;7RNM;7RRX;7RRY;7RRZ;7RS0;7RS1;7RS2;7RS3;7RS4;7RS7;7RS8;7RS9;7SFO;7T2X;7TE7;7UJ7;7UJ8;7UJC;7UJF;7UJM;7UJO;7UJW;7UJY;7WNV;7Y8F;7Y8G;7YMK;8AFN;8AI0;8ALR;8ALT;8ALV;8ALW;8AM7;8ANF;8AOY;8APS;8AQ1;8AQC;8AQE;8AQZ;8AR4;8AR5;8ARG;8ARO;8ARQ;8ARR;8ARW;8ARX;8ARY;8ARZ;8AS1;8AT9;8ATP;8AU2;8AUS;8AUY;8AV3;8AV4;8AV7;8AV8;8AWG;8AXE;8AXU;8AZE;8B39;8BWJ;8BWX;8BWZ;8BX0;8BX3;8BX4;8BXI;8BXM;8BXN;8BXO;8BXQ;8BXS;8BY9;8BYB;8BYC;8BYD;8BYE;8BYF;8BYG;8BYO;8BYY;8BYZ;8BZ0;8BZ9;8BZA;8BZB;8BZC;8BZD;8BZE;8BZF;8BZG;8BZH;8BZT;8BZW;8C04;8C0K;8C0L;8C42;8C4F;8C4G;8DU6;8DU8;8DU9;8DUB;8DUC;8DUD;8DUG;8DUH;8DUI;8DUK;8DUS;8DV5;8DV7;8DV8;8DVB;8EV1;8EV2;8VV1;8VYT;8VYX;8VZ0;8VZ1;8VZP;8VZQ;8W03;8W07;9B25;9B2B;9BPX;9BQE;9BU1;9I6S;9I6T;9I6U;9I6V;9I6W;9I6X;9I6Y;9I6Z;9I70;9I71;9I72;9I73;9I74;9I75;</t>
  </si>
  <si>
    <t>Estrogen resistance (ESTRR)</t>
  </si>
  <si>
    <t>GCR_HUMAN</t>
  </si>
  <si>
    <t>Glucocorticoid receptor (GR) (Nuclear receptor subfamily 3 group C member 1)</t>
  </si>
  <si>
    <t>NR3C1 GRL</t>
  </si>
  <si>
    <t>2908</t>
  </si>
  <si>
    <t>hsa:2908</t>
  </si>
  <si>
    <t>138040;615962;</t>
  </si>
  <si>
    <t>1M2Z;1NHZ;1P93;3BQD;3CLD;3E7C;3H52;3K22;3K23;4CSJ;4HN5;4HN6;4LSJ;4MDD;4P6W;4P6X;4UDC;4UDD;5CBX;5CBY;5CBZ;5CC1;5E69;5E6A;5E6B;5E6C;5E6D;5EMC;5EMP;5EMQ;5G3J;5G5W;5NFP;5NFT;5UC1;5UC3;5VA0;5VA7;6BQU;6CFN;6DXK;6EL6;6EL7;6EL9;6X6D;6X6E;6YMO;6YO8;6YOS;7KRJ;7KW7;7PRV;7PRW;7PRX;8A9G;8FFV;8FFW;8VKZ;</t>
  </si>
  <si>
    <t>Glucocorticoid resistance, generalized (GCCR)</t>
  </si>
  <si>
    <t>AP2A_HUMAN</t>
  </si>
  <si>
    <t>Transcription factor AP-2-alpha (AP2-alpha) (AP-2 transcription factor) (Activating enhancer-binding protein 2-alpha) (Activator protein 2) (AP-2)</t>
  </si>
  <si>
    <t>TFAP2A AP2TF TFAP2</t>
  </si>
  <si>
    <t>7020</t>
  </si>
  <si>
    <t>hsa:7020</t>
  </si>
  <si>
    <t>107580;113620;</t>
  </si>
  <si>
    <t>8J0K;8J0L;8J0R;</t>
  </si>
  <si>
    <t>Branchiooculofacial syndrome (BOFS)</t>
  </si>
  <si>
    <t>RB_HUMAN</t>
  </si>
  <si>
    <t>Retinoblastoma-associated protein (p105-Rb) (p110-RB1) (pRb) (Rb) (pp110)</t>
  </si>
  <si>
    <t>5925</t>
  </si>
  <si>
    <t>hsa:5925</t>
  </si>
  <si>
    <t>109800;180200;259500;614041;</t>
  </si>
  <si>
    <t>1AD6;1GH6;1GUX;1H25;1N4M;1O9K;1PJM;2AZE;2QDJ;2R7G;3N5U;3POM;4CRI;4ELJ;4ELL;9DGK;9DHC;9DHF;9DHU;</t>
  </si>
  <si>
    <t>Childhood cancer retinoblastoma (RB); Bladder cancer (BLC); Osteogenic sarcoma (OSRC)</t>
  </si>
  <si>
    <t>GLI1_HUMAN</t>
  </si>
  <si>
    <t>Transcription activator GLI1 (Glioma-associated oncogene) (Oncogene GLI)</t>
  </si>
  <si>
    <t>GLI1 GLI</t>
  </si>
  <si>
    <t>2735</t>
  </si>
  <si>
    <t>hsa:2735</t>
  </si>
  <si>
    <t>165220;174400;618123;</t>
  </si>
  <si>
    <t>2GLI;4BLB;4KMD;5OM0;7T91;</t>
  </si>
  <si>
    <t>Polydactyly, postaxial, A8 (PAPA8); Polydactyly, preaxial 1 (PPD1)</t>
  </si>
  <si>
    <t>P08235</t>
  </si>
  <si>
    <t>MCR_HUMAN</t>
  </si>
  <si>
    <t>Mineralocorticoid receptor (MR) (Nuclear receptor subfamily 3 group C member 2)</t>
  </si>
  <si>
    <t>NR3C2 MCR MLR</t>
  </si>
  <si>
    <t>4306</t>
  </si>
  <si>
    <t>hsa:4306</t>
  </si>
  <si>
    <t>177735;600983;605115;</t>
  </si>
  <si>
    <t>1Y9R;1YA3;2A3I;2AA2;2AA5;2AA6;2AA7;2AAX;2AB2;2ABI;2OAX;3VHU;3VHV;3WFF;3WFG;4PF3;4TNT;4UDA;4UDB;5HCV;5L7E;5L7G;5L7H;5MWP;5MWY;6GEV;6GG8;6GGG;6L88;</t>
  </si>
  <si>
    <t>Pseudohypoaldosteronism 1, autosomal dominant (PHA1A); Early-onset hypertension with severe exacerbation in pregnancy (EOHSEP)</t>
  </si>
  <si>
    <t>P08246</t>
  </si>
  <si>
    <t>ELNE_HUMAN</t>
  </si>
  <si>
    <t>Neutrophil elastase (EC 3.4.21.37) (Bone marrow serine protease) (Elastase-2) (Human leukocyte elastase) (HLE) (Medullasin) (PMN elastase)</t>
  </si>
  <si>
    <t>ELANE ELA2</t>
  </si>
  <si>
    <t>1991</t>
  </si>
  <si>
    <t>hsa:1991</t>
  </si>
  <si>
    <t>130130;162800;202700;</t>
  </si>
  <si>
    <t>1B0F;1H1B;1HNE;1PPF;1PPG;2RG3;2Z7F;3Q76;3Q77;4NZL;4WVP;5A09;5A0A;5A0B;5A0C;5A8X;5A8Y;5A8Z;5ABW;6E69;6F5M;6SMA;7CBK;7WHU;8D4Q;8D4U;8D7I;8D7K;8G24;8G25;8G26;8QGX;8VK5;9ASS;9ASX;9ATK;9ATU;9SI4;</t>
  </si>
  <si>
    <t>Cyclic haematopoiesis (CH); Neutropenia, severe congenital 1, autosomal dominant (SCN1)</t>
  </si>
  <si>
    <t>P0DPB6</t>
  </si>
  <si>
    <t>RPAC2_HUMAN</t>
  </si>
  <si>
    <t>DNA-directed RNA polymerases I and III subunit RPAC2 (RNA polymerases I and III subunit AC2) (AC19) (DNA-directed RNA polymerase I subunit D) (RNA polymerase I 16 kDa subunit) (RPA16) (RPC16) (hRPA19)</t>
  </si>
  <si>
    <t>POLR1D</t>
  </si>
  <si>
    <t>51082</t>
  </si>
  <si>
    <t>hsa:51082</t>
  </si>
  <si>
    <t>613715;613717;</t>
  </si>
  <si>
    <t>Treacher Collins syndrome 2 (TCS2)</t>
  </si>
  <si>
    <t>P10827</t>
  </si>
  <si>
    <t>THA_HUMAN</t>
  </si>
  <si>
    <t>Thyroid hormone receptor alpha (Nuclear receptor subfamily 1 group A member 1) (V-erbA-related protein 7) (EAR-7) (c-erbA-1) (c-erbA-alpha)</t>
  </si>
  <si>
    <t>THRA EAR7 ERBA1 NR1A1 THRA1 THRA2</t>
  </si>
  <si>
    <t>7067</t>
  </si>
  <si>
    <t>hsa:7067</t>
  </si>
  <si>
    <t>190120;614450;</t>
  </si>
  <si>
    <t>1NAV;2H77;2H79;3HZF;3ILZ;3JZB;4LNW;4LNX;7QDT;8RQO;</t>
  </si>
  <si>
    <t>Hypothyroidism, congenital, non-goitrous, 6 (CHNG6)</t>
  </si>
  <si>
    <t>THB_HUMAN</t>
  </si>
  <si>
    <t>Thyroid hormone receptor beta (Nuclear receptor subfamily 1 group A member 2) (c-erbA-2) (c-erbA-beta)</t>
  </si>
  <si>
    <t>THRB ERBA2 NR1A2 THR1</t>
  </si>
  <si>
    <t>7068</t>
  </si>
  <si>
    <t>hsa:7068</t>
  </si>
  <si>
    <t>145650;188570;190160;274300;</t>
  </si>
  <si>
    <t>1BSX;1N46;1NAX;1NQ0;1NQ1;1NQ2;1NUO;1Q4X;1R6G;1XZX;1Y0X;2J4A;2NLL;2PIN;3D57;3GWS;3IMY;3JZC;4ZO1;6KKB;6KKE;6KNU;6KNV;6KNW;7WLX;7WMG;7WMH;7WMJ;7WML;7WMN;7WMO;8RQN;9IX5;9J0K;</t>
  </si>
  <si>
    <t>Thyroid hormone resistance, generalized, autosomal dominant (GRTHD); Thyroid hormone resistance, generalized, autosomal recessive (GRTHR); Selective pituitary thyroid hormone resistance (PRTH)</t>
  </si>
  <si>
    <t>P10914</t>
  </si>
  <si>
    <t>IRF1_HUMAN</t>
  </si>
  <si>
    <t>Interferon regulatory factor 1 (IRF-1)</t>
  </si>
  <si>
    <t>IRF1</t>
  </si>
  <si>
    <t>3659</t>
  </si>
  <si>
    <t>hsa:3659</t>
  </si>
  <si>
    <t>147575;613659;620668;</t>
  </si>
  <si>
    <t>Gastric cancer (GASC); Immunodeficiency 117 (IMD117)</t>
  </si>
  <si>
    <t>VDR_HUMAN</t>
  </si>
  <si>
    <t>Vitamin D3 receptor (VDR) (1,25-dihydroxyvitamin D3 receptor) (Nuclear receptor subfamily 1 group I member 1)</t>
  </si>
  <si>
    <t>VDR NR1I1</t>
  </si>
  <si>
    <t>7421</t>
  </si>
  <si>
    <t>hsa:7421</t>
  </si>
  <si>
    <t>277440;601769;607948;</t>
  </si>
  <si>
    <t>1DB1;1IE8;1IE9;1KB2;1KB4;1KB6;1S0Z;1S19;1TXI;1YNW;2HAM;2HAR;2HAS;2HB7;2HB8;3A2I;3A2J;3A3Z;3A40;3A78;3AUQ;3AUR;3AX8;3AZ1;3AZ2;3AZ3;3B0T;3CS4;3CS6;3KPZ;3M7R;3OGT;3P8X;3TKC;3VHW;3W0A;3W0C;3W0Y;3WGP;3WWR;3X31;3X36;4G2I;4ITE;4ITF;5GT4;5V39;5YSY;5YT2;7QPP;8IQN;8IQT;</t>
  </si>
  <si>
    <t>Rickets vitamin D-dependent 2A (VDDR2A)</t>
  </si>
  <si>
    <t>P12755</t>
  </si>
  <si>
    <t>SKI_HUMAN</t>
  </si>
  <si>
    <t>Ski oncogene (Proto-oncogene c-Ski)</t>
  </si>
  <si>
    <t>SKI</t>
  </si>
  <si>
    <t>6497</t>
  </si>
  <si>
    <t>hsa:6497</t>
  </si>
  <si>
    <t>164780;182212;</t>
  </si>
  <si>
    <t>1MR1;1SBX;5XOD;6ZVQ;</t>
  </si>
  <si>
    <t>Shprintzen-Goldberg craniosynostosis syndrome (SGS)</t>
  </si>
  <si>
    <t>HXB1_HUMAN</t>
  </si>
  <si>
    <t>Homeobox protein Hox-B1 (Homeobox protein Hox-2I)</t>
  </si>
  <si>
    <t>HOXB1 HOX2I</t>
  </si>
  <si>
    <t>3211</t>
  </si>
  <si>
    <t>hsa:3211</t>
  </si>
  <si>
    <t>142968;614744;</t>
  </si>
  <si>
    <t>1B72;</t>
  </si>
  <si>
    <t>Facial paresis, hereditary congenital, 3 (HCFP3)</t>
  </si>
  <si>
    <t>P15976</t>
  </si>
  <si>
    <t>GATA1_HUMAN</t>
  </si>
  <si>
    <t>Erythroid transcription factor (Eryf1) (GATA-binding factor 1) (GATA-1) (GF-1) (NF-E1 DNA-binding protein)</t>
  </si>
  <si>
    <t>GATA1 ERYF1 GF1</t>
  </si>
  <si>
    <t>2623</t>
  </si>
  <si>
    <t>hsa:2623</t>
  </si>
  <si>
    <t>300367;300835;301083;305371;314050;</t>
  </si>
  <si>
    <t>6G0Q;</t>
  </si>
  <si>
    <t>X-linked dyserythropoietic anemia and thrombocytopenia (XDAT); Thrombocytopenia with beta-thalassemia, X-linked (XLTT); Anemia without thrombocytopenia, X-linked (XLAWT); Anemia, congenital, non-spherocytic hemolytic, 9 (CNSHA9)</t>
  </si>
  <si>
    <t>P17480</t>
  </si>
  <si>
    <t>UBF1_HUMAN</t>
  </si>
  <si>
    <t>Nucleolar transcription factor 1 (Autoantigen NOR-90) (Upstream-binding factor 1) (UBF-1)</t>
  </si>
  <si>
    <t>UBTF UBF UBF1</t>
  </si>
  <si>
    <t>7343</t>
  </si>
  <si>
    <t>hsa:7343</t>
  </si>
  <si>
    <t>600673;617672;</t>
  </si>
  <si>
    <t>1K99;1L8Y;1L8Z;2HDZ;</t>
  </si>
  <si>
    <t>Neurodegeneration, childhood-onset, with brain atrophy (CONDBA)</t>
  </si>
  <si>
    <t>ERCC3_HUMAN</t>
  </si>
  <si>
    <t>General transcription and DNA repair factor IIH helicase/translocase subunit XPB (TFIIH subunit XPB) (EC 5.6.2.4) (Basic transcription factor 2 89 kDa subunit) (BTF2 p89) (DNA 3'-5' helicase/translocase XPB) (DNA excision repair protein ERCC-3) (DNA repair protein complementing XP-B cells) (TFIIH basal transcription factor complex 89 kDa subunit) (TFIIH 89 kDa subunit) (TFIIH p89) (Xeroderma pigmentosum group B-complementing protein)</t>
  </si>
  <si>
    <t>ERCC3 XPB XPBC</t>
  </si>
  <si>
    <t>2071</t>
  </si>
  <si>
    <t>hsa:2071</t>
  </si>
  <si>
    <t>133510;610651;616390;</t>
  </si>
  <si>
    <t>4ERN;5IVW;5IY6;5IY7;5IY8;5IY9;5OF4;6NMI;6O9L;6O9M;6RO4;7AD8;7EGB;7EGC;7ENA;7ENC;7LBM;7NVR;7NVV;7NVW;7NVX;7NVY;7NVZ;7NW0;8BVW;8BYQ;8EBS;8EBT;8EBU;8EBV;8EBW;8EBX;8EBY;8GXQ;8GXS;8WAK;8WAL;8WAN;8WAO;8WAP;8WAQ;8WAR;8WAS;</t>
  </si>
  <si>
    <t>Xeroderma pigmentosum complementation group B (XP-B); Trichothiodystrophy 2, photosensitive (TTD2)</t>
  </si>
  <si>
    <t>NFKB1_HUMAN</t>
  </si>
  <si>
    <t>Nuclear factor NF-kappa-B p105 subunit (DNA-binding factor KBF1) (EBP-1) (Nuclear factor of kappa light polypeptide gene enhancer in B-cells 1) [Cleaved into: Nuclear factor NF-kappa-B p50 subunit]</t>
  </si>
  <si>
    <t>4790</t>
  </si>
  <si>
    <t>hsa:4790</t>
  </si>
  <si>
    <t>164011;616576;</t>
  </si>
  <si>
    <t>1MDI;1MDJ;1MDK;1NFI;1SVC;2DBF;2O61;3GUT;7LEQ;7LET;7LF4;7LFC;7RG4;7RG5;8TQD;</t>
  </si>
  <si>
    <t>Immunodeficiency, common variable, 12, with autoimmunity (CVID12)</t>
  </si>
  <si>
    <t>TBP_HUMAN</t>
  </si>
  <si>
    <t>TATA-box-binding protein (TATA sequence-binding protein) (TATA-binding factor) (TATA-box factor) (Transcription initiation factor TFIID TBP subunit)</t>
  </si>
  <si>
    <t>TBP GTF2D1 TF2D TFIID</t>
  </si>
  <si>
    <t>6908</t>
  </si>
  <si>
    <t>hsa:6908</t>
  </si>
  <si>
    <t>600075;607136;</t>
  </si>
  <si>
    <t>1C9B;1CDW;1JFI;1NVP;1TGH;4ROC;4ROD;4ROE;5FUR;5IY6;5IY7;5IY8;5IY9;5IYA;5IYB;5IYC;5IYD;5N9G;6MZD;6MZL;6MZM;6O9L;7EDX;7EG7;7EG8;7EG9;7EGA;7EGB;7EGC;7EGD;7EGE;7EGF;7EGI;7EGJ;7ENA;7ENC;7LBM;7NVR;7NVS;7NVT;7NVU;7NVY;7NVZ;7NW0;7ZWC;7ZWD;7ZX7;7ZX8;7ZXE;8BVW;8BYQ;8BZ1;8GXQ;8GXS;8ITY;8IUE;8IUH;8S51;8S52;8S5N;8WAK;8WAL;8WAN;8WAO;8WAP;8WAQ;8WAR;8WAS;9FSO;9FSP;9FSQ;9FSR;9FSS;9K3B;9K3U;9K3V;9LXN;</t>
  </si>
  <si>
    <t>Spinocerebellar ataxia 17 (SCA17)</t>
  </si>
  <si>
    <t>HNF1A_HUMAN</t>
  </si>
  <si>
    <t>Hepatocyte nuclear factor 1-alpha (HNF-1-alpha) (HNF-1A) (Liver-specific transcription factor LF-B1) (LFB1) (Transcription factor 1) (TCF-1)</t>
  </si>
  <si>
    <t>HNF1A TCF1</t>
  </si>
  <si>
    <t>6927</t>
  </si>
  <si>
    <t>hsa:6927</t>
  </si>
  <si>
    <t>142330;142410;600496;612520;</t>
  </si>
  <si>
    <t>1IC8;2GYP;8PI7;8PI8;8PI9;8PIA;</t>
  </si>
  <si>
    <t>Hepatic adenomas familial (HEPAF); Maturity-onset diabetes of the young 3 (MODY3); Type 1 diabetes mellitus 20 (T1D20)</t>
  </si>
  <si>
    <t>USF1_HUMAN</t>
  </si>
  <si>
    <t>Upstream stimulatory factor 1 (Class B basic helix-loop-helix protein 11) (bHLHb11) (Major late transcription factor 1)</t>
  </si>
  <si>
    <t>USF1 BHLHB11 USF</t>
  </si>
  <si>
    <t>7391</t>
  </si>
  <si>
    <t>hsa:7391</t>
  </si>
  <si>
    <t>191523;602491;</t>
  </si>
  <si>
    <t>1AN4;</t>
  </si>
  <si>
    <t>Hyperlipidemia, familial combined, 1 (FCHL1)</t>
  </si>
  <si>
    <t>P25490</t>
  </si>
  <si>
    <t>TYY1_HUMAN</t>
  </si>
  <si>
    <t>Transcriptional repressor protein YY1 (Delta transcription factor) (INO80 complex subunit S) (NF-E1) (Yin and yang 1) (YY-1)</t>
  </si>
  <si>
    <t>YY1 INO80S</t>
  </si>
  <si>
    <t>7528</t>
  </si>
  <si>
    <t>hsa:7528</t>
  </si>
  <si>
    <t>600013;617557;</t>
  </si>
  <si>
    <t>1UBD;1ZNM;4C5I;</t>
  </si>
  <si>
    <t>Gabriele-de Vries syndrome (GADEVS)</t>
  </si>
  <si>
    <t>IKBA_HUMAN</t>
  </si>
  <si>
    <t>NF-kappa-B inhibitor alpha (I-kappa-B-alpha) (IkB-alpha) (IkappaBalpha) (Major histocompatibility complex enhancer-binding protein MAD3)</t>
  </si>
  <si>
    <t>NFKBIA IKBA MAD3 NFKBI</t>
  </si>
  <si>
    <t>4792</t>
  </si>
  <si>
    <t>hsa:4792</t>
  </si>
  <si>
    <t>164008;612132;</t>
  </si>
  <si>
    <t>1IKN;1NFI;6TTU;6Y1J;</t>
  </si>
  <si>
    <t>Ectodermal dysplasia and immunodeficiency 2 (EDAID2)</t>
  </si>
  <si>
    <t>RFA1_HUMAN</t>
  </si>
  <si>
    <t>Replication protein A 70 kDa DNA-binding subunit (RP-A p70) (Replication factor A protein 1) (RF-A protein 1) (Single-stranded DNA-binding protein) [Cleaved into: Replication protein A 70 kDa DNA-binding subunit, N-terminally processed]</t>
  </si>
  <si>
    <t>RPA1 REPA1 RPA70</t>
  </si>
  <si>
    <t>6117</t>
  </si>
  <si>
    <t>hsa:6117</t>
  </si>
  <si>
    <t>179835;619767;</t>
  </si>
  <si>
    <t>1EWI;1FGU;1JMC;1L1O;2B29;2B3G;4IJH;4IJL;4IPC;4IPD;4IPG;4IPH;4LUO;4LUV;4LUZ;4LW1;4LWC;4NB3;4O0A;4R4C;4R4I;4R4O;4R4Q;4R4T;5E7N;5EAY;5N85;5N8A;7XUT;7XUV;7XUW;7XV0;7XV1;7XV4;8JZV;8JZY;8K00;8RK2;9J1S;9MJ5;</t>
  </si>
  <si>
    <t>Pulmonary fibrosis, and/or bone marrow failure syndrome, telomere-related, 6 (PFBMFT6)</t>
  </si>
  <si>
    <t>P28347</t>
  </si>
  <si>
    <t>TEAD1_HUMAN</t>
  </si>
  <si>
    <t>Transcriptional enhancer factor TEF-1 (NTEF-1) (Protein GT-IIC) (TEA domain family member 1) (TEAD-1) (Transcription factor 13) (TCF-13)</t>
  </si>
  <si>
    <t>TEAD1 TCF13 TEF1</t>
  </si>
  <si>
    <t>7003</t>
  </si>
  <si>
    <t>hsa:7003</t>
  </si>
  <si>
    <t>108985;189967;</t>
  </si>
  <si>
    <t>2HZD;3KYS;4RE1;4Z8E;5NNX;6HIL;6IM5;7CMM;7ZJP;8Q68;8S6Y;9FZA;9GAX;</t>
  </si>
  <si>
    <t>Sveinsson chorioretinal atrophy (SCRA)</t>
  </si>
  <si>
    <t>P28358</t>
  </si>
  <si>
    <t>HXD10_HUMAN</t>
  </si>
  <si>
    <t>Homeobox protein Hox-D10 (Homeobox protein Hox-4D) (Homeobox protein Hox-4E)</t>
  </si>
  <si>
    <t>HOXD10 HOX4D HOX4E</t>
  </si>
  <si>
    <t>3236</t>
  </si>
  <si>
    <t>hsa:3236</t>
  </si>
  <si>
    <t>142984;192950;</t>
  </si>
  <si>
    <t>Vertical talus, congenital (CVT)</t>
  </si>
  <si>
    <t>T2EB_HUMAN</t>
  </si>
  <si>
    <t>Transcription initiation factor IIE subunit beta (TFIIE-beta) (General transcription factor IIE subunit 2)</t>
  </si>
  <si>
    <t>GTF2E2 TF2E2</t>
  </si>
  <si>
    <t>2961</t>
  </si>
  <si>
    <t>hsa:2961</t>
  </si>
  <si>
    <t>189964;616943;</t>
  </si>
  <si>
    <t>1D8J;1D8K;5GPY;5IY6;5IY7;5IY8;5IY9;5IYA;5IYB;5IYC;5IYD;6O9L;7EG9;7EGA;7EGB;7EGC;7ENA;7ENC;7LBM;7NVR;7NVS;7NVT;7NVU;7NVY;7NVZ;7NW0;8BVW;8BYQ;8GXQ;8GXS;8S51;8S52;8S55;8S5N;8WAK;8WAL;8WAN;8WAO;8WAP;8WAQ;8WAR;8WAS;</t>
  </si>
  <si>
    <t>Trichothiodystrophy 6, non-photosensitive (TTD6)</t>
  </si>
  <si>
    <t>P31270</t>
  </si>
  <si>
    <t>HXA11_HUMAN</t>
  </si>
  <si>
    <t>Homeobox protein Hox-A11 (Homeobox protein Hox-1I)</t>
  </si>
  <si>
    <t>HOXA11 HOX1I</t>
  </si>
  <si>
    <t>3207</t>
  </si>
  <si>
    <t>hsa:3207</t>
  </si>
  <si>
    <t>142958;605432;</t>
  </si>
  <si>
    <t>Radioulnar synostosis with amegakaryocytic thrombocytopenia 1 (RUSAT1)</t>
  </si>
  <si>
    <t>P31271</t>
  </si>
  <si>
    <t>HXA13_HUMAN</t>
  </si>
  <si>
    <t>Homeobox protein Hox-A13 (Homeobox protein Hox-1J)</t>
  </si>
  <si>
    <t>HOXA13 HOX1J</t>
  </si>
  <si>
    <t>3209</t>
  </si>
  <si>
    <t>hsa:3209</t>
  </si>
  <si>
    <t>140000;142959;176305;</t>
  </si>
  <si>
    <t>2L7Z;</t>
  </si>
  <si>
    <t>Hand-foot-genital syndrome (HFG); Guttmacher syndrome (GUTTS)</t>
  </si>
  <si>
    <t>P33076</t>
  </si>
  <si>
    <t>C2TA_HUMAN</t>
  </si>
  <si>
    <t>MHC class II transactivator (CIITA) (EC 2.3.1.-) (EC 2.7.11.1)</t>
  </si>
  <si>
    <t>CIITA MHC2TA</t>
  </si>
  <si>
    <t>4261</t>
  </si>
  <si>
    <t>hsa:4261</t>
  </si>
  <si>
    <t>209920;600005;</t>
  </si>
  <si>
    <t>MHC class II deficiency 1 (MHC2D1)</t>
  </si>
  <si>
    <t>RFC1_HUMAN</t>
  </si>
  <si>
    <t>Replication factor C subunit 1 (Activator 1 140 kDa subunit) (A1 140 kDa subunit) (Activator 1 large subunit) (Activator 1 subunit 1) (DNA-binding protein PO-GA) (Replication factor C 140 kDa subunit) (RF-C 140 kDa subunit) (RFC140) (Replication factor C large subunit)</t>
  </si>
  <si>
    <t>RFC1 RFC140</t>
  </si>
  <si>
    <t>5981</t>
  </si>
  <si>
    <t>hsa:5981</t>
  </si>
  <si>
    <t>102579;614575;</t>
  </si>
  <si>
    <t>2EBU;2K6G;2K7F;6VVO;</t>
  </si>
  <si>
    <t>Cerebellar ataxia, neuropathy, and vestibular areflexia syndrome (CANVAS)</t>
  </si>
  <si>
    <t>SOX18_HUMAN</t>
  </si>
  <si>
    <t>54345</t>
  </si>
  <si>
    <t>hsa:54345</t>
  </si>
  <si>
    <t>137940;601618;607823;</t>
  </si>
  <si>
    <t>Hypotrichosis-lymphedema-telangiectasia syndrome (HLTS); Hypotrichosis-lymphedema-telangiectasia-renal defect syndrome (HLTRS)</t>
  </si>
  <si>
    <t>P35716</t>
  </si>
  <si>
    <t>SOX11_HUMAN</t>
  </si>
  <si>
    <t>Transcription factor SOX-11</t>
  </si>
  <si>
    <t>SOX11</t>
  </si>
  <si>
    <t>6664</t>
  </si>
  <si>
    <t>hsa:6664</t>
  </si>
  <si>
    <t>600898;615866;</t>
  </si>
  <si>
    <t>6T78;6T7A;6T7C;6T7D;</t>
  </si>
  <si>
    <t>Intellectual developmental disorder with microcephaly and with or without ocular malformations or hypogonadotropic hypogonadism (IDDMOH)</t>
  </si>
  <si>
    <t>SRBP1_HUMAN</t>
  </si>
  <si>
    <t>Sterol regulatory element-binding protein 1 (SREBP-1) (Class D basic helix-loop-helix protein 1) (bHLHd1) (Sterol regulatory element-binding transcription factor 1) [Cleaved into: Processed sterol regulatory element-binding protein 1 (Transcription factor SREBF1)]</t>
  </si>
  <si>
    <t>SREBF1 BHLHD1 SREBP1</t>
  </si>
  <si>
    <t>6720</t>
  </si>
  <si>
    <t>hsa:6720</t>
  </si>
  <si>
    <t>158310;184756;619016;</t>
  </si>
  <si>
    <t>1AM9;</t>
  </si>
  <si>
    <t>IFAP syndrome 2 (IFAP2); Mucoepithelial dysplasia, hereditary (HMD)</t>
  </si>
  <si>
    <t>P37275</t>
  </si>
  <si>
    <t>ZEB1_HUMAN</t>
  </si>
  <si>
    <t>Zinc finger E-box-binding homeobox 1 (NIL-2-A zinc finger protein) (Negative regulator of IL2) (Transcription factor 8) (TCF-8)</t>
  </si>
  <si>
    <t>ZEB1 AREB6 TCF8</t>
  </si>
  <si>
    <t>6935</t>
  </si>
  <si>
    <t>hsa:6935</t>
  </si>
  <si>
    <t>189909;609141;613270;</t>
  </si>
  <si>
    <t>2E19;</t>
  </si>
  <si>
    <t>Corneal dystrophy, posterior polymorphous, 3 (PPCD3); Corneal dystrophy, Fuchs endothelial, 6 (FECD6)</t>
  </si>
  <si>
    <t>P40337</t>
  </si>
  <si>
    <t>VHL_HUMAN</t>
  </si>
  <si>
    <t>von Hippel-Lindau disease tumor suppressor (Protein G7) (pVHL)</t>
  </si>
  <si>
    <t>VHL</t>
  </si>
  <si>
    <t>7428</t>
  </si>
  <si>
    <t>hsa:7428</t>
  </si>
  <si>
    <t>144700;171300;193300;263400;608537;</t>
  </si>
  <si>
    <t>1LM8;1LQB;1VCB;3ZRC;3ZRF;3ZTC;3ZTD;3ZUN;4AJY;4AWJ;4B95;4B9K;4BKS;4BKT;4W9C;4W9D;4W9E;4W9F;4W9G;4W9H;4W9I;4W9J;4W9K;4W9L;4WQO;5LLI;5N4W;5NVV;5NVW;5NVX;5NVY;5NVZ;5NW0;5NW1;5NW2;5T35;6BVB;6FMI;6FMJ;6FMK;6GFX;6GFY;6GFZ;6GMN;6GMQ;6GMR;6GMX;6HAX;6HAY;6HR2;6I7Q;6I7R;6R6H;6R7F;6SIS;6ZHC;7CJB;7JTO;7JTP;7KHH;7PI4;7Q2J;7S4E;7Z6L;7Z76;7Z77;7ZNT;8BB2;8BB3;8BB4;8BB5;8BDI;8BDJ;8BDL;8BDM;8BDN;8BDO;8BDS;8BDT;8BDX;8BEB;8C13;8CQE;8CQK;8CQL;8EI3;8EWV;8FY0;8FY1;8FY2;8G1P;8G1Q;8P0F;8PC2;8QJR;8QJS;8QU8;8QVU;8QW6;8QW7;8R5H;8RWZ;8RX0;8VL9;8VLB;8WDK;8YMB;8ZV8;8ZVJ;9BJU;9BOL;9D4B;9EQJ;9EQM;9GIO;9IPW;9L6F;9OIM;9OIN;9OIO;9OIQ;9QE4;9QE5;</t>
  </si>
  <si>
    <t>Pheochromocytoma (PCC); von Hippel-Lindau disease (VHLD); Erythrocytosis, familial, 2 (ECYT2); Renal cell carcinoma (RCC)</t>
  </si>
  <si>
    <t>PBX1_HUMAN</t>
  </si>
  <si>
    <t>Pre-B-cell leukemia transcription factor 1 (Homeobox protein PBX1) (Homeobox protein PRL)</t>
  </si>
  <si>
    <t>PBX1 PRL</t>
  </si>
  <si>
    <t>5087</t>
  </si>
  <si>
    <t>hsa:5087</t>
  </si>
  <si>
    <t>176310;617641;</t>
  </si>
  <si>
    <t>1B72;1PUF;</t>
  </si>
  <si>
    <t>Congenital anomalies of kidney and urinary tract syndrome with or without hearing loss, abnormal ears, or developmental delay (CAKUTHED)</t>
  </si>
  <si>
    <t>STAT3_HUMAN</t>
  </si>
  <si>
    <t>Signal transducer and activator of transcription 3 (Acute-phase response factor)</t>
  </si>
  <si>
    <t>STAT3 APRF</t>
  </si>
  <si>
    <t>6774</t>
  </si>
  <si>
    <t>hsa:6774</t>
  </si>
  <si>
    <t>102582;147060;615952;</t>
  </si>
  <si>
    <t>5AX3;5U5S;6NJS;6NUQ;6QHD;6TLC;</t>
  </si>
  <si>
    <t>Hyper-IgE syndrome 1, autosomal dominant, with recurrent infections (HIES1); Autoimmune disease, multisystem, infantile-onset, 1 (ADMIO1)</t>
  </si>
  <si>
    <t>SOX3_HUMAN</t>
  </si>
  <si>
    <t>6658</t>
  </si>
  <si>
    <t>hsa:6658</t>
  </si>
  <si>
    <t>300123;300833;307700;312000;313430;</t>
  </si>
  <si>
    <t>Panhypopituitarism X-linked (PHPX); Intellectual developmental disorder, X-linked, with isolated growth hormone deficiency (MRXGH); 46,XX sex reversal 3 (SRXX3); Hypoparathyroidism, X-linked (HYPX)</t>
  </si>
  <si>
    <t>HNF4A_HUMAN</t>
  </si>
  <si>
    <t>Hepatocyte nuclear factor 4-alpha (HNF-4-alpha) (Nuclear receptor subfamily 2 group A member 1) (Transcription factor 14) (TCF-14) (Transcription factor HNF-4)</t>
  </si>
  <si>
    <t>HNF4A HNF4 NR2A1 TCF14</t>
  </si>
  <si>
    <t>3172</t>
  </si>
  <si>
    <t>hsa:3172</t>
  </si>
  <si>
    <t>125850;125853;600281;616026;</t>
  </si>
  <si>
    <t>1PZL;3CBB;3FS1;4B7W;4IQR;6CHT;8C1L;9IBR;</t>
  </si>
  <si>
    <t>Maturity-onset diabetes of the young 1 (MODY1); Type 2 diabetes mellitus (T2D); Fanconi renotubular syndrome 4 with maturity-onset diabetes of the young (FRTS4)</t>
  </si>
  <si>
    <t>STAT1_HUMAN</t>
  </si>
  <si>
    <t>Signal transducer and activator of transcription 1-alpha/beta (Transcription factor ISGF-3 components p91/p84)</t>
  </si>
  <si>
    <t>STAT1</t>
  </si>
  <si>
    <t>6772</t>
  </si>
  <si>
    <t>hsa:6772</t>
  </si>
  <si>
    <t>600555;613796;614162;614892;</t>
  </si>
  <si>
    <t>1BF5;1YVL;2KA6;3WWT;7NUF;8D3F;8YYU;8YYV;</t>
  </si>
  <si>
    <t>Immunodeficiency 31B (IMD31B); Immunodeficiency 31A (IMD31A); Immunodeficiency 31C (IMD31C)</t>
  </si>
  <si>
    <t>STAT6_HUMAN</t>
  </si>
  <si>
    <t>Signal transducer and activator of transcription 6 (IL-4 Stat)</t>
  </si>
  <si>
    <t>6778</t>
  </si>
  <si>
    <t>hsa:6778</t>
  </si>
  <si>
    <t>601512;620532;</t>
  </si>
  <si>
    <t>1OJ5;4Y5U;4Y5W;5D39;5NWM;5NWX;9BIG;</t>
  </si>
  <si>
    <t>Hyper-IgE syndrome 6, autosomal dominant, with recurrent infections (HIES6)</t>
  </si>
  <si>
    <t>P43694</t>
  </si>
  <si>
    <t>GATA4_HUMAN</t>
  </si>
  <si>
    <t>Transcription factor GATA-4 (GATA-binding factor 4)</t>
  </si>
  <si>
    <t>GATA4</t>
  </si>
  <si>
    <t>2626</t>
  </si>
  <si>
    <t>hsa:2626</t>
  </si>
  <si>
    <t>187500;600576;607941;614429;614430;615542;</t>
  </si>
  <si>
    <t>2M9W;8VG0;8VG1;</t>
  </si>
  <si>
    <t>Atrial septal defect 2 (ASD2); Ventricular septal defect 1 (VSD1); Tetralogy of Fallot (TOF); Atrioventricular septal defect 4 (AVSD4); Testicular anomalies with or without congenital heart disease (TACHD)</t>
  </si>
  <si>
    <t>P43699</t>
  </si>
  <si>
    <t>NKX21_HUMAN</t>
  </si>
  <si>
    <t>Homeobox protein Nkx-2.1 (Homeobox protein NK-2 homolog A) (Thyroid nuclear factor 1) (Thyroid transcription factor 1) (TTF-1) (Thyroid-specific enhancer-binding protein) (T/EBP)</t>
  </si>
  <si>
    <t>NKX2-1 NKX2A TITF1 TTF1</t>
  </si>
  <si>
    <t>7080</t>
  </si>
  <si>
    <t>hsa:7080</t>
  </si>
  <si>
    <t>118700;188550;600635;610978;</t>
  </si>
  <si>
    <t>Chorea, hereditary benign (BHC); Choreoathetosis and congenital hypothyroidism with or without pulmonary dysfunction (CAHTP); Thyroid cancer, non-medullary, 1 (NMTC1)</t>
  </si>
  <si>
    <t>RFX5_HUMAN</t>
  </si>
  <si>
    <t>DNA-binding protein RFX5 (Regulatory factor X 5)</t>
  </si>
  <si>
    <t>5993</t>
  </si>
  <si>
    <t>hsa:5993</t>
  </si>
  <si>
    <t>601863;620816;620818;</t>
  </si>
  <si>
    <t>2KW3;3V30;8ZJR;</t>
  </si>
  <si>
    <t>MHC class II deficiency 3 (MHC2D3); MHC class II deficiency 5 (MHC2D5)</t>
  </si>
  <si>
    <t>SOX2_HUMAN</t>
  </si>
  <si>
    <t>Transcription factor SOX-2</t>
  </si>
  <si>
    <t>SOX2</t>
  </si>
  <si>
    <t>6657</t>
  </si>
  <si>
    <t>hsa:6657</t>
  </si>
  <si>
    <t>184429;206900;</t>
  </si>
  <si>
    <t>1O4X;2LE4;6T7B;6T90;6WX7;6WX8;6WX9;6YOV;9QPF;</t>
  </si>
  <si>
    <t>Microphthalmia, syndromic, 3 (MCOPS3)</t>
  </si>
  <si>
    <t>NRIP1_HUMAN</t>
  </si>
  <si>
    <t>Nuclear receptor-interacting protein 1 (Nuclear factor RIP140) (Receptor-interacting protein 140)</t>
  </si>
  <si>
    <t>8204</t>
  </si>
  <si>
    <t>hsa:8204</t>
  </si>
  <si>
    <t>602490;618270;</t>
  </si>
  <si>
    <t>2GPO;2GPP;4S14;4S15;5NTI;5NTN;5NTW;5NU1;6FZU;6G05;6G07;9CWN;9KNC;9KND;9KNE;9KNF;9KNG;</t>
  </si>
  <si>
    <t>Congenital anomalies of kidney and urinary tract 3 (CAKUT3)</t>
  </si>
  <si>
    <t>P50539</t>
  </si>
  <si>
    <t>MXI1_HUMAN</t>
  </si>
  <si>
    <t>Max-interacting protein 1 (Max interactor 1) (Class C basic helix-loop-helix protein 11) (bHLHc11)</t>
  </si>
  <si>
    <t>MXI1 BHLHC11</t>
  </si>
  <si>
    <t>4601</t>
  </si>
  <si>
    <t>hsa:4601</t>
  </si>
  <si>
    <t>176807;600020;</t>
  </si>
  <si>
    <t>Prostate cancer (PC)</t>
  </si>
  <si>
    <t>SMCA4_HUMAN</t>
  </si>
  <si>
    <t>SWI/SNF-related matrix-associated actin-dependent regulator of chromatin subfamily A member 4 (SMARCA4) (EC 3.6.4.-) (BRG1-associated factor 190A) (BAF190A) (Mitotic growth and transcription activator) (Protein BRG-1) (Protein brahma homolog 1) (SNF2-beta) (Transcription activator BRG1)</t>
  </si>
  <si>
    <t>SMARCA4 BAF190A BRG1 SNF2B SNF2L4</t>
  </si>
  <si>
    <t>6597</t>
  </si>
  <si>
    <t>hsa:6597</t>
  </si>
  <si>
    <t>603254;613325;614609;620792;</t>
  </si>
  <si>
    <t>2GRC;2H60;3UVD;5DKD;5EA1;6BGH;6HR2;6LTH;6LTJ;6SY2;6ZS2;7TAB;7TD9;7VDT;7VDV;7VRB;7Y8R;8EB1;8G1Q;8QJR;9DTX;</t>
  </si>
  <si>
    <t>Rhabdoid tumor predisposition syndrome 2 (RTPS2); Coffin-Siris syndrome 4 (CSS4); Otosclerosis 12 (OTSC12)</t>
  </si>
  <si>
    <t>P51608</t>
  </si>
  <si>
    <t>MECP2_HUMAN</t>
  </si>
  <si>
    <t>Methyl-CpG-binding protein 2 (MeCp-2 protein) (MeCp2)</t>
  </si>
  <si>
    <t>MECP2</t>
  </si>
  <si>
    <t>4204</t>
  </si>
  <si>
    <t>hsa:4204</t>
  </si>
  <si>
    <t>105830;300005;300055;300260;300496;300673;312750;</t>
  </si>
  <si>
    <t>1QK9;3C2I;5BT2;6C1Y;6OGJ;6OGK;6YWW;8AJR;8ALQ;</t>
  </si>
  <si>
    <t>Angelman syndrome (AS); Intellectual developmental disorder, X-linked, syndromic 13 (MRXS13); Rett syndrome (RTT); Autism, X-linked 3 (AUTSX3); Encephalopathy, neonatal severe, due to MECP2 mutations (ENS-MECP2); Intellectual developmental disorder, X-linked, syndromic, Lubs type (MRXSL)</t>
  </si>
  <si>
    <t>NR0B1_HUMAN</t>
  </si>
  <si>
    <t>Nuclear receptor subfamily 0 group B member 1 (DSS-AHC critical region on the X chromosome protein 1) (Nuclear receptor DAX-1)</t>
  </si>
  <si>
    <t>NR0B1 AHC DAX1</t>
  </si>
  <si>
    <t>hsa:190</t>
  </si>
  <si>
    <t>300018;300200;300473;</t>
  </si>
  <si>
    <t>4RWV;</t>
  </si>
  <si>
    <t>Adrenal hypoplasia, congenital (AHC); 46,XY sex reversal 2 (SRXY2)</t>
  </si>
  <si>
    <t>P52926</t>
  </si>
  <si>
    <t>HMGA2_HUMAN</t>
  </si>
  <si>
    <t>High mobility group protein HMGI-C (High mobility group AT-hook protein 2)</t>
  </si>
  <si>
    <t>HMGA2 HMGIC</t>
  </si>
  <si>
    <t>8091</t>
  </si>
  <si>
    <t>hsa:8091</t>
  </si>
  <si>
    <t>150699;600698;611547;618908;</t>
  </si>
  <si>
    <t>Silver-Russell syndrome 5 (SRS5)</t>
  </si>
  <si>
    <t>PRRX1_HUMAN</t>
  </si>
  <si>
    <t>Paired mesoderm homeobox protein 1 (Homeobox protein PHOX1) (Paired-related homeobox protein 1) (PRX-1)</t>
  </si>
  <si>
    <t>PRRX1 PMX1</t>
  </si>
  <si>
    <t>5396</t>
  </si>
  <si>
    <t>hsa:5396</t>
  </si>
  <si>
    <t>167420;202650;</t>
  </si>
  <si>
    <t>Agnathia-otocephaly complex (AGOTC)</t>
  </si>
  <si>
    <t>P55316</t>
  </si>
  <si>
    <t>FOXG1_HUMAN</t>
  </si>
  <si>
    <t>Forkhead box protein G1 (Brain factor 1) (BF-1) (BF1) (Brain factor 2) (BF-2) (BF2) (hBF-2) (Forkhead box protein G1A) (Forkhead box protein G1B) (Forkhead box protein G1C) (Forkhead-related protein FKHL1) (HFK1) (Forkhead-related protein FKHL2) (HFK2) (Forkhead-related protein FKHL3) (HFK3)</t>
  </si>
  <si>
    <t>FOXG1 FKH2 FKHL1 FKHL2 FKHL3 FKHL4 FOXG1A FOXG1B FOXG1C</t>
  </si>
  <si>
    <t>2290</t>
  </si>
  <si>
    <t>hsa:2290</t>
  </si>
  <si>
    <t>164874;613454;</t>
  </si>
  <si>
    <t>7CBY;</t>
  </si>
  <si>
    <t>Rett syndrome congenital variant (RTTCV)</t>
  </si>
  <si>
    <t>P55771</t>
  </si>
  <si>
    <t>PAX9_HUMAN</t>
  </si>
  <si>
    <t>Paired box protein Pax-9</t>
  </si>
  <si>
    <t>PAX9</t>
  </si>
  <si>
    <t>5083</t>
  </si>
  <si>
    <t>hsa:5083</t>
  </si>
  <si>
    <t>167416;604625;</t>
  </si>
  <si>
    <t>Tooth agenesis, selective, 3 (STHAG3)</t>
  </si>
  <si>
    <t>PER3_HUMAN</t>
  </si>
  <si>
    <t>Period circadian protein homolog 3 (hPER3) (Cell growth-inhibiting gene 13 protein) (Circadian clock protein PERIOD 3)</t>
  </si>
  <si>
    <t>PER3 GIG13</t>
  </si>
  <si>
    <t>8863</t>
  </si>
  <si>
    <t>hsa:8863</t>
  </si>
  <si>
    <t>603427;616882;</t>
  </si>
  <si>
    <t>Advanced sleep phase syndrome, familial, 3 (FASPS3)</t>
  </si>
  <si>
    <t>P56915</t>
  </si>
  <si>
    <t>GSC_HUMAN</t>
  </si>
  <si>
    <t>Homeobox protein goosecoid</t>
  </si>
  <si>
    <t>GSC</t>
  </si>
  <si>
    <t>145258</t>
  </si>
  <si>
    <t>hsa:145258</t>
  </si>
  <si>
    <t>138890;602471;</t>
  </si>
  <si>
    <t>2DMU;</t>
  </si>
  <si>
    <t>Short stature, auditory canal atresia, mandibular hypoplasia, skeletal abnormalities (SAMS)</t>
  </si>
  <si>
    <t>MAX_HUMAN</t>
  </si>
  <si>
    <t>Protein max (Class D basic helix-loop-helix protein 4) (bHLHd4) (Myc-associated factor X)</t>
  </si>
  <si>
    <t>MAX BHLHD4</t>
  </si>
  <si>
    <t>4149</t>
  </si>
  <si>
    <t>hsa:4149</t>
  </si>
  <si>
    <t>154950;171300;620712;</t>
  </si>
  <si>
    <t>1AN2;1HLO;1NKP;1NLW;1R05;5EYO;6G6J;6G6K;6G6L;7RCU;8OTS;8OTT;</t>
  </si>
  <si>
    <t>Pheochromocytoma (PCC); Polydactyly-macrocephaly syndrome (PDMCS)</t>
  </si>
  <si>
    <t>P62805</t>
  </si>
  <si>
    <t>H4_HUMAN</t>
  </si>
  <si>
    <t>Histone H4</t>
  </si>
  <si>
    <t>H4C1 H4/A H4FA HIST1H4A; H4C2 H4/I H4FI HIST1H4B; H4C3 H4/G H4FG HIST1H4C; H4C4 H4/B H4FB HIST1H4D; H4C5 H4/J H4FJ HIST1H4E; H4C6 H4/C H4FC HIST1H4F; H4C8 H4/H H4FH HIST1H4H; H4C9 H4/M H4FM HIST1H4I; H4C11 H4/E H4FE HIST1H4J; H4C12 H4/D H4FD HIST1H4K; H4C13 H4/K H4FK HIST1H4L; H4C14 H4/N H4F2 H4FN HIST2H4 HIST2H4A; H4C15 H4/O H4FO HIST2H4B; H4C16 H4-16 HIST4H4</t>
  </si>
  <si>
    <t>121504;554313;8294;8359;8360;8361;8362;8363;8364;8365;8366;8367;8368;8370;</t>
  </si>
  <si>
    <t>hsa:121504hsa:554313hsa:8294hsa:8359hsa:8360hsa:8361hsa:8362hsa:8363hsa:8364hsa:8365hsa:8366hsa:8367hsa:8368hsa:8370</t>
  </si>
  <si>
    <t>142750;602822;602823;602824;602825;602826;602827;602828;602829;602830;602831;602833;615069;619758;619759;619950;619951;</t>
  </si>
  <si>
    <t>1ZKK;2BQZ;2CV5;2IG0;2KWN;2KWO;2LVM;2QQS;2RJE;2RNY;2RS9;3A6N;3AFA;3AN2;3AV1;3AV2;3AYW;3AZE;3AZF;3AZG;3AZH;3AZI;3AZJ;3AZK;3AZL;3AZM;3AZN;3CFS;3CFV;3F9W;3F9X;3F9Y;3F9Z;3IJ1;3JPX;3NQJ;3NQU;3O36;3QBY;3QZS;3QZT;3QZV;3R45;3UVW;3UVX;3UVY;3UW9;3W96;3W97;3W98;3W99;3WA9;3WAA;3WKJ;3WTP;3X1S;3X1T;3X1U;3X1V;4GQB;4H9N;4H9O;4H9P;4H9Q;4H9R;4H9S;4HGA;4M38;4N3W;4N4F;4QUT;4QUU;4QYD;4U9W;4YM5;4YM6;4YY6;4YYD;4YYG;4YYH;4YYI;4YYJ;4YYK;4YYM;4YYN;4Z2M;4Z5T;5AV5;5AV6;5AV8;5AV9;5AVB;5AVC;5AY8;5B0Y;5B0Z;5B24;5B2I;5B2J;5B31;5B32;5B33;5B40;5BNV;5BNX;5BO0;5C3I;5CPI;5CPJ;5CPK;5FA5;5FFW;5FWE;5GSE;5GSU;5GT0;5GT3;5GTC;5GXQ;5JA4;5JRG;5KDM;5TEG;5X7X;5XF3;5XF4;5XF5;5Y0C;5Y0D;5YE3;5YE4;5Z23;5Z30;5ZBX;5ZGC;6A5L;6A5O;6A5P;6A5R;6A5T;6A5U;6ACP;6BUZ;6C0W;6E0C;6E0P;6FML;6HKT;6HTS;6INQ;6IPU;6IQ4;6IR9;6J4W;6J4X;6J4Y;6J4Z;6J50;6J51;6JOU;6JR0;6JR1;6JXD;6K1I;6K1J;6K1K;6KE9;6KVD;6KXV;6L49;6L4A;6L9H;6L9Z;6LA2;6LA8;6LA9;6LAB;6LE9;6LER;6M3V;6M44;6M4D;6M4G;6M4H;6MLC;6MUO;6MUP;6O1D;6R0C;6R8Y;6R8Z;6R90;6R91;6R92;6R93;6R94;6RNY;6RXS;6SE0;6SE6;6SEE;6SEF;6SEG;6T79;6T7A;6T7B;6T7C;6T7D;6T90;6T93;6UPK;6UPL;6USJ;6V2K;6V92;6VO5;6X59;6X5A;6XJD;6Y5D;6Y5E;6YOV;7A08;7BWD;7BXT;7BY0;7C0M;7CCQ;7CCR;7CIZ;7CJ0;7COW;7D1Z;7D20;7DBP;7E8D;7EIC;7EID;7JO9;7JOA;7JZV;7K5X;7K5Y;7K60;7K61;7K63;7LMK;7LMM;7LYA;7LYB;7LYC;7M98;7NL0;7PET;7PEU;7PEV;7PEW;7PEX;7PEY;7PEZ;7PF0;7PF2;7PF3;7PF4;7PF5;7PF6;7PFA;7PFC;7PFD;7PFE;7PFF;7PFT;7PFU;7PFV;7PFW;7PFX;7PII;7R5R;7SCY;7SCZ;7TAN;7U0G;7U0I;7U0J;7U46;7U47;7U4D;7U50;7U51;7U52;7U53;7UV9;7V1M;7V6Q;7V90;7V96;7V9C;7V9J;7V9K;7V9S;7VA4;7VCQ;7VZ4;7W9V;7WBV;7WBW;7WBX;7X57;7X58;7XCR;7XCT;7XD0;7XD1;7XSE;7XSX;7XSZ;7XT7;7XTD;7XTI;7XVL;7XVM;7XX5;7XX6;7XZX;7XZY;7XZZ;7Y00;7Y5U;7Y5V;7Y5W;7Y60;7Y61;7Y7I;7Y8R;7YOZ;7YQK;7YRD;7YWX;7YYH;7ZI4;8AAG;8ATF;8AV6;8B5A;8B5B;8B5C;8DK5;8EVG;8EVH;8EVI;8EVJ;8GRM;8GRQ;8GUI;8GUJ;8GUK;8H0V;8H0W;8H1T;8HAG;8HAH;8HAI;8HAJ;8HAK;8HAL;8HAM;8HAN;8HE5;8HLW;8HQY;8HR1;8IEG;8IEJ;8IHL;8IQF;8IQG;8J6S;8J6T;8JBX;8JCC;8JCD;8JH2;8JH3;8JH4;8JHF;8JHG;8JL9;8JLA;8JLB;8JLD;8JND;8JNE;8JNF;8KB5;8KCY;8KD1;8KE0;8OFF;8OL1;8OO7;8OOA;8OOP;8OOS;8OSJ;8OSK;8OSL;8OTS;8OTT;8OX0;8OX1;8PEF;8Q36;8Q3E;8Q3M;8Q3X;8QZM;8RBX;8RGM;8SB6;8SDO;8SDQ;8SDX;8SMW;8SMX;8SMY;8SMZ;8SN0;8SN1;8SN2;8SN3;8SN4;8SN5;8SN6;8SN7;8SN8;8SN9;8SNA;8SPS;8SPU;8SYP;8TGP;8TXV;8TXW;8TXX;8U13;8U14;8UHL;8UK5;8UPF;8VFX;8VFY;8VFZ;8VG0;8VG1;8VG2;8VLR;8VMJ;8VMN;8VO0;8VOB;8VWS;8VWT;8VWU;8VWV;8W9D;8W9E;8W9F;8WG5;8X15;8X19;8X1C;8X7I;8X7J;8X7K;8XBT;8XBU;8XBW;8XRJ;8XVS;8Y3C;8Y3D;8Y3E;8Y3F;8YBJ;8YBK;8YE8;8YJF;8YJM;8YNY;8YTI;8YV8;8Z50;8ZJR;8ZJT;9BE6;9D3K;9D3L;9D3M;9D3N;9D3O;9D3P;9D3Q;9D3R;9D3S;9D3T;9DWF;9DWG;9DWH;9DWI;9DWJ;9DWK;9DWL;9DWM;9EOZ;9FGQ;9FH9;9GCG;9GE4;9GE5;9GEL;9GEV;9GF6;9GFB;9GFM;9GMK;9GMR;9GXA;9II7;9IPU;9J0N;9J0O;9J0P;9J8M;9J8N;9J8O;9JC6;9K9L;9L1X;9L22;9NQU;9R04;9R2M;9R2P;9R2Q;</t>
  </si>
  <si>
    <t>Tessadori-Bicknell-Van Haaften neurodevelopmental syndrome 1 (TEBIVANED1); Tessadori-Bicknell-Van Haaften neurodevelopmental syndrome 2 (TEBIVANED2); Tessadori-Bicknell-Van Haaften neurodevelopmental syndrome 3 (TEBIVANED3); Tessadori-Bicknell-Van Haaften neurodevelopmental syndrome 4 (TEBIVANED4)</t>
  </si>
  <si>
    <t>P63165</t>
  </si>
  <si>
    <t>SUMO1_HUMAN</t>
  </si>
  <si>
    <t>Small ubiquitin-related modifier 1 (SUMO-1) (GAP-modifying protein 1) (GMP1) (SMT3 homolog 3) (Sentrin) (Ubiquitin-homology domain protein PIC1) (Ubiquitin-like protein SMT3C) (Smt3C) (Ubiquitin-like protein UBL1)</t>
  </si>
  <si>
    <t>SUMO1 SMT3C SMT3H3 UBL1 OK/SW-cl.43</t>
  </si>
  <si>
    <t>7341</t>
  </si>
  <si>
    <t>hsa:7341</t>
  </si>
  <si>
    <t>601912;613705;</t>
  </si>
  <si>
    <t>1A5R;1TGZ;1WYW;1Y8R;1Z5S;2ASQ;2BF8;2G4D;2IO2;2IY0;2IY1;2KQS;2LAS;2MW5;2N1A;2N1V;2PE6;2UYZ;2VRR;3KYC;3KYD;3RZW;3UIP;4WJN;4WJO;4WJP;4WJQ;5AEK;5B7A;5ELJ;5GHD;6EOP;6EOT;6J4I;6JXU;6JXV;6K5T;6TRW;6UYO;6UYP;6UYQ;6UYR;6UYS;6UYT;6UYU;6UYV;6UYX;6UYY;6UYZ;6V7P;6V7Q;6V7R;6V7S;6WW3;6XOG;6XOH;6XOI;8DJH;8DJI;8ODR;9B62;9DQB;9DRJ;9GNV;9GNX;9Q9E;</t>
  </si>
  <si>
    <t>Non-syndromic orofacial cleft 10 (OFC10)</t>
  </si>
  <si>
    <t>P68431</t>
  </si>
  <si>
    <t>H31_HUMAN</t>
  </si>
  <si>
    <t>Histone H3.1 (Histone H3/a) (Histone H3/b) (Histone H3/c) (Histone H3/d) (Histone H3/f) (Histone H3/h) (Histone H3/i) (Histone H3/j) (Histone H3/k) (Histone H3/l)</t>
  </si>
  <si>
    <t>H3C1 H3FA HIST1H3A; H3C2 H3FL HIST1H3B; H3C3 H3FC HIST1H3C; H3C4 H3FB HIST1H3D; H3C6 H3FD HIST1H3E; H3C7 H3FI HIST1H3F; H3C8 H3FH HIST1H3G; H3C10 H3FK HIST1H3H; H3C11 H3FF HIST1H3I; H3C12 H3FJ HIST1H3J</t>
  </si>
  <si>
    <t>8350;8351;8352;8353;8354;8355;8356;8357;8358;8968;</t>
  </si>
  <si>
    <t>hsa:8350hsa:8351hsa:8352hsa:8353hsa:8354hsa:8355hsa:8356hsa:8357hsa:8358hsa:8968</t>
  </si>
  <si>
    <t>137800;602810;602811;602812;602813;602814;602815;602816;602817;602818;602819;</t>
  </si>
  <si>
    <t>1CS9;1CT6;1O9S;1Q3L;2B2T;2B2U;2B2V;2B2W;2C1J;2C1N;2CO0;2CV5;2FSA;2KWJ;2KWK;2L75;2LBM;2LGG;2M0O;2NDF;2NDG;2OQ6;2OT7;2OX0;2RI7;2RR4;2UXN;2V85;2V89;2VNF;2VPG;2X0L;3A1B;3AFA;3AVR;3AYW;3AZE;3AZF;3AZG;3AZH;3AZI;3AZJ;3AZK;3AZL;3AZM;3AZN;3B95;3FDT;3KMT;3KQI;3LQI;3LQJ;3MP1;3O34;3O35;3O37;3QJ6;3RIG;3RIY;3SOU;3SOW;3U31;3U3D;3U4S;3U5N;3U5O;3U5P;3UEE;3UEF;3UIG;3UII;3UIK;3V43;3W96;3W97;3W98;3W99;3WA9;3WAA;3WKJ;3X1S;3X1T;3X1U;3X1V;3ZG6;3ZVY;4A0J;4A0N;4A7J;4BD3;4C1Q;4F4U;4F56;4FWF;4HON;4I51;4L7X;4LK9;4LKA;4LLB;4LXL;4N4H;4QBQ;4QBR;4QBS;4TN7;4U68;4UP0;4UY4;4X3K;4Y6L;4YHP;4YHZ;4YM5;4YM6;4Z0R;4Z2M;5AV5;5AV6;5AV8;5AV9;5AVB;5AVC;5B24;5B2I;5B2J;5B31;5C11;5C13;5C3I;5CPI;5CPJ;5CPK;5D6Y;5DAH;5FB0;5FB1;5FFV;5GH9;5GSE;5GSU;5GT0;5GT3;5GTC;5H6Q;5H6R;5HJB;5HJC;5HJD;5HYN;5IQL;5J3V;5J9S;5JHN;5JIN;5JIY;5JJ0;5JRG;5KJH;5KJI;5KKL;5LUG;5M5G;5MR8;5NNC;5NND;5OY3;5SVX;5SVY;5SZB;5SZC;5T0K;5T0M;5T1G;5T1I;5T8R;5TBN;5TDR;5TDW;5U2J;5V21;5V22;5VA6;5VAB;5VGE;5VNB;5WFC;5WLE;5WVO;5WXG;5WXH;5WYI;5X60;5XF3;5XF4;5XF5;5XFQ;5XFR;5XNV;5XTZ;5Y0C;5Y0D;5Y20;5Y2F;5Z23;5Z30;5ZBX;6AXJ;6AZE;6BHD;6BHE;6BHG;6BHH;6BHI;6D07;6D08;6E83;6E86;6F6D;6HKT;6HTS;6IEU;6IIS;6IIT;6IPU;6IQ4;6JOU;6JR0;6JR1;6JXD;6K1I;6K1J;6K1K;6KE9;6KVD;6L49;6L4A;6L9H;6L9Z;6LA2;6LA8;6LA9;6LAB;6LE9;6LER;6LS6;6LSD;6M3V;6M44;6M4D;6M4G;6M4H;6MIL;6MIM;6MIN;6MIO;6MIQ;6PA1;6PAG;6R8Y;6R8Z;6R90;6R91;6R92;6R93;6R94;6T90;6T93;6UPK;6UPL;6USJ;6V2H;6V2K;6V3N;6V41;6V92;6VIL;6WAV;6WW4;6YIF;6YIH;6YOV;7BWD;7C0M;7CCQ;7CCR;7CFP;7CFQ;7COW;7D1Z;7DBP;7E8D;7EBK;7K5X;7K5Y;7K60;7K61;7K63;7KLR;7LBK;7LBO;7LBP;7LBQ;7LYA;7LYB;7LYC;7MJU;7NL0;7SCY;7SCZ;7TD5;7U0G;7U0I;7U0J;7V6Q;7V90;7V96;7V9C;7V9J;7V9K;7V9S;7VA4;7VZ4;7W9V;7X57;7X58;7XD1;7XVL;7XVM;7XX5;7XX6;7XZX;7XZY;7XZZ;7Y00;7Y5U;7Y5V;7Y5W;7Y60;7Y61;7Y7I;7Y8R;7YOZ;7YQK;7ZI4;8DK5;8DS8;8EVG;8EVH;8EVI;8EVJ;8GE0;8GRM;8GUI;8GUJ;8GUK;8H0V;8H0W;8H1T;8HAG;8HAH;8HAI;8HAJ;8HAK;8HAL;8HAM;8HAN;8HE5;8HLY;8HMX;8I60;8IEG;8IEJ;8IHL;8IIY;8IIZ;8IJ0;8IQF;8IQG;8J6S;8J6T;8JBX;8JCC;8JCD;8JHF;8JHG;8JL9;8JLA;8JND;8JNE;8JNF;8KCY;8KD1;8KE0;8OFF;8OO7;8OOA;8OOP;8OOS;8OSJ;8OSK;8OSL;8OTS;8OTT;8OX0;8OX1;8Q36;8Q3E;8Q3M;8Q3X;8QKT;8RGM;8SMW;8SMX;8SMY;8SMZ;8SN0;8SN1;8SN2;8SN3;8SN4;8SN5;8SN6;8SN7;8SN8;8SN9;8SNA;8SPS;8SPU;8SWI;8SYP;8TXV;8TXW;8TXX;8U13;8U14;8UPF;8VFX;8VFY;8VFZ;8VG0;8VG1;8VG2;8VLR;8VMI;8VML;8VNV;8W9D;8W9E;8W9F;8WG5;8X15;8X19;8X1C;8XBT;8XBU;8XBW;8XRJ;8XVS;8Y3C;8Y3D;8Y3E;8Y3F;8YBJ;8YBK;8YJF;8YJM;8YNY;8YTI;8YV8;9ECP;9EHI;9FGQ;9FH9;9GCG;9GE4;9GE5;9GEL;9GEV;9GF6;9GFB;9GFM;9IGW;9IGX;9J8M;9J8N;9J8O;9J8W;9JC6;9MLL;9MLN;9MLR;9MLS;9MMK;9MMM;9MMN;9MMO;9MMT;9Q80;9Q8X;9Q9F;9QCR;9QCS;9QLM;9QMS;9R04;9R2M;9R2P;9R2Q;9VEM;9VEW;9VG0;9VG3;9VGE;9VGZ;9VH0;</t>
  </si>
  <si>
    <t>Glioma (GLM)</t>
  </si>
  <si>
    <t>P78367</t>
  </si>
  <si>
    <t>NKX32_HUMAN</t>
  </si>
  <si>
    <t>Homeobox protein Nkx-3.2 (Bagpipe homeobox protein homolog 1) (Homeobox protein NK-3 homolog B)</t>
  </si>
  <si>
    <t>NKX3-2 BAPX1 NKX3B</t>
  </si>
  <si>
    <t>579</t>
  </si>
  <si>
    <t>hsa:579</t>
  </si>
  <si>
    <t>602183;613330;</t>
  </si>
  <si>
    <t>Spondylo-megaepiphyseal-metaphyseal dysplasia (SMMD)</t>
  </si>
  <si>
    <t>P78411</t>
  </si>
  <si>
    <t>IRX5_HUMAN</t>
  </si>
  <si>
    <t>Iroquois-class homeodomain protein IRX-5 (Homeodomain protein IRX-2A) (Homeodomain protein IRXB2) (Iroquois homeobox protein 5)</t>
  </si>
  <si>
    <t>IRX5 IRX2A IRXB2</t>
  </si>
  <si>
    <t>10265</t>
  </si>
  <si>
    <t>hsa:10265</t>
  </si>
  <si>
    <t>606195;611174;</t>
  </si>
  <si>
    <t>Hamamy syndrome (HMMS)</t>
  </si>
  <si>
    <t>P78424</t>
  </si>
  <si>
    <t>PO6F2_HUMAN</t>
  </si>
  <si>
    <t>POU domain, class 6, transcription factor 2 (Retina-derived POU domain factor 1) (RPF-1)</t>
  </si>
  <si>
    <t>POU6F2 RPF1</t>
  </si>
  <si>
    <t>11281</t>
  </si>
  <si>
    <t>hsa:11281</t>
  </si>
  <si>
    <t>601583;609062;</t>
  </si>
  <si>
    <t>Hereditary susceptibility to Wilms tumor 5 (WT5)</t>
  </si>
  <si>
    <t>SMAD3_HUMAN</t>
  </si>
  <si>
    <t>SMAD family member 3 (SMAD 3) (hSMAD3) (JV15-2) (Mothers against decapentaplegic homolog 3) (MAD homolog 3) (Mad3) (Mothers against DPP homolog 3) (hMAD-3)</t>
  </si>
  <si>
    <t>SMAD3 MADH3</t>
  </si>
  <si>
    <t>4088</t>
  </si>
  <si>
    <t>hsa:4088</t>
  </si>
  <si>
    <t>114500;603109;613795;</t>
  </si>
  <si>
    <t>1MHD;1MJS;1MK2;1OZJ;1U7F;2LAJ;2LB2;5OD6;5ODG;5XOC;6YIB;6ZMN;</t>
  </si>
  <si>
    <t>Colorectal cancer (CRC); Loeys-Dietz syndrome 3 (LDS3)</t>
  </si>
  <si>
    <t>TFAM_HUMAN</t>
  </si>
  <si>
    <t>Transcription factor A, mitochondrial (mtTFA) (Mitochondrial transcription factor 1) (MtTF1) (Transcription factor 6) (TCF-6) (Transcription factor 6-like 2)</t>
  </si>
  <si>
    <t>TFAM TCF6 TCF6L2</t>
  </si>
  <si>
    <t>7019</t>
  </si>
  <si>
    <t>hsa:7019</t>
  </si>
  <si>
    <t>600438;617156;</t>
  </si>
  <si>
    <t>3FGH;3TMM;3TQ6;4NNU;4NOD;6ERP;6ERQ;6HB4;6HC3;7LBW;7LBX;9GZM;9MN4;9MN5;9R95;9R96;</t>
  </si>
  <si>
    <t>Mitochondrial DNA depletion syndrome 15, hepatocerebral type (MTDPS15)</t>
  </si>
  <si>
    <t>Q00839</t>
  </si>
  <si>
    <t>HNRPU_HUMAN</t>
  </si>
  <si>
    <t>Heterogeneous nuclear ribonucleoprotein U (hnRNP U) (GRIP120) (Nuclear p120 ribonucleoprotein) (Scaffold-attachment factor A) (SAF-A) (p120) (pp120)</t>
  </si>
  <si>
    <t>HNRNPU C1orf199 HNRPU SAFA U21.1</t>
  </si>
  <si>
    <t>3192</t>
  </si>
  <si>
    <t>hsa:3192</t>
  </si>
  <si>
    <t>602869;617391;</t>
  </si>
  <si>
    <t>Developmental and epileptic encephalopathy 54 (DEE54)</t>
  </si>
  <si>
    <t>Q00978</t>
  </si>
  <si>
    <t>IRF9_HUMAN</t>
  </si>
  <si>
    <t>Interferon regulatory factor 9 (IRF-9) (IFN-alpha-responsive transcription factor subunit) (ISGF3 p48 subunit) (Interferon-stimulated gene factor 3 gamma) (ISGF-3 gamma) (Transcriptional regulator ISGF3 subunit gamma)</t>
  </si>
  <si>
    <t>IRF9 ISGF3G</t>
  </si>
  <si>
    <t>10379</t>
  </si>
  <si>
    <t>hsa:10379</t>
  </si>
  <si>
    <t>147574;618648;</t>
  </si>
  <si>
    <t>Immunodeficiency 65 (IMD65)</t>
  </si>
  <si>
    <t>RELB_HUMAN</t>
  </si>
  <si>
    <t>Transcription factor RelB (I-Rel)</t>
  </si>
  <si>
    <t>5971</t>
  </si>
  <si>
    <t>hsa:5971</t>
  </si>
  <si>
    <t>604758;617585;</t>
  </si>
  <si>
    <t>8G8R;</t>
  </si>
  <si>
    <t>Immunodeficiency 53 (IMD53)</t>
  </si>
  <si>
    <t>Q01543</t>
  </si>
  <si>
    <t>FLI1_HUMAN</t>
  </si>
  <si>
    <t>Friend leukemia integration 1 transcription factor (Proto-oncogene Fli-1) (Transcription factor ERGB)</t>
  </si>
  <si>
    <t>FLI1</t>
  </si>
  <si>
    <t>2313</t>
  </si>
  <si>
    <t>hsa:2313</t>
  </si>
  <si>
    <t>193067;612219;617443;</t>
  </si>
  <si>
    <t>1FLI;1X66;2YTU;5E8G;5E8I;5JVT;6VG2;6VG8;6VGD;9CP6;9MWY;9MX8;9MX9;9MXA;</t>
  </si>
  <si>
    <t>Ewing sarcoma (ES); Bleeding disorder, platelet-type, 21 (BDPLT21)</t>
  </si>
  <si>
    <t>SATB1_HUMAN</t>
  </si>
  <si>
    <t>DNA-binding protein SATB1 (Special AT-rich sequence-binding protein 1)</t>
  </si>
  <si>
    <t>SATB1</t>
  </si>
  <si>
    <t>6304</t>
  </si>
  <si>
    <t>hsa:6304</t>
  </si>
  <si>
    <t>602075;619228;619229;</t>
  </si>
  <si>
    <t>1YSE;2L1P;2MW8;2O49;2O4A;3NZL;3TUO;6LFF;</t>
  </si>
  <si>
    <t>Den Hoed-de Boer-Voisin syndrome (DHDBV); Developmental delay with dysmorphic facies and dental anomalies (DEFDA)</t>
  </si>
  <si>
    <t>EWS_HUMAN</t>
  </si>
  <si>
    <t>RNA-binding protein EWS (EWS oncogene) (Ewing sarcoma breakpoint region 1 protein)</t>
  </si>
  <si>
    <t>EWSR1 EWS</t>
  </si>
  <si>
    <t>2130</t>
  </si>
  <si>
    <t>hsa:2130</t>
  </si>
  <si>
    <t>133450;612160;612219;</t>
  </si>
  <si>
    <t>2CPE;</t>
  </si>
  <si>
    <t>Ewing sarcoma (ES); Angiomatoid fibrous histiocytoma (AFH)</t>
  </si>
  <si>
    <t>BNC1_HUMAN</t>
  </si>
  <si>
    <t>BNC1 BNC</t>
  </si>
  <si>
    <t>646</t>
  </si>
  <si>
    <t>hsa:646</t>
  </si>
  <si>
    <t>601930;618723;</t>
  </si>
  <si>
    <t>Premature ovarian failure 16 (POF16)</t>
  </si>
  <si>
    <t>MEF2A_HUMAN</t>
  </si>
  <si>
    <t>Myocyte-specific enhancer factor 2A (Serum response factor-like protein 1)</t>
  </si>
  <si>
    <t>MEF2A MEF2</t>
  </si>
  <si>
    <t>4205</t>
  </si>
  <si>
    <t>hsa:4205</t>
  </si>
  <si>
    <t>600660;608320;</t>
  </si>
  <si>
    <t>1C7U;1EGW;1LEW;3KOV;3MU6;3P57;6BYY;6BZ1;7XUZ;</t>
  </si>
  <si>
    <t>Coronary artery disease, autosomal dominant, 1 (ADCAD1)</t>
  </si>
  <si>
    <t>KMT2A_HUMAN</t>
  </si>
  <si>
    <t>Histone-lysine N-methyltransferase 2A (Lysine N-methyltransferase 2A) (EC 2.1.1.364) (ALL-1) (CXXC-type zinc finger protein 7) (Cysteine methyltransferase KMT2A) (EC 2.1.1.-) (Myeloid/lymphoid or mixed-lineage leukemia) (Myeloid/lymphoid or mixed-lineage leukemia protein 1) (Trithorax-like protein) (Zinc finger protein HRX) [Cleaved into: MLL cleavage product N320 (N-terminal cleavage product of 320 kDa) (p320); MLL cleavage product C180 (C-terminal cleavage product of 180 kDa) (p180)]</t>
  </si>
  <si>
    <t>KMT2A ALL1 CXXC7 HRX HTRX MLL MLL1 TRX1</t>
  </si>
  <si>
    <t>4297</t>
  </si>
  <si>
    <t>hsa:4297</t>
  </si>
  <si>
    <t>159555;605130;</t>
  </si>
  <si>
    <t>2AGH;2J2S;2JYI;2KKF;2KU7;2KYU;2LXS;2LXT;2MSR;2MTN;2W5Y;2W5Z;3EG6;3EMH;3LQH;3LQI;3LQJ;3P4F;3U85;3U88;4ESG;4GQ6;4NW3;5F5E;5F6L;5SVH;6EMQ;6KIU;6KIV;6KIX;6KIZ;6PWV;6PWW;6U9K;6U9M;6U9N;6U9R;6W5I;6W5M;6W5N;7MBM;7MBN;7RZD;7RZJ;7S79;7S7D;7S8A;7S8E;7S8F;7U5V;7W67;7W6A;7W6I;7W6J;7ZEY;7ZEZ;9C4S;9C4T;9C4U;9C4V;</t>
  </si>
  <si>
    <t>Wiedemann-Steiner syndrome (WDSTS)</t>
  </si>
  <si>
    <t>REL_HUMAN</t>
  </si>
  <si>
    <t>5966</t>
  </si>
  <si>
    <t>hsa:5966</t>
  </si>
  <si>
    <t>164910;619652;</t>
  </si>
  <si>
    <t>Immunodeficiency 92 (IMD92)</t>
  </si>
  <si>
    <t>SRY_HUMAN</t>
  </si>
  <si>
    <t>Sex-determining region Y protein (Testis-determining factor)</t>
  </si>
  <si>
    <t>SRY TDF</t>
  </si>
  <si>
    <t>6736</t>
  </si>
  <si>
    <t>hsa:6736</t>
  </si>
  <si>
    <t>400044;400045;480000;</t>
  </si>
  <si>
    <t>1HRY;1HRZ;1J46;1J47;2GZK;6EDB;7YHO;7YHP;7YHQ;9BVD;</t>
  </si>
  <si>
    <t>46,XY sex reversal 1 (SRXY1); 46,XX sex reversal 1 (SRXX1)</t>
  </si>
  <si>
    <t>Q06265</t>
  </si>
  <si>
    <t>EXOS9_HUMAN</t>
  </si>
  <si>
    <t>Exosome complex component RRP45 (Autoantigen PM/Scl 1) (Exosome component 9) (P75 polymyositis-scleroderma overlap syndrome-associated autoantigen) (Polymyositis/scleroderma autoantigen 1) (Polymyositis/scleroderma autoantigen 75 kDa) (PM/Scl-75)</t>
  </si>
  <si>
    <t>EXOSC9 PMSCL1</t>
  </si>
  <si>
    <t>5393</t>
  </si>
  <si>
    <t>hsa:5393</t>
  </si>
  <si>
    <t>606180;618065;</t>
  </si>
  <si>
    <t>2NN6;6D6Q;6D6R;6H25;9G8M;9G8N;9G8O;9G8P;</t>
  </si>
  <si>
    <t>Pontocerebellar hypoplasia 1D (PCH1D)</t>
  </si>
  <si>
    <t>Q06710</t>
  </si>
  <si>
    <t>PAX8_HUMAN</t>
  </si>
  <si>
    <t>Paired box protein Pax-8</t>
  </si>
  <si>
    <t>PAX8</t>
  </si>
  <si>
    <t>7849</t>
  </si>
  <si>
    <t>hsa:7849</t>
  </si>
  <si>
    <t>167415;218700;</t>
  </si>
  <si>
    <t>2K27;</t>
  </si>
  <si>
    <t>Hypothyroidism, congenital, non-goitrous, 2 (CHNG2)</t>
  </si>
  <si>
    <t>Q12824</t>
  </si>
  <si>
    <t>SNF5_HUMAN</t>
  </si>
  <si>
    <t>SWI/SNF-related matrix-associated actin-dependent regulator of chromatin subfamily B member 1 (BRG1-associated factor 47) (BAF47) (Integrase interactor 1 protein) (SNF5 homolog) (hSNF5)</t>
  </si>
  <si>
    <t>SMARCB1 BAF47 INI1 SNF5L1</t>
  </si>
  <si>
    <t>6598</t>
  </si>
  <si>
    <t>hsa:6598</t>
  </si>
  <si>
    <t>162091;601607;609322;614608;</t>
  </si>
  <si>
    <t>5AJ1;5GJK;5L7A;5L7B;6AX5;6KAG;6KZ7;6LTH;6LTJ;6LZP;6UCH;7VDV;7Y8R;</t>
  </si>
  <si>
    <t>Rhabdoid tumor predisposition syndrome 1 (RTPS1); Schwannomatosis 1 (SWN1); Coffin-Siris syndrome 3 (CSS3)</t>
  </si>
  <si>
    <t>Q12891</t>
  </si>
  <si>
    <t>HYAL2_HUMAN</t>
  </si>
  <si>
    <t>Hyaluronidase-2 (Hyal-2) (EC 3.2.1.35) (Hyaluronoglucosaminidase-2) (Lung carcinoma protein 2) (LuCa-2)</t>
  </si>
  <si>
    <t>HYAL2 LUCA2</t>
  </si>
  <si>
    <t>8692</t>
  </si>
  <si>
    <t>hsa:8692</t>
  </si>
  <si>
    <t>603551;621063;</t>
  </si>
  <si>
    <t>Muggenthaler-Chowdhury-Chioza syndrome (MCCS)</t>
  </si>
  <si>
    <t>Q12952</t>
  </si>
  <si>
    <t>FOXL1_HUMAN</t>
  </si>
  <si>
    <t>Forkhead box protein L1 (Forkhead-related protein FKHL11) (Forkhead-related transcription factor 7) (FREAC-7)</t>
  </si>
  <si>
    <t>FOXL1 FKHL11 FREAC7</t>
  </si>
  <si>
    <t>2300</t>
  </si>
  <si>
    <t>hsa:2300</t>
  </si>
  <si>
    <t>603252;620576;</t>
  </si>
  <si>
    <t>Otosclerosis 11 (OTSC11)</t>
  </si>
  <si>
    <t>Q13049</t>
  </si>
  <si>
    <t>TRI32_HUMAN</t>
  </si>
  <si>
    <t>E3 ubiquitin-protein ligase TRIM32 (EC 2.3.2.27) (72 kDa Tat-interacting protein) (RING-type E3 ubiquitin transferase TRIM32) (Tripartite motif-containing protein 32) (Zinc finger protein HT2A)</t>
  </si>
  <si>
    <t>TRIM32 HT2A</t>
  </si>
  <si>
    <t>22954</t>
  </si>
  <si>
    <t>hsa:22954</t>
  </si>
  <si>
    <t>254110;602290;615988;</t>
  </si>
  <si>
    <t>2CT2;5FEY;</t>
  </si>
  <si>
    <t>Muscular dystrophy, limb-girdle, autosomal recessive 8 (LGMDR8); Bardet-Biedl syndrome 11 (BBS11)</t>
  </si>
  <si>
    <t>TADBP_HUMAN</t>
  </si>
  <si>
    <t>TAR DNA-binding protein 43 (TDP-43)</t>
  </si>
  <si>
    <t>TARDBP TDP43</t>
  </si>
  <si>
    <t>23435</t>
  </si>
  <si>
    <t>hsa:23435</t>
  </si>
  <si>
    <t>605078;612069;</t>
  </si>
  <si>
    <t>1WF0;2CQG;2N2C;2N3X;2N4G;2N4H;2N4P;4BS2;4IUF;4Y00;4Y0F;5MDI;5MRG;5W50;5W52;5W7V;5WHN;5WHP;5WIA;5WIQ;5WKB;5WKD;5X4F;6B1G;6CF4;6CFH;6N37;6N3A;6N3B;6N3C;6T4B;7KWZ;7N9H;7PY2;7Q3U;8A6I;8CG3;8CGG;8CGH;8QX9;8QXA;8QXB;9FOF;9FOR;</t>
  </si>
  <si>
    <t>Amyotrophic lateral sclerosis 10 (ALS10)</t>
  </si>
  <si>
    <t>NFAC2_HUMAN</t>
  </si>
  <si>
    <t>Nuclear factor of activated T-cells, cytoplasmic 2 (NF-ATc2) (NFATc2) (NFAT pre-existing subunit) (NF-ATp) (T-cell transcription factor NFAT1)</t>
  </si>
  <si>
    <t>NFATC2 NFAT1 NFATP</t>
  </si>
  <si>
    <t>4773</t>
  </si>
  <si>
    <t>hsa:4773</t>
  </si>
  <si>
    <t>600490;620232;</t>
  </si>
  <si>
    <t>1A02;1OWR;1P7H;1PZU;1S9K;2AS5;2O93;3QRF;8OW4;8R07;8R3F;</t>
  </si>
  <si>
    <t>Joint contractures, osteochondromas, and B-cell lymphoma (JCOSL)</t>
  </si>
  <si>
    <t>DYR1A_HUMAN</t>
  </si>
  <si>
    <t>Dual specificity tyrosine-phosphorylation-regulated kinase 1A (EC 2.7.11.23) (EC 2.7.12.1) (Dual specificity YAK1-related kinase) (HP86) (Protein kinase minibrain homolog) (MNBH) (hMNB)</t>
  </si>
  <si>
    <t>DYRK1A DYRK MNB MNBH</t>
  </si>
  <si>
    <t>1859</t>
  </si>
  <si>
    <t>hsa:1859</t>
  </si>
  <si>
    <t>600855;614104;</t>
  </si>
  <si>
    <t>2VX3;2WO6;3ANQ;3ANR;4AZE;4MQ1;4MQ2;4NCT;4YLJ;4YLK;4YLL;4YU2;5A3X;5A4E;5A4L;5A4Q;5A4T;5A54;5AIK;6A1F;6A1G;6EIF;6EIJ;6EIL;6EIP;6EIQ;6EIR;6EIS;6EIV;6EJ4;6LN1;6QU2;6S11;6S14;6S17;6S1B;6S1H;6S1I;6S1J;6T6A;6UIP;6UWY;6YF8;7A4O;7A4R;7A4S;7A4W;7A4Z;7A51;7A52;7A53;7A55;7A5B;7A5D;7A5L;7A5N;7AJ2;7AJ4;7AJ5;7AJ7;7AJ8;7AJA;7AJM;7AJS;7AJV;7AJW;7AJY;7AK2;7AKA;7AKB;7AKE;7AKL;7FHS;7FHT;7O7K;7OY6;7Z5N;7ZH8;8C3G;8C3Q;8C3R;8R8E;8T2H;8YEV;9CY5;9FPX;9FT2;9FT3;9FT4;9FT6;9FUF;</t>
  </si>
  <si>
    <t>Intellectual developmental disorder, autosomal dominant 7 (MRD7)</t>
  </si>
  <si>
    <t>Q14119</t>
  </si>
  <si>
    <t>VEZF1_HUMAN</t>
  </si>
  <si>
    <t>Vascular endothelial zinc finger 1 (Putative transcription factor DB1) (Zinc finger protein 161)</t>
  </si>
  <si>
    <t>VEZF1 DB1 ZNF161</t>
  </si>
  <si>
    <t>7716</t>
  </si>
  <si>
    <t>hsa:7716</t>
  </si>
  <si>
    <t>606747;620247;</t>
  </si>
  <si>
    <t>Cardiomyopathy, dilated, 1OO (CMD1OO)</t>
  </si>
  <si>
    <t>IRF3_HUMAN</t>
  </si>
  <si>
    <t>Interferon regulatory factor 3 (IRF-3)</t>
  </si>
  <si>
    <t>IRF3</t>
  </si>
  <si>
    <t>3661</t>
  </si>
  <si>
    <t>hsa:3661</t>
  </si>
  <si>
    <t>603734;616532;</t>
  </si>
  <si>
    <t>1J2F;1QWT;1T2K;1ZOQ;2O61;2O6G;2PI0;3A77;3QU6;5JEJ;5JEK;5JEL;5JEM;5JEO;5JER;6SIV;6SJA;7JFL;</t>
  </si>
  <si>
    <t>Encephalopathy, acute, infection-induced, 7, herpes-specific (IIAE7)</t>
  </si>
  <si>
    <t>ERBB4_HUMAN</t>
  </si>
  <si>
    <t>Receptor tyrosine-protein kinase erbB-4 (EC 2.7.10.1) (Proto-oncogene-like protein c-ErbB-4) (Tyrosine kinase-type cell surface receptor HER4) (p180erbB4) [Cleaved into: ERBB4 intracellular domain (4ICD) (E4ICD) (s80HER4)]</t>
  </si>
  <si>
    <t>ERBB4 HER4</t>
  </si>
  <si>
    <t>2066</t>
  </si>
  <si>
    <t>hsa:2066</t>
  </si>
  <si>
    <t>600543;615515;</t>
  </si>
  <si>
    <t>2AHX;2L2T;2LCX;2R4B;3BBT;3BBW;3BCE;3U2P;3U7U;3U9U;8U4I;8U4J;8U4K;8U4L;</t>
  </si>
  <si>
    <t>Amyotrophic lateral sclerosis 19 (ALS19)</t>
  </si>
  <si>
    <t>Q15543</t>
  </si>
  <si>
    <t>TAF13_HUMAN</t>
  </si>
  <si>
    <t>Transcription initiation factor TFIID subunit 13 (Transcription initiation factor TFIID 18 kDa subunit) (TAF(II)18) (TAFII-18) (TAFII18)</t>
  </si>
  <si>
    <t>TAF13 TAF2K TAFII18</t>
  </si>
  <si>
    <t>6884</t>
  </si>
  <si>
    <t>hsa:6884</t>
  </si>
  <si>
    <t>600774;617432;</t>
  </si>
  <si>
    <t>1BH8;1BH9;6MZD;6MZL;7EDX;7EG7;7EG8;7EG9;7EGA;7EGB;7EGC;7EGD;7EGE;7EGF;7EGI;7EGJ;7ENA;7ENC;8GXQ;8GXS;8WAK;8WAL;8WAN;8WAO;8WAP;8WAQ;8WAR;8WAS;</t>
  </si>
  <si>
    <t>Intellectual developmental disorder, autosomal recessive 60 (MRT60)</t>
  </si>
  <si>
    <t>TRIP4_HUMAN</t>
  </si>
  <si>
    <t>Activating signal cointegrator 1 (ASC-1) (Thyroid receptor-interacting protein 4) (TR-interacting protein 4) (TRIP-4)</t>
  </si>
  <si>
    <t>TRIP4 RQT4</t>
  </si>
  <si>
    <t>9325</t>
  </si>
  <si>
    <t>hsa:9325</t>
  </si>
  <si>
    <t>604501;616866;617066;</t>
  </si>
  <si>
    <t>2E5O;8ALZ;8YEW;8YEY;8YFI;8YFJ;8YXW;8YXX;9KYK;9KYL;</t>
  </si>
  <si>
    <t>Spinal muscular atrophy with congenital bone fractures 1 (SMABF1); Muscular dystrophy, congenital, Davignon-Chauveau type (MDCDC)</t>
  </si>
  <si>
    <t>ALX1_HUMAN</t>
  </si>
  <si>
    <t>ALX homeobox protein 1 (Cartilage homeoprotein 1) (CART-1)</t>
  </si>
  <si>
    <t>ALX1 CART1</t>
  </si>
  <si>
    <t>8092</t>
  </si>
  <si>
    <t>hsa:8092</t>
  </si>
  <si>
    <t>601527;613456;</t>
  </si>
  <si>
    <t>Frontonasal dysplasia 3 (FND3)</t>
  </si>
  <si>
    <t>Q15910</t>
  </si>
  <si>
    <t>EZH2_HUMAN</t>
  </si>
  <si>
    <t>Histone-lysine N-methyltransferase EZH2 (EC 2.1.1.356) (ENX-1) (Enhancer of zeste homolog 2) (Lysine N-methyltransferase 6)</t>
  </si>
  <si>
    <t>EZH2 KMT6</t>
  </si>
  <si>
    <t>2146</t>
  </si>
  <si>
    <t>hsa:2146</t>
  </si>
  <si>
    <t>277590;601573;</t>
  </si>
  <si>
    <t>4MI0;4MI5;5GSA;5H14;5H15;5H17;5H19;5H24;5H25;5HYN;5IJ7;5IJ8;5LS6;5U5T;5U62;5WG6;5WUK;6C23;6C24;6LO2;6P5L;6U4Y;6WKR;7AT8;7QJG;7QJU;7QK4;8EQV;8FYH;8T9G;8TAS;8TB9;8VMI;8VML;8VNV;8VNZ;9C8U;9DCH;</t>
  </si>
  <si>
    <t>Weaver syndrome (WVS)</t>
  </si>
  <si>
    <t>NF2L2_HUMAN</t>
  </si>
  <si>
    <t>Nuclear factor erythroid 2-related factor 2 (NF-E2-related factor 2) (NFE2-related factor 2) (Nrf-2) (Nuclear factor, erythroid derived 2, like 2)</t>
  </si>
  <si>
    <t>NFE2L2 NRF2</t>
  </si>
  <si>
    <t>4780</t>
  </si>
  <si>
    <t>hsa:4780</t>
  </si>
  <si>
    <t>600492;617744;</t>
  </si>
  <si>
    <t>2FLU;2LZ1;3ZGC;4IFL;5WFV;6T7V;7K28;7K29;7K2A;7K2B;7K2C;7K2D;7K2E;7K2K;7O7B;7X5E;7X5F;7X5G;8EJR;8EJS;</t>
  </si>
  <si>
    <t>Immunodeficiency, developmental delay, and hypohomocysteinemia (IMDDHH)</t>
  </si>
  <si>
    <t>Q16384</t>
  </si>
  <si>
    <t>SSX1_HUMAN</t>
  </si>
  <si>
    <t>Protein SSX1 (Cancer/testis antigen 5.1) (CT5.1) (Synovial sarcoma, X breakpoint 1)</t>
  </si>
  <si>
    <t>SSX1</t>
  </si>
  <si>
    <t>6756</t>
  </si>
  <si>
    <t>hsa:6756</t>
  </si>
  <si>
    <t>301099;312820;</t>
  </si>
  <si>
    <t>8HR1;</t>
  </si>
  <si>
    <t>Spermatogenic failure, X-linked, 5 (SPGFX5)</t>
  </si>
  <si>
    <t>RFX7_HUMAN</t>
  </si>
  <si>
    <t>DNA-binding protein RFX7 (Regulatory factor X 7) (Regulatory factor X domain-containing protein 2)</t>
  </si>
  <si>
    <t>RFX7 RFXDC2</t>
  </si>
  <si>
    <t>64864</t>
  </si>
  <si>
    <t>hsa:64864</t>
  </si>
  <si>
    <t>612660;620330;</t>
  </si>
  <si>
    <t>4QQI;6MEW;</t>
  </si>
  <si>
    <t>Intellectual developmental disorder, autosomal dominant 71, with behavioral abnormalities (MRD71)</t>
  </si>
  <si>
    <t>Q32MQ0</t>
  </si>
  <si>
    <t>ZN750_HUMAN</t>
  </si>
  <si>
    <t>Zinc finger protein 750</t>
  </si>
  <si>
    <t>ZNF750</t>
  </si>
  <si>
    <t>79755</t>
  </si>
  <si>
    <t>hsa:79755</t>
  </si>
  <si>
    <t>610226;610227;</t>
  </si>
  <si>
    <t>8SXM;</t>
  </si>
  <si>
    <t>Seborrhea-like dermatitis with psoriasiform elements (SLDP)</t>
  </si>
  <si>
    <t>SP6_HUMAN</t>
  </si>
  <si>
    <t>Transcription factor Sp6 (Krueppel-like factor 14)</t>
  </si>
  <si>
    <t>SP6 KLF14</t>
  </si>
  <si>
    <t>80320</t>
  </si>
  <si>
    <t>hsa:80320</t>
  </si>
  <si>
    <t>608613;620104;</t>
  </si>
  <si>
    <t>Amelogenesis imperfecta 1K (AI1K)</t>
  </si>
  <si>
    <t>Q5SXM2</t>
  </si>
  <si>
    <t>SNPC4_HUMAN</t>
  </si>
  <si>
    <t>snRNA-activating protein complex subunit 4 (SNAPc subunit 4) (Proximal sequence element-binding transcription factor subunit alpha) (PSE-binding factor subunit alpha) (PTF subunit alpha) (snRNA-activating protein complex 190 kDa subunit) (SNAPc 190 kDa subunit)</t>
  </si>
  <si>
    <t>SNAPC4 SNAP190</t>
  </si>
  <si>
    <t>6621</t>
  </si>
  <si>
    <t>hsa:6621</t>
  </si>
  <si>
    <t>602777;620515;</t>
  </si>
  <si>
    <t>7XUR;7ZWC;7ZWD;7ZX7;7ZX8;7ZXE;8ITY;8IUE;8IUH;9FSO;9FSP;9FSQ;9FSR;9FSS;9K3B;9K3U;9K3V;9LXN;</t>
  </si>
  <si>
    <t>Neurodevelopmental disorder with motor regression, progressive spastic paraplegia, and oromotor dysfunction (NEDRSO)</t>
  </si>
  <si>
    <t>MYSM1_HUMAN</t>
  </si>
  <si>
    <t>Deubiquitinase MYSM1 (2A-DUB) (EC 3.4.19.-) (Myb-like, SWIRM and MPN domain-containing protein 1)</t>
  </si>
  <si>
    <t>MYSM1 KIAA1915</t>
  </si>
  <si>
    <t>114803</t>
  </si>
  <si>
    <t>hsa:114803</t>
  </si>
  <si>
    <t>612176;618116;</t>
  </si>
  <si>
    <t>2CU7;2DCE;</t>
  </si>
  <si>
    <t>Bone marrow failure syndrome 4 (BMFS4)</t>
  </si>
  <si>
    <t>PLAG1_HUMAN</t>
  </si>
  <si>
    <t>Zinc finger protein PLAG1 (Pleiomorphic adenoma gene 1 protein)</t>
  </si>
  <si>
    <t>5324</t>
  </si>
  <si>
    <t>hsa:5324</t>
  </si>
  <si>
    <t>181030;603026;618907;</t>
  </si>
  <si>
    <t>Silver-Russell syndrome 4 (SRS4)</t>
  </si>
  <si>
    <t>Q6P2C8</t>
  </si>
  <si>
    <t>MED27_HUMAN</t>
  </si>
  <si>
    <t>Mediator of RNA polymerase II transcription subunit 27 (Cofactor required for Sp1 transcriptional activation subunit 8) (CRSP complex subunit 8) (Mediator complex subunit 27) (P37 TRAP/SMCC/PC2 subunit) (Transcriptional coactivator CRSP34)</t>
  </si>
  <si>
    <t>MED27 CRSP34 CRSP8</t>
  </si>
  <si>
    <t>9442</t>
  </si>
  <si>
    <t>hsa:9442</t>
  </si>
  <si>
    <t>605044;619286;</t>
  </si>
  <si>
    <t>7EMF;7ENA;7ENC;7ENJ;7LBM;7NVR;8GXQ;8GXS;8T9D;8TQW;8TRH;</t>
  </si>
  <si>
    <t>Neurodevelopmental disorder with spasticity, cataracts, and cerebellar atrophy (NEDSCAC)</t>
  </si>
  <si>
    <t>ZNT9_HUMAN</t>
  </si>
  <si>
    <t>Proton-coupled zinc antiporter SLC30A9, mitochondrial (Human embryonic lung protein) (HuEL) (Solute carrier family 30 member 9) (Zinc transporter 9) (ZnT-9)</t>
  </si>
  <si>
    <t>SLC30A9 C4orf1 HUEL</t>
  </si>
  <si>
    <t>10463</t>
  </si>
  <si>
    <t>hsa:10463</t>
  </si>
  <si>
    <t>604604;617595;</t>
  </si>
  <si>
    <t>2ENK;</t>
  </si>
  <si>
    <t>Birk-Landau-Perez syndrome (BILAPES)</t>
  </si>
  <si>
    <t>TF2H5_HUMAN</t>
  </si>
  <si>
    <t>General transcription factor IIH subunit 5 (General transcription factor IIH polypeptide 5) (TFB5 ortholog) (TFIIH basal transcription factor complex TTD-A subunit) (TFIIH subunit p8)</t>
  </si>
  <si>
    <t>GTF2H5 C6orf175 TTDA</t>
  </si>
  <si>
    <t>404672</t>
  </si>
  <si>
    <t>hsa:404672</t>
  </si>
  <si>
    <t>608780;616395;</t>
  </si>
  <si>
    <t>1YDL;2JNJ;5IVW;5IY6;5IY7;5IY8;5IY9;5OF4;6NMI;6O9L;6O9M;6RO4;7AD8;7EGB;7EGC;7ENA;7ENC;7LBM;7NVR;7NVV;7NVW;7NVX;7NVY;7NVZ;7NW0;8BVW;8BYQ;8EBS;8EBT;8EBU;8EBV;8EBW;8EBX;8EBY;8GXQ;8GXS;8WAK;8WAL;8WAN;8WAO;8WAP;8WAQ;8WAR;8WAS;</t>
  </si>
  <si>
    <t>Trichothiodystrophy 3, photosensitive (TTD3)</t>
  </si>
  <si>
    <t>Q719H9</t>
  </si>
  <si>
    <t>KCTD1_HUMAN</t>
  </si>
  <si>
    <t>BTB/POZ domain-containing protein KCTD1 (Potassium channel tetramerization domain-containing protein 1)</t>
  </si>
  <si>
    <t>KCTD1 C18orf5</t>
  </si>
  <si>
    <t>284252</t>
  </si>
  <si>
    <t>hsa:284252</t>
  </si>
  <si>
    <t>181270;613420;621434;</t>
  </si>
  <si>
    <t>5BXB;5BXD;6S4L;9FOI;9FQ1;</t>
  </si>
  <si>
    <t>Scalp-ear-nipple syndrome (SENS); Dental radicular dysplasia (DNRD)</t>
  </si>
  <si>
    <t>MED25_HUMAN</t>
  </si>
  <si>
    <t>Mediator of RNA polymerase II transcription subunit 25 (Activator interaction domain-containing protein 1) (Activator-recruited cofactor 92 kDa component) (ARC92) (Mediator complex subunit 25) (p78)</t>
  </si>
  <si>
    <t>MED25 ACID1 ARC92 PTOV2 TCBAP0758</t>
  </si>
  <si>
    <t>81857</t>
  </si>
  <si>
    <t>hsa:81857</t>
  </si>
  <si>
    <t>605589;610197;616449;</t>
  </si>
  <si>
    <t>2KY6;2L23;2L6U;2XNF;7EMF;7LBM;8GXQ;8GXS;8T9D;9CCV;</t>
  </si>
  <si>
    <t>Charcot-Marie-Tooth disease, axonal, type 2B2 (CMT2B2); Basel-Vanagaite-Smirin-Yosef syndrome (BVSYS)</t>
  </si>
  <si>
    <t>Q7RTU4</t>
  </si>
  <si>
    <t>BHA09_HUMAN</t>
  </si>
  <si>
    <t>Class A basic helix-loop-helix protein 9 (bHLHa9) (Class F basic helix-loop-helix factor 42) (bHLHf42)</t>
  </si>
  <si>
    <t>BHLHA9 BHLHF42</t>
  </si>
  <si>
    <t>727857</t>
  </si>
  <si>
    <t>hsa:727857</t>
  </si>
  <si>
    <t>607539;609432;612576;615416;</t>
  </si>
  <si>
    <t>Split-hand/foot malformation with long bone deficiency 3 (SHFLD3); Syndactyly, mesoaxial synostotic, with phalangeal reduction (MSSD); Camptosynpolydactyly, complex (CCSPD)</t>
  </si>
  <si>
    <t>Q7Z3H4</t>
  </si>
  <si>
    <t>SAMD7_HUMAN</t>
  </si>
  <si>
    <t>Sterile alpha motif domain-containing protein 7 (SAM domain-containing protein 7)</t>
  </si>
  <si>
    <t>SAMD7</t>
  </si>
  <si>
    <t>344658</t>
  </si>
  <si>
    <t>hsa:344658</t>
  </si>
  <si>
    <t>620493;620762;</t>
  </si>
  <si>
    <t>Macular dystrophy with or without cone dysfunction (MDCD)</t>
  </si>
  <si>
    <t>TAF8_HUMAN</t>
  </si>
  <si>
    <t>Transcription initiation factor TFIID subunit 8 (Protein taube nuss) (TBP-associated factor 43 kDa) (TBP-associated factor 8) (Transcription initiation factor TFIID 43 kDa subunit) (TAFII-43) (TAFII43) (hTAFII43)</t>
  </si>
  <si>
    <t>TAF8 TAFII43 TBN</t>
  </si>
  <si>
    <t>129685</t>
  </si>
  <si>
    <t>hsa:129685</t>
  </si>
  <si>
    <t>609514;619972;</t>
  </si>
  <si>
    <t>4WV4;4WV6;5FUR;6MZC;6MZL;6MZM;7EDX;7EG7;7EG8;7EG9;7EGA;7EGB;7EGC;7EGD;7EGE;7EGG;7EGH;7EGI;7EGJ;7ENA;7ENC;8GXQ;8GXS;8WAK;8WAL;8WAN;8WAO;8WAP;8WAQ;8WAR;8WAS;</t>
  </si>
  <si>
    <t>Neurodevelopmental disorder with severe motor impairment, absent language, cerebral hypomyelination, and brain atrophy (NEDMLHB)</t>
  </si>
  <si>
    <t>MYCD_HUMAN</t>
  </si>
  <si>
    <t>MYOCD MYCD</t>
  </si>
  <si>
    <t>93649</t>
  </si>
  <si>
    <t>hsa:93649</t>
  </si>
  <si>
    <t>606127;618719;</t>
  </si>
  <si>
    <t>Megabladder, congenital (MGBL)</t>
  </si>
  <si>
    <t>Q8N8E2</t>
  </si>
  <si>
    <t>ZN513_HUMAN</t>
  </si>
  <si>
    <t>Zinc finger protein 513</t>
  </si>
  <si>
    <t>ZNF513</t>
  </si>
  <si>
    <t>130557</t>
  </si>
  <si>
    <t>hsa:130557</t>
  </si>
  <si>
    <t>613598;613617;</t>
  </si>
  <si>
    <t>Retinitis pigmentosa 58 (RP58)</t>
  </si>
  <si>
    <t>Q8NI17</t>
  </si>
  <si>
    <t>IL31R_HUMAN</t>
  </si>
  <si>
    <t>Interleukin-31 receptor subunit alpha (IL-31 receptor A) (IL-31 receptor subunit alpha) (IL-31R subunit alpha) (IL-31R-alpha) (IL-31RA) (Cytokine receptor-like 3) (Gp130-like monocyte receptor) (GLM-R) (hGLM-R) (Gp130-like receptor) (GPL) (ZcytoR17)</t>
  </si>
  <si>
    <t>IL31RA CRL3 GPL UNQ6368/PRO21073/PRO21384</t>
  </si>
  <si>
    <t>133396</t>
  </si>
  <si>
    <t>hsa:133396</t>
  </si>
  <si>
    <t>609510;613955;</t>
  </si>
  <si>
    <t>9EZA;</t>
  </si>
  <si>
    <t>Amyloidosis, primary localized cutaneous, 2 (PLCA2)</t>
  </si>
  <si>
    <t>Q8TAQ2</t>
  </si>
  <si>
    <t>SMRC2_HUMAN</t>
  </si>
  <si>
    <t>SWI/SNF complex subunit SMARCC2 (BRG1-associated factor 170) (BAF170) (SWI/SNF complex 170 kDa subunit) (SWI/SNF-related matrix-associated actin-dependent regulator of chromatin subfamily C member 2)</t>
  </si>
  <si>
    <t>SMARCC2 BAF170</t>
  </si>
  <si>
    <t>6601</t>
  </si>
  <si>
    <t>hsa:6601</t>
  </si>
  <si>
    <t>601734;618362;</t>
  </si>
  <si>
    <t>6KAG;6LTH;6LTJ;7VDV;7Y8R;</t>
  </si>
  <si>
    <t>Coffin-Siris syndrome 8 (CSS8)</t>
  </si>
  <si>
    <t>SP7_HUMAN</t>
  </si>
  <si>
    <t>Transcription factor Sp7 (Zinc finger protein osterix)</t>
  </si>
  <si>
    <t>SP7 OSX</t>
  </si>
  <si>
    <t>121340</t>
  </si>
  <si>
    <t>hsa:121340</t>
  </si>
  <si>
    <t>606633;613849;</t>
  </si>
  <si>
    <t>Osteogenesis imperfecta 12 (OI12)</t>
  </si>
  <si>
    <t>LMX1A_HUMAN</t>
  </si>
  <si>
    <t>LIM homeobox transcription factor 1-alpha (LIM/homeobox protein 1.1) (LMX-1.1) (LIM/homeobox protein LMX1A)</t>
  </si>
  <si>
    <t>LMX1A</t>
  </si>
  <si>
    <t>4009</t>
  </si>
  <si>
    <t>hsa:4009</t>
  </si>
  <si>
    <t>600298;601412;</t>
  </si>
  <si>
    <t>8IK5;8IKE;8ILW;</t>
  </si>
  <si>
    <t>Deafness, autosomal dominant, 7 (DFNA7)</t>
  </si>
  <si>
    <t>Q8WUF5</t>
  </si>
  <si>
    <t>IASPP_HUMAN</t>
  </si>
  <si>
    <t>RelA-associated inhibitor (Inhibitor of ASPP protein) (Protein iASPP) (NFkB-interacting protein 1) (PPP1R13B-like protein)</t>
  </si>
  <si>
    <t>PPP1R13L IASPP NKIP1 PPP1R13BL RAI</t>
  </si>
  <si>
    <t>10848</t>
  </si>
  <si>
    <t>hsa:10848</t>
  </si>
  <si>
    <t>607463;620519;</t>
  </si>
  <si>
    <t>2VGE;6DCX;6HL6;6RZ3;9GFO;</t>
  </si>
  <si>
    <t>Arrhythmogenic cardiomyopathy with variable ectodermal abnormalities (ARCME)</t>
  </si>
  <si>
    <t>TAF4B_HUMAN</t>
  </si>
  <si>
    <t>Transcription initiation factor TFIID subunit 4B (Transcription initiation factor TFIID 105 kDa subunit) (TAF(II)105) (TAFII-105) (TAFII105)</t>
  </si>
  <si>
    <t>TAF4B TAF2C2 TAFII105</t>
  </si>
  <si>
    <t>6875</t>
  </si>
  <si>
    <t>hsa:6875</t>
  </si>
  <si>
    <t>601689;615841;</t>
  </si>
  <si>
    <t>Spermatogenic failure 13 (SPGF13)</t>
  </si>
  <si>
    <t>TF2H4_HUMAN</t>
  </si>
  <si>
    <t>General transcription factor IIH subunit 4 (Basic transcription factor 2 52 kDa subunit) (BTF2 p52) (General transcription factor IIH polypeptide 4) (TFIIH basal transcription factor complex p52 subunit)</t>
  </si>
  <si>
    <t>GTF2H4</t>
  </si>
  <si>
    <t>2968</t>
  </si>
  <si>
    <t>hsa:2968</t>
  </si>
  <si>
    <t>601760;621435;</t>
  </si>
  <si>
    <t>5IVW;5IY6;5IY7;5IY8;5IY9;5OF4;6NMI;6O9L;6O9M;6RO4;7AD8;7EGB;7EGC;7ENA;7ENC;7LBM;7NVR;7NVV;7NVW;7NVX;7NVY;7NVZ;7NW0;8BVW;8BYQ;8EBS;8EBT;8EBU;8EBV;8EBW;8EBX;8EBY;8GXQ;8GXS;8WAK;8WAL;8WAN;8WAO;8WAP;8WAQ;8WAR;8WAS;</t>
  </si>
  <si>
    <t>Xeroderma pigmentosum, complementation group J (XP-J)</t>
  </si>
  <si>
    <t>Q92785</t>
  </si>
  <si>
    <t>REQU_HUMAN</t>
  </si>
  <si>
    <t>Zinc finger protein ubi-d4 (Apoptosis response zinc finger protein) (BRG1-associated factor 45D) (BAF45D) (D4, zinc and double PHD fingers family 2) (Protein requiem)</t>
  </si>
  <si>
    <t>DPF2 BAF45D REQ UBID4</t>
  </si>
  <si>
    <t>5977</t>
  </si>
  <si>
    <t>hsa:5977</t>
  </si>
  <si>
    <t>601671;618027;</t>
  </si>
  <si>
    <t>3IUF;5B79;5VDC;6LTH;6LTJ;</t>
  </si>
  <si>
    <t>Coffin-Siris syndrome 7 (CSS7)</t>
  </si>
  <si>
    <t>Q92826</t>
  </si>
  <si>
    <t>HXB13_HUMAN</t>
  </si>
  <si>
    <t>Homeobox protein Hox-B13</t>
  </si>
  <si>
    <t>HOXB13</t>
  </si>
  <si>
    <t>10481</t>
  </si>
  <si>
    <t>hsa:10481</t>
  </si>
  <si>
    <t>604607;610997;</t>
  </si>
  <si>
    <t>2CRA;5EDN;5EEA;5EF6;5EG0;5EGO;5NO6;7PSX;8BYX;</t>
  </si>
  <si>
    <t>Prostate cancer, hereditary, 9 (HPC9)</t>
  </si>
  <si>
    <t>Q92994</t>
  </si>
  <si>
    <t>TF3B_HUMAN</t>
  </si>
  <si>
    <t>Transcription factor IIIB 90 kDa subunit (TFIIIB90) (hTFIIIB90) (B-related factor 1) (BRF-1) (hBRF) (TAF3B2) (TATA box-binding protein-associated factor, RNA polymerase III, subunit 2)</t>
  </si>
  <si>
    <t>BRF1 BRF GTF3B TAF3B2 TAF3C</t>
  </si>
  <si>
    <t>2972</t>
  </si>
  <si>
    <t>hsa:2972</t>
  </si>
  <si>
    <t>604902;616202;</t>
  </si>
  <si>
    <t>Cerebellofaciodental syndrome (CFDS)</t>
  </si>
  <si>
    <t>Q969G3</t>
  </si>
  <si>
    <t>SMCE1_HUMAN</t>
  </si>
  <si>
    <t>SWI/SNF-related matrix-associated actin-dependent regulator of chromatin subfamily E member 1 (BRG1-associated factor 57) (BAF57)</t>
  </si>
  <si>
    <t>SMARCE1 BAF57</t>
  </si>
  <si>
    <t>6605</t>
  </si>
  <si>
    <t>hsa:6605</t>
  </si>
  <si>
    <t>603111;607174;616938;</t>
  </si>
  <si>
    <t>6LTH;6LTJ;7CYU;7VDV;7Y8R;</t>
  </si>
  <si>
    <t>Meningioma (MNGMA); Coffin-Siris syndrome 5 (CSS5)</t>
  </si>
  <si>
    <t>THA11_HUMAN</t>
  </si>
  <si>
    <t>THAP11 HRIHFB2206</t>
  </si>
  <si>
    <t>57215</t>
  </si>
  <si>
    <t>hsa:57215</t>
  </si>
  <si>
    <t>609119;620940;620947;</t>
  </si>
  <si>
    <t>2LAU;5AJS;</t>
  </si>
  <si>
    <t>Methylmalonic aciduria and homocystinuria type cblL (MAHCL); Spinocerebellar ataxia 51 (SCA51)</t>
  </si>
  <si>
    <t>Q96IS3</t>
  </si>
  <si>
    <t>RAX2_HUMAN</t>
  </si>
  <si>
    <t>Retina and anterior neural fold homeobox protein 2 (Q50-type retinal homeobox protein) (Retina and anterior neural fold homeobox-like protein 1)</t>
  </si>
  <si>
    <t>RAX2 QRX RAXL1</t>
  </si>
  <si>
    <t>84839</t>
  </si>
  <si>
    <t>hsa:84839</t>
  </si>
  <si>
    <t>610362;610381;613757;620102;</t>
  </si>
  <si>
    <t>Macular degeneration, age-related, 6 (ARMD6); Cone-rod dystrophy 11 (CORD11); Retinitis pigmentosa 95 (RP95)</t>
  </si>
  <si>
    <t>Q96QE5</t>
  </si>
  <si>
    <t>TEFM_HUMAN</t>
  </si>
  <si>
    <t>Transcription elongation factor, mitochondrial</t>
  </si>
  <si>
    <t>TEFM C17orf42</t>
  </si>
  <si>
    <t>79736</t>
  </si>
  <si>
    <t>hsa:79736</t>
  </si>
  <si>
    <t>616422;620451;</t>
  </si>
  <si>
    <t>5OL8;5OL9;5OLA;8U8U;8U8V;9BDC;9BDD;9MNA;</t>
  </si>
  <si>
    <t>Combined oxidative phosphorylation deficiency 58 (COXPD58)</t>
  </si>
  <si>
    <t>CTIP_HUMAN</t>
  </si>
  <si>
    <t>DNA endonuclease RBBP8 (EC 3.1.-.-) (CtBP-interacting protein) (CtIP) (Retinoblastoma-binding protein 8) (RBBP-8) (Retinoblastoma-interacting protein and myosin-like) (RIM) (Sporulation in the absence of SPO11 protein 2 homolog) (SAE2)</t>
  </si>
  <si>
    <t>RBBP8 CTIP</t>
  </si>
  <si>
    <t>5932</t>
  </si>
  <si>
    <t>hsa:5932</t>
  </si>
  <si>
    <t>251255;604124;606744;</t>
  </si>
  <si>
    <t>1Y98;2L4Z;4D2H;7BGF;</t>
  </si>
  <si>
    <t>Seckel syndrome 2 (SCKL2); Jawad syndrome (JWDS)</t>
  </si>
  <si>
    <t>Q9BY41</t>
  </si>
  <si>
    <t>HDAC8_HUMAN</t>
  </si>
  <si>
    <t>Histone deacetylase 8 (HD8) (EC 3.5.1.98) (Protein deacetylase HDAC8) (EC 3.5.1.-) (Protein decrotonylase HDAC8) (EC 3.5.1.-)</t>
  </si>
  <si>
    <t>HDAC8 HDACL1 CDA07</t>
  </si>
  <si>
    <t>55869</t>
  </si>
  <si>
    <t>hsa:55869</t>
  </si>
  <si>
    <t>300269;300882;</t>
  </si>
  <si>
    <t>1T64;1T67;1T69;1VKG;1W22;2V5W;2V5X;3EW8;3EWF;3EZP;3EZT;3F06;3F07;3F0R;3MZ3;3MZ4;3MZ6;3MZ7;3RQD;3SFF;3SFH;4QA0;4QA1;4QA2;4QA3;4QA4;4QA5;4QA6;4QA7;4RN0;4RN1;4RN2;5BWZ;5D1B;5D1C;5D1D;5DC5;5DC6;5DC7;5DC8;5FCW;5THS;5THT;5THU;5THV;5VI6;6HSK;6ODA;6ODB;6ODC;7JVU;7JVV;7JVW;</t>
  </si>
  <si>
    <t>Cornelia de Lange syndrome 5 (CDLS5)</t>
  </si>
  <si>
    <t>Q9BYM8</t>
  </si>
  <si>
    <t>HOIL1_HUMAN</t>
  </si>
  <si>
    <t>RanBP-type and C3HC4-type zinc finger-containing protein 1 (EC 2.3.2.31) (HBV-associated factor 4) (Heme-oxidized IRP2 ubiquitin ligase 1) (HOIL-1) (Hepatitis B virus X-associated protein 4) (RING finger protein 54) (RING-type E3 ubiquitin transferase HOIL-1) (Ubiquitin-conjugating enzyme 7-interacting protein 3)</t>
  </si>
  <si>
    <t>RBCK1 C20orf18 RNF54 UBCE7IP3 XAP3 XAP4</t>
  </si>
  <si>
    <t>10616</t>
  </si>
  <si>
    <t>hsa:10616</t>
  </si>
  <si>
    <t>610924;615895;</t>
  </si>
  <si>
    <t>2CRC;2LGY;4DBG;7V8E;7YUI;7YUJ;8BVL;8EAZ;8K6Q;9EGV;9EGW;</t>
  </si>
  <si>
    <t>Polyglucosan body myopathy 1 with or without immunodeficiency (PGBM1)</t>
  </si>
  <si>
    <t>Q9BZR9</t>
  </si>
  <si>
    <t>TRIM8_HUMAN</t>
  </si>
  <si>
    <t>E3 ubiquitin-protein ligase TRIM8 (EC 2.3.2.27) (Glioblastoma-expressed RING finger protein) (RING finger protein 27) (RING-type E3 ubiquitin transferase TRIM8) (Tripartite motif-containing protein 8)</t>
  </si>
  <si>
    <t>TRIM8 GERP RNF27</t>
  </si>
  <si>
    <t>81603</t>
  </si>
  <si>
    <t>hsa:81603</t>
  </si>
  <si>
    <t>606125;619428;</t>
  </si>
  <si>
    <t>Focal segmental glomerulosclerosis and neurodevelopmental syndrome (FSGSNEDS)</t>
  </si>
  <si>
    <t>Q9H1D9</t>
  </si>
  <si>
    <t>RPC6_HUMAN</t>
  </si>
  <si>
    <t>DNA-directed RNA polymerase III subunit RPC6 (RNA polymerase III subunit C6) (DNA-directed RNA polymerase III subunit F) (RNA polymerase III 39 kDa subunit) (RPC39)</t>
  </si>
  <si>
    <t>POLR3F</t>
  </si>
  <si>
    <t>10621</t>
  </si>
  <si>
    <t>hsa:10621</t>
  </si>
  <si>
    <t>617455;619872;</t>
  </si>
  <si>
    <t>2DK5;2YU3;7A6H;7AE1;7AE3;7AEA;7AST;7D58;7D59;7DN3;7DU2;7FJI;7FJJ;8ITY;8IUE;8IUH;9FSO;9FSP;9FSQ;9FSR;9FSS;9K2G;9K36;9K38;9K39;9K3B;9K3U;9K3V;9LKT;9LXN;9LXO;</t>
  </si>
  <si>
    <t>Immunodeficiency 101, varicella zoster virus-specific (IMD101)</t>
  </si>
  <si>
    <t>Q9H2P0</t>
  </si>
  <si>
    <t>ADNP_HUMAN</t>
  </si>
  <si>
    <t>Activity-dependent neuroprotector homeobox protein (Activity-dependent neuroprotective protein)</t>
  </si>
  <si>
    <t>ADNP ADNP1 KIAA0784</t>
  </si>
  <si>
    <t>23394</t>
  </si>
  <si>
    <t>hsa:23394</t>
  </si>
  <si>
    <t>611386;615873;</t>
  </si>
  <si>
    <t>Helsmoortel-van der Aa syndrome (HVDAS)</t>
  </si>
  <si>
    <t>Q9H582</t>
  </si>
  <si>
    <t>ZN644_HUMAN</t>
  </si>
  <si>
    <t>Zinc finger protein 644 (Zinc finger motif enhancer-binding protein 2) (Zep-2)</t>
  </si>
  <si>
    <t>ZNF644 KIAA1221 ZEP2</t>
  </si>
  <si>
    <t>84146</t>
  </si>
  <si>
    <t>hsa:84146</t>
  </si>
  <si>
    <t>614159;614167;</t>
  </si>
  <si>
    <t>Myopia 21, autosomal dominant (MYP21)</t>
  </si>
  <si>
    <t>Q9H5V7</t>
  </si>
  <si>
    <t>IKZF5_HUMAN</t>
  </si>
  <si>
    <t>Zinc finger protein Pegasus (Ikaros family zinc finger protein 5)</t>
  </si>
  <si>
    <t>IKZF5 ZNFN1A5</t>
  </si>
  <si>
    <t>64376</t>
  </si>
  <si>
    <t>hsa:64376</t>
  </si>
  <si>
    <t>606238;619130;</t>
  </si>
  <si>
    <t>Thrombocytopenia 7 (THC7)</t>
  </si>
  <si>
    <t>Q9H808</t>
  </si>
  <si>
    <t>TLE6_HUMAN</t>
  </si>
  <si>
    <t>Transducin-like enhancer protein 6</t>
  </si>
  <si>
    <t>TLE6</t>
  </si>
  <si>
    <t>79816</t>
  </si>
  <si>
    <t>hsa:79816</t>
  </si>
  <si>
    <t>612399;616814;</t>
  </si>
  <si>
    <t>8X7V;8X7W;9L4K;9L4L;</t>
  </si>
  <si>
    <t>Oocyte/zygote/embryo maturation arrest 15 (OZEMA15)</t>
  </si>
  <si>
    <t>Q9H9D4</t>
  </si>
  <si>
    <t>ZN408_HUMAN</t>
  </si>
  <si>
    <t>Zinc finger protein 408 (PR domain zinc finger protein 17)</t>
  </si>
  <si>
    <t>ZNF408 PFM14 PRDM17</t>
  </si>
  <si>
    <t>79797</t>
  </si>
  <si>
    <t>hsa:79797</t>
  </si>
  <si>
    <t>616454;616468;616469;</t>
  </si>
  <si>
    <t>Vitreoretinopathy, exudative 6 (EVR6); Retinitis pigmentosa 72 (RP72)</t>
  </si>
  <si>
    <t>SP110_HUMAN</t>
  </si>
  <si>
    <t>Sp110 nuclear body protein (Interferon-induced protein 41/75) (Speckled 110 kDa) (Transcriptional coactivator Sp110)</t>
  </si>
  <si>
    <t>3431</t>
  </si>
  <si>
    <t>hsa:3431</t>
  </si>
  <si>
    <t>235550;604457;</t>
  </si>
  <si>
    <t>Hepatic venoocclusive disease with immunodeficiency (VODI)</t>
  </si>
  <si>
    <t>HMX1_HUMAN</t>
  </si>
  <si>
    <t>Homeobox protein HMX1 (Homeobox protein H6)</t>
  </si>
  <si>
    <t>HMX1 H6</t>
  </si>
  <si>
    <t>3166</t>
  </si>
  <si>
    <t>hsa:3166</t>
  </si>
  <si>
    <t>142992;612109;</t>
  </si>
  <si>
    <t>Oculoauricular syndrome (OCACS)</t>
  </si>
  <si>
    <t>Q9NSC2</t>
  </si>
  <si>
    <t>SALL1_HUMAN</t>
  </si>
  <si>
    <t>Sal-like protein 1 (Spalt-like transcription factor 1) (Zinc finger protein 794) (Zinc finger protein SALL1) (Zinc finger protein Spalt-1) (HSal1) (Sal-1)</t>
  </si>
  <si>
    <t>SALL1 SAL1 ZNF794</t>
  </si>
  <si>
    <t>6299</t>
  </si>
  <si>
    <t>hsa:6299</t>
  </si>
  <si>
    <t>107480;602218;</t>
  </si>
  <si>
    <t>Townes-Brocks syndrome 1 (TBS1)</t>
  </si>
  <si>
    <t>Q9NU63</t>
  </si>
  <si>
    <t>ZFP57_HUMAN</t>
  </si>
  <si>
    <t>Zinc finger protein 57 homolog (Zfp-57) (Zinc finger protein 698)</t>
  </si>
  <si>
    <t>ZFP57 C6orf40 ZNF698</t>
  </si>
  <si>
    <t>346171</t>
  </si>
  <si>
    <t>hsa:346171</t>
  </si>
  <si>
    <t>601410;612192;</t>
  </si>
  <si>
    <t>Diabetes mellitus, transient neonatal, 1 (TNDM1)</t>
  </si>
  <si>
    <t>THAP1_HUMAN</t>
  </si>
  <si>
    <t>55145</t>
  </si>
  <si>
    <t>hsa:55145</t>
  </si>
  <si>
    <t>602629;609520;</t>
  </si>
  <si>
    <t>2JTG;2KO0;2L1G;</t>
  </si>
  <si>
    <t>Dystonia 6, torsion (DYT6)</t>
  </si>
  <si>
    <t>RNF12_HUMAN</t>
  </si>
  <si>
    <t>E3 ubiquitin-protein ligase RLIM (EC 2.3.2.27) (LIM domain-interacting RING finger protein) (RING finger LIM domain-binding protein) (R-LIM) (RING finger protein 12) (RING-type E3 ubiquitin transferase RLIM) (Renal carcinoma antigen NY-REN-43)</t>
  </si>
  <si>
    <t>RLIM RNF12</t>
  </si>
  <si>
    <t>51132</t>
  </si>
  <si>
    <t>hsa:51132</t>
  </si>
  <si>
    <t>300379;300978;</t>
  </si>
  <si>
    <t>6W7Z;6W9A;6W9D;</t>
  </si>
  <si>
    <t>Tonne-Kalscheuer syndrome (TOKAS)</t>
  </si>
  <si>
    <t>Q9NW08</t>
  </si>
  <si>
    <t>RPC2_HUMAN</t>
  </si>
  <si>
    <t>DNA-directed RNA polymerase III subunit RPC2 (RNA polymerase III subunit C2) (EC 2.7.7.6) (C128) (DNA-directed RNA polymerase III 127.6 kDa polypeptide) (DNA-directed RNA polymerase III subunit B)</t>
  </si>
  <si>
    <t>POLR3B</t>
  </si>
  <si>
    <t>55703</t>
  </si>
  <si>
    <t>hsa:55703</t>
  </si>
  <si>
    <t>614366;614381;619742;</t>
  </si>
  <si>
    <t>Leukodystrophy, hypomyelinating, 8, with or without oligodontia and/or hypogonadotropic hypogonadism (HLD8); Charcot-Marie-Tooth disease, demyelinating, type 1I (CMT1I)</t>
  </si>
  <si>
    <t>DACT1_HUMAN</t>
  </si>
  <si>
    <t>Dapper homolog 1 (hDPR1) (Dapper antagonist of catenin 1) (Hepatocellular carcinoma novel gene 3 protein)</t>
  </si>
  <si>
    <t>DACT1 DPR1 HNG3</t>
  </si>
  <si>
    <t>51339</t>
  </si>
  <si>
    <t>hsa:51339</t>
  </si>
  <si>
    <t>182940;607861;617466;</t>
  </si>
  <si>
    <t>Neural tube defects (NTD); Townes-Brocks syndrome 2 (TBS2)</t>
  </si>
  <si>
    <t>Q9NZN8</t>
  </si>
  <si>
    <t>CNOT2_HUMAN</t>
  </si>
  <si>
    <t>CCR4-NOT transcription complex subunit 2 (CCR4-associated factor 2)</t>
  </si>
  <si>
    <t>CNOT2 CDC36 NOT2 HSPC131 MSTP046</t>
  </si>
  <si>
    <t>4848</t>
  </si>
  <si>
    <t>hsa:4848</t>
  </si>
  <si>
    <t>604909;618608;</t>
  </si>
  <si>
    <t>4C0D;4C0F;5FU6;5FU7;</t>
  </si>
  <si>
    <t>Intellectual developmental disorder with nasal speech, dysmorphic facies, and variable skeletal anomalies (IDNADFS)</t>
  </si>
  <si>
    <t>Q9P086</t>
  </si>
  <si>
    <t>MED11_HUMAN</t>
  </si>
  <si>
    <t>Mediator of RNA polymerase II transcription subunit 11 (Mediator complex subunit 11)</t>
  </si>
  <si>
    <t>MED11 HSPC296</t>
  </si>
  <si>
    <t>400569</t>
  </si>
  <si>
    <t>hsa:400569</t>
  </si>
  <si>
    <t>612383;620327;</t>
  </si>
  <si>
    <t>Neurodegeneration with developmental delay, early respiratory failure, myoclonic seizures, and brain abnormalities (NDDRSB)</t>
  </si>
  <si>
    <t>Q9UBC1</t>
  </si>
  <si>
    <t>IKBL1_HUMAN</t>
  </si>
  <si>
    <t>NF-kappa-B inhibitor-like protein 1 (Inhibitor of kappa B-like protein) (I-kappa-B-like protein) (IkappaBL) (Nuclear factor of kappa light polypeptide gene enhancer in B-cells inhibitor-like 1)</t>
  </si>
  <si>
    <t>NFKBIL1 IKBL</t>
  </si>
  <si>
    <t>4795</t>
  </si>
  <si>
    <t>hsa:4795</t>
  </si>
  <si>
    <t>180300;601022;</t>
  </si>
  <si>
    <t>Rheumatoid arthritis (RA)</t>
  </si>
  <si>
    <t>HDAC6_HUMAN</t>
  </si>
  <si>
    <t>Protein deacetylase HDAC6 (EC 3.5.1.-) (E3 ubiquitin-protein ligase HDAC6) (EC 2.3.2.-) (Tubulin-lysine deacetylase HDAC6) (EC 3.5.1.-)</t>
  </si>
  <si>
    <t>HDAC6 KIAA0901 JM21</t>
  </si>
  <si>
    <t>10013</t>
  </si>
  <si>
    <t>hsa:10013</t>
  </si>
  <si>
    <t>300272;300863;</t>
  </si>
  <si>
    <t>3C5K;3GV4;3PHD;5B8D;5EDU;5KH3;5KH7;5KH9;5WBN;5WPB;6CE6;6CE8;6CEA;6CEC;6CED;6CEE;6CEF;7ZYU;8G43;8G44;8G45;</t>
  </si>
  <si>
    <t>Chondrodysplasia with platyspondyly, distinctive brachydactyly, hydrocephaly, and microphthalmia (CDP-PBHM)</t>
  </si>
  <si>
    <t>Q9UBX0</t>
  </si>
  <si>
    <t>HESX1_HUMAN</t>
  </si>
  <si>
    <t>Homeobox expressed in ES cells 1 (Homeobox protein ANF) (hAnf)</t>
  </si>
  <si>
    <t>HESX1 HANF</t>
  </si>
  <si>
    <t>8820</t>
  </si>
  <si>
    <t>hsa:8820</t>
  </si>
  <si>
    <t>182230;262600;601802;</t>
  </si>
  <si>
    <t>2K40;</t>
  </si>
  <si>
    <t>Septooptic dysplasia (SOD); Growth hormone deficiency with pituitary anomalies (GHDPA); Pituitary hormone deficiency, combined, 5 (CPHD5)</t>
  </si>
  <si>
    <t>Q9UHD2</t>
  </si>
  <si>
    <t>TBK1_HUMAN</t>
  </si>
  <si>
    <t>Serine/threonine-protein kinase TBK1 (EC 2.7.11.1) (NF-kappa-B-activating kinase) (T2K) (TANK-binding kinase 1)</t>
  </si>
  <si>
    <t>TBK1 NAK</t>
  </si>
  <si>
    <t>29110</t>
  </si>
  <si>
    <t>hsa:29110</t>
  </si>
  <si>
    <t>177700;604834;616439;617900;620880;</t>
  </si>
  <si>
    <t>4EFO;4EUT;4EUU;4IM0;4IM2;4IM3;4IW0;4IWO;4IWP;4IWQ;5EOA;5EOF;5EP6;5W5V;6BNY;6BOD;6BOE;6CQ0;6CQ4;6CQ5;6NT9;6O8B;6RSR;6RST;6RSU;</t>
  </si>
  <si>
    <t>Glaucoma 1, open angle, P (GLC1P); Frontotemporal dementia and/or amyotrophic lateral sclerosis 4 (FTDALS4); Encephalopathy, acute, infection-induced, 8, herpes-specific (IIAE8); Autoinflammation with arthritis and vasculitis (AIARV)</t>
  </si>
  <si>
    <t>Q9UJV3</t>
  </si>
  <si>
    <t>TRIM1_HUMAN</t>
  </si>
  <si>
    <t>Probable E3 ubiquitin-protein ligase MID2 (EC 2.3.2.27) (Midin-2) (Midline defect 2) (Midline-2) (RING finger protein 60) (RING-type E3 ubiquitin transferase MID2) (Tripartite motif-containing protein 1)</t>
  </si>
  <si>
    <t>MID2 FXY2 RNF60 TRIM1</t>
  </si>
  <si>
    <t>11043</t>
  </si>
  <si>
    <t>hsa:11043</t>
  </si>
  <si>
    <t>300204;300928;</t>
  </si>
  <si>
    <t>2DJA;2DMK;7QRZ;9R11;</t>
  </si>
  <si>
    <t>Intellectual developmental disorder, X-linked 101 (XLID101)</t>
  </si>
  <si>
    <t>Q9ULK4</t>
  </si>
  <si>
    <t>MED23_HUMAN</t>
  </si>
  <si>
    <t>Mediator of RNA polymerase II transcription subunit 23 (Activator-recruited cofactor 130 kDa component) (ARC130) (Cofactor required for Sp1 transcriptional activation subunit 3) (CRSP complex subunit 3) (Mediator complex subunit 23) (Protein sur-2 homolog) (hSur-2) (Transcriptional coactivator CRSP130) (Vitamin D3 receptor-interacting protein complex 130 kDa component) (DRIP130)</t>
  </si>
  <si>
    <t>MED23 ARC130 CRSP3 DRIP130 KIAA1216 SUR2</t>
  </si>
  <si>
    <t>9439</t>
  </si>
  <si>
    <t>hsa:9439</t>
  </si>
  <si>
    <t>605042;614249;</t>
  </si>
  <si>
    <t>6H02;7EMF;7ENA;7ENC;7ENJ;7LBM;8GXQ;8GXS;8T9D;8TQW;8TRH;9F6Y;9F76;</t>
  </si>
  <si>
    <t>Intellectual developmental disorder, autosomal recessive 18, with or without epilepsy (MRT18)</t>
  </si>
  <si>
    <t>Q9ULM3</t>
  </si>
  <si>
    <t>YETS2_HUMAN</t>
  </si>
  <si>
    <t>YEATS domain-containing protein 2</t>
  </si>
  <si>
    <t>YEATS2 KIAA1197</t>
  </si>
  <si>
    <t>55689</t>
  </si>
  <si>
    <t>hsa:55689</t>
  </si>
  <si>
    <t>613373;615127;</t>
  </si>
  <si>
    <t>5IQL;5XNV;6LSD;7EIE;9PKU;</t>
  </si>
  <si>
    <t>Epilepsy, familial adult myoclonic, 4 (FAME4)</t>
  </si>
  <si>
    <t>KMT2B_HUMAN</t>
  </si>
  <si>
    <t>Histone-lysine N-methyltransferase 2B (Lysine N-methyltransferase 2B) (EC 2.1.1.364) (Myeloid/lymphoid or mixed-lineage leukemia protein 4) (Trithorax homolog 2) (WW domain-binding protein 7) (WBP-7)</t>
  </si>
  <si>
    <t>KMT2B HRX2 KIAA0304 MLL2 MLL4 TRX2 WBP7</t>
  </si>
  <si>
    <t>9757</t>
  </si>
  <si>
    <t>hsa:9757</t>
  </si>
  <si>
    <t>606834;617284;619934;</t>
  </si>
  <si>
    <t>3UVM;4ERZ;4PZI;7BRE;</t>
  </si>
  <si>
    <t>Dystonia 28, childhood-onset (DYT28); Intellectual developmental disorder, autosomal dominant 68 (MRD68)</t>
  </si>
  <si>
    <t>Q9UMX1</t>
  </si>
  <si>
    <t>SUFU_HUMAN</t>
  </si>
  <si>
    <t>Suppressor of fused homolog (SUFUH)</t>
  </si>
  <si>
    <t>SUFU UNQ650/PRO1280</t>
  </si>
  <si>
    <t>51684</t>
  </si>
  <si>
    <t>hsa:51684</t>
  </si>
  <si>
    <t>155255;607035;617757;620343;</t>
  </si>
  <si>
    <t>1M1L;4BL8;4BL9;4BLA;4BLB;4BLD;4KM8;4KM9;4KMD;4KMH;</t>
  </si>
  <si>
    <t>Medulloblastoma (MDB); Joubert syndrome 32 (JBTS32); Basal cell nevus syndrome 2 (BCNS2)</t>
  </si>
  <si>
    <t>Q9UPP1</t>
  </si>
  <si>
    <t>PHF8_HUMAN</t>
  </si>
  <si>
    <t>Histone lysine demethylase PHF8 (EC 1.14.11.-) (EC 1.14.11.65) (Lysine demethylase 7B) (PHD finger protein 8) ([histone H3]-dimethyl-L-lysine(36) demethylase PHF8) ([histone H3]-dimethyl-L-lysine(9) demethylase PHF8)</t>
  </si>
  <si>
    <t>PHF8 KDM7B KIAA1111 ZNF422</t>
  </si>
  <si>
    <t>23133</t>
  </si>
  <si>
    <t>hsa:23133</t>
  </si>
  <si>
    <t>300263;300560;</t>
  </si>
  <si>
    <t>2WWU;3K3N;3K3O;3KV4;4DO0;7CMZ;</t>
  </si>
  <si>
    <t>Intellectual developmental disorder, X-linked, syndromic, Siderius type (MRXSSD)</t>
  </si>
  <si>
    <t>Q9Y2Y1</t>
  </si>
  <si>
    <t>RPC10_HUMAN</t>
  </si>
  <si>
    <t>DNA-directed RNA polymerase III subunit RPC10 (RNA polymerase III subunit C10) (DNA-directed RNA polymerase III subunit K) (RNA polymerase III 12.5 kDa subunit) (RPC12.5) (RNA polymerase III subunit C11) (HsC11p) (RPC11) (hRPC11)</t>
  </si>
  <si>
    <t>POLR3K RPC11 My010</t>
  </si>
  <si>
    <t>51728</t>
  </si>
  <si>
    <t>hsa:51728</t>
  </si>
  <si>
    <t>606007;619310;</t>
  </si>
  <si>
    <t>Leukodystrophy, hypomyelinating, 21 (HLD21)</t>
  </si>
  <si>
    <t>Q9Y467</t>
  </si>
  <si>
    <t>SALL2_HUMAN</t>
  </si>
  <si>
    <t>Sal-like protein 2 (Zinc finger protein 795) (Zinc finger protein SALL2) (Zinc finger protein Spalt-2) (Sal-2) (hSal2)</t>
  </si>
  <si>
    <t>SALL2 KIAA0360 SAL2 ZNF795</t>
  </si>
  <si>
    <t>6297</t>
  </si>
  <si>
    <t>hsa:6297</t>
  </si>
  <si>
    <t>216820;602219;</t>
  </si>
  <si>
    <t>Coloboma, ocular, autosomal recessive (COAR)</t>
  </si>
  <si>
    <t>Q9Y4Z2</t>
  </si>
  <si>
    <t>NGN3_HUMAN</t>
  </si>
  <si>
    <t>Neurogenin-3 (NGN-3) (Class A basic helix-loop-helix protein 7) (bHLHa7) (Protein atonal homolog 5)</t>
  </si>
  <si>
    <t>NEUROG3 ATOH5 BHLHA7 NGN3</t>
  </si>
  <si>
    <t>50674</t>
  </si>
  <si>
    <t>hsa:50674</t>
  </si>
  <si>
    <t>604882;610370;</t>
  </si>
  <si>
    <t>Diarrhea 4, malabsorptive, congenital, with diabetes mellitus and combined pituitary hormone deficiency (DIAR4)</t>
  </si>
  <si>
    <t>CHCH2_HUMAN</t>
  </si>
  <si>
    <t>Coiled-coil-helix-coiled-coil-helix domain-containing protein 2 (Aging-associated gene 10 protein) (HCV NS2 trans-regulated protein) (NS2TP)</t>
  </si>
  <si>
    <t>CHCHD2 C7orf17 AAG10</t>
  </si>
  <si>
    <t>51142</t>
  </si>
  <si>
    <t>hsa:51142</t>
  </si>
  <si>
    <t>616244;616710;</t>
  </si>
  <si>
    <t>9OYR;9OYT;</t>
  </si>
  <si>
    <t>Parkinson disease 22 (PARK22)</t>
  </si>
  <si>
    <t>KEGG_ID</t>
  </si>
  <si>
    <t>Pathway_Name</t>
  </si>
  <si>
    <t>Number_of_TFs</t>
  </si>
  <si>
    <t>hsa05203</t>
  </si>
  <si>
    <t>Viral carcinogenesis</t>
  </si>
  <si>
    <t>hsa04613</t>
  </si>
  <si>
    <t>Neutrophil extracellular trap formation</t>
  </si>
  <si>
    <t>hsa05322</t>
  </si>
  <si>
    <t>Systemic lupus erythematosus</t>
  </si>
  <si>
    <t>hsa05034</t>
  </si>
  <si>
    <t>Alcoholism</t>
  </si>
  <si>
    <t>hsa05202</t>
  </si>
  <si>
    <t>Transcriptional misregulation in cancer</t>
  </si>
  <si>
    <t>hsa05131</t>
  </si>
  <si>
    <t>Shigellosis</t>
  </si>
  <si>
    <t>hsa05200</t>
  </si>
  <si>
    <t>Pathways in cancer</t>
  </si>
  <si>
    <t>hsa05161</t>
  </si>
  <si>
    <t>Hepatitis B</t>
  </si>
  <si>
    <t>hsa05167</t>
  </si>
  <si>
    <t>Kaposi sarcoma-associated herpesvirus infection</t>
  </si>
  <si>
    <t>hsa04623</t>
  </si>
  <si>
    <t>Cytosolic DNA-sensing pathway</t>
  </si>
  <si>
    <t>hsa05169</t>
  </si>
  <si>
    <t>Epstein-Barr virus infection</t>
  </si>
  <si>
    <t>hsa05160</t>
  </si>
  <si>
    <t>Hepatitis C</t>
  </si>
  <si>
    <t>hsa05165</t>
  </si>
  <si>
    <t>Human papillomavirus infection</t>
  </si>
  <si>
    <t>hsa05164</t>
  </si>
  <si>
    <t>Influenza A</t>
  </si>
  <si>
    <t>hsa05166</t>
  </si>
  <si>
    <t>Human T-cell leukemia virus 1 infection</t>
  </si>
  <si>
    <t>hsa04621</t>
  </si>
  <si>
    <t>NOD-like receptor signaling pathway</t>
  </si>
  <si>
    <t>hsa05163</t>
  </si>
  <si>
    <t>Human cytomegalovirus infection</t>
  </si>
  <si>
    <t>hsa03022</t>
  </si>
  <si>
    <t>Basal transcription factors</t>
  </si>
  <si>
    <t>hsa05171</t>
  </si>
  <si>
    <t>Coronavirus disease</t>
  </si>
  <si>
    <t>hsa05206</t>
  </si>
  <si>
    <t>MicroRNAs in cancer</t>
  </si>
  <si>
    <t>hsa05417</t>
  </si>
  <si>
    <t>Lipid and atherosclerosis</t>
  </si>
  <si>
    <t>hsa04625</t>
  </si>
  <si>
    <t>C-type lectin receptor signaling pathway</t>
  </si>
  <si>
    <t>hsa05225</t>
  </si>
  <si>
    <t>Hepatocellular carcinoma</t>
  </si>
  <si>
    <t>hsa04550</t>
  </si>
  <si>
    <t>Signaling pathways regulating pluripotency of stem cells</t>
  </si>
  <si>
    <t>hsa05168</t>
  </si>
  <si>
    <t>Herpes simplex virus 1 infection</t>
  </si>
  <si>
    <t>hsa03082</t>
  </si>
  <si>
    <t>ATP-dependent chromatin remodeling</t>
  </si>
  <si>
    <t>hsa05162</t>
  </si>
  <si>
    <t>Measles</t>
  </si>
  <si>
    <t>hsa04380</t>
  </si>
  <si>
    <t>Osteoclast differentiation</t>
  </si>
  <si>
    <t>hsa04620</t>
  </si>
  <si>
    <t>Toll-like receptor signaling pathway</t>
  </si>
  <si>
    <t>hsa04659</t>
  </si>
  <si>
    <t>Th17 cell differentiation</t>
  </si>
  <si>
    <t>hsa03020</t>
  </si>
  <si>
    <t>RNA polymerase</t>
  </si>
  <si>
    <t>hsa04010</t>
  </si>
  <si>
    <t>MAPK signaling pathway</t>
  </si>
  <si>
    <t>hsa05321</t>
  </si>
  <si>
    <t>Inflammatory bowel disease</t>
  </si>
  <si>
    <t>hsa04919</t>
  </si>
  <si>
    <t>Thyroid hormone signaling pathway</t>
  </si>
  <si>
    <t>hsa05152</t>
  </si>
  <si>
    <t>Tuberculosis</t>
  </si>
  <si>
    <t>hsa04714</t>
  </si>
  <si>
    <t>Thermogenesis</t>
  </si>
  <si>
    <t>hsa04936</t>
  </si>
  <si>
    <t>Alcoholic liver disease</t>
  </si>
  <si>
    <t>hsa04217</t>
  </si>
  <si>
    <t>Necroptosis</t>
  </si>
  <si>
    <t>hsa05135</t>
  </si>
  <si>
    <t>Yersinia infection</t>
  </si>
  <si>
    <t>hsa04622</t>
  </si>
  <si>
    <t>RIG-I-like receptor signaling pathway</t>
  </si>
  <si>
    <t>hsa05170</t>
  </si>
  <si>
    <t>Human immunodeficiency virus 1 infection</t>
  </si>
  <si>
    <t>hsa05145</t>
  </si>
  <si>
    <t>Toxoplasmosis</t>
  </si>
  <si>
    <t>hsa04630</t>
  </si>
  <si>
    <t>JAK-STAT signaling pathway</t>
  </si>
  <si>
    <t>hsa05418</t>
  </si>
  <si>
    <t>Fluid shear stress and atherosclerosis</t>
  </si>
  <si>
    <t>hsa05014</t>
  </si>
  <si>
    <t>Amyotrophic lateral sclerosis</t>
  </si>
  <si>
    <t>hsa04658</t>
  </si>
  <si>
    <t>Th1 and Th2 cell differentiation</t>
  </si>
  <si>
    <t>hsa05212</t>
  </si>
  <si>
    <t>Pancreatic cancer</t>
  </si>
  <si>
    <t>hsa05215</t>
  </si>
  <si>
    <t>Prostate cancer</t>
  </si>
  <si>
    <t>hsa04917</t>
  </si>
  <si>
    <t>Prolactin signaling pathway</t>
  </si>
  <si>
    <t>hsa04931</t>
  </si>
  <si>
    <t>Insulin resistance</t>
  </si>
  <si>
    <t>hsa04064</t>
  </si>
  <si>
    <t>NF-kappa B signaling pathway</t>
  </si>
  <si>
    <t>hsa01100</t>
  </si>
  <si>
    <t>Metabolic pathways</t>
  </si>
  <si>
    <t>hsa05022</t>
  </si>
  <si>
    <t>Pathways of neurodegeneration - multiple diseases</t>
  </si>
  <si>
    <t>hsa04120</t>
  </si>
  <si>
    <t>Ubiquitin mediated proteolysis</t>
  </si>
  <si>
    <t>hsa05220</t>
  </si>
  <si>
    <t>Chronic myeloid leukemia</t>
  </si>
  <si>
    <t>hsa05235</t>
  </si>
  <si>
    <t>PD-L1 expression and PD-1 checkpoint pathway in cancer</t>
  </si>
  <si>
    <t>hsa04014</t>
  </si>
  <si>
    <t>Ras signaling pathway</t>
  </si>
  <si>
    <t>hsa04218</t>
  </si>
  <si>
    <t>Cellular senescence</t>
  </si>
  <si>
    <t>hsa04390</t>
  </si>
  <si>
    <t>Hippo signaling pathway</t>
  </si>
  <si>
    <t>hsa04933</t>
  </si>
  <si>
    <t>AGE-RAGE signaling pathway in diabetic complications</t>
  </si>
  <si>
    <t>hsa05205</t>
  </si>
  <si>
    <t>Proteoglycans in cancer</t>
  </si>
  <si>
    <t>hsa05207</t>
  </si>
  <si>
    <t>Chemical carcinogenesis - receptor activation</t>
  </si>
  <si>
    <t>hsa03420</t>
  </si>
  <si>
    <t>Nucleotide excision repair</t>
  </si>
  <si>
    <t>hsa04110</t>
  </si>
  <si>
    <t>Cell cycle</t>
  </si>
  <si>
    <t>hsa05130</t>
  </si>
  <si>
    <t>Pathogenic Escherichia coli infection</t>
  </si>
  <si>
    <t>hsa04660</t>
  </si>
  <si>
    <t>T cell receptor signaling pathway</t>
  </si>
  <si>
    <t>hsa04668</t>
  </si>
  <si>
    <t>TNF signaling pathway</t>
  </si>
  <si>
    <t>hsa04934</t>
  </si>
  <si>
    <t>Cushing syndrome</t>
  </si>
  <si>
    <t>hsa05133</t>
  </si>
  <si>
    <t>Pertussis</t>
  </si>
  <si>
    <t>hsa05208</t>
  </si>
  <si>
    <t>Chemical carcinogenesis - reactive oxygen species</t>
  </si>
  <si>
    <t>hsa04920</t>
  </si>
  <si>
    <t>Adipocytokine signaling pathway</t>
  </si>
  <si>
    <t>hsa04657</t>
  </si>
  <si>
    <t>IL-17 signaling pathway</t>
  </si>
  <si>
    <t>hsa04141</t>
  </si>
  <si>
    <t>Protein processing in endoplasmic reticulum</t>
  </si>
  <si>
    <t>hsa04062</t>
  </si>
  <si>
    <t>Chemokine signaling pathway</t>
  </si>
  <si>
    <t>hsa04519</t>
  </si>
  <si>
    <t>Cadherin signaling</t>
  </si>
  <si>
    <t>hsa04081</t>
  </si>
  <si>
    <t>Hormone signaling</t>
  </si>
  <si>
    <t>hsa03083</t>
  </si>
  <si>
    <t>Polycomb repressive complex</t>
  </si>
  <si>
    <t>hsa04350</t>
  </si>
  <si>
    <t>TGF-beta signaling pathway</t>
  </si>
  <si>
    <t>hsa05222</t>
  </si>
  <si>
    <t>Small cell lung cancer</t>
  </si>
  <si>
    <t>hsa05140</t>
  </si>
  <si>
    <t>Leishmaniasis</t>
  </si>
  <si>
    <t>hsa04310</t>
  </si>
  <si>
    <t>Wnt signaling pathway</t>
  </si>
  <si>
    <t>hsa04662</t>
  </si>
  <si>
    <t>B cell receptor signaling pathway</t>
  </si>
  <si>
    <t>hsa04932</t>
  </si>
  <si>
    <t>Non-alcoholic fatty liver disease</t>
  </si>
  <si>
    <t>hsa04024</t>
  </si>
  <si>
    <t>cAMP signaling pathway</t>
  </si>
  <si>
    <t>hsa04950</t>
  </si>
  <si>
    <t>Maturity onset diabetes of the young</t>
  </si>
  <si>
    <t>hsa05146</t>
  </si>
  <si>
    <t>Amoebiasis</t>
  </si>
  <si>
    <t>hsa05142</t>
  </si>
  <si>
    <t>Chagas disease</t>
  </si>
  <si>
    <t>hsa05132</t>
  </si>
  <si>
    <t>Salmonella infection</t>
  </si>
  <si>
    <t>hsa05221</t>
  </si>
  <si>
    <t>Acute myeloid leukemia</t>
  </si>
  <si>
    <t>hsa04020</t>
  </si>
  <si>
    <t>Calcium signaling pathway</t>
  </si>
  <si>
    <t>hsa04066</t>
  </si>
  <si>
    <t>HIF-1 signaling pathway</t>
  </si>
  <si>
    <t>hsa04210</t>
  </si>
  <si>
    <t>Apoptosis</t>
  </si>
  <si>
    <t>hsa04371</t>
  </si>
  <si>
    <t>Apelin signaling pathway</t>
  </si>
  <si>
    <t>hsa04612</t>
  </si>
  <si>
    <t>Antigen processing and presentation</t>
  </si>
  <si>
    <t>hsa04520</t>
  </si>
  <si>
    <t>Adherens junction</t>
  </si>
  <si>
    <t>hsa04517</t>
  </si>
  <si>
    <t>IgSF CAM signaling</t>
  </si>
  <si>
    <t>hsa05016</t>
  </si>
  <si>
    <t>Huntington disease</t>
  </si>
  <si>
    <t>hsa04068</t>
  </si>
  <si>
    <t>FoxO signaling pathway</t>
  </si>
  <si>
    <t>hsa04022</t>
  </si>
  <si>
    <t>cGMP-PKG signaling pathway</t>
  </si>
  <si>
    <t>hsa04151</t>
  </si>
  <si>
    <t>PI3K-Akt signaling pathway</t>
  </si>
  <si>
    <t>hsa05340</t>
  </si>
  <si>
    <t>Primary immunodeficiency</t>
  </si>
  <si>
    <t>hsa04722</t>
  </si>
  <si>
    <t>Neurotrophin signaling pathway</t>
  </si>
  <si>
    <t>hsa05134</t>
  </si>
  <si>
    <t>Legionellosis</t>
  </si>
  <si>
    <t>hsa04360</t>
  </si>
  <si>
    <t>Axon guidance</t>
  </si>
  <si>
    <t>hsa04080</t>
  </si>
  <si>
    <t>Neuroactive ligand-receptor interaction</t>
  </si>
  <si>
    <t>hsa00310</t>
  </si>
  <si>
    <t>Lysine degradation</t>
  </si>
  <si>
    <t>hsa05223</t>
  </si>
  <si>
    <t>Non-small cell lung cancer</t>
  </si>
  <si>
    <t>hsa05226</t>
  </si>
  <si>
    <t>Gastric cancer</t>
  </si>
  <si>
    <t>hsa04810</t>
  </si>
  <si>
    <t>Regulation of actin cytoskeleton</t>
  </si>
  <si>
    <t>hsa04650</t>
  </si>
  <si>
    <t>Natural killer cell mediated cytotoxicity</t>
  </si>
  <si>
    <t>hsa04926</t>
  </si>
  <si>
    <t>Relaxin signaling pathway</t>
  </si>
  <si>
    <t>hsa04510</t>
  </si>
  <si>
    <t>Focal adhesion</t>
  </si>
  <si>
    <t>hsa05214</t>
  </si>
  <si>
    <t>Glioma</t>
  </si>
  <si>
    <t>hsa05224</t>
  </si>
  <si>
    <t>Breast cancer</t>
  </si>
  <si>
    <t>hsa05211</t>
  </si>
  <si>
    <t>Renal cell carcinoma</t>
  </si>
  <si>
    <t>hsa04071</t>
  </si>
  <si>
    <t>Sphingolipid signaling pathway</t>
  </si>
  <si>
    <t>hsa04152</t>
  </si>
  <si>
    <t>AMPK signaling pathway</t>
  </si>
  <si>
    <t>hsa03040</t>
  </si>
  <si>
    <t>Spliceosome</t>
  </si>
  <si>
    <t>hsa04518</t>
  </si>
  <si>
    <t>Integrin signaling</t>
  </si>
  <si>
    <t>hsa03440</t>
  </si>
  <si>
    <t>Homologous recombination</t>
  </si>
  <si>
    <t>hsa04137</t>
  </si>
  <si>
    <t>Mitophagy - animal</t>
  </si>
  <si>
    <t>hsa01521</t>
  </si>
  <si>
    <t>EGFR tyrosine kinase inhibitor resistance</t>
  </si>
  <si>
    <t>hsa04927</t>
  </si>
  <si>
    <t>Cortisol synthesis and secretion</t>
  </si>
  <si>
    <t>hsa05415</t>
  </si>
  <si>
    <t>Diabetic cardiomyopathy</t>
  </si>
  <si>
    <t>hsa01522</t>
  </si>
  <si>
    <t>Endocrine resistance</t>
  </si>
  <si>
    <t>hsa03018</t>
  </si>
  <si>
    <t>RNA degradation</t>
  </si>
  <si>
    <t>hsa05010</t>
  </si>
  <si>
    <t>Alzheimer disease</t>
  </si>
  <si>
    <t>hsa05120</t>
  </si>
  <si>
    <t>Epithelial cell signaling in Helicobacter pylori infection</t>
  </si>
  <si>
    <t>hsa03030</t>
  </si>
  <si>
    <t>DNA replication</t>
  </si>
  <si>
    <t>hsa04928</t>
  </si>
  <si>
    <t>Parathyroid hormone synthesis, secretion and action</t>
  </si>
  <si>
    <t>hsa05218</t>
  </si>
  <si>
    <t>Melanoma</t>
  </si>
  <si>
    <t>hsa04340</t>
  </si>
  <si>
    <t>Hedgehog signaling pathway</t>
  </si>
  <si>
    <t>hsa05012</t>
  </si>
  <si>
    <t>Parkinson disease</t>
  </si>
  <si>
    <t>hsa05217</t>
  </si>
  <si>
    <t>Basal cell carcinoma</t>
  </si>
  <si>
    <t>hsa04148</t>
  </si>
  <si>
    <t>Efferocytosis</t>
  </si>
  <si>
    <t>hsa04060</t>
  </si>
  <si>
    <t>Cytokine-cytokine receptor interaction</t>
  </si>
  <si>
    <t>hsa04530</t>
  </si>
  <si>
    <t>Tight junction</t>
  </si>
  <si>
    <t>hsa04961</t>
  </si>
  <si>
    <t>Endocrine and other factor-regulated calcium reabsorption</t>
  </si>
  <si>
    <t>hsa04012</t>
  </si>
  <si>
    <t>ErbB signaling pathway</t>
  </si>
  <si>
    <t>hsa04713</t>
  </si>
  <si>
    <t>Circadian entrainment</t>
  </si>
  <si>
    <t>hsa04935</t>
  </si>
  <si>
    <t>Growth hormone synthesis, secretion and action</t>
  </si>
  <si>
    <t>hsa03430</t>
  </si>
  <si>
    <t>Mismatch repair</t>
  </si>
  <si>
    <t>hsa01523</t>
  </si>
  <si>
    <t>Antifolate resistance</t>
  </si>
  <si>
    <t>hsa04710</t>
  </si>
  <si>
    <t>Circadian rhythm</t>
  </si>
  <si>
    <t>hsa05216</t>
  </si>
  <si>
    <t>Thyroid cancer</t>
  </si>
  <si>
    <t>hsa04664</t>
  </si>
  <si>
    <t>Fc epsilon RI signaling pathway</t>
  </si>
  <si>
    <t>hsa04978</t>
  </si>
  <si>
    <t>Mineral absorption</t>
  </si>
  <si>
    <t>hsa04072</t>
  </si>
  <si>
    <t>Phospholipase D signaling pathway</t>
  </si>
  <si>
    <t>hsa04156</t>
  </si>
  <si>
    <t>Integrated stress response (ISR) signaling pathway</t>
  </si>
  <si>
    <t>hsa03460</t>
  </si>
  <si>
    <t>Fanconi anemia pathway</t>
  </si>
  <si>
    <t>hsa04142</t>
  </si>
  <si>
    <t>Lysosome biogenesis</t>
  </si>
  <si>
    <t>hsa03410</t>
  </si>
  <si>
    <t>Base excision repair</t>
  </si>
  <si>
    <t>hsa04146</t>
  </si>
  <si>
    <t>Peroxisome</t>
  </si>
  <si>
    <t>hsa04640</t>
  </si>
  <si>
    <t>Hematopoietic cell lineage</t>
  </si>
  <si>
    <t>hsa04921</t>
  </si>
  <si>
    <t>Oxytocin signaling pathway</t>
  </si>
  <si>
    <t>hsa03250</t>
  </si>
  <si>
    <t>Viral life cycle - HIV-1</t>
  </si>
  <si>
    <t>hsa05410</t>
  </si>
  <si>
    <t>Hypertrophic cardiomyopathy</t>
  </si>
  <si>
    <t>hsa05017</t>
  </si>
  <si>
    <t>Spinocerebellar ataxia</t>
  </si>
  <si>
    <t>hsa04918</t>
  </si>
  <si>
    <t>Thyroid hormone synthesis</t>
  </si>
  <si>
    <t>hsa05231</t>
  </si>
  <si>
    <t>Choline metabolism in cancer</t>
  </si>
  <si>
    <t>hsa05143</t>
  </si>
  <si>
    <t>African trypanosomiasis</t>
  </si>
  <si>
    <t>hsa03013</t>
  </si>
  <si>
    <t>Nucleocytoplasmic transport</t>
  </si>
  <si>
    <t>hsa05219</t>
  </si>
  <si>
    <t>Bladder cancer</t>
  </si>
  <si>
    <t>hsa00531</t>
  </si>
  <si>
    <t>Glycosaminoglycan degradation</t>
  </si>
  <si>
    <t>hsa04061</t>
  </si>
  <si>
    <t>Viral protein interaction with cytokine and cytokine receptor</t>
  </si>
  <si>
    <t>hsa04330</t>
  </si>
  <si>
    <t>Notch signaling pathway</t>
  </si>
  <si>
    <t>hsa04140</t>
  </si>
  <si>
    <t>Autophagy - animal</t>
  </si>
  <si>
    <t>hsa04930</t>
  </si>
  <si>
    <t>Type II diabetes mellitus</t>
  </si>
  <si>
    <t>hsa04980</t>
  </si>
  <si>
    <t>Cobalamin transport and metabolism</t>
  </si>
  <si>
    <t>hsa04015</t>
  </si>
  <si>
    <t>Rap1 signaling pathway</t>
  </si>
  <si>
    <t>hsa04915</t>
  </si>
  <si>
    <t>Estrogen signaling pathway</t>
  </si>
  <si>
    <t>hsa04144</t>
  </si>
  <si>
    <t>Endocytosis</t>
  </si>
  <si>
    <t>hsa05210</t>
  </si>
  <si>
    <t>Colorectal cancer</t>
  </si>
  <si>
    <t>hsa05416</t>
  </si>
  <si>
    <t>Viral myocarditis</t>
  </si>
  <si>
    <t>hsa05310</t>
  </si>
  <si>
    <t>Asthma</t>
  </si>
  <si>
    <t>hsa04540</t>
  </si>
  <si>
    <t>Gap junction</t>
  </si>
  <si>
    <t>hsa04211</t>
  </si>
  <si>
    <t>Longevity regulating pathway</t>
  </si>
  <si>
    <t>hsa04150</t>
  </si>
  <si>
    <t>mTOR signaling pathway</t>
  </si>
  <si>
    <t>hsa05144</t>
  </si>
  <si>
    <t>Malaria</t>
  </si>
  <si>
    <t>hsa03015</t>
  </si>
  <si>
    <t>mRNA surveillance pathway</t>
  </si>
  <si>
    <t>hsa04940</t>
  </si>
  <si>
    <t>Type I diabetes mellitus</t>
  </si>
  <si>
    <t>hsa04370</t>
  </si>
  <si>
    <t>VEGF signaling pathway</t>
  </si>
  <si>
    <t>hsa04145</t>
  </si>
  <si>
    <t>Phagocytosis</t>
  </si>
  <si>
    <t>hsa05330</t>
  </si>
  <si>
    <t>Allograft rejection</t>
  </si>
  <si>
    <t>hsa05020</t>
  </si>
  <si>
    <t>Prion disease</t>
  </si>
  <si>
    <t>hsa04910</t>
  </si>
  <si>
    <t>Insulin signaling pathway</t>
  </si>
  <si>
    <t>hsa05030</t>
  </si>
  <si>
    <t>Cocaine addiction</t>
  </si>
  <si>
    <t>hsa05332</t>
  </si>
  <si>
    <t>Graft-versus-host disease</t>
  </si>
  <si>
    <t>hsa04960</t>
  </si>
  <si>
    <t>Aldosterone-regulated sodium reabsorption</t>
  </si>
  <si>
    <t>hsa04670</t>
  </si>
  <si>
    <t>Leukocyte transendothelial migration</t>
  </si>
  <si>
    <t>hsa05323</t>
  </si>
  <si>
    <t>Rheumatoid arthritis</t>
  </si>
  <si>
    <t>hsa04392</t>
  </si>
  <si>
    <t>Hippo signaling pathway - multiple species</t>
  </si>
  <si>
    <t>hsa05414</t>
  </si>
  <si>
    <t>Dilated cardiomyopathy</t>
  </si>
  <si>
    <t>hsa04115</t>
  </si>
  <si>
    <t>p53 signaling pathway</t>
  </si>
  <si>
    <t>A0A024B7W1</t>
  </si>
  <si>
    <t>Genome polyprotein</t>
  </si>
  <si>
    <t>Zika virus (isolate ZIKV/Human/French Polynesia/10087PF/2013)</t>
  </si>
  <si>
    <t>MKNPKKKSGGFRIVNMLKRGVARVSPFGGLKRLPAGLLLGHGPIRMVLAILAFLRFTAIKPSLGLINRWGSVGKKEAMEIIKKFKKDLAAMLRIINARKEKKRRGADTSVGIVGLLLTTAMAAEVTRRGSAYYMYLDRNDAGEAISFPTTLGMNKCYIQIMDLGHMCDATMSYECPMLDEGVEPDDVDCWCNTTSTWVVYGTCHHKKGEARRSRRAVTLPSHSTRKLQTRSQTWLESREYTKHLIRVENWIFRNPGFALAAAAIAWLLGSSTSQKVIYLVMILLIAPAYSIRCIGVSNRDFVEGMSGGTWVDVVLEHGGCVTVMAQDKPTVDIELVTTTVSNMAEVRSYCYEASISDMASDSRCPTQGEAYLDKQSDTQYVCKRTLVDRGWGNGCGLFGKGSLVTCAKFACSKKMTGKSIQPENLEYRIMLSVHGSQHSGMIVNDTGHETDENRAKVEITPNSPRAEATLGGFGSLGLDCEPRTGLDFSDLYYLTMNNKHWLVHKEWFHDIPLPWHAGADTGTPHWNNKEALVEFKDAHAKRQTVVVLGSQEGAVHTALAGALEAEMDGAKGRLSSGHLKCRLKMDKLRLKGVSYSLCTAAFTFTKIPAETLHGTVTVEVQYAGTDGPCKVPAQMAVDMQTLTPVGRLITANPVITESTENSKMMLELDPPFGDSYIVIGVGEKKITHHWHRSGSTIGKAFEATVRGAKRMAVLGDTAWDFGSVGGALNSLGKGIHQIFGAAFKSLFGGMSWFSQILIGTLLMWLGLNTKNGSISLMCLALGGVLIFLSTAVSADVGCSVDFSKKETRCGTGVFVYNDVEAWRDRYKYHPDSPRRLAAAVKQAWEDGICGISSVSRMENIMWRSVEGELNAILEENGVQLTVVVGSVKNPMWRGPQRLPVPVNELPHGWKAWGKSYFVRAAKTNNSFVVDGDTLKECPLKHRAWNSFLVEDHGFGVFHTSVWLKVREDYSLECDPAVIGTAVKGKEAVHSDLGYWIESEKNDTWRLKRAHLIEMKTCEWPKSHTLWTDGIEESDLIIPKSLAGPLSHHNTREGYRTQMKGPWHSEELEIRFEECPGTKVHVEETCGTRGPSLRSTTASGRVIEEWCCRECTMPPLSFRAKDGCWYGMEIRPRKEPESNLVRSMVTAGSTDHMDHFSLGVLVILLMVQEGLKKRMTTKIIISTSMAVLVAMILGGFSMSDLAKLAILMGATFAEMNTGGDVAHLALIAAFKVRPALLVSFIFRANWTPRESMLLALASCLLQTAISALEGDLMVLINGFALAWLAIRAMVVPRTDNITLAILAALTPLARGTLLVAWRAGLATCGGFMLLSLKGKGSVKKNLPFVMALGLTAVRLVDPINVVGLLLLTRSGKRSWPPSEVLTAVGLICALAGGFAKADIEMAGPMAAVGLLIVSYVVSGKSVDMYIERAGDITWEKDAEVTGNSPRLDVALDESGDFSLVEDDGPPMREIILKVVLMTICGMNPIAIPFAAGAWYVYVKTGKRSGALWDVPAPKEVKKGETTDGVYRVMTRRLLGSTQVGVGVMQEGVFHTMWHVTKGSALRSGEGRLDPYWGDVKQDLVSYCGPWKLDAAWDGHSEVQLLAVPPGERARNIQTLPGIFKTKDGDIGAVALDYPAGTSGSPILDKCGRVIGLYGNGVVIKNGSYVSAITQGRREEETPVECFEPSMLKKKQLTVLDLHPGAGKTRRVLPEIVREAIKTRLRTVILAPTRVVAAEMEEALRGLPVRYMTTAVNVTHSGTEIVDLMCHATFTSRLLQPIRVPNYNLYIMDEAHFTDPSSIAARGYISTRVEMGEAAAIFMTATPPGTRDAFPDSNSPIMDTEVEVPERAWSSGFDWVTDHSGKTVWFVPSVRNGNEIAACLTKAGKRVIQLSRKTFETEFQKTKHQEWDFVVTTDISEMGANFKADRVIDSRRCLKPVILDGERVILAGPMPVTHASAAQRRGRIGRNPNKPGDEYLYGGGCAETDEDHAHWLEARMLLDNIYLQDGLIASLYRPEADKVAAIEGEFKLRTEQRKTFVELMKRGDLPVWLAYQVASAGITYTDRRWCFDGTTNNTIMEDSVPAEVWTRHGEKRVLKPRWMDARVCSDHAALKSFKEFAAGKRGAAFGVMEALGTLPGHMTERFQEAIDNLAVLMRAETGSRPYKAAAAQLPETLETIMLLGLLGTVSLGIFFVLMRNKGIGKMGFGMVTLGASAWLMWLSEIEPARIACVLIVVFLLLVVLIPEPEKQRSPQDNQMAIIIMVAVGLLGLITANELGWLERTKSDLSHLMGRREEGATIGFSMDIDLRPASAWAIYAALTTFITPAVQHAVTTSYNNYSLMAMATQAGVLFGMGKGMPFYAWDFGVPLLMIGCYSQLTPLTLIVAIILLVAHYMYLIPGLQAAAARAAQKRTAAGIMKNPVVDGIVVTDIDTMTIDPQVEKKMGQVLLIAVAVSSAILSRTAWGWGEAGALITAATSTLWEGSPNKYWNSSTATSLCNIFRGSYLAGASLIYTVTRNAGLVKRRGGGTGETLGEKWKARLNQMSALEFYSYKKSGITEVCREEARRALKDGVATGGHAVSRGSAKLRWLVERGYLQPYGKVIDLGCGRGGWSYYAATIRKVQEVKGYTKGGPGHEEPMLVQSYGWNIVRLKSGVDVFHMAAEPCDTLLCDIGESSSSPEVEEARTLRVLSMVGDWLEKRPGAFCIKVLCPYTSTMMETLERLQRRYGGGLVRVPLSRNSTHEMYWVSGAKSNTIKSVSTTSQLLLGRMDGPRRPVKYEEDVNLGSGTRAVVSCAEAPNMKIIGNRIERIRSEHAETWFFDENHPYRTWAYHGSYEAPTQGSASSLINGVVRLLSKPWDVVTGVTGIAMTDTTPYGQQRVFKEKVDTRVPDPQEGTRQVMSMVSSWLWKELGKHKRPRVCTKEEFINKVRSNAALGAIFEEEKEWKTAVEAVNDPRFWALVDKEREHHLRGECQSCVYNMMGKREKKQGEFGKAKGSRAIWYMWLGARFLEFEALGFLNEDHWMGRENSGGGVEGLGLQRLGYVLEEMSRIPGGRMYADDTAGWDTRISRFDLENEALITNQMEKGHRALALAIIKYTYQNKVVKVLRPAEKGKTVMDIISRQDQRGSGQVVTYALNTFTNLVVQLIRNMEAEEVLEMQDLWLLRRSEKVTNWLQSNGWDRLKRMAVSGDDCVVKPIDDRFAHALRFLNDMGKVRKDTQEWKPSTGWDNWEEVPFCSHHFNKLHLKDGRSIVVPCRHQDELIGRARVSPGAGWSIRETACLAKSYAQMWQLLYFHRRDLRLMANAICSSVPVDWVPTGRTTWSIHGKGEWMTTEDMLVVWNRVWIEENDHMEDKTPVTKWTDIPYLGKREDLWCGSLIGHRPRTTWAENIKNTVNMVRRIIGDEEKYMDYLSTQVRYLGEEGSTPGVL</t>
  </si>
  <si>
    <t>KFKKDLAAMLRIINARKEKK</t>
  </si>
  <si>
    <t>KHKRPRV</t>
  </si>
  <si>
    <t>A5A6J2</t>
  </si>
  <si>
    <t>DDX5</t>
  </si>
  <si>
    <t>Probable ATP-dependent RNA helicase DDX5</t>
  </si>
  <si>
    <t>Pan troglodytes</t>
  </si>
  <si>
    <t>MSGYSSDRDRGRDRGFGAPRFGGSRAGPLSGKKFGNPGEKLVKKKWNLDELPKFEKNFYQEHPDLARRTAQEVETYRRSKEITVRGHNCPKPVLNFYEANFPANVMDVIARQNFTEPTAIQAQGWPVALSGLDMVGVAQTGSGKTLSYLLPAIVHINHQPFLERGDGPICLVLAPTRELAQQVQQVAAEYCRACRLKSTCIYGGAPKGPQIRDLERGVEN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ASFRTGNPTGTYQNGYDSTQQYGSNVPNMHNGMNQQAYAYPATAAAPMIGYPMPTGYSQ</t>
  </si>
  <si>
    <t>LNFYEANFPANVMDVIARQNFTEPTAIQA</t>
  </si>
  <si>
    <t>D0PV95</t>
  </si>
  <si>
    <t>laf-1</t>
  </si>
  <si>
    <t>ATP-dependent RNA helicase laf-1</t>
  </si>
  <si>
    <t>MESNQSNNGGSGNAALNRGGRYVPPHLRGGDGGAAAAASAGGDDRRGGAGGGGYRRGGGNSGGGGGGGYDRGYNDNRDDRDNRGGSGGYGRDRNYEDRGYNGGGGGGGNRGYNNNRGGGGGGYNRQDRGDGGSSNFSRGGYNNRDEGSDNRGSGRSYNNDRRDNGGDGQNTRWNNLDAPPSRGTSKWENRGARDERIEQELFSGQLSGINFDKYEEIPVEATGDDVPQPISLFSDLSLHEWIEENIKTAGYDRPTPVQKYSIPALQGGRDLMSCAQTGSGKTAAFLVPLVNAILQDGPDAVHRSVTSSGGRKKQYPSALVLSPTRELSLQIFNESRKFAYRTPITSALLYGGRENYKDQIHKLRLGCHILIATPGRLIDVMDQGLIGMEGCRYLVLDEADRMLDMGFEPQIRQIVECNRMPSKEERITAMFSATFPKEIQLLAQDFLKENYVFLAVGRVGSTSENIMQKIVWVEEDEKRSYLMDLLDATGDSSLTLVFVETKRGASDLAYYLNRQNYEVVTIHGDLKQFEREKHLDLFRTGTAPILVATAVAARGLDIPNVKHVINYDLPSDVDEYVHRIGRTGRVGNVGLATSFFNDKNRNIARELMDLIVEANQELPDWLEGMSGDMRSGGGYRGRGGRGNGQRFGGRDHRYQGGSGNGGGGNGGGGGFGGGGQRSGGGGGFQSGGGGGRQQQQQQRAQPQQDWWS</t>
  </si>
  <si>
    <t>SLFSDLSLHEWIEENIKTAGYDRPTPVQK</t>
  </si>
  <si>
    <t>E9PYH6</t>
  </si>
  <si>
    <t>Setd1a</t>
  </si>
  <si>
    <t>Histone-lysine N-methyltransferase SETD1A</t>
  </si>
  <si>
    <t>MDQEGGGDGQKAPSFQWRNYKLIVDPALDPALRRPSQKVYRYDGVHFSVSDSKYTPVEDLQDPRCHVRSKARDFSLPVPKFKLDEFYIGQIPLKEVTFARLNDNVRETFLKDMCRKYGEVEEVEILLHPRTRKHLGLARVLFTSTRGAKETVKNLHLTSVMGNIIHAQLDIKGQQRMKYYELIVNGSYTPQTVPTGGKALSEKFQGSGAAAETTEARRRSSSDTAAYPAGTTVGGTPGNGTPCSQDTNFSSSRQDTPSSFGQFTPQSSQGTPYTSRGSTPYSQDSAYSSSTTSTSFKPRRSENSYQDSFSRRHFSTSSAPATTATATSATAAATAASSSSSSSSSSSSSSSSSSSASQFRGSDSSYPAYYESWNRYQRHTSYPPRRATREDPSGASFAENTAERFPPSYTSYLAPEPNRSTDQDYRPPASEAPPPEPPEPGGGGGGSGGGGGGGGGGGGGAPSPEREEARTPPRPASPARSGSPAPETTNESVPFAQHSSLDSRIEMLLKEQRSKFSFLASDTEEEEENSSAGPGARDAGAEVPSGAGHGPCTPPPAPANFEDVAPTGSGEPGAARESPKANGQNQASPCSSGEDMEISDDDRGGSPPPAPTPPQQPPPPPPPPPPPPPPYLASLPLGYPPHQPAYLLPPRPDGPPPPEYPPPPPPPPPHIYDFVNSLELMDRLGAQWGGMPMSFQMQTQMLTRLHQLRQGKGLTAASAGPPGGAFGEAFLPFPPPQEAAYGLPYALYTQGQEGRGSYSREAYHLPLPMAAEPLPSSSVSGEEARLPHREEAEIAESKVLPSAGTVGRVLATLVQEMKSIMQRDLNRKMVENVAFGAFDQWWESKEEKAKPFQNAAKQQAKEEDKEKMKLKEPGMLSLVDWAKSGGITGIEAFAFGSGLRGALRLPSFKVKRKEPSEISEASEEKRPRPSTPAEEDEDDPEREKEAGEPGRPGTKPPKRDEERGKTQGKHRKSFTLDSEGEEASQESSSEKDEDDDDEDEEDEEQEEAVDATKKEAEASDGEDEDSDSSSQCSLYADSDGENGSTSDSESGSSSSSSSSSSSSSSSSSSESSSEEEEQSAVIPSASPPREVPEPLPAPDEKPETDGLVDSPVMPLSEKETLPTQPAGPAEEPPPSVPQPPAEPPAGPPDAAPRLDERPSSPIPLLPPPKKRRKTVSFSAAEEAPVPEPSTAAPLQAKSSGPVSRKVPRVVERTIRNLPLDHASLVKSWPEEVARGGRNRAGGRVRSTEEEEATESGTEVDLAVLADLALTPARRGLATLPTGDDSEATETSDEAERPSPLLSHILLEHNYALAIKPPPTTPAPRPLEPAPALAALFSSPADEVLEAPEVVVAEAEEPKQQLQQQHPEQEGEEEEEDEEEESESSESSSSSSSDEEGAIRRRSLRSHTRRRRPPLPPPPPPPPSFEPRSEFEQMTILYDIWNSGLDLEDMSYLRLTYERLLQQTSGADWLNDTHWVQHTITNLSTPKRKRRPQDGPREHQTGSARSEGYYPISKKEKDKYLDVCPVSARQLEGGDTQGTNRVLSERRSEQRRLLSAIGTSAIMDSDLLKLNQLKFRKKKLRFGRSRIHEWGLFAMEPIAADEMVIEYVGQNIRQMVADMREKRYVQEGIGSSYLFRVDHDTIIDATKCGNLARFINHCCTPNCYAKVITIESQKKIVIYSKQPIGVDEEITYDYKFPLEDNKIPCLCGTESCRGSLN</t>
  </si>
  <si>
    <t>EHNYA</t>
  </si>
  <si>
    <t>WDR5 interaction motif (WIN)</t>
  </si>
  <si>
    <t>GSARSE</t>
  </si>
  <si>
    <t>RxxxRR motif</t>
  </si>
  <si>
    <t>RSEQRR</t>
  </si>
  <si>
    <t>F4JAA5</t>
  </si>
  <si>
    <t>SKI2</t>
  </si>
  <si>
    <t>DExH-box ATP-dependent RNA helicase DExH11</t>
  </si>
  <si>
    <t>MNKVEAGNELGFRVGFSGHGGHLRVEPFYTAERDDALNSLPDFVSPPAFAKETKESIKKHIEEKYLIPRLEPDQFSAEKAENQWDFDWFSRVKMPLQPSLPRSVVVPTWELPFRRQKEDTENGAWEPKSVEVDLSEQMYGDQDSGFFPRMVGPPKDFLRGSVNNRPFRPGGLEDSQSSERVLPEGVSSGQWVQELLNGGPAQTVPPSFKQSLDLGDLMPYPQTWSVYEDHSSHGNASDENSSKLSIQFDDLFKKAWEEDTFSELEGDDHTAGSESPKAEAEPDAKASISNEVSKGLETDVTVLDEILSSAKTAIMSEEAVTGSSDKQLRKEGWATKGDSQDIADRFYELVPDMAIEFPFELDNFQKEAICCLEKGESVFVAAHTSAGKTVVAEYAFALATKHCTRAVYTAPIKTISNQKYRDFCGKFDVGLLTGDVSIRPEASCLIMTTEILRSMLYRGADIIRDIEWVIFDEVHYVNDVERGVVWEEVIIMLPRHINFVLLSATVPNTFEFADWIGRTKQKEIRVTGTTKRPVPLEHCLFYSGELYKVCENEVFLSKGIKDAKDSQKKKNSNAVSVAPKQQMGSSAHQDGSKSQKHEAHSRGKQNKHSSVKDVGKSSYSGNSQNNGAFRRSAASNWLLLINKLSKMSLLPVVVFCFSKNYCDRCADALTGTDLTSSSEKSEIRVFCDKAFSRLKGSDRNLPQVLRLQSLLHRGIGVHHAGLLPIVKEVVEMLFCRGVIKVLFSTETFAMGVNAPARTVVFDALRKFDGKEFRQLLPGEYTQMAGRAGRRGLDKTGTVVVMCRDEVPDESDLRRVIVGSATRLESQFRLTYIMILHLLRVEELKVEDMLKRSFAEFHAQKKLPEKQQLLMIKRSLPTKHIECIKGEPAIEDYYDMYMEANEYNNKMSEAVMQSPYAQSFLVQGRVVVMKSGMGIDNLLGIVLKGPSNTNRQYVVLVIKSEIPPPEKNMVSIGKKSSDPSQGYFIAPKSKRGFEEEFYTKPSSRKGPVVIKIELPYHGVAAGVGYEVKGFDNKEFLCICDSKIKIDQVRLLEDGNKAAFSQTVQQLLDLKSDGNKFPPALDPVKDLKLKDAELVETYYKWTNLLQKMSMNKCHGCVKLEEHMKLAREIKKHKTDLKDLEFQMSDEALLQMPAFQGRIDVLKNIGCIDDDLVVQIKGRVACEMNSGEELICTVCLFENQFEELEPEEAVAIMSAFVFQQKNTSAPTLTPKLAKAKQRLYDTAIRLGELQAQYNLQIDPEEYAQENLKFGLVEVVYEWAKGTPFAEICELTDVPEGLIVRTIVRLDETCREFKNAAAIMGNSALHKKMDAASNAIKRDIVFAASLYVTGV</t>
  </si>
  <si>
    <t>G1CRV4</t>
  </si>
  <si>
    <t>Tembusu virus</t>
  </si>
  <si>
    <t>MSNKKPGRPGSGRVVNMLKRGTSRGNPLARIKRTIDGVLRGAGPIRFVLALLTFFKFTALRPTIGMLKRWKLVGVNEATKHLKSFKRDIGQMLDGLNKRKAKRRGGSCSWIIMLLPIVAGLKLGNYNGRVLATLNKTDVSDLLVIPITAGSNGCVVRALDVGLMCQDDITYLCPKLEYGYEPEDIDCWCNETEIYIHYGRCTPSRHGRRSRRSVNVHHHGESLLEAKNTPWMDSTKATKYLTKVENWALRNPGYALAAIFIGWNLGTTRSQKIIFTIMLMLIAPAYSFSCLGMQNRDFVEGVNGVEWIDVVLEGGPCVTITAKDRPTIDVKMMNMEATELAVVRSYCYEPRVSDVTTESRCPTMGEAHNPKATYAEYICKKDFVDRGWGNGCGLFGKGSIQTCAKFDCTKKAEGRIVQKENVQFEVAVFIHGSTEASTYHNYSAQQSLKHAARFVITPKSPVYTAEMEDYGTVTLECEPRSGVDMGQFYVFTMNTKSWLVNRDWFHDLNLPWTGSSAGTWQNKESLIEFEEAHATKQSVVALASQEGALHAALAGAIPVKYSGSKLEMTSGHLKCRVKMQGLKLKGMTYPMCSNTFSLVKNPTDTGHGTVVVELSYAGTDGPCRVPISMSADLNDMTPVGRLITVNPYVSTSSTGAKIMVEVEPPFGDSFILVGSGKGQIRYQWHRSGSTIGKAFTSTLKGAQRMVALGDTAWDFGSVGGVLTSIGKGIHQVFGSAFKSLFGGMSWTTQGMLGALLLWMGLNARDRSISMTFLAVGGILVFLAVNVNADTGCSIDLARKELKCGQGMFVFNDVEAWKDNYKYYPSTPRRLAKVVAEAHEAGICGIRSVSRLEHNMWVSIKHELNAILEDNAIDLTVVVEENPGRYGKTNQRLPNVDGELMYGWKKWGKSIFSSPKMSNNTFVIDGPKTKEYPDERRAWNSMKIEDFGFGVLSTKVWMEMRTENTTDCDTAVMGTAIKGNRAVHSDLSYWIESKNNGSWKLERAVLGEVKSCTWPETHTLWSDSVVESELIIPKTLGGPKSHHNTRTGYKVQSSGPWDEKEIVIDFDYCPGTTVTVTSSCRDRGPSARTTTASGKLITDWCCRSCTAPPLRFVTKSGCWYGMEIRPTAHGDDMLIKSKVMAFQGGGMEPMQLGMLVMIVAAQEILRRRMTAPIAWSALLLLMALVLFGGITYSDLVKYVILVAAAFAESNTGGDIVHLAMVAAFNIQPGLLIGFLLRRKWSNQESRLLGVALALITVAMRDLNMSIPTLLNSGAMAWLLLRAVFEGTVSSFALPLVSLLAPGLRIVGIDVVRIGVLTLGILSLLKERSNAMAKKKGGMLLGVACATAGIASPLVFAGLHMVLKPVTRRGWPVSEALTAVGLTFALAGGIAQFDDSSMAIPLAVGGIMLVVAVVTGFSTDLWLEKASDISWSEEARVTGASQRFDVEIDQDGNMRLLNDPGVSLGVWAFRTGLILLSSYNPYFLPLTLAGYWMTTKAKQRGGVIWDVPAPKERKRAEVGNGVFRIMARGLLGKYQAGVGVMHEGVFHTMWHVTNGAVIQAGEGTLVPYWASVRNDLISYGGPWKLGKQWNGVDEVQVIVVQPGKEVINVQTQPGIFKTQYGEVGAVSLDYPTGTSGSPIIDKEGQVVGLYGNGILVGSGDFVSMITQGEKKEEEVPQVFDENMLRKRQLTVLDLHPGSGKTRKVLPMILKSAIDKRLRTAVLAPTRVVAAEIAEALKGLPIRYLTPAVKREHTGTEIIDVMCHATLTARLLTPQRVPNYNLFIMDEAHFTDPASIAARGYISTKVELGEAAAIFMTATPPGTTEAFPDSNSPITDIEEQIPDRAWNSGYEWITDFQGKTVWFVPSVKSGNEIAVCLTKAGKKVIQLNRKSFDSEYPKCKSGEWDFVITTDISEMGANFGAQRVIDSRKCIKPVIIEDGEGSVQMNGPVPITSASAAQRRGRVGRDVTQIGDEYHYSGPTSEDDHDFAHWKEAKILLDNINMPDGLVAQLYGPERDKVDAIDGEFRLRTEQRKHFVEYLRTGDLPVWISYKVAEAGISYNDRRWCFDGPLCNTVLEDNNPVELWTKSGEKKILKPRWRDGRLWADHQALKAFKDFASGKRSAIGILEVFRMLPDHFAHRMTESMDNIYMLTTAEKGSRAHREALEELPETLETFLLVFMMTVASMGVFLFFVQRRGLGKTGLGAMVMATVTVLLWIAEVPAQKIAGVLLVSLLLMIVLIPEPERQRSQTDSHLAVFMIVVLLVVGAVASNEMGWLEQTKKDLSALFGRKSDSHQETWSMPWPDLRPATAWAAYAGATTFLTPLLKHLIITEYVNFSLMAMTAQAGALFGLGKGMPFVKADLSVPLLLLGCWGQFTMTTTVSAVMMVILHYAFLVPGWQAEAMRSAQRRTAAGVMKNPVVDGIVATDVPDLEASTPITEKKLGQCVLVGIALVAVFLTPNTLTLTEFGMLTSAASVTLIEGAAGRIWNATTAVAMCHLLRKNWLAGASLAWTITRNLQAGTLRRGGGTGRTLGEAWKAQLNQLTRQEFMEYRKDGIIEVDRAAAKRARREGNVTGGHPVSRGTAKLRWLVERGFLKPRGKVVDLGCGRGGWSYYCATLKQVQEVRGYTKGGPGHEEPVMTQSYGWNIVTLKSGVNVHFKPTEPSDTLLCDIGEASPVPEIESARTIRVLQMAEEWLARGVEEFCIKVLCPYMPAVIKELERLQLKWGGGLVRVPLSRNSTHEMYWVSGSSGNVTNSINTVSQMLINRMHKTNRNGPRYEEDVDLGSGTRAVSCTRQRTDWGMVADRVKNLAREYAPSWHYDQDNPYKTWNYHGSYEVKATGSASSMVNGVVRILSKPWDTLQNVVNMAMTDTTPFGQQRVFKEKVDTKAPEPPAGTARVMNIVARWMWNFVGRNKQPRMCTKEEFIEKVNSNAALGAMFEEQHKWASAREAVEDPEFWSLVDRERELHLQGKCETCIYNMMGKREKKMGEFGKAKGSRAIWYMWLGARFLEFEALGFLNEDHWMSRENTKGGVEGLGLQKLGYVLRDISAKEGGLMYADDTAGWDTRITKADLENEAIILEKMEPMHRAVAEPLIKFAYMNKVVKVMRPGRDGKTVMDVISREDQRGSGQVVTYALNTFTNLCVQLIRCMEGEELLLPEETERLKKGKEKRIQEWLQKNGENRLSAMAVSGDDCVVKPADDRFATALHFLNSMSKVRKDTQEWKPSTGWRNWQEVPFCSHHFHELQMKDGRKIVVPCRDQDELIGRARLSPGSGWSLTETARLSKAYAQMWLLMYFHRRDLRLMANAICSSVPVSWVPTGRTTWSIHGKGEWMTSEDMLAVWNRVWIEENEHMEDKTPVTSWNEVPYLGKREDGWCGSLIGHRARSTWAENIYTPIMQIRALIGPEHYVDYMPTLNRFKPIESWSEGVL</t>
  </si>
  <si>
    <t>SFKRDIGQMLDGLNKRKAKRRGG</t>
  </si>
  <si>
    <t>GVL</t>
  </si>
  <si>
    <t>G3FEX6</t>
  </si>
  <si>
    <t>Japanese encephalitis virus (strain M28)</t>
  </si>
  <si>
    <t>MTKKPGGPGKNRAINMLKRGLPRVFPLVGVKRVVMSLLDGRGPVRFVLALITFFKFTALAPTKALLGRWRAVEKSVAMKHLTSFKRELGTLIDAVNKRGKKQNKRGGNESSIMWLASLAIVIACAGAMKLSNFQGKLLMTINNTDIADVIVIPTSKGENRCWVRAIDVGYMCEDTITYECPKLAVGNDPEDVDCWCDNQEVYVQYGRCTRTRHSKRSRRSVSVQTHGESSLVNKKEAWLDSTKATRYLMKTENWIIRNPGYAFLAAALGWMLGSNSGQRVVFTILLLLVAPAYSFNCLGMGNRDFIEGASGATWVDLVLEGDSCLTIMANDKPTLDVRMINIEASQLAEVRSYCYHASVTDISTVARCPTTGEAHNEKRADSSYVCKQGFTDRGWGNGCGLFGKGSIDTCAKFSCTSKAIGRTIQPENIKYEVGVFVHGTTTSENHGNYSAQVGASQAAKFTVTPNAPSITLKLGDYGEVTLDCEPRSGLNTEAFYVMTVGSKSFLVHREWFHDLSLPWTSPSSTAWRNRELLMEFEEAHATKQSVVALGSQEGGLHQALAGAIVVEYSSSVKLTSGHLKCRLKMDKLALKGTTYGMCTEKFSFAKNPADTGHGTVVIELTYSGSDGPCKIPIVSVASLNDMTPVGRLVTVNPFVATSSSNSKVLVEMEPPFGDSYIVVGRGDKQINHHWYKAGSTLGKAFSTTLKGAQRLAALGDTAWDFGSIGGVFNSIGKAVHQVFGGAFRTLFGGMSWITQGLMGALLLWMGVNARDRSIALAFLATGGVLVFLATNVHADTGCAIDITRKEMRCGSGIFVHNDVEAWVDRYKYLPETPRSLAKIVHKAHQEGVCGVRSVTRLEHQMWESVRDELNVLLKENAVDLSVVVNKPVGRYRSAPKRLSMTQEKFEMGWKAWGKSILFAPELANSTFVVDGPETKECPDERRAWNSMQIEDFGFGITSTRVWLKIREENTDECDGAIIGTAVKGHVAVHSDLSYWIESRLNDTWKLERAVFGEVKSCTWPETHTLWGDGVEESELIIPHTIAGPRSKHNRREGYKTQNQGPWDENGIVLDFDYCPGTKVTITEDCGKRGPSIRTTTDSGKLITDWCCRSCSLPPLRFRTENGCWYGMEIRPVRHDETTLVRSQVDAFNGEMIDPFQLGLLVMFLATQEVLRKRWTARLTIPAVLGALLVLMLGGITYIDLARYVVLVAAAFAEANSGGDVLHLALIAVFKIQPAFLVMNMLSARWTNQENMVLVLGAAFFQLASVDLQIGVHGILNAAAIAWMIVRAITFPTTSTVAMPVLALLTPGMRALYLDTYRIILLVIGICSLLQERRKTMAKKKGAVLLGLALTSTGWFSPTTIAAGLMVCNPNKKRGWPATEFLSAVGLMFAIVGGLAELDIESMSIPFMLAGLMAVSYVISGKATDMWLDRAADISWEMEAAITGSSRRLDVKLDDDGDFHLIDDPGVPWKVWLLRMSCIGLAALTPWAIVPAAFGYWLTLKTTKRGGVFWDTPSPKPCLKGDTTTGVYRIMARGILGTYQAGVGVMYENVFHTLWHTTRGAAIMSGEGKLTPYWGSVKEDRISYGGPWRFDRKWNGTDDVQVIVVEPGKPAVNIQTKPGVFRTPFGEIGAVSLDYPRGTSGSPILDSNGDIIGLYGNGVELGDGSYVSAIVQGDRQEEPVPDAYTPSMLK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KWCFDGPRTNAILEDNTEVEIVTRMGERKILKPRWLDARVYADHQALKWFKDFAAGKRSAVSFIEVLGRMPEHFMGKTREALDTMYLVATAEKGGKAHRMALEELPDALETITLIVAITVMTGGFFLLMMQRKGIGKMGLGALVLTLATFFLWAAEVPGTKIAGTLLVALLLMVVLIPEPEKQRSQTDNQLAVFLICVLTVVGVVAANEYGMLEKTKADLKSMFGGRTQAPGLTGLPSMALDLRPATAWALYGGSTVVLTPLLKHLITSEYVTTSLASISSQAGSLFVLPRGVPFTDLDLTVGLVFLGCWGQITLTTFLTAMVLVTLHYGYMLPGWQAEALRAAQRRTAAGIMKNAVVDGMVATDVPELERTTPLMQKKVGQVLLIGVSVAAFLVNPNVTTVREAGVLVTAATLTLWDNGASAVWNSTTATGLCHVMRGSYLAGGSIAWTLIKNADKPSLKRGRPGGRTLGEQWKEKLNAMSRDEFFKYRREAIIEVDRTEARRARRENNIVGGHPVSRGSAKLRWLVEKGFVSPIGKVIDLGCGRGGWSYYAATLKKVQEVKGYTKGGAGHEEPMLMQSYGWNLVSLKSGVDVFYKPSEPSDTLFCDIGESSPSPEVEEQRTLRVLEMTSDWLHRGPREFCIKVLCPYMPKVIEKMEVLQRRFGGGLVRLPLSRNSNHEMYWVSGAAGNVVHAVNMTSQVLLGRMDRTVWRGPKYEEDVNLGSGTRAVGKGEVHSNQEKIRKRIQKLREEFATTWHQDPEHPYRTWTYHGSYEVKATGSASSLVNGVVKLMSKPWDAIANVTTMAMTDTTPFGQQRVFKEKVDTKAPEPPAGVKEVLNETTNWLWAHLSREKRPRLCTKEEFIKKVNSNAALGAVFAEQNQWSTAREAVGDPLFWEMVDEERENHLRGECHTCIYNMMGKREKKPGEFGKAKGSRAIWFMWLGARYLEFEALGFLNEDHWLSRENSGGGVEGSGVQKLGYILRDIAGKQGGKMYADDTAGWDTRITRTDLENEAKVLELLDGEHRMLARAIIELTYRHKVVKVMRPAAGGKTVMDVISREDQRGSGQVVTYALNTFTNIAVQLVRLMEAEGVIGPQHLEQLPRKNKIAVRTWLFENGEERVTRMAISGDDCVVKPLDDRFATALHFLNAMSKVRKDIQEWKPSHGWHDWQQVPFCSNHFQEIVMKDGRSIVVPCRGQDELIGRARISPGAGWNVKDTACLAKAYAQMWLLLYFHRRDLRLMANAICSAVPVDWVPTGRTSWSIHSKGEWMTTEDMLQVWNRVWIEENEWMMDKTPITSWTDVPYVGKREDIWCGSLIGTRSRATWAENIYAAINQVRAVIGKENYVDYMSSLRRYEDVLIQEDRVI</t>
  </si>
  <si>
    <t>SFKRELGTLIDAVNKRGKKQNKRGG</t>
  </si>
  <si>
    <t>O15047</t>
  </si>
  <si>
    <t>SETD1A</t>
  </si>
  <si>
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</si>
  <si>
    <t>O39927</t>
  </si>
  <si>
    <t>Hepatitis C virus genotype 6a (isolate EUHK2)</t>
  </si>
  <si>
    <t>MSTLPKPQRKTKRNTNRRPMDVKFPGGGQIVGGVYLLPRKGPRLGVRATRKTSERSQPRGRRQPIPKARQPQGRHWAQPGYPWPLYGSEGCGWAGWLLSPRGSRPHWGPNDPRRRSRNLGKVIDTLTCGFADLMWYIPVVGAPLGGVAAALAHGVRAIEDGINYATGNLPGCSFSIFLLALLSCLTTPASALTYGNSSGLYHLTNDCSNSSIVLEADAMILHLPGCLPCVRVGNQSTCWHAVSPTLATPNASTPATGFRRHVDLLAGAAVVCSSLYIGDLCGSLFLAGQLFAFQPRRHWTVQDCNCSIYTGHVTGHKMAWDMMMNWSPTTTLVLSSILRVPEICASVIFGGHWGILLAVAYFGMAGNWLKVLAVLFLFAGVEAQTMIAHGVSQTTSGFASLLTPGAKQNIQLINTNGSWHINRTALNCNDSLQTGFLASLFYTHKFNSSGCPERMAACKPLAEFRQGWGQITHKNVSGPSDDRPYCWHYAPRPCEVVPARSVCGPVYCFTPSPVVVGTTDKRGNPTYTWGENETDVFMLESLRPPTGGWFGCTWMNSTGFTKTCGAPPCQIVPGNYNSSANELLCPTDCFRKHPEATYQRCGSGPWVTPRCLVDYAYRLWHYPCTVNFTLHKVRMFVGGTEHRFDVACNWTRGERCELHDRNRIEMSPLLFSTTQLSILPCSFSTMPALSTGLIHLHQNIVDVQYLYGVSTNVTSWVVKWEYIVLMFLVLADARICTCLWLMLLISTVEAAVERLVVLNAASAAGTAGWWWAVLFLCCVWYVKGRLVPACTYMALGMWPLLLTILALPPRAYAMDNEQAASLGAVGLLVITIFSITPMYKKLLNCFIWWNQYFLARAEAMVHEWVPDLRVRGGRDSIILLTCLLHPQLGFEVTKILLAVLAPLYILQYSLLKVPYFVRAHILLRACLLVRRLAGGKYVQACLLRLGAWTGTFVYDHLAPLSDWASDGLRDLAVAVEPVIFSPMEKKIITWGADTAACGDILSGLPVSARLGNLVLLGPADDMQRGGWKLLAPITAYAQQTRGLVGTIVTSLTGRDKNEVEGEVQVVSTDTQSFVATSINGVMWTVYHGPGFKTLAGPKGPVCQMYTNVDLDLVGWPSPPGARSLTPCNCGSSDLYLVTREADVIPARRRGDSRAALLSPRPISTLKGSSGGPIMCPSGHVVGLFRAAVCTRGVAKSLDFIPVENMETTMRSPSFTDNSTPPAVPQTYQVGYLHAPTGSGKSTRVPAAYASQGYKVLVLNPSVAATLSFGSYMRQAYGVEPNIRTGVRTVTTGGAITYSTYGEFLADGGCSGGAYDIIICDECHSTDPTTVLGVGTVLDQAETAGVRLTVLPTATPPGSVTVPHPNITETALPTTGEIPFYGKAIPLEYIKGGRHLIFCHSKKKCDELAGKLKSLGLNAVAFYRGVDVSVIPTSGDVVVCATDALMTGYTGDFDSVIDCNVAVTQVVDFSLDPTFSIETTTVPQDAVSRSQRRGRTGRGKPGVYRFVSQGERPSGMFDTVVLCEAYDTGCAWYELTPSETTVRLRAYMNTPGLPVCQDHLEFWEGVFTGLTHIDAHFLSHTKQAGENFAYLVAYQATVCARAKAPPPSWDMMWKCLIRLKPTLTGPTPLLYRLGAVQNGVITTHPITKYIMTCMSADLEVITSTWVLVGGVLAALAAYCLSVGCVVICGRITLTGKPAVVPDREILYQQFDEMEECSRHIPYLAEGQQIAEQFRQKVLGLLQASAKQAEELKPAVHSAWPRVEDFWRKHMWNFVSGIQYLAGLSTLPGNPAVASLMSFTASLTSPLRTSQTLLLNILGGWIAAQVAPPPASTAFVVSGLAGAAVGSIRLGRVLVDVLAGYGAGVSGALVAFKIMSGECPSTEDMVNLLPALLSPGVALVGVVCAAILRRHVGPAEGANQWMNRLIAFASRGNHVSPTHYVPETDASKNVTQILTSLTITSLLRRLHQWVNEDTATPCATSWLRDVWDWVCTVLSDFKVWLQAKLFPRLPGIPFLSCQAGYRGVWAGDGVCHTTCTCGAVIAGHVKNGTMKITGPKTCSNTWHGTFPINATTTGPSTPRPAPNYQRALWRVSAEDYVEVRRLGDCHYVVGVTAEGLKCPCQVPAPEFFTEVDGVRIHRYAPPCKPLLRDEVTFSVGLSNYAVGSQLPCEPEPDVTVVTSMLTDPTHITAETAARRLKKGSPPSLASSSANQLSAPSLRATCTTSQKHPEMELLQANLLWKHEMGSHIPRVQSENKVVVLDSFELYPLEYEEREISVSVECHRQPRCKFPPVFPVWARPDNNPPFIQAWQMPGYEPPVVSGCAVAPPKPAPVPPPRRKRLVHLDESTVSHALAQLADKVFVESSNDPGPSSDSGLSITSPVPPDPTTPEDAGSEAESYSSMPPLEGEPGDPDLSSGSWSTVSDEDDVVCCSMSYSWTGALITPCAAEEEKLPINPLSNSLVRHHNMVYSTTSRSASLRQKKVTFDRVQVFDQHYQDVLKEIKLRASTVQAKLLSIEEACDLTPSHSARSKYGYGAQDVRSRASKAVDHIPSVWEGLLEDSDTPIPTTIMAKNEVFCVDPSKGGRKPARLIVYPDLGVRVCEKMALYDVTQKLPQAVMGPAYGFQYSPNQRVEYLLKMWRSKKVPMGFSYDTRCFDSTVTERDIRTENDIYQSCQLDPVARRVVSSLTERLYVGGPMANSKGQSCGYRRCRASGVLPTSMGNTLTCYLKAQAACRAANIKDCDMLVCGDDLVVICESAGVQEDTASLRAFTDAMTRYSAPPGDAPQPTYDLELITSCSSNVSVAHEGNGKKYYYLTRDCTTPLARAAWETARHTPVNSWLGNIIMFAPTIWVRMVLMNHFFSILQSQEQLEKAFDFDIYGVTYSVSPLDLPAIIQRLHGMAAFSLHGYSPVELNRVGACLRKLGVLPSRAWRHRARAVRAKLIAQGGKAAICGKYLFNWAVKTKLKLTPLVSASKLDLSGWFVAGYDGGDIYHSVSQARPRFLLLGLLLLTVGVGIFLLPAR</t>
  </si>
  <si>
    <t>PKPQRKTKR</t>
  </si>
  <si>
    <t>PRKGPR</t>
  </si>
  <si>
    <t>PRGRRQP</t>
  </si>
  <si>
    <t>PKARQP</t>
  </si>
  <si>
    <t>DECH box</t>
  </si>
  <si>
    <t>DECH</t>
  </si>
  <si>
    <t>APVP</t>
  </si>
  <si>
    <t>PRRKRLVHL</t>
  </si>
  <si>
    <t>O39928</t>
  </si>
  <si>
    <t>Hepatitis C virus genotype 5a (isolate EUH1480)</t>
  </si>
  <si>
    <t>MSTNPKPQRKTKRNTNRRPQDVKFPGGGQIVGGVYLLPRRGPKLGVRATRKNSERSQPRGRRQPIPKARRPTGRSWGQPGYPWPLYANEGLGWAGWLLSPRSSRPNWGPNDPRRKSPNLGRVIHTLTCGFPHLMGYIPLVGGPVGGVSRALAHGVKVLEDGINYATGNLPGCPFSIFVLALLWCLTVPASAVPYRNASGVYHVTNDCPNSSIVYEADNLILHAPGCVPCVLEDNVSRCWVQITPTLSAPSFGAVTALLRRAVDYLAGGAAFCSALYVGDACGALSLVGQMFTYKPRQHTTVQDCNCSIYSGHITGHRMAWDMMMKWSPTTALLMAQLLRIPQVVIDIIAGGHWGVLLAAAYFASTANWAKVILVLFLFAGVDGRTHTVGGTVGQGLKSLTSFFNPGPQRQLQFVNTNGSWHINSTALNCNDSLQTGFIAGLMYAHKFNSSGCPERMSSCRPLAAFDQGWGTISYATISGPSDDKPYCWHYPPRPCGVVPARDVCGPVYCFTPSPVVVGTTDRRGCPTYNWGSNETDILLLNNIRPPAGNWFGCTWMNSTGFVKNCGAPPCNLGPTGNNSLKCPTDCFRKHPDATYTRCGSGPWLTPRCLVHYPYRLWHYPCTVNYTIFKVRMFIGGLEHRLEAACNWTYGERCDLEDRDRAELSPLLHTTTQWAILPCSFTPTPALSTGLIHLHQNIVDTQYLYGLSSSIVSWAVKWEYIMLVFLLLADARICTCLLILLLICQAEATCKNVIVLNAAAAAGNHGFFWGLLVVCLAWHVKGRLVPGATYLCLGVWPLLLVRLLRPHRALALDSSDGGTVGCLVLIVLTIFTLTPGYKKKVVLVMWWLQYFIARVEAIIHVWVPPLQVKGGRDAVIMLTCLFHPALGFEITKILFGILGPLYLLQHSLTKVPYFLRARALLRLCLLAKHLVYGKYVQAALLHLGRLTGTYIYDHLAPMKDWAASGLRELTVATEPIVFSAMETKVITWGADTAACGNILAVLPVSARRGREIFLGPADDIKTSGWRLLAPITAYAQQTRGVLGAIVLSLTGRDKNEAEGEVQFLSTATQTFLGICINGVMWTLFHGAGSKTLAGPKGPVVQMYTNVDKDLVGWPSPPGKGSLTRCTCGSADLYLVTRHADVIPARRRGDTRASLLSPRPISYLKGSSGGPIMCPSGHVVGVFRAAVCTRGVAKALEFVPVENLETTMRSPVFTDNSTPPAVPHEFQVGHLHAPTGSGKSTKVPAAYAAQGYKVLVLNPSVAATFGFGAYMSRAYGVDPNIRTGVRTVTTGAGITYSTYGKFFADGGCSGGAYDVIICDECHSQDATTILGIGTVLDQAETAGARLVVLATAIPPGSVTTPHPNIEEVALPSEGEIPFYGRAIPLVLIKGGRHLIFCHSKKKCDELAKQLTSLGVNAVAYYRGLDVAVIPATGDVVVCSTDALMTGFTGDFDSVIDCNSAVTQTVDFSLDPTFTIETTTVPQDAVSRSQRRGRTGRGRHGIYRYVSSGERPSGIFDSVVLCECYDAGCAWYDLTPAETTVRLRAYLNTPGLPVCQEHLEFWEGVFTGLTNIDAHMLSQAKQGGENFPYLVAYQATVCVRAKAPPPSWDTMWKCMICLKPTLTGPTPLLYRLGAVQNEITLTHPITKYIMACMSADLEVITSTWVLVGGVVAALAAYCLTVGSVAIVGRIILSGRPAITPDREVLYQQFDEMEECSASLPYVDEARAIAGQFKEKVLGLIGTAGQKAETLKPAATSMWSKAEQFWAKHMWNFVSGIQYLAGLSTLPGNPAVATLMSFTAAVTSPLTTHQTLLFNILGGWVASQIAPPTAATAFVVSGMAGAAVGNIGLGRVLIDILAGYGTGVAGALVAFKIMCGERPTAEELVNLLPSILCPGALVVGVICAAVLRRHIGPGEGAVQWMNRLIAFASRGNHGSPTHYVPETDASAKVTQLLSSLTVTSLLKRLHTWIGEDYSTPCDGTWLRAIWDWVCTALTDFKAWLQAKLLPQLPGVPFFSCQKGYKGVWRGDGVNSTKCPCGATISGHVKNGTMRIVGPKLCSNTWQGTFPINATTTGPSVPAPAPNYKFALWRVGAADYAEVRRVGDYHYITGVTQDNLKCPCQVPSPEFFTELDGVRIHRFAPPCNPLLREEVTFSVGLHSYVVGSQLPCEPEPDVTVLTSMLSDPAHITAETAKRRLNRGSPPSLANSSASQLSAPSLKATCTIQGHHPDADLIKANLLWRQCMGGNITRVEAENKVEILDCFKPLKEEEDDREISVSADCFKKGPAFPPALPVWARPGYDPPLLETWKRPDYDPPQVWGCPIPPAGPPPVPLPRRKRKPMELSDSTVSQVMADLADARFKVDTPSIEGQDSALGTSSQHDSGPEEKRDDNSDAASYSSMPPLEGEPGDPDLSSGSWSTVSGEDNVVCCSMSYTWTGALITPCSAEEEKLPINPLSNTLLRHHNLVYSTSSRSAGLRQKKVTFDRLQVLDDHYREVVDEMKRLASKVKARLLPLEEACGLTPPHSARSKYGYGAKEVRSLDKKALKHIEGVWQDLLDDSDTPLPTTIMAKNEVFAVEPSKGGKKPARLIVYPDLGVRVCEKRALYDVAQKLPTALMGPSYGFQYSPAQRVDFLLKAWKSKKIPMAFSYDTRCFDSTITEHDIMTEESIYQSCDLQPEARVAIRSLTQRLYCGGPMYNSKGQQCGYRRCRASGVFTTSMGNTMTCYIKALASCRAAKLRDCTLLVCGDDLVAICESQGTHEDEASLRAFTEAMTRYSAPPGDPPVPAYDLELVTSCSSNVSVARDASGNRIYYLTRDPQVPLAKAAWETAKHSPVNSWLGNIIMYAPTLWARIVLMTHFFSVLQSQEQLEKTLAFEMYGSVYSVTPLDLPAIIQRLHGLSAFSLHSYSPSEINRVASCLRKLGVPPLRAWRHRARAVRAKLIAQGGRAAICGIYLFNWAVKTKRKLTPLADADRLDLSSWFTVGAGGGDIYHSMSRARPRNLLLCLLLLSVGVGIFLLPAR</t>
  </si>
  <si>
    <t>PRRGPK</t>
  </si>
  <si>
    <t>PKARRP</t>
  </si>
  <si>
    <t>PPVP</t>
  </si>
  <si>
    <t>PRRKRKPMEL</t>
  </si>
  <si>
    <t>O39929</t>
  </si>
  <si>
    <t>Hepatitis C virus genotype 4a (isolate ED43)</t>
  </si>
  <si>
    <t>MSTNPKPQRKTKRNTNRRPMDVKFPGGGQIVGGVYLLPRRGPRLGVRATRKTSERSQPRGRRQPIPKARRPEGRSWAQPGYPWPLYGNEGCGWAGWLLSPRGSRPSWGPNDPRGRSRNLGKVIDTLTCGFADLMGYIPLVGAPVGSVARALAHGVRALEDGINYATGNLPGCSFSIFLLALLSCLTVPASAVNYRNVSGIYHVTNDCPNSSIVYEADHHIMHLPGCVPCVREGNQSRCWVALTPTVAAPYIGAPLESLRSHVDLMVGAATVCSGLYIGDLCGGLFLVGQMFSFRPRRHWTTQDCNCSIYTGHITGHRMAWDMMMNWSPTTTLVLAQVMRIPTTLVDLLSGGHWGVLVGVAYFSMQANWAKVILVLFLFAGVDAETHVSGAAVGRSTAGLANLFSSGSKQNLQLINSNGSWHINRTALNCNDSLNTGFLASLFYTHKFNSSGCSERLACCKSLDSYGQGWGPLGVANISGSSDDRPYCWHYAPRPCGIVPASSVCGPVYCFTPSPVVVGTTDHVGVPTYTWGENETDVFLLNSTRPPHGAWFGCVWMNSTGFTKTCGAPPCEVNTNNGTWHCPTDCFRKHPETTYAKCGSGPWITPRCLIDYPYRLWHFPCTANFSVFNIRTFVGGIEHRMQAACNWTRGEVCGLEHRDRVELSPLLLTTTAWQILPCSFTTLPALSTGLIHLHQNIVDVQYLYGVGSAVVSWALKWEYVVLAFLLLADARVSAYLWMMFMVSQVEAALSNLININAASAAGAQGFWYAILFICIVWHVKGRFPAAAAYAACGLWPCFLLLLMLPERAYAYDQEVAGSLGGAIVVMLTILTLSPHYKLWLARGLWWIQYFIARTEAVLHVYIPSFNVRGPRDSVIVLAVLVCPDLVFDITKYLLAILGPLHILQASLLRIPYFVRAQALVKICSLLRGVVYGKYFQMVVLKSRGLTGTYIYDHLTPMSDWPPYGLRDLAVALEPVVFTPMEKKVIVWGADTAACGDIIRGLPVSARLGNEILLGPADTETSKGWRLLAPITAYAQQTRGLFSTIVTSLTGRDTNENCGEVQVLSTATQSFLGTAVNGVMWTVYHGAGAKTISGPKGPVNQMYTNVDQDLVGWPAPPGVRSLAPCTCGSADLYLVTRHADVIPVRRRGDTRGALLSPRPISILKGSSGGPLLCPMGHRAGIFRAAVCTRGVAKAVDFVPVESLETTMRSPVFTDNSTPPAVPQTYQVAHLHAPTGSGKSTKVPAAHAAQGYKVLVLNPSVAATLGFGVYMSKAYGIDPNIRSGVRTITTGAPITYSTYGKFLADGGCSGGAYDIIICDECYSTDSTTILGIGTVLDQAETAGVRLTVLATATPPGSVTTPHSNIEEVALPTTGEIPFYGKAIPLELIKGGRHLIFCHSKKKCDELARQLTSLGLNAVAYYRGLDVSVIPTSGDVVVCATDALMTGFTGDFDSVIDCNTSVIQTVDFSLDPTFSIEITTVPQDAVSRSQRRGRTGRGRLGTYRYVTPGERPSGMFDTAELCECYDAGCAWYELTPAETTTRLKAYFDTPGLPVCQDHLEFWESVFTGLTHIDGHFLSQTKQSGENFPYLVAYQATVSAKVWLAPPSWDTMWKCLIRLKPTLHGPTPLLYRLGSVQNEVVLTHPITKYIMACMSADLEVVTSTWVLVGGVLAALAAYCLSVGSVVIVGRVVLSGQPAVIPDREVLYQQFDEMEECSKHLPLVEHGLQLAEQFKQKALGLLNFAGKQAQEATPVIQSNFAKLEQFWANDMWNFISGIQYLAGLSTLPGNPAIASLMSFTAAVTSPLTTQQTLLFNILGGWVASQIRDSDASTAFVVSGLAGAAVGSVGLGKILVDILPGYGAGVRGAVVTFKIMSGEMPSTEDLVNLLPAILSPGALVVEVVCPAILRRHVGPGEGAVQWMNRLIAFASRGNHVSPTHYVPESDAARRVTTILSSLTVTSLLRRLHKWINEDCSTPCAESWLWEVWDWVLHVLSDFKTCLKAKFVPLMPGIPLLSWPRGYKGEWRGDGVMHTTCPCGADLAGHIKNGSMRITGPKTCSNTWHGTFPINAYTTGPGVPIPAPNYKFALWRVSAEDYVEVRRVGDFHYVTGVTQDNIKFPCQVPAPELFTEVDGIRIHRHAPKCKPLLRDEVSFSVGLNSFVVGSQLPCEPEPDVAVLTSMLTDPSHITAESARRRLARGSRPSLASSSASQLSPRLLQATCTAPHDSPGTDLLEANLLWGSTATRVETDEKVIILDSFESCVAEQNDDREVSVAAEILRPTKKFPPALPIWARPDYNPPLTETWKQQDYQAPTVHGCALPPAKQPPVPSPRRKRTVQLTESVVSTALAELAAKTFGQSEPSSDRDTDLTTPTETTDSGPIVVDDASDDGSYSSMPPLEGEPGDPDLTSDSWSTVSGSEDVVCCSMSYSWTGALVTPCAAEESKLPISPLSNSLLRHHNMVYATTTRSAVTRQKKVTFDRLQVVDSTYNEVLKEIKARASRVKPRLLTTEEACDLTPPHSARSKFGYGKKDVRSHSRKAINHISSVWKDLLDDNNTPIPTTIMAKNEVFAVNPAKGGRKPARLIVYPDLGSRVCEKRALHDVIKKTALAVMGAAYGFQYSPAQRVEFLLTAWKSKNDPMGFSYDTRCFDSTVTEKDIRVEEEVYQCCDLEPEARKVITALTDRLYVGGPMHNSKGDLCGYRRCRATGVYTTSFGNTLTCYLKATAAIRAAALRDCTMLVCGDDLVVIAESDGVEEDNRALRAFTEAMTRYSAPPGDAPQPAYDLELITSCSSNVSVAHDVTGKKVYYLTRDPETPLARAVWETVRHTPVNSWLGNIIVYAPTIWVRMILMTHFFSILQSQEALEKALDFDMYGVTYSITPLDLPAIIQRLHGLSAFTLHGYSPHELNRVAGALRKLGVPPLRAWRHRARAVRAKLIAQGGRAKICGIYLFNWAVKTKLKLTPLPAAAKLDLSGWFTVGAGGGDIYHSMSHARPRYLLLCLLILTVGVGIFLLPAR</t>
  </si>
  <si>
    <t>PRRGPR</t>
  </si>
  <si>
    <t>DECY</t>
  </si>
  <si>
    <t>PRRKRTVQL</t>
  </si>
  <si>
    <t>O41801</t>
  </si>
  <si>
    <t>Human immunodeficiency virus type 1 group M subtype G (isolate 92NG083)</t>
  </si>
  <si>
    <t>MDPVDPKLEPWNHPGSQPTTPCNKCYCKVCCWHCQVCFLNKGLGISYGRKKRRPRRGTPQGSKDHQNPVPKQPLPITSGNPTGSEKPKKEVASKTETDPLD</t>
  </si>
  <si>
    <t>RKKRRPRRG</t>
  </si>
  <si>
    <t>O70889</t>
  </si>
  <si>
    <t>Human immunodeficiency virus type 1 group M subtype F1 (isolate 93BR020)</t>
  </si>
  <si>
    <t>MELVDPNLDPWNHPGSQPTTPCTRCYCKWCCFHCYWCFTTKGLGISYGRKKRRQRPRTPQSSQIHQDFVPKQPISQARGNPTGPKESKKEVESKAKTDP</t>
  </si>
  <si>
    <t>RKKRRQRPR</t>
  </si>
  <si>
    <t>O70899</t>
  </si>
  <si>
    <t>Human immunodeficiency virus type 1 group M subtype H (isolate 90CF056)</t>
  </si>
  <si>
    <t>MDPVDPKLEPWNHPGSQPQTACNNCYCKKCCYHCQMCFLKKGLGISYGRKKRSQRHRTPASLQDHQNSISKQPLSRTHGDPTGPKEQKKEVASKTETDP</t>
  </si>
  <si>
    <t>RKKRSQRHR</t>
  </si>
  <si>
    <t>O89943</t>
  </si>
  <si>
    <t>Human immunodeficiency virus type 1 group M subtype G (isolate SE6165)</t>
  </si>
  <si>
    <t>MDPVDPNLEPWNHPGSQPKTPCNKCFCKVCCWHCQVCFLNKGLGISYGRKKRKHRRGTPQSSKGHQDPVPKQPLPTTRGNPTGPKESKKEVASKAEADQCD</t>
  </si>
  <si>
    <t>RKKRKHRRG</t>
  </si>
  <si>
    <t>O91083</t>
  </si>
  <si>
    <t>Human immunodeficiency virus type 1 group N (isolate YBF30)</t>
  </si>
  <si>
    <t>MEPVDPRLEPWNHPGSQPKTACNNCYCKRCCYHCLYCFTKKGLGISYGRKKRSQRRRTPQSSKSHQDLIPEQPLSQQQGDQTGQKKQKEALESKTEADPCD</t>
  </si>
  <si>
    <t>RKKRSQRRR</t>
  </si>
  <si>
    <t>O91936</t>
  </si>
  <si>
    <t>Hepatitis C virus genotype 5a (isolate SA13)</t>
  </si>
  <si>
    <t>MSTNPKPQRKTKRNTNRRPQDVKFPGGGQIVGGVYLLPRRGPRLGVRATRKTSERSQPRGRRQPIPKARQPTGRSWGQPGYPWPLYANEGLGWAGWLLSPRGSRPNWGPNDPRRKSRNLGKVIDTLTCGFADLMGYIPLVGGPVGGVARALAHGVRVLEDGVNYATGNLPGCSFSIFILALLSCLTVPTSAVPYRNASGVYHVTNDCPNSSIVYEAEDLILHAPGCVPCVRQGNVSRCWVQITPTLSAPSLGAVTAPLRRAVDYLAGGAALCSALYVGDACGAVFLVGQMFTYSPRRHNVVQDCNCSIYSGHITGHRMAWDMMMNWSPTTALVMAQLLRIPQVVIDIIAGAHWGVLFAAAYYASAANWAKVVLVLFLFAGVDANTRTVGGSAAQGARGLASLFTPGPQQNLQLINTNGSWHINRTALNCNDSLQTGFVAGLLYYHKFNSTGCPQRMASCRPLAAFDQGWGTISYAAVSGPSDDKPYCWHYPPRPCGIVPARGVCGPVYCFTPSPVVVGTTDRKGNPTYSWGENETDIFLLNNTRPPTGNWFGCTWMNSTGFVKTCGAPPCNLGPTGNNSLKCPTDCFRKHPDATYTKCGSGPWLTPRCLVHYPYRLWHYPCTLNYTIFKVRMYIGGLEHRLEVACNWTRGERCDLEDRDRAELSPLLHTTTQWAILPCSFTPTPALSTGLIHLHQNIVDTQYLYGLSSSIVSWAVKWEYIVLAFLLLADARICTCLWIMLLVCQAEAALENVIVLNAAAAAGTHGFFWGLLVICFAWHFKGRLVPGATYLCLGIWPLLLLLFLLPQRALALDSSDGGTVGCLVLTILTIFTLTPGYKKMVVLVIWWLQYFIARVEAFIHVWVPPLQVRGGRDAIIMLTCLFHPALGFEVTKILLGILGPLYLLQYSLIKLPYFIRARALLRACLLAKHLACGRYVQAALLHLGRLTGTYIYDHLAPMKDWAASGLRDLAVATEPIIFSPMETKVITWGADTAACGDILAGLPVSARRGHEIFLGPADDIREAGWRLLAPITAYAQQTRGVLGAIIVSLTGRDKNEAEGEVQVLSTATQTFLGTCINGVMWTVFHGAGAKTLAGPKGPVVQMYTNVDKDLVGWPTPPGTRSLTPCTCGSADLYLVTRHADVVPARRRGDTRASLLSPRPISYLKGSSGGPVMCPSGHVVGVFRAAVCTRGVAKALDFIPVENLETTMRSPVFTDNSTPPAVPHEFQVGHLHAPTGSGKSTKVPAAYAAQGYKVLVLNPSVAATLGFGAYMSRAYGVDPNIRTGVRTVTTGAAITYSTYGKFLADGGCSGGAYDVIICDECHSQDATTILGIGTVLDQAETAGARLVVLATATPPGSVTTPHPNIEEVALPSEGEIPFYGRAIPLALIKGGRHLIFCHSKKKCDELAKQLTSQGVNAVAYYRGLDVAVIPATGDVVVCSTDALMTGFTGDFDSVIDCNTTVTQTVDFSLDPTFTIETTTVPQDAVSRSQRRGRTGRGRHGIYRYVSSGERPSGIFDSVVLCECYDAGCAWYDLTPAETTVRLRAYLNTPGLPVCQDHLEFWEGVFTGLTNIDAHMLSQTKQGGENFPYLVAYQATVCVRAKAPPPSWDTMWKCMLRLKPTLTGPTPLLYRLGAVQNEITLTHPITKYIMACMSADLEVITSTWVLVGGVVAALAAYCLTVGSVAIVGRIILSGRPAIIPDREVLYQQFDEMEECSASLPYMDEARAIAEQFKEKVLGLIGTAGQKAETLKPAATSMWNRAEQFWAKHMWNFVSGIQYLAGLSTLPGNPAVATLMSFTAAVTSPLTTQQTLLFNILGGWVASQIAPPTAATAFVVSGMAGAAVGSIGLGRVLIDILAGYGAGVAGALVAFKIMCGEKPTAEDLVNLLPSILCPGALVVGVICAAVLRRHIGPGEGAVQWMNRLIAFASRGNHVSPTHYVPETDASAKVTQLLSSLTVTSLLKRLHTWIGEDYSTPCDGTWLRAIWDWVCTALTDFKAWLQAKLLPQLPGVPFLSCQRGYRGVWRGDGVNSTKCPCGATISGHVKNGTMRIVGPKLCSNTWHGTFPINATTTGPSVPAPAPNYKFALWRVGAADYAEVRRVGDYHYITGVTQDNLKCPCQVPSPEFFTELDGVRIHRYAPPCNPLLREEVCFSVGLHSFVVGSQLPCEPEPDVTVLTSMLSDPAHITAETAKRRLDRGSPPSLASSSASQLSAPSLKATCTTQGHHPDADLIEANLLWRQCMGGNITRVEAENKVVILDSFEPLKADDDDREISVSADCFRRGPAFPPALPIWARPGYDPPLLETWKQPDYDPPQVSGCPLPPAGLPPVPPPRRKRKPVVLSDSNVSQVLADLAHARFKADTQSIEGQDSAVGTSSQPDSGPEEKRDDDSDAASYSSMPPLEGEPGDPDLSSGSWSTVSDEDSVVCCSMSYSWTGALITPCSAEEEKLPINPLSNTLLRHHNLVYSTSSRSAGQRQKKVTFDRLQVLDDHYREVVDEMKRLASKVKARLLPLEEACGLTPPHSARSKYGYGAKEVRSLDKKALNHIKGVWQDLLDDSDTPLPTTIMAKNEVFAVEPSKGGKKPARLIVYPDLGVRVCEKRALYDIAQKLPTALMGPSYGFQYSPAQRVEFLLKTWRSKKTPMAFSYDTRCFDSTVTEHDIMTEESIYQSCDLQPEARAAIRSLTQRLYCGGPMYNSKGQQCGYRRCRASGVFTTSMGNTMTCYIKALASCRAAKLRDCTLLVCGDDLVAICESQGTHEDEASLRAFTEAMTRYSAPPGDPPVPAYDLELVTSCSSNVSVAHDASGNRVYYLTRDPQVPLARAAWETAKHSPVNSWLGNIIMYAPTLWARIVLMTHFFSVLQSQEQLEKALAFEMYGSVYSVTPLDLPAIIQRLHGLSAFTLHSYSPSEINRVSSCLRKLGVPPLRAWRHRARAVRAKLIAQGGKAAICGIYLFNWAVKTKRKLTPLADADRLDLSSWFTVGAGGGDIYHSMSRARPRCILLCLLLLTVGVGIFLLPAR</t>
  </si>
  <si>
    <t>PRRKRKPVVL</t>
  </si>
  <si>
    <t>O92529</t>
  </si>
  <si>
    <t>Hepatitis C virus genotype 6b (isolate Th580)</t>
  </si>
  <si>
    <t>MSTLPKPQRKTKRNTNRRPMDVKFPGGGQIVGGVYLLPRRGPRLGVRATRKTSERSQPRGRRQPIPKARPSQGRTWGQPGYPWPLYGNEGCGWAGWLMSPRGSRPSWGPNDPRRRSRNLGKVIDTLTCGLADLMGYIPVVGGPLGGVAAALAHGVRAIEDGINYATGNLPGCSFSIFILALLSCLTTPASALTYGNSSGLYHLTNDCPRSSIVLEAEAMILHLAGCVPCVRAGNISRCWHPVSPTLAVPNASVPASGFRKHVDLLAGAAVVCSSMYIGDLCGAVFLAGQLATFSPRIHDITQDCNCSVYTGHVTGHRMAWDMMMNWSPTTTLVLSSILRVPEIVLEVFAGGHWGVLIAIAYFGMSGNWLKVIAVLFLFAGVEATTTVGRAAGRSAYLFTSIFSSGPNQKIQLINTNGSWHINRTALNCIDSLQTGFLSALFYRSNFNSTGCSERLGACKPLEHFQQGWGPITHKSNITGPSEDRPYCWHYAPRECSVVPASSVCGPVYCFTPSPVVVGTTDRLGNPTYNWGENETDVFMLESLRPPQGGWFGCTWMNSTGFTKTCGAPPCQLIPGDYNSSSNQLLCPTDCFRKHPEATYQKCGSGPWLTPRCLVDYPYRLWHYPCTVNYTIHKVRMFIGGVEHRFDAACNWTRGDRCDLYDRDRIEMSPLLFSTTQLAILPCSFTTMPALSTGLIHLHQNIVDVQYLYGVSSSIVSWAVKWEYVVLMFLVLADARICTCLWLMLLVGKVEAALERLVVLNAASAAGTAGWCWTLIFLCCVWHVKGRLVPACTYTALGMWPILLVILALPQRAYAWDNSQAASLGVVALLVLTIFTLSPMYKQLLTHAIWWNQYMLARAEAMIHDWVPDLRVRGGRDAIILLTCLLHPHLGFEVTKILLAILAPLYILQHSLLKVPYFVRAHILLRACMFFRKVAAGKYVQACLLRLGAWTGTYIYDHLAPLSEWASDGLRDLAVAVEPVIFSPMEKKIITWGADTAACGDILRGLPVSARLGDLVLLGPADDMRHGGWKLLAPITAYAQQTRGLVGTIVTSLTGRDKNEAEGEVQVVSTATQSFLATTINGVLWTVYHGAGSKNLAGPKGPVCQMYTNVDQDLVGWPAPLGARSLAPCTCGSSDLYLVTRGADVIPARRRGDTRAALLSPRPISTLKGSSGGPLMCPSGHVVGLFRAAVCTRGVAKALDFIPVENMDTTMRSPVFTDNSSPPAVPQTYQVGYLHAPTGSGKSTRVPAAYATQGYKVLVLNPSVAATLSFGAYMSKAHGIDPNIRTGVRTITTGGPVTYSTYGKFLADGGCSGGAYDIIICDECHSTDPTTVLGIGTVLDQAETAGVRLTVLATATPPGSVTVPHPNITETALPTTGEIPFYGKCIPLEFIKGGRHLIFCHSKKKCDELSKQLTSLGLNAVAFYRGVDVAVIPTSGDVVVCATDALMTGYTGDFDSVIDCNVAVTQVVDFSLDPTFSIETTTVPQDAVSRSQRRGRTGRGKPGVYRFVSQGERPSGMFDSVVLCEAYDTGCAWYELTPAETTVRLRAYLNTPGLPVCQDHLEFWEGVFTGLTHIDAHFLSQTKQGGENFAYLVAYQATVCARAKAPPPSWDVMWKCLTRLKPTLTGPTPLLYRLGAVQNEIVTTHPITKYIMTCMSADLEVITSTWVIVGGVLAALAAYCLTVGCVVICGRIVTSGKPAVVPDREVLYQQFDEMEECSKHIPYLVEGQQIAEQFKQKVLGLLQAGTKHAEELKPAIHSTWPRVEEFWRKHMWNFVSGIQYLAGLSTLPGSPAVASLMSFTASLTSPLRTSQTLLLNILGGWIASQVAPPSASTAFVVSGLAGATVASIGLGRVIVDILAGYGAGVAGALVAFKIMSGECPSTEDMVNLLPALLSPGALVVGVVCAAILRRHVGPSEGANQWMNRLIAFASRGNHVSPTHYVPETDASNKVTQILSSLTITSLLRRLHQWIHEDTSTPCASSWLRDVWDWVCTVLSDFKTWLKAKITPRIPGIPFISCQAGYRGVWAGDGVCHTTCSCGAQIAGHVKNGSMKITGPRMCSNTWHGTFPINATTTSPSVPVPAPNYKRALWRVSAEEYVEVERHGDRHYVVGVTADGLKCPCQVPGPEFFTEVDGVRIHRYAPPCKPLLRDEVSFSVGLLEFVVGSQLPCEPEPDVTVVTSMLTDPSHITAETASRRLKRGSPPSLASSSASQLSAPSLKATCTANGDHPDAELIEANLLWRQEMGSNITRVESETKVVILDSFDPLVAEYDDREISVSAECHRPPRPKFPPALPIWARPDYNPPLLQKWQMPGYEPPVVSGCALPPAKPTPIPPPRRKRLIQLDESAVSQALQQLADKVFVEDTSTSEPSSGLGGSIAGPSSPDPTTADDTCSDAGSFSSMPPLEGEPGDPDLSTGSWSTVSEEDDVVCCSMSYTWTGALITPCAAEEEKLPINPLSNSLIRHHNMVYSTTSRSAGLRQKKVTFDRLQVVDQHYQDVLKEIKLRASTVHARLLSTEEACSLTPPHSARSRYGYGARDVRSHTSKAVKHIDSVWEDLLEDNATPIPTTIMAKNEVFCVDPSKGGRKPARLIVYPDLSVRVCEKMALYDVTQKLPKTVMGSAYGFQYSPSQRVEYLLKMWRSKKTPMGFSYDTRCFDSTVTERDIRTEEDIYQSCQLDPTARKAISSLTERLYCGGPMFNSKGESCGYRRCRASGVLTTSLGNTLTCYLKAQAACRAANIKNFDMLVCGDDLVVICESAGVQEDVVALRAFTDAMIRYSAPPGDAPQPTYDLELITSCSSNVSVAHDGTGQRYYYLTRDCTTPLARAAWETARHTPVNSWLGNIIMYAPTIWVRMVLMTHFFSILQCQEQLEAALNFDMYGVTYSVTPLDLPAIIQRLHGMAAFSLHGYSPTELNRVGASLRKLGAPPLRAWRHRARAVRAKLIAQGGKAAICGKYLFNWAVKTKLKLTPLAAASQLDLSGWFVAGYDGGDIYHSVSRARPRLLLLGLLLLTVGVGIFLLPAR</t>
  </si>
  <si>
    <t>PKARPS</t>
  </si>
  <si>
    <t>TPIP</t>
  </si>
  <si>
    <t>PRRKRLIQL</t>
  </si>
  <si>
    <t>O92530</t>
  </si>
  <si>
    <t>Hepatitis C virus genotype 6d (isolate VN235)</t>
  </si>
  <si>
    <t>MSTLPKPQKRNQRNTNRRPQDVKFPGGGQIVGGVYLLPRRGPRLGVRATRKTSERSQPRGRRQPIPKARRQTGRTWAQPGYPWPLYGNEGCGWMGWLLSPRGSRPHWGPNDPRRRSRNLGKVIDTLTCGFADLMGYIPVVGAPLGGVAAALAHGVRAVEDGINYATGNLPGCSFSIFLLALLSCLTTPASAVHYANKSGIYHLTNDCPNSSIVYEAEDFIMHLPGCVPCIKSGNGSSCWLPATLTIAVPNASIPVRGFRRHVDLMVGAAAFCSAMYVGDLCGGIFLVGQLFSFNPRRHWVVQDCNCSIYVGHITGHRMAWDMMMNWSPTATLVLSYVMRIPQVIMDIFTGGHWGILAGILYYSMVANWAKVLCILFLFAGVDATTRTTGAQAARATLGFTGLFQTGAKQNIHLINTNGSWHINRTALNCNDSLNTGFMAALFYLHKFNSTGCPERLSACKSITQFAQGWGPVTYANVSGSSEDRPYCWHYAPRPCGVVSARSVCGPVYCFTPSPVVVGTTDRRGVPTYTWGENESDVFLLESLRPPAGAWYGCTWMNSTGYTKTCGAPPCHIGPPDQFCPTDCFRKHPEATYRKCGSGPWLTPRCLVDYPYRLWHYPCTVNYTIHKVRLFINGLEHRFDAACNWTRGERCELEDRDRIEMSPLLFSTTELAILPCSFTTMPALSTGLVHLHQNIVDIQYLYGLAPALVSWAVRWEYVVLAFLLLADARICACLWMVLLISQVEAALENLIVLNAASAASSQGWIYCLVFICCAWYIKGRVVPGATYAILHLWPLLLLVLALPQRAYAQDREQGASIGVVVIAAITIFTLTPAYKTMLVHFLWWNQYFIARSEALIQQWVPSLRVRGGRDAVILLTCLLHPSLGFDITKMLLALLGPLYLLQVSLLRVPYYVRAHALLRVCILVRRVAGGKYIQAALLKLGAWTGTYIYDHLAPLSTWASDGLRDLAVAVEPVTFSPMEKKIITWGADTAACGDILAGLPVSARLGHLLFLGPADDMKSMGWRLLAPITAYCQQTRGLLGTIVTSLTGRDRNVVEGEIQVLSTATQSFLGTAINGVMWTVYHGAGSKTLAGPKGPVCQMYTNVDQDMVGWPAPPGTRSLTPCTCGASDLYLVTRNADVIPARRRGDTRAGLLSPRPLSTLKGSSGGPLMCPSDHVVGLFRAAVCTRGVAKALDFVPVENMETTMRSPVFTDNSTPPAVPQTYQVGYLHAPTGSGKSTKVPAAYASQGYKVLVLNPSVAATLGFGSYMSTAHGIDPNIRTGVRTITTGGPITYSTYGKFLADGGCSGGAYDIIICDECHSTDPTTVLGIGTVLDQAETAGVRLTVLATATPPGSVTVPHPNITETALPSTGEVPFYGKAIPLECIKGGRHLIFCHSKKKCDELAKQLRTLGLNAVAFYRGVDVSVIPTAGDVVVCATDALMTGYTGDFDSVIDCNVAVTQIVDFSLDPTFSIETTTVPQDAVARSQRRGRTGRGKPGVYRYVSQGERPSGMFDTVVLCEAYDVGCAWYELTPSETTVRLRAYLNTPGLPVCQDHLEFWEGVFTGMTHIDAHFLSQTKQGGENFAYLVAYQATVCARAKAPPPSWDTMWKCLIRLKPMLTGPTPLLYRLGAVQNEIITTHPITKYIMTCMAADLEVITSTWVLAGGIVAALAAYCLTVGSVVICGRIVTSGKPVPLPDREVLYRQFDEMEECSRHIPYLAEGQQIAEQFKQKILGLLQNTAKQAEDLKPAVQSAWPKLEQFWQKHLWNFVSGVQYLAGLSTLPGNPAVASLMSFSAALTSPLSTSTTLLLNILGGWVASQLAPPTASTAFVVSGLAGAAVGSIGLGKVIIDILAGYGAGVSGALVAFKIMSGEAPAVEDMVNLLPALLSPGALVVGVVCAAVLRRHVGPSEGATQWMNRLIAFASRGNHVSPTHYVPETDASRAVTTILSSLTITSLLRRLHEWISGDWSAPCSCSWLKDVWDWVCTVLSDFKTWLRAKLVPTLPGIPFISCQRGFRGVWRGDGVNYTTCSCGANITGHVKNGSMKIVGPKMCSNVWNNRFPINAITTGPSVPVPEPNYHKALWRVSAEDYVEVVRVNDHHYIVGATADNLKCPCQVPAPEFFTEVDGVRLHRFAPPCRPLMRDDITFSVGLSTYVVGSQLPCEPEPDVVILTSMLTDPDHITAETAARRLARGSPPSLASSSASQLSAPSLKATCTTAGKHPDAELIEANLLWRQEVGGNITRVESENKIIVLDSFDPLIAETDDREISVGAECFNPPRPKFPPALPVWARPDYNPPLLQPWKAPDYEPPLVHGCALPPKGLPPVPPPRKKRVVQLDEGSAKRALAELAQTSFPPSTATLSEDSGRETSTLSSDMTPPREEADRASDDGSYSSMPPLEGEPGDPDLSSGSWSTVSEDHDSVVCCSMSYSWTGALITPCAAEEEKLPISPLSNALIRHHNLVYSTTSRSASLRQKKVTFDRVQVVDQHYYDVLKEIKTKASGVSAKLLSVEEACALTPPHSARSKFGYGAKEVRGLASKAVNHINSVWEDLLEDNSTPIPTTIMAKNEVFCVDAQKGGRKPARLIVYPDLGVRVCEKRALYDVTQKLPIAVMGAAYGFQYSPKQRVDYLLKMWRSKKTPMGFSYDTRCFDSTVTERDIRTEEDIYQCCQLDPVAKKAITSLTERLYCGGPMYNSRGQSCGYRRCRASGVLTTSLGNTLTCYLKAQAACRAAKLKDFDMLVCGDDLVVISESMGVAEDASALRAFTEAMTRYSAPPGDDPQPEYDLELITSCSSNVSVAHDGAGQRYYYLTRDPLTPLSRAAWETARHTPVNSWLGNIIMYAPTIWVRMVLMTHFFAILQSQEILHKALDFDMYGVTYSVTPLDLPYIIQRLHGMAAFSLHGYSPGELNRVASCLRKLGAPPLRAWRHRARAVRAKLIAQGGKHAICGKYLFNWAVRTKLKLTPLRGAANLDLSGWFVSGGSGGDIFHSVSRARPRNLLLCLLLLTVGVGIFLLPAR</t>
  </si>
  <si>
    <t>PKPQKRNQR</t>
  </si>
  <si>
    <t>PKARRQ</t>
  </si>
  <si>
    <t>PRKKRVVQL</t>
  </si>
  <si>
    <t>O92531</t>
  </si>
  <si>
    <t>Hepatitis C virus genotype 6k (isolate VN405)</t>
  </si>
  <si>
    <t>MSTLPKPQRKTKRNTNRRPMDVKFPGGGQIVGGVYLLPRRGPRLGVRATRKTSERSQPRGRRQPIPKARQSQGRHWAQPGYPWPLYGNEGCGWAGWLLSPRGSRPNWGPNDPRRRSRNLGKVIDTLTCGFADLMGYIPVVGAPLGGVAAALAHGVRAIEDGINYATGNLPGCSFSIFLLALLSCLTTPASAVHYRNISGIYHLTNDCPNSSIIYEADNIIMHTPGCVPCVKTGNKSQCWVPVAPTLAVANASVPIRGFRSHVDLLVGSAAACSALYIGDLCGGVFLVGQLFTFRPRQHTTVQECNCSIYTGHITGHRMAWDMMMNWSPTVTFITSSLLRVPQLLLEIALEGHWGVIGALLYYSMVANWAKVFAVLLLFAGVDATTHIGSSASATTNRLTSFFSPGSKQNVQLIKTNGSWHINRTALNCNDSLHTGFIAGLLYAHRFNSSGCPERLSSCRPLHAFEQGWGPLTYANISGPSNDKPYCWHYPPRPCDIVPARSVCGPVYCFTPSPVVVGTTDRKGLPTYTWGANESDVFLLRSTRPPRGSWFGCTWMNSTGFVKTCGAPPCNTRPVGSGNDTLVCPTDCFRKHPEATYARCGSGPWLTPRCLVNYPYRLWHYPCTVNYTIHKVRMFVGGIEHRFEAACNWTRGERCELDDRDRVEMSPLLFSTTQLSILPCSFTTMPALSTGLIHLHQNIVDVQYLYGVSSAVVSWAVKWEYIVLAFLVLAVARVCACLWLMFLVGQAEAALENLIVLNATSAAGSQGWVWGVVFICAAWYIRGRAAPITTYAILQLWPLLLLVLALPRRAYAYNGEEAASLGMLAIVIITIFTLTPAYKTLLISTLWWIQYYIARAEAMLYVWVPSLQVRGGRDAVILLTCLLHPQLGFEVTKAILALLGPLYILQYSLLKTPYFVRAHILLRVCMFLRGVAGGKYVQAALLRLGAWTGTYIYDHLTPLSDWACDGLRDLAVAVEPVVFSPMEKKVITWGADTVACGDIISGLPVSARRGNLIFLGPADDIRDGGWRLLAPITAYAQQTRGLVGTIVTSLTGRDKNEVEGEIQVVSTATQSFLATTVNGVLWTVYHGAGSKTLAGPKGPICQMYTNVDQDLVGWPAPPGARSLTPCTCGSSDLYLVTRNADVIPARRRGDTRAALLSPRPISTLKGSSGGPMLCPSGHVAGIFRAAVCTRGVAKSLDFVPVENMQSTARSPSFSDNTTPPAVPQTYQVGYLHAPTGSGKSTKVPAAYAAQGYKVLVLNPSVAATLGFGSYMSTAHGIDPNIRTGVRTITTGGAITYSTYGKFLADGGCSGGAYDIIICDECHSTDPTTVLGIGTVLDQAETAGVRLTVLATATPPGSVTVPHPNITEVALSSTGEVPFYGKAIPLEYIKGGRHLIFCHSKKKCDELAKQLTSLGLNAVAFYRGVDVSVIPTSGDVVVCATDALMTGYTGDFDSVIDCNVSVTQVVDFSLDPTFTIETTTMPQDAVSRSQRRGRTGRGKHGVYRYVSQGERPSGIFDTVVLCEAYDTGCAWYELTPSETTVRLRAYLNTPGLPVCQDHLEFWEGVFTGLTHIDAHLLSQTKQGGENFAYLVAYQATVCARAKAPPPSWDTMWKCLIRLKPMLTGPTPLLYRLGAVQNEITTTHPITKYIMTCMSADLEVITSTWVLVGGVLAALAAYCLSVGCVVVCGRISTTGKPVLIPDREVLYQQFDEMEECSRHIPYLVEGQHLAEQFKQKVLGLIQTTTRQAEEIEPVVHSAWPKLEQFWQKHLWNFVSGIQYLAGLSTLPGNPAVASLMSFSASLTSPLSTSTTLLLNILGGWVASQLANPTASTAFVVSGLAGATVGSIGLGRVLVDIIAGYGAGVSGALVAFKIMSGETPSAEDMVNLLPALLSPGALVVGVVCAAILRRHAGPAEGATQWMNRLIAFASRGNHVSPTHYVPETDTSRQVMAILSSLTVTSLLRKLHEWINSDWSTPCSGSWLRDIWDWVCTVLSDFKVWLKSKLVPALPGVPFLSCQRGFRGVWRGDGICRTTCPCGADIVGHVKNGSMRISGSRWCSNIWHGTFPINATTTGPSVPIPEPNYKRALWRVSAEEYVEVARVGDSHFVVGATNQDLKCPCQVPAPEFFTEVDGVRLHRFAPACKPLLRDEISFLVGLNSYAIGSQLPCEPEPDVTVVTSMLVDPSHLTAEAAARRLARGSPPSCASSLASQLSAPSLKATCTTHCAHPDADLIEANLLWRQEVGGNITRVESENKVIVLDSFDPLVPEYDDREPSVPAECHRPNRPKFPPALPIWARPDYNPPLLETWKKPDYAPPLVHGCALPSPVQPPVPPPRRKSVVHLDDSTVATALAELAEKSFPTQPASTPDSDSGHPTTSKSSDQADEGEDTPSEAGSYSSMPPLEGEPGDPDLSSGSWSTVSEEGDSVVCCSMSYSWTGALVTPCAAEEEKLPINPLSNSLIRHHNLVYSTTTRSAAMRQKKVTFDRLQILDQHYNNVVKEVKLRASGVTAKLLSVEEACSLTPPHSARSKFGYGAKDVRSHTSKAINHINSVWEDLLEDNQTPIPTTIMAKNEVFCADVSKGGRKPARLIVYPDLGVRVCEKRALYDVTRKLPTAIMGDAYGFQYSPKQRVDQLLKMWRSKKTPMGFSYDTRCFDSTVTEHDIKTERDVYLSCKLDPVARKAIESLTERLYIGGPMYNSRGQLCGTRRCRASGVLTTSLGNTMTCFIKAEAACRAAGLTNYDMLVCGDDLVVIAESAGVQEDASNLRAFTEAMTRYSAPPGDEPHPAYDLELITSCSSNVSVAHDHTGQRYYYLTRDPTTPLSRAAWETARHTPVNSWLGNIIMYAPAIWVRMVLMTHFFQILQAQEQLDKVLDFDMYGVTYSVSPLQLPAIIQRLHGMAAFSLHGYSPTELNRVGACLRKLGAPPLRAWRHRARAVRAKLIAQGGGAAICGKYLFNWAVKTKLKLTPIPDAARLDLSGWFISGFSGGDIYHSVSRARPRIFLLCLLLLSVGVGIFLLPAR</t>
  </si>
  <si>
    <t>PKARQS</t>
  </si>
  <si>
    <t>PRRKSVVHL</t>
  </si>
  <si>
    <t>O92532</t>
  </si>
  <si>
    <t>Hepatitis C virus genotype 6h (isolate VN004)</t>
  </si>
  <si>
    <t>MSTLPKPQRKTKRNTNRRPMDVKFPGGGQIVGGVYLLPRRGPRLGVRATRKTSERSQPRGRRQPIPKARQPIGRSWGQPGYPWPLYGNEGCGWAGWLLSPRGSRPNWGPNDPRRRSRNLGKVIDTLTCGLADLMGYIPVLGGPLGGVAAALAHGVRAIEDGVNYATGNLPGCSFSIFLLALLSCLTTPASAIQVRNASGIYHLTNDCSNNSIVFEAETIILHLPGCVPCIKVGNGSRCWLSVSPTLAVPNSSVPIHGFRRHVDLLVGAAAFCSAMYIGDLCGSVFLVGQLFTFRPKHHQVTQDCNCSIYAGHITGHRMAWDMMLNWSPTVSYVVSSALRVPQLLLEVITGAHWGVLGALLYFSMVANWAKVIAVLFLFAGADATTYTGSAVSSTTGAFVSLFSPGPTQNLQLVNSNGSWHINRTALNCNDSLQTGFIAGLFARYKFNSTGCPERMSKCRPLHSFEQGWGPISYVNISGSSEDKPYCWHYAPRPCGIVPARNVCGPVYCFTPSPVVVGTTDQRGIPTYTWGENVSDVFLLHSARPPLGAWFGCTWMNSSGFVKTCGAPPCRIKPTINETDLVCPTDCFRKHPDASFVKCGSGPWLTPRCMVDYPYRLWHYPCTVNFTIHKVRVFVGGVEHRFNAACNWTRGDRCELDDRDRFEMSPLLFSTTQLAILPCSFTTMPALSTGLIHLHQNIVDIQYLYGVSTAVVSWAMKWEYVVLAFLVLADARVCACLWLMFLVGQAEAALENVIVLNAASAASCQGLLWGLIFICCAWHVRGRAVPVTTYALLQLWPLLLLILALPRRAYAFDSEQAASAGLLVLGLITIFTLTPAYKQLLISMLWWIQYFIALTEAQLHQWVPSLLVRGGRDAVILLACLFHPQLGFEVTKILLALLGPLYLLQYSLLKTPYFVRAHILLRACMFFRGMARGRYAQAILLRIGAWTGTYIYDHLAPLSDWACDGLRDLAVAVEPVVFSPMEKKVITWGADTAACGDIIAGLPVAARRGNLLFLGPADDVKGKGWRLLAPITAYAQQTRGIVGTIVTSLTGRDKNEVEGEIQVVSTATQSFLATAVNGVLWTVYYGAGSKTLAGPKGPVCQMYTNVDQDLVGWPAPAGARSLTPCSCGSSDLYLVTRNADVIPARRRGDNRAALLSPRPISTLKGSSGGPMLCPSGHVAGIFRAAVCTRGVAKSLDFAPVESMQSSQRSPSFSDNTSPPAVPQTYQVGYLHAPTGSGKSTKVPAAYAAQGYKVLVLNPSVAATLGFGSYMSTSHGIDPNIRTGVRTITTGGAITYSTYGKFLADGGCSGGAYDVIICDECHSTDPTTVSGIGTVLDQAETSGVRLTVLATATPPGSVTVPHPNITESALPTTGEIPFYGKAVPLEYIKGGRHLIFCHPKKKCDELAKQLVSLGLNAVAFYRGVDVSVIPTSGDVVVCATDALMTGYTGDFDSVIDCNVTVTQVVDFSLDPTFTIETTTVPQDAVSRSQRRGRTGRGKHGVYRYVSQGERPSGMFDSVILCEAYDTGCAWYELTPAETTVRLRAYLNTPGLPVCQDHLEFWEGVFTGLTHIDAHFLSQTKQAEENFAYLVAYQATVCARAKAPPPSWDTMWKCLIRLKPMLTGPTPLLYRLGPVQNEVVTTHPITKYIMTCMSADLEVITSTWVLVGGVVAALAAYCLSVGCVVICGRISTSGKPVLIPDREVLYQQFDEMEECSRHIPYLAEGHLIAEQFKQKVLGLIQSTSKQAEELKPAVHAAWPKLEQFWQKQLWNFVSGIQYLAGLSTLPGNPAIASLMSFSASLTSPLSTHQTLLLNILGGWVASQLANPTASTAFVVSGLAGAAVGSIGLGRVIVDVLAGYGAGVSGALVAFKIMCGETPSAEDMVNLLPALLSPGALVVGVVCAAILRRHAGPSEGATQWMNRLIAFASRGNHVSPTHYVPETDTSRQIMTILSSLTVTSLLRKLHEWINTDWSTPCSSSWLRDIWDWVCEVLSDFKTWLKAKLVPALPGVPFLSCQRGFRGTWRGDGICHTTCPCGSEITGHVKNGTMKISGPRWCSNVSHRTFPINATTTGPSVPIPEPNYTRALWRVSAEEYVEVKRVGDSHFVVGATTDNLKCPCQVPAPEFFTEVDGVRLHRYAPRCKPLLRDEVSFSVGLSSYAVGSQLPCEPEPDVTVVTSMLIDPSHVTAEAAARRLARGSPPSLASSSASQLSAPSLKATCTMHGAHPDAELIEANLLWRQEMGGNITRVESENKVVILDSFDPLVPEFEEREMSVPAECHRPRRPKFPPALPIWATPGYNPPVLETWKSPTYEPPVVHGCALPPSGPPPIPPPRRKKVVQLDSSNVSAALAQLAAKTFETPSSPTTGYGSDQPDHSTESSEHDRDDGVASEAESYSSMPPLEGEPGDPDLSSGSWSTVSEEGDSVVCCSYSYSWTGALVTPCAAEEEKLPINPLSNSLIRHHNLVYSTSSRSAATRQKKVTFDRVQLLDQHYYDTVKEIKLRASHVKAQLLSTEEACDLTPPHSARSKFGYGAKDVRSHASKAINHINSVWADLLEDTQTPIPTTIMAKNEVFCVDASKGGRKSARLIVYPDLGVRVCEKRALFDVTRKLPTAIMGDAYGFQYSPQQRVDRLLKMWRSKKTPMGFSYDTRCFDSTVTERDIRTEQDIYLSCQLDPEARKVIESLTERLYVGGPMYNSKGQLCGQRRCRASGVLPTSMGNTVTCFLKATAACRAAGFTDYDMLVCGDDLVVVTESAGVNEDIANLRAFTEAMTRYSATPGDEPSPTYDLELITSCSSNVSVAHDGDGRRYYYLTRDPVTPLARAAWETARHTPVNSWLGNIIMYAPTIWVRMVLMTHFFQILQAQETLDRALDFDIYGVTYSITPLDLPVIIQRLHGMAAFSLHGYSPDELNRVASCLRKLGAPPLRAWRHRARAVRAKLIAQGGKAAVCGKYLFNWAIKTKLRLTPLRGASALDLSGWFTSGYGGGDVYHSASRARPRFLLLCLLLLSVGVGIFLLPAR</t>
  </si>
  <si>
    <t>PPIP</t>
  </si>
  <si>
    <t>PRRKKVVQL</t>
  </si>
  <si>
    <t>O92972</t>
  </si>
  <si>
    <t>Hepatitis C virus genotype 1b (strain HC-J4)</t>
  </si>
  <si>
    <t>MSTNPKPQRKTKRNTNRRPQDVKFPGGGQIVGGVYLLPRRGPRLGVRATRKASERSQPRGRRQPIPKARRPEGRAWAQPGYPWPLYGNEGLGWAGWLLSPRGSRPSWGPTDPRRRSRNLGKVIDTLTCGFADLMGYIPLVGAPLGGAARALAHGVRVLEDGVNYATGNLPGCSFSIFLLALLSCLTIPASAYEVRNVSGIYHVTNDCSNSSIVYEAADVIMHTPGCVPCVREGNSSRCWVALTPTLAARNASVPTTTIRRHVDLLVGTAAFCSAMYVGDLCGSIFLVSQLFTFSPRRHETVQDCNCSIYPGHVSGHRMAWDMMMNWSPTTALVVSQLLRIPQAVVDMVAGAHWGVLAGLAYYSMVGNWAKVLIVALLFAGVDGETHTTGRVAGHTTSGFTSLFSSGASQKIQLVNTNGSWHINRTALNCNDSLQTGFFAALFYAHKFNSSGCPERMASCRPIDWFAQGWGPITYTKPNSSDQRPYCWHYAPRPCGVVPASQVCGPVYCFTPSPVVVGTTDRSGVPTYSWGENETDVMLLNNTRPPQGNWFGCTWMNSTGFTKTCGGPPCNIGGVGNRTLICPTDCFRKHPEATYTKCGSGPWLTPRCLVDYPYRLWHYPCTLNFSIFKVRMYVGGVEHRLNAACNWTRGERCNLEDRDRSELSPLLLSTTEWQILPCAFTTLPALSTGLIHLHQNIVDVQYLYGVGSAFVSFAIKWEYILLLFLLLADARVCACLWMMLLIAQAEAALENLVVLNAASVAGAHGILSFLVFFCAAWYIKGRLAPGAAYAFYGVWPLLLLLLALPPRAYALDREMAASCGGAVLVGLVFLTLSPYYKVFLTRLIWWLQYFITRAEAHMQVWVPPLNVRGGRDAIILLTCAVHPELIFDITKLLLAILGPLMVLQAGITRVPYFVRAQGLIRACMLVRKVAGGHYVQMAFMKLGALTGTYVYNHLTPLRDWAHAGLRDLAVAVEPVVFSAMETKVITWGADTAACGDIILGLPVSARRGKEIFLGPADSLEGQGWRLLAPITAYSQQTRGVLGCIITSLTGRDKNQVEGEVQVVSTATQSFLATCINGVCWTVYHGAGSKTLAGPKGPITQMYTNVDLDLVGWQAPPGARSMTPCSCGSSDLYLVTRHADVIPVRRRGDSRGSLLSPRPVSYLKGSSGGPLLCPSGHVVGVFRAAVCTRGVAKAVDFIPVESMETTMRSPVFTDNSSPPAVPQTFQVAHLHAPTGSGKSTKVPAAYAAQGYKVLVLNPSVAATLGFGAYMSKAHGIDPNIRTGVRTITTGGSITYSTYGKFLADGGCSGGAYDIIICDECHSTDSTTILGIGTVLDQAETAGARLVVLATATPPGSVTVPHPNIEEIGLSNNGEIPFYGKAIPIEAIKGGRHLIFCHSKKKCDELAAKLTGLGLNAVAYYRGLDVSVIPPIGDVVVVATDALMTGFTGDFDSVIDCNTCVTQTVDFSLDPTFTIETTTVPQDAVSRSQRRGRTGRGRSGIYRFVTPGERPSGMFDSSVLCECYDAGCAWYELTPAETSVRLRAYLNTPGLPVCQDHLEFWESVFTGLTHIDAHFLSQTKQAGDNFPYLVAYQATVCARAQAPPPSWDQMWKCLIRLKPTLHGPTPLLYRLGAVQNEVILTHPITKYIMACMSADLEVVTSTWVLVGGVLAALAAYCLTTGSVVIVGRIILSGKPAVVPDREVLYQEFDEMEECASQLPYIEQGMQLAEQFKQKALGLLQTATKQAEAAAPVVESKWRALETFWAKHMWNFISGIQYLAGLSTLPGNPAIASLMAFTASITSPLTTQNTLLFNILGGWVAAQLAPPSAASAFVGAGIAGAAVGSIGLGKVLVDILAGYGAGVAGALVAFKVMSGEVPSTEDLVNLLPAILSPGALVVGVVCAAILRRHVGPGEGAVQWMNRLIAFASRGNHVSPTHYVPESDAAARVTQILSSLTITQLLKRLHQWINEDCSTPCSGSWLRDVWDWICTVLTDFKTWLQSKLLPRLPGVPFLSCQRGYKGVWRGDGIMQTTCPCGAQIAGHVKNGSMRIVGPRTCSNTWHGTFPINAYTTGPCTPSPAPNYSRALWRVAAEEYVEVTRVGDFHYVTGMTTDNVKCPCQVPAPEFFTEVDGVRLHRYAPACKPLLREDVTFQVGLNQYLVGSQLPCEPEPDVTVLTSMLTDPSHITAETAKRRLARGSPPSLASSSASQLSAPSLKATCTTHHDSPDADLIEANLLWRQEMGGNITRVESENKVVILDSFEPLHAEGDEREISVAAEILRKSRKFPSALPIWARPDYNPPLLESWKDPDYVPPVVHGCPLPPTKAPPIPPPRRKRTVVLTESNVSSALAELATKTFGSSGSSAVDSGTATALPDLASDDGDKGSDVESYSSMPPLEGEPGDPDLSDGSWSTVSEEASEDVVCC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LSRARPRWFPLCLLLLSVGVGIYLLPNR</t>
  </si>
  <si>
    <t>PPRRKRTVV</t>
  </si>
  <si>
    <t>P03314</t>
  </si>
  <si>
    <t>Yellow fever virus (strain 17D vaccine)</t>
  </si>
  <si>
    <t>MSGRKAQGKTLGVNMVRRGVRSLSNKIKQKTKQIGNRPGPSRGVQGFIFFFLFNILTGKKITAHLKRLWKMLDPRQGLAVLRKVKRVVASLMRGLSSRKRRSHDVLTVQFLILGMLLMTGGVTLVRKNRWLLLNVTSEDLGKTFSVGTGNCTTNILEAKYWCPDSMEYNCPNLSPREEPDDIDCWCYGVENVRVAYGKCDSAGRSRRSRRAIDLPTHENHGLKTRQEKWMTGRMGERQLQKIERWFVRNPFFAVTALTIAYLVGSNMTQRVVIALLVLAVGPAYSAHCIGITDRDFIEGVHGGTWVSATLEQDKCVTVMAPDKPSLDISLETVAIDRPAEVRKVCYNAVLTHVKINDKCPSTGEAHLAEENEGDNACKRTYSDRGWGNGCGLFGKGSIVACAKFTCAKSMSLFEVDQTKIQYVIRAQLHVGAKQENWNTDIKTLKFDALSGSQEVEFIGYGKATLECQVQTAVDFGNSYIAEMETESWIVDRQWAQDLTLPWQSGSGGVWREMHHLVEFEPPHAATIRVLALGNQEGSLKTALTGAMRVTKDTNDNNLYKLHGGHVSCRVKLSALTLKGTSYKICTDKMFFVKNPTDTGHGTVVMQVKVSKGAPCRIPVIVADDLTAAINKGILVTVNPIASTNDDEVLIEVNPPFGDSYIIVGRGDSRLTYQWHKEGSSIGKLFTQTMKGVERLAVMGDTAWDFSSAGGFFTSVGKGIHTVFGSAFQGLFGGLNWITKVIMGAVLIWVGINTRNMTMSMSMILVGVIMMFLSLGVGA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GEIHAVPFGLVSMMIAMEVVLRKRQGPKQMLVGGVVLLGAMLVGQVTLLDLLKLTVAVGLHFHEMNNGGDAMYMALIAAFSIRPGLLIGFGLRTLWSPRERLVLTLGAAMVEIALGGVMGGLWKYLNAVSLCILTINAVASRKASNTILPLMALLTPVTMAEVRLAAMFFCAVVIIGVLHQNFKDTSMQKTIPLVALTLTSYLGLTQPFLGLCAFLATRIFGRRSIPVNEALAAAGLVGVLAGLAFQEMENFLGPIAVGGLLMMLVSVAGRVDGLELKKLGEVSWEEEAEISGSSARYDVALSEQGEFKLLSEEKVPWDQVVMTSLALVGAALHPFALLLVLAGWLFHVRGARRSGDVLWDIPTPKIIEECEHLEDGIYGIFQSTFLGASQRGVGVAQGGVFHTMWHVTRGAFLVRNGKKLIPSWASVKEDLVAYGGSWKLEGRWDGEEEVQLIAAVPGKNVVNVQTKPSLFKVRNGGEIGAVALDYPSGTSGSPIVNRNGEVIGLYGNGILVGDNSFVSAISQTEVKEEGKEELQEIPTMLKKGMTTVLDFHPGAGKTRRFLPQILAECARRRLRTLVLAPTRVVLSEMKEAFHGLDVKFHTQAFSAHGSGREVIDAMCHATLTYRMLEPTRVVNWEVIIMDEAHFLDPASIAARGWAAHRARANESATILMTATPPGTSDEFPHSNGEIEDVQTDIPSEPWNTGHDWILADKRPTAWFLPSIRAANVMAASLRKAGKSVVVLNRKTFEREYPTIKQKKPDFILATDIAEMGANLCVERVLDCRTAFKPVLVDEGRKVAIKGPLRISASSAAQRRGRIGRNPNRDGDSYYYSEPTSENNAHHVCWLEASMLLDNMEVRGGMVAPLYGVEGTKTPVSPGEMRLRDDQRKVFRELVRNCDLPVWLSWQVAKAGLKTNDRKWCFEGPEEHEILNDSGETVKCRAPGGAKKPLRPRWCDERVSSDQSALSEFIKFAEGRRGAAEVLVVLSELPDFLAKKGGEAMDTISVFLHSEEGSRAYRNALSMMPEAMTIVMLFILAGLLTSGMVIFFMSPKGISRMSMAMGTMAGCGYLMFLGGVKPTHISYVMLIFFVLMVVVIPEPGQQRSIQDNQVAYLIIGILTLVSAVAANELGMLEKTKEDLFGKKNLIPSSASPWSWPDLDLKPGAAWTVYVGIVTMLSPMLHHWIKVEYGNLSLSGIAQSASVLSFMDKGIPFMKMNISVIMLLVSGWNSITVMPLLCGIGCAMLHWSLILPGIKAQQSKLAQRRVFHGVAENPVVDGNPTVDIEEAPEMPALYEKKLALYLLLALSLASVAMCRTPFSLAEGIVLASAALGPLIEGNTSLLWNGPMAVSMTGVMRGNHYAFVGVMYNLWKMKTGRRGSANGKTLGEVWKRELNLLDKRQFELYKRTDIVEVDRDTARRHLAEGKVDTGVAVSRGTAKLRWFHERGYVKLEGRVIDLGCGRGGWCYYAAAQKEVSGVKGFTLGRDGHEKPMNVQSLGWNIITFKDKTDIHRLEPVKCDTLLCDIGESSSSSVTEGERTVRVLDTVEKWLACGVDNFCVKVLAPYMPDVLEKLELLQRRFGGTVIRNPLSRNSTHEMYYVSGARSNVTFTVNQTSRLLMRRMRRPTGKVTLEADVILPIGTRSVETDKGPLDKEAIEERVERIKSEYMTS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DRLKRMAVSGDDCVVRPIDDRFGLALSHLNAMSKVRKDISEWQPSKGWNDWENVPFCSHHFHELQLKDGRRIVVPCREQDELIGRGRVSPGNGWMIKETACLSKAYANMWSLMYFHKRDMRLLSLAVSSAVPTSWVPQGRTTWSIHGKGEWMTTEDMLEVWNRVWITNNPHMQDKTMVKKWRDVPYLTKRQDKLCGSLIGMTNRATWASHIHLVIHRIRTLIGQEKYTDYLTVMDRYSVDADLQLGELI</t>
  </si>
  <si>
    <t>KVKRVVASLMRGLSSRKRR</t>
  </si>
  <si>
    <t>RKIMKVVNRWLFRHLAREKNPRLCTKEEFIAKVR</t>
  </si>
  <si>
    <t>P04326</t>
  </si>
  <si>
    <t>Human immunodeficiency virus type 1 group M subtype B (isolate PCV12)</t>
  </si>
  <si>
    <t>MEPVDPRLEPWKHPGSQPKTACTNCYCKKCCFHCQVCFITKALGISYGRKKRRQRRRAPQGSQTHQVSLSKQPTSQSRGDPTGPKE</t>
  </si>
  <si>
    <t>RKKRRQRRR</t>
  </si>
  <si>
    <t>P04608</t>
  </si>
  <si>
    <t>Human immunodeficiency virus type 1 group M subtype B (isolate HXB2)</t>
  </si>
  <si>
    <t>MEPVDPRLEPWKHPGSQPKTACTNCYCKKCCFHCQVCFITKALGISYGRKKRRQRRRAHQNSQTHQASLSKQPTSQPRGDPTGPKE</t>
  </si>
  <si>
    <t>P04609</t>
  </si>
  <si>
    <t>Human immunodeficiency virus type 1 group M subtype D (isolate Z6)</t>
  </si>
  <si>
    <t>MDPVDPNLEPWNHPGSQPKTACNRCHCKKCCYHCQVCFITKGLGISYGRKKRRQRRRPSQGGQTHQDPIPKQPSSQPRGNPTGPKE</t>
  </si>
  <si>
    <t>P04610</t>
  </si>
  <si>
    <t>Human immunodeficiency virus type 1 group M subtype B (isolate BRU/LAI)</t>
  </si>
  <si>
    <t>MEPVDPRLEPWKHPGSQPKTACTTCYCKKCCFHCQVCFTTKALGISYGRKKRRQRRRPPQGSQTHQVSLSKQPTSQPRGDPTGPKE</t>
  </si>
  <si>
    <t>P04611</t>
  </si>
  <si>
    <t>Human immunodeficiency virus type 1 group M subtype D (isolate ELI)</t>
  </si>
  <si>
    <t>MDPVDPNLEPWNHPGSQPRTPCNKCHCKKCCYHCPVCFLNKGLGISYGRKKRRQRRGPPQGGQAHQVPIPKQPSSQPRGDPTGPKEQKKKVESEAETDP</t>
  </si>
  <si>
    <t>RKKRRQRRG</t>
  </si>
  <si>
    <t>P04613</t>
  </si>
  <si>
    <t>Human immunodeficiency virus type 1 group M subtype A (isolate MAL)</t>
  </si>
  <si>
    <t>MDPVDPNLEPWNHPGSQPRTPCNKCYCKKCCYHCQMCFITKGLGISYGRKKRRQRRRPPQGNQAHQDPLPEQPSSQHRGDHPTGPKE</t>
  </si>
  <si>
    <t>P04614</t>
  </si>
  <si>
    <t>Human immunodeficiency virus type 1 group M subtype B (isolate ARV2/SF2)</t>
  </si>
  <si>
    <t>MEPVDPNLEPWKHPGSQPRTACNNCYCKKCCFHCYACFTRKGLGISYGRKKRRQRRRAPQDSQTHQASLSKQPASQSRGDPTGPTESKKKVERETETDPFD</t>
  </si>
  <si>
    <t>P05769</t>
  </si>
  <si>
    <t>Murray valley encephalitis virus (strain MVE-1-51)</t>
  </si>
  <si>
    <t>MSKKPGGPGKPRVVNMLKRGIPRVFPLVGVKRVVMNLLDGRGPIRFVLALLAFFRFTALAPTKALMRRWKSVNKTTAMKHLTSFKKELGTLIDVVNKRGKKQKKRGGSETSVLMLIFMLIGFAAALKLSTFQGKIMMTVNATDIADVIAIPTPKGPNQCWIRAIDIGFMCDDTITYECPKLESGNDPEDIDCWCDKQAVYVNYGRCTRARHSKRSRRSITVQTHGESTLVNKKDAWLDSTKATRYLTKTENWIIRNPGYALVAVVLGWMLGSNTGQKVIFTVLLLLVAPAYSFNCLGMSSRDFIEGASGATWVDLVLEGDSCITIMAADKPTLDIRMMNIEATNLALVRNYCYAATVSDVSTVSNCPTTGESHNTKRADHNYLCKRGVTDRGWGNGCGLFGKGSIDTCAKFTCSNSAAGRLILPEDIKYEVGVFVHGSTDSTSHGNYSTQIGANQAVRFTISPNAPAITAKMGDYGEVTVECEPRSGLNTEAYYVMTIGTKHFLVHREWFNDLLLPWTSPASTEWRNREILVEFEEPHATKQSVVALGSQEGALHQALAGAIPVEFSSSTLKLTSGHLKCRVKMEKLKLKGTTYGMCTEKFTFSKNPADTGHGTVVLELQYTGSDGPCKIPISSVASLNDMTPVGRMVTANPYVASSTANAKVLVEIEPPFGDSYIVVGRGDKQINHHWHKEGSSIGKAFSTTLKGAQRLAALGDTAWDFGSVGGVFNSIGKAVHQVFGGAFRTLFGGMSWISPGLLGALLLWMGVNARDKSIALAFLATGGVLLFLATNVHADTGCAIDITRRELKCGSGIFIHNDVEAWIDRYKYLPETPKQLAKVVENAHKSGICGIRSVNRFEHQMWESVRDELNALLKENAIDLSVVVEKQKGMYRAAPNRLRLTVEELDIGWKAWGKSLLFAAELANSTFVVDGPETAECPNSKRAWNSFEIEDFGFGITSTRGWLKLREENTSECDSTIIGTAVKGNHAVHSDLSYWIESGLNGTWKLERAIFGEVKSCTWPETHTLWGDAVEETELIIPVTLAGPRSKHNRREGYKVQVQGPWDEEDIKLDFDYCPGTTVTVSEHCGKRGPSVRTTTDSGKLVTDWCCRSCTLPPLRFTTASGCWYGMEIRPMKHDESTLVKSRVQAFNGDMIDPFQLGLLVMFLATQEVLRKRWTARLTLPAAVGALLVLLLGGITYTDLVRYLILVGSAFAESNNGGDVIHLALIAVFKVQPAFLVASLTRSRWTNQENLVLVLGAAFFQMAASDLELTIPGLLNSAATAWMVLRAMAFPSTSAIAMPMLAMLAPGMRMLHLDTYRIVLLLIGICSLLNERRRSVEKKKGAVLIGLALTSTGYFSPTIMAAGLMICNPNKKRGWPATEVLTAVGLMFAIVGGLAELDIDSMSVPFTIAGLMLVSYVISGKATDMWLERAADVSWEAGAAITGTSERLDVQLDDDGDFHLLNDPGVPWKIWVLRMTCLSVAAITPRAILPSAFGYWLTLKYTKRGGVFWDTPSPKVYPKGDTTPGVYRIMARGILGRYQAGVGVMHEGVFHTLWHTTRGAAIMSGEGRLTPYWGNVKEDRVTYGGPWKLDQKWNGVDDVQMIVVEPGKPAINVQTKPGIFKTAHGEIGAVSLDYPIGTSGSPIVNSNGEIIGLYGNGVILGNGAYVSAIVQGERVEEPVPEAYNPEMLKKRQLTVLDLHPGAGKTRRILPQIIKDAIQKRLRTAVLAPTRVVAAEMAEALRGLPVRYLTPAVQREHSGNEIVDVMCHATLTHRLMSPLRVPNYNLFVMDEAHFTDPASIAARGYIATRVEAGEAAAIFMTATPPGTSDPFPDTNSPVHDVSSEIPDRAWSSGFEWITDYAGKTVWFVASVKMSNEIAQCLQRAGKRVIQLNRKSYDTEYPKCKNGDWDFVITTDISEMGANFGASRVIDCRKSVKPTILDEGEGRVILSVPSAITSASAAQRRGRVGRNPSQIGDEYHYGGGTSEDDTMLAHWTEAKILLDNIHLPNGLVAQLYGPERDKTYTMDGEYRLRGEERKTFLELIKTADLPVWLAYKVASNGIQYNDRKWCFDGPRSNIILEDNNEVEIITRIGERKVLKPRWLDARVYSDHQSLKWFKDFAAGKRSAIGFFEVLGRMPEHFAGKTREALDTMYLVATSEKGGKAHRMALEELPDALETITLIAALGVMTAGFFLLMMQRKGIGKLGLGALVLVVATFFLWMSDVSGTKIAGVLLLALLMMVVLIPEPEKQRSQTDNQLAVFLICVLLVVGLVAANEYGMLERTKTDIRNLFGKSLIEENEVHIPPFDFFTLDLKPATAWALYGGSTVVLTPLIKHLVTSQYVTTSLASINAQAGSLFTLPKGIPFTDFDLSVALVFLGCWGQVTLTTLIMATILVTLHYGYLLPGWQAEALRAAQKRTAAGIMKNAVVDGIVATDVPELERTTPQMQKRLGQILLVLASVAAVCVNPRITTIREAGILCTAAALTLWDNNASAAWNSTTATGLCHVMRGSWIAGASIAWTLIKNAEKPAFKRGRAGGRTLGEQWKEKLNAMGKEEFFSYRKEAILEVDRTEARRARREGNKVGGHPVSRGTAKLRWLVERRFVQPIGKVVDLGCGRGGWSYYAATMKNVQEVRGYTKGGPGHEEPMLMQSYGWNIVTMKSGVDVFYKPSEISDTLLCDIGESSPSAEIEEQRTLRILEMVSDWLSRGPKEFCIKILCPYMPKVIEKLESLQRRFGGGLVRVPLSRNSNHEMYWVSGASGNIVHAVNMTSQVLIGRMDKKIWKGPKYEEDVNLGSGTRAVGKGVQHTDYKRIKSRIEKLKEEYAATWHTDDNHPYRTWTYHGSYEVKPSGSASTLVNGVVRLLSKPWDAITGVTTMAMTDTTPFGQQRVFKEKVDTKAPEPPQGVKTVMDETTNWLWAYLARNKKARLCTREEFVKKVNSHAALGAMFEEQNQWKNAREAVEDPKFWEMVDEERECHLRGECRTCIYNMMGKREKKPGEFGKAKGSRAIWFMWLGARFLEFEALGFLNEDHWMSRENSGGGVEGAGIQKLGYILRDVAQKPGGKIYADDTAGWDTRITQADLENEAKVLELMEGEQRTLARAIIELTYRHKVVKVMRPAAGGKTVMDVISREDQRGSGQVVTYALNTFTNIAVQLVRLMEAEAVIGPDDIESIERKKKFAVRTWLFENAEERVQRMAVSGDDCVVKPLDDRFSTALHFLNAMSKVRKDIQEWKPSQGWYDWQQVPFCSNHFQEVIMKDGRTLVVPCRGQDELIGRARISPGSGWNVRDTACLAKAYAQMWLVLYFHRRDLRLMANAICSSVPVDWVPTGRTTWSIHGKGEWMTTEDMLSVWNRVWILENEWMEDKTTVSDWTEVPYVGKREDIWCGSLIGTRTRATWAENIYAAINQVRSVIGKEKYVDYVQSLRRYEETHVSEDRVL</t>
  </si>
  <si>
    <t>SFKKELGTLIDVVNKRGKKQKKRGG</t>
  </si>
  <si>
    <t>P05905</t>
  </si>
  <si>
    <t>Human immunodeficiency virus type 1 group M subtype B (isolate MN)</t>
  </si>
  <si>
    <t>MEPVDPRLEPWKHPGSQPKTACTTCYCKKCCFHCQVCFTKKALGISYGRKKRRQRRRAPEDSQTHQVSLPKQPAPQFRGDPTGPKESKKKVERETETHPVD</t>
  </si>
  <si>
    <t>P05906</t>
  </si>
  <si>
    <t>Human immunodeficiency virus type 1 group M subtype B (isolate SC)</t>
  </si>
  <si>
    <t>MDPVDPRLEPWKHPGSQPKAACTSCYCKKCCFHCQVCFTTKGLGISYGRKKRRQRRRAPQDSQTHQVSLPKQPASQARGDPTGPKESKKKVERETETDPVD</t>
  </si>
  <si>
    <t>P05907</t>
  </si>
  <si>
    <t>Human immunodeficiency virus type 1 group M subtype B (isolate CDC-451)</t>
  </si>
  <si>
    <t>MEPVDPRLEPWKHPGSQPKTACTNCYCKKCCFHCQVCFTKKALGISYGRKKRRQRRRAHQDSQNHQASLSKQPSSQTRGDPTGPKEPKKEVEREAETDPLD</t>
  </si>
  <si>
    <t>P05908</t>
  </si>
  <si>
    <t>Human immunodeficiency virus type 1 group M subtype B (isolate RF/HAT3)</t>
  </si>
  <si>
    <t>MEPVDPRLEPWKHPGSQPKTACNNCYCKKCCYHCQVCFLTKGLGISYGRKKRRQRRGPPQGSQTHQVSLSKQPTSQPRGDPTGPKESKEKVERETETDPAVQ</t>
  </si>
  <si>
    <t>P07564</t>
  </si>
  <si>
    <t>Dengue virus type 2 (strain Jamaica/1409/1983)</t>
  </si>
  <si>
    <t>MNNQRKKARSTPFNMLKRERNRVSTVQQLTKRFSLGMLQGRGPLKLFMALVAFLRFLTIPPTAGILKRWGTIKKSKAINVLRGFRKEIGRMLNILNRRRRTAGVIIMLIPTAMAFHLTTRNGEPHMIVGRQEKGKSLLFKTEDGVNMCTLMAIDLGELCEDTITYKCPLLRQNEPEDIDCWCNSTSTWVTYGTCATTGEHRREKRSVALVPHVGMGLETRTETWMSSEGAWKHVQRIETWILRHPGFTIMAAILAYTIGTTHFQRALIFILLTAVAPSMTMRCIGISNRDFVEGVSGGSWVDIVLEHGSCVTTMAKNKPTLDFELIKTEAKQPATLRKYCIEAKLTNTTTESRCPTQGEPSLNEEQDKRFLCKHSMVDRGWGNGCGLFGKGGIVTCAMFTCKKNMEGKVVLPENLEYTIVITPHSGEEHAVGNDTGKHGKEIKITPQSSITEAELTGYGTVTMECSPRTGLDFNEMVLLQMEDKAWLVHRQWFLDLPLPWLPGADTQGSNWIQKETLVTFKNPHAKKQDVVVLGSQEGAMHTALTGATEIQMSSGNLLFTGHLKCRLRMDKLQLKGMSYSMCTGKFKIVKEIAETQHGTIVIRVQYEGDGSPCKIPFEIMDLEKRHVLGRLITVNPIVTEKDSPVNIEAEPPFGDSYIIIGVEPGQLKLNWFKKGSSIGQMFETTMRGAKRMAILGDTAWDFGSLGGVFTSIGKALHQVFGAIYGAAFSGVSWTMKILIGVIITWIGMNSRSTSLSVSLVLVGVVTLYLGAMVQADSGCVVSWKNKELKCGSGIFITDNVHTWTEQYKFQPESPSKLASAIQKAHEEGICGIRSVTRLENLMWKQITPELNHILSENEVKLTIMTGDIKGIMQAGKRSLRPQPTELKYSWKTWGKAKMLSTESHNQTFLIDGPETAECPNTNRAWNSLEVEDYGFGVFTTNIWLKLREKQDVFCDSKLMSAAIKDNRAVHADMGYWIESALNDTWKMEKASFIEVKSCHWPKSHTLWSNGVLESEMIIPKNFAGPVSQHNYRPGYHTQTAGPWHLGKLEMDFDFCEGTTVVVTEDCGNRGPSLRTTTASGKLITEWCCRSCTLPPLRYRGEDGCWYGMEIRPLKEKEENLVNSLVTAGHGQIDNFSLGVLGMALFLEEMLRTRVGTKHAILLVAVSFVTLITGNMSFRDLGRVMVMVGATMTDDIGMGVTYLALLAAFKVRPTFAAGLLLRKLTSKELMMATIGIALLSQSTIPETILELTDALALGMMVLKIVRNMEKYQLAVTIMAILCVPNAVILQNAWKVSCTILAAVSVSPLLLTSSQQKADWIPLALTIKGLNPTAIFLTTLSRTSKKRSWPLNEAIMAVGMVSILASSLLKNDIPMTGPLVAGGLLTVCYVLTGRSADLELERAADVKWEDQAEISGSSPILSITISEDGSMSIKNEEEEQTLTILIRTGLLVISGVFPVSIPITAAAWYLWEVKKQRAGVLWDVPSPPPVGKAELEDGAYRIKQRGILGYSQIGAGVYKEGTFHTMWHVTRGAVLMHKGKRIEPSWADVKKDLISYGGGWKLEGEWKEGEEVQVLALEPGKNPRAVQTKPGLFKTNTGTIGAVSLDFSPGTSGSPIVDRKGKVVGLYGNGVVTRSGAYVSAIAQTEKSIEDNPEIEDDIFRKKRLTIMDLHPGAGKTKRYLPAIVREAIKRGLRTLILAPTRVVAAEMEEALRGLPIRYQTPAIRAEHTGREIVDLMCHATFTMRLLSPVRVPNYNLIIMDEAHFTDPASIAARGYISTRVEMGEAAGIFMTATPPGSRDPFPQSNAPIMDEEREIPERSWNSGHEWVTDFKGKTVWFVPSIKAGNDIAACLRKNGKKVIQLSRKTFDSEYVKTRANDWDFVVTTDISEMGANFKAERVIDPRRCMKPVILTDGEERVILAGPMPVTHSSAAQRRGRIGRNPKNENDQYIYMGEPLENDEDCAHWKEAKMLLDNINTPEGIIPSMFEPEREKVDAIDGEYRLRGEARKTFVDLMRRGDLPVWLAYRVAAEGINYADRRWCFDGIKNNQILEENVEVEIWTKEGERKKLKPRWLDARIYSDPLALKEFKEFAAGRKSLTLNLITEMGRLPTFMTQKARDALDNLAVLHTAEAGGRAYNHALSELPETLETLLLLTLLATVTGGIFLFLMSGKGIGKMTLGMCCIITASILLWYAQIQPHWIAASIILEFFLIVLLIPEPEKQRTPQDNQLTYVVIAILTVVAATMANEMGFLEKTKKDLGLGSITTQESESNILDIDLRPASAWTLYAVATTFVTPMLRHSIENSSVNVSLTAIANQATVLMGLGKGWPLSKIHIGVPLLAIGCYSQVNPITLTAALLLLVAHYAIIGPGLQAKATREAQKRAAAGIMKNPTVDGITVIDLDPIPYDPKFEKQLGQVMLLILCVTQVLMMRTTWALCEALTLATGPISTLWEGNPGRFWNTTIAVSMANIFRGSYLAGAGLLFSIMKNTTNTRRGTGNIGETLGEKWKSRLNALGKSEFQIYKKSGIQEVDRTLAKEGIKRGETDHHAVSRGSAKLRWFVERNMVTPEGKVVDLGCGRGGWSYYCGGLKNVREVKGLTKGGPGHEEPIPMSTYGWNLVRLQSGVDVFFTPPEKCDTLLCDIGESSPNPTIEAGRTLRVLNLVENWLNNNTQFCIKVLNPYMPSVIEKMETLQRKYGGALVRNPLSRNSTHEMYWVSNASGNIVSSVNMISRMLINRFTMKHKKATYETDVDLGSGTRNIGIESEIPNLDIIGKRIEKIKQEHETSWHYDQDHPYKTWAYHGSYETKQTGSASSMVNGVVRLLTKPWDVVPMVTQMAMTDTTPFGQQRVFKEKVDTRTQEPKEGTKKLMKITAEWLWKELGKKKTPRMCTREEFTRKVRSNAALGAIFTDENKWKSAREAVEDSRFWELVDRERNLHLEGKCETCVYNMMGKREKKLGEFGKAKGSRAIWYMWLGARFLEFEALGFLNEDHWFSRGNSLSGVEGEGLHKLGYILRDVSKKEGGAMYADDTAGWDTRITLEDLKNEEMVTNHMEGEHKKLAEAIFKLTYQNKVVRVQRPTPRGTVMDIISRRDQRGSGQVGTYGLNTFTNMEAQLIRQMEGEGIFKSIQHLTVTEEIAVQNWLARVGRERLSRMAISGDDCVVKPLDDRFASALTALNDMGKVRKDIQQWEPSRGWNDWTQVPFCSHHFHELVMKDGRVLVVPCRNQDELIGRARISQGAGWSLKETACLGKSYAQMWTLMYFHRRDLRLAANAICSAVPSHWVPTSRTTWSIHAKHEWMTTEDMLAVWNRVWIQENPWMEDKTPVESWEEVPYLGKREDQWCGSLIGLTSRATWAKNIQTAINQVRSLIGNEEYTDYMPSMKRFRREEEEAGVLW</t>
  </si>
  <si>
    <t>GFRKEIGRMLNILNRRRRT</t>
  </si>
  <si>
    <t>SUMO-interacting motif</t>
  </si>
  <si>
    <t>VVDL</t>
  </si>
  <si>
    <t>VNGVVRLLTKPWDVVPMVTQMAMTDTTPFGQQRVFKEKVDTRTQEPKE</t>
  </si>
  <si>
    <t>PSMKRFRR</t>
  </si>
  <si>
    <t>P07720</t>
  </si>
  <si>
    <t>Tick-borne encephalitis virus Far Eastern subtype (strain Sofjin)</t>
  </si>
  <si>
    <t>MAGKAILKGKGGGPPRRVSKETAKKTRQSRVQMPNGLVLMRMMGILWHAVAGTARSPVLKSFWKSVPLKQATAALRKIKKAVSTLMVGLQRRGKRRSAVDWTGWLLVVVLLGVTLAATVRKERDGTTVIRAEGKDAATQVRVENGTCVILATDMGSWCDDSLTYECVTIDQGEEPVDVDCSCRNVDGVYLEYGRCGKQEGSRTRRSVLIPSHAQGDLTGRGHKWLEGDSLRTHLTRVEGWVWKNKVLTLAVIAVVWLTVESVVTRVAVVVVLLCLAPVYASRCTHLENRDFVTGTQGTTRVTLVLELGGCVTITAEGKPSMDVWLDSIYQENPAKTREYCLHAKLSDTKVAARCPTMGPATLAEEHQSGTVCKRDQSDRGWGNHCGLFGKGSIVTCVKASCEAKKKATGHVYDANKIVYTVKVEPHTGDYVAANETHSGRKTASFTVSSERTILTMGDYGDVSLLCRVASGVDLAQTVILELDKTSEHLPTAWQVHRDWFNDLALPWKHEGAQNWNNAERLVEFGAPHAVKMDVYNLGDQTGVLLKSLAGVPVAHIDGTKYHLKSGHVTCEVGLEKLKMKGLTYTMCDKTKFTWKRIPTDSGHDTVVMEVAFSGTKPCRIPVRAVAHGSPDVNVAMLMTPNPTIENNGGGFIEMQLPPGDNIIYVGELSHQWFQKGSSIGRVFQKTRKGIERLTVIGEHAWDFGSTGGFLTSVGKALHTVLGGAFNSLFGGVGFLPKILVGVVLAWLGLNMRNPTMSMSFLLAGGLVLAMTLGVGADVGCAVDTERMELRCGEGLVVWREVSEWYDNYAYYPETLGALASAIKETFEEGTCGIVPQNRLEMAMWRSSATELNLALVEGDANLTVVVDKLDPTDYRGGIPSLLKKGKDIKVSWKSWGHSMIWSVPEAPRLFMVGTEGSSECPLERRKTGVFTVAEFGVGLRTKVFLDFRQESTHECDTGVMGAAVKNGMAVHTDQSLWMKSVRNDTGTYIVELLVTDLRNCSWPASHTIDNAEVVDSELFLPASLAGPRSWYNRIPGYSEQVKGPWKYSPIRVTREECPGTRVTINADCDKRGASVRSTTESGKVIPEWCCRTCTLPPVTFRTGTDCWYAMEIRPVHDQGGLVRSMVVADNGELLSEGGIPGIVALFVVLEYVIRRRPATGTTAMWGGIVVLALLVTGLVKIESLVRYVVAVGITFHLELGPEIVALTLLQAVFELRVGLLSAFALRSNLTVREMVTIYFLLLVLELGLPSEGLGALWKWGDALAMGALIFRACTAEEKTGVGLLLMALMTQQDLATVHYGLMLFLGVASCCSIWKLIRGHREQKGLTWIVPLAGLLGGEGSGVRLVAFWELTVHGRRRSFSEPLTVVGVMLTLASGMIRHTSQEALCALAVASFLLLMLVLGTRKMQLVAEWSGCVEWHPELMNEGGEVSLRVRQDSMGNFHLTELEKEERVMAFWLLAGLAASAFHWSGILGVMGLWTLSEMLRTARRSGLVFSGQGGRERGDRPFEVKDGVYRIFSPGLLWGQRQVGVGYGSKGVLHTMWHVTRGAALSIDDAVAGPYWADVKEDVVCYGGAWSLEEKWKGETVQVHAFPPGRAHEVHQCQPGELLLDTGRRIGAVPIDLAKGTSGSPILNSQGVVVGLYGNGLKTNETYVSSIAQGEAEKSRPNLPPAVTGTGWTAKGQITVLDMHPGSGKTHRVLPELIRQCIDRRLRTLVLAPTRVVLKEMERALNGKRVRFHSPAVGDQQVGGSIVDVMCHATYVNRRLLPQGRQNWEVAIMDEAHWTDPHSIAARGHLYTLAKENKCALVLMTATPPGKSEPFPESNGAISSEEKQIPDGEWRDGFDWITEYEGRTAWFVPSSAKGGIIARTLIQKGKSVICLNSKTFEKDYSRVRDEKPDFVVTTDISEMGANLDVSRVIDGRTNIKPEEVDGRVELTGTRRVTTASAAQRRGRVGRQEGRTDEYIYSGQCDDDDSGLVQWKEAQILLDNITTLRGPVATFYGPEQDKMPEVAGHFRLTEEKRKHFRHLLTHCDFTPWLAWHVAANVSSVTSRNWTWEGPEENTVDEANGDLVTFRSPNGAERTLRPVWRDARMFREGRDIREFVAYASGRRSFGDVLSGMSGVPELLRHRCVSAMDVFYTLMHEEPGSRAMKMAERDAPEAFLTVVEMMVLGLATLGVVWCFVVRTSISRMMLGTLVLLASLALLWAGGVSYGNMAGVALIFYTLLTVLQPEAGKQRSSDDNKLAYFLLTLCSLAGLVAANEMGFLEKTKADLSTVLWSEHEELRSWEEWTNIDIQPARSWGTYVLVVSLFTPYIIHQLQTKIQQLVNSAVATGAQAMRDLGGGAPFFGVAGHVMALGVVSLVGATPTSLVVGVGLAAFHLAIVVSGLEAELTQRAHKVFFSAMVRNPMVDGDVINPFGEGEAKPALYERKMSLVLAIVLCLMSVVMNRTVPSTPRLLLWDWRQRDNCSNQRRTPFGRCQACGLSGVVRGSLWGFCPLGHRLWLRASGSRRGGSEGDTLGDLWKRKLNGCTKEEFFAYRRTGILETERDKARELLKRGETNMGLAVSRGTAKLAWLEERGYATLKGEVVDLGCGRGGWSYYAASRPAVMSVKACAIAGKGHETPKMVTSLGWNLIKFRAGMDVFSMQPHRADTIMCDIGESNPDAVVEGERTRKVILLMEQWKNRNPTATCVFKALAPYRPEVTEALHRFQLQWGGGLVRTPFSRNSTHEMYYSTAITGNIVNSVNIQSRKLLARFGDQRGPTRVPELDLGVGTRCVVLAEDKVKEKDVQERISALREQYGETWHMDREHPYRTWQYWAATACANRVGGALINGVVKLLSWPWNAREDVVRMAMTDTTAFGQQRVFKEKVDTKAQEPQPGTKVIMRAVNDWILERLARKSKPRMCSREEFIAKVKSNAALGAWSDEQNRWSSAKEAVEDPAFWQLVDEERERHLAGRCAHCVYNMMGKREKKLGEFGVAKGSRAIWYMWLGSRFLEFEALGFLNEDHWASRGSSGSGVEGISLNYLGWHLKGLSTLEGGLFYADDTAGWDTKVTNADLEDEEQLLRYMEGEHKQLAATIMQKAYHAKVVKVARPSRDGGCIMDVITRRDQRGSGQVVTYALNTLTNIKVQLIRMMEGEGVIEASDAHNPRLLRVERWLRDHGEERLGRMLVSGDDCVVRPVDDRFSGALYFLNDMAKTRKDIGEWDHSVGFSNWEEVPFCSHHFHELVMKDGRTLIVPCRDQDELVGRARVSPGCGRSVRETACLSKAYGQMWLLSYFHRRDLRTLGLAICSAVPVDWVPAGRTTWSIHASGAWMTTEDMLDVWNRVWILDNPFMHSKEKIAEWRDVPYLPKSHDMLCSSLVGRKERAEWAKNIWGAVEKVRKMIGQEKFKDYLSCMDRHDLHWESKLESSII</t>
  </si>
  <si>
    <t>KIKKAVSTLMVGLQRRGKRRS</t>
  </si>
  <si>
    <t>P09732</t>
  </si>
  <si>
    <t>St. louis encephalitis virus (strain MS1-7)</t>
  </si>
  <si>
    <t>MSKKPGKPGRNRVVNMLKRGVSRVNPLTGLKRILGSLLDGRGPVRFILAILTFFRFTALQPTEALKRRWRAVDKRTALKHLNGFKRDLGSMLDTINRRPSKKRGGTRSLLGLAALIGLASSLQLSTYQGKVLMSINKTDAQSAINIPSANGANTCIVRALDVGVMCKNDITYLCPVLSAGNDPEDIDCWCDVEEVWVHYGRCTRMGHSRRSRRSISVQHHGDSTLATKNTPWLDTVKTTKYLTKVENWVLRNPGYALVALAIGWMLGSNNTQRVVFVIMLMLIAPAYSFNCLGTSNRDFVEGASGATWIDLVLEGGSCVTVMAPEKPTLDFKVMKMEATELATVREYCYEATLDTLSTVARCPTTGEAHNTKRSDPTFVCKRDVVDRGWGNGCGLFGKGSIDTCAKFTCKNKATGKTILRENIKYEVAIFVHGSTDSTSHGNYFEQIGKNQAARFTISPQAPSFTANMGEYGTVTIDCEARSGINTEDYYVFTVKEKSWLVNRDWFHDLNLPWTSPATTDWRNRETLVEFEEPHATKQTVVALGSQEGALHTALAGAIPATVSSSTLTLQSGHLKCRAKLDKVKIKGTTYGMCDSAFTFSKNPADTGHGTVIVELQYTGSNGPCRVPISVTANLMDLTPVGRLVTVNPFISTGGANNKVMIEVEPPFGDSYIVVGRGTTQINYHWHKEGSSIGKALATTWKGAQRLAVLGDTAWDFGSIGGVFNSIGKAVHQVFGGAFRTLFGGMSWITQGLLGALLLWMGLQARDRSISLTLLAVGGILIFLATSVQADSGCAIDLQRRELKCGGGIFVYNDVEKWKSDYKYFPLTPTGLAHVIQEAHANGICGIRSTSRLEHLMWENIQRELNAIFEDNEIDLSVVVQEDPKYYKRAPRRLKKLEDELDYGWKKWGKTLFVEPRLGNNTFVVDGPETKECPTANRAWNSFKVEDFGFGMVFTRLWLTIREENTTECDSAIIGTAIKGDRAVHSDLSYWIESKKNETWQLERAVMGEVKSCTWPETHTLWGDGVVESEMIIPVTLGGPKSHHNKRNGYHTQTKGPWSEGEITLDFDYCPGTTVTVTEHCGNRGASLRTTTASGKLVTDWCCRSCSLPPLRYTTKDGCWYGMEIRPVKEEEAKLVKSRVTAGVAGGMEPFQLGLLVAFIATQEVLKRRWTGKLTLTSLAVCLALLIFGNLTYMDLVRYLVLVGTAFAEMNTGGDVIHLALVAVFKVQPAFLAGLFLRMQWSNQENILMVIGAAFLQMAANDLKLEVLPILNAMSIAWMLIRAMKEGKVAMYALPILCALTPGMRMAGLDVIRCLLLIIGIVTLLNERRESVAKKKGGYLLAAALCQAGVCSPLIMMGGLILAHPNGKRSWPASEVLTGVGLMCALAGGLLEFEETSMVVPFAIAGLMYITYTVSGKAAEMWIEKAADITWEQNAEITGTSPRLDVDLDSHGNFKLLNDPGAPVHLFALRFILLGLSARFHWFIPFGVLGFWLLGKHSKRGGALWDVPSPKVYPKCETKPGIYRIMTRGILGTFQAGVGVMHEGVFHTMWHATEGAVLRNGEGRLDPYAGDVRNDLISYGGPWKLSATWDGTEEVQMIAVAPGKPAINVQTTPGVFKTPFGTIGAVTLDFPKGTSGSPIINKKGEIIGLYGNGVLIGQGEYVSGIIQGERTEEPIPDAYNEEMLRKRKLTVLELHPGAGKTRKVLPQIIKDCIQKRLRTAVLAPTRVVACEIAEALKGLPIRYLTPAVRNEHQGNEIVDVMCHATLTQKLLTPTRVPNYQVYIMDEAHFIDPASIAARGYISTKVELGEAAAIFMTATPPGTNDPFPDSNSPILDVEAQVPDKAWSTGYEWITNFTGRTVWFVPSVKSGNEIAICLQKAGKRVIQLNRKSFDTEYPKTKNNEWDFVVTTDISEMGANFGAHRVIDSRKCVKPVILEDDDRVILNGPMAITSASAAQRRGRIGRNPSQIGDEYHYGGATNEDDHDLANWTEAKILLDNIYLPNGLVAQMYQPERDKVFTMDGEFRLRGEERKNFVELMRNGDLPVWLAYKVASNGHSYQDRSWCFTGQTNNTILEDNNEVEVFTKTGDRKILRPKWMDARVCCDYQALKSFKEFAAGKRSALGMMEVMGRMPNHFWEKTVAAADTLYLLGTSEANSRAHKEALAELPDSLETLLLIGMLCVMSMGTFIFLMNRKGVGKMGLGAFVMTLATALLWAAEVPGTQIAGVLLIVFLLMIVLIPEPEKQRSQTDNQLAVFLICIMTLMGVVAANEMGLLEKTKSDIAKLFGSQPGSVGFATRTTPWDISLDIKPATAWALYAAATMVMTPLIKHLITTQYVNFSLTAIASQAGVLLGLTNGMPFTAMDLSVPLLVLGCWNQMTLPSLAVAVMLLAIHYAFMIPGWQAEAMRAAQRRTAAGIMKNAVVDGIVATDIPDLSPATPMTEKKMGQILLIAAAVLAVLVRPGICSIKEFGVLGSAALVTLIEGTAGVVWNCTTAVGLCNLMRGGWLAGMSITWTVYKNVDKPKGKRGGGKGATLGEIWKSRLNQLTRAEFMAYRKDGIVEVDRAPARKARREGRLTGGHPVSRGSAKLRWITERGFVKPMGKVVDLGCGRGGWSYYCATLKHVQEVKGFTKGGPGHEEPQLMQSYGWNLVHMKSGVDVFHKPAEPADTVLCDIGESNPSCEVEEARTARVLDMVEEWLKKGATEFCIKVLCPYTPKIIEKLEKLQRKYGGGLVRVPLSRNSTHEMYWVSGAAGNIIHAVSMTSQVLMGRMDKQNRSGPRYEEDVNLGSGTRSVGKLTEKPDLRKVGERIRRLREEYQQTWTYDHNNPYRTWNYHGSYEVKPTGSASSMVNGVVRLLSKPWDMITNVTTMAMTDTTPFGQQRVFKEKVDTKAPEPPLGVAQIMDVTTDWLWDFVAREKKPRVCTPEEFKAKVNSHAALGAMFEEQNQWSSAREAVEDPKFWEMVDEEREAHLKGECHTCIYNMMGKREKKTGEFGKAKGSRAIWYMWLGARFLEFEALGFLNEDHWMSRENSYGGVEGKGLQKLGYILQEISQIPGGKMYADDTAGWDTRITKEDLKNEAKITKRMEERHRKLAEAIIDLTYRHKVVKVMRPGPDGKTYMDVISREDQRGSGQVVTYALNTFTNLAVQLIRCMEAEGVVDEDDITRVRLGRLAKAVEWLRKNGPERLSRMAVSGDDCVVKPIDDRFATALHFLNNMSKIRKDIQEWKPSTGWHNWQEVPFCSHHFNELMLKDGRTIVVPCRSQDELIGRARISPGAGWNVKETACLSKSYAQMWLLMYFHRRDLRMMANAICSAVPVNWVPTGRTTWSIHGKGEWMTTEDMLSVWNRVWIEENEYMKDKTPLAAWNDIPYLGKREDIWCGSLIGTRTRATWAENIYAPIMQIRNLIGEEEYRDYM</t>
  </si>
  <si>
    <t>GFKRDLGSMLDTINRRPSKKRGG</t>
  </si>
  <si>
    <t>P09866</t>
  </si>
  <si>
    <t>Dengue virus type 4 (strain Dominica/814669/1981)</t>
  </si>
  <si>
    <t>MNQRKKVVRPPFNMLKRERNRVSTPQGLVKRFSTGLFSGKGPLRMVLAFITFLRVLSIPPTAGILKRWGQLKKNKAIKILIGFRKEIGRMLNILNGRKRSTITLLCLIPTVMAFSLSTRDGEPLMIVAKHERGRPLLFKTTEGINKCTLIAMDLGEMCEDTVTYKCPLLVNTEPEDIDCWCNLTSTWVMYGTCTQSGERRREKRSVALTPHSGMGLETRAETWMSSEGAWKHAQRVESWILRNPGFALLAGFMAYMIGQTGIQRTVFFVLMMLVAPSYGMRCVGVGNRDFVEGVSGGAWVDLVLEHGGCVTTMAQGKPTLDFELTKTTAKEVALLRTYCIEASISNITTATRCPTQGEPYLKEEQDQQYICRRDVVDRGWGNGCGLFGKGGVVTCAKFSCSGKITGNLVQIENLEYTVVVTVHNGDTHAVGNDTSNHGVTAMITPRSPSVEVKLPDYGELTLDCEPRSGIDFNEMILMKMKKKTWLVHKQWFLDLPLPWTAGADTSEVHWNYKERMVTFKVPHAKRQDVTVLGSQEGAMHSALAGATEVDSGDGNHMFAGHLKCKVRMEKLRIKGMSYTMCSGKFSIDKEMAETQHGTTVVKVKYEGAGAPCKVPIEIRDVNKEKVVGRIISSTPLAENTNSVTNIELEPPFGDSYIVIGVGNSALTLHWFRKGSSIGKMFESTYRGAKRMAILGETAWDFGSVGGLFTSLGKAVHQVFGSVYTTMFGGVSWMIRILIGFLVLWIGTNSRNTSMAMTCIAVGGITLFLGFTVQADMGCVASWSGKELKCGSGIFVVDNVHTWTEQYKFQPESPARLASAILNAHKDGVCGIRSTTRLENVMWKQITNELNYVLWEGGHDLTVVAGDVKGVLTKGKRALTPPVSDLKYSWKTWGKAKIFTPEARNSTFLIDGPDTSECPNERRAWNSLEVEDYGFGMFTTNIWMKFREGSSEVCDHRLMSAAIKDQKAVHADMGYWIESSKNQTWQIEKASLIEVKTCLWPKTHTLWSNGVLESQMLIPKSYAGPFSQHNYRQGYATQTVGPWHLGKLEIDFGECPGTTVTIQEDCDHRGPSLRTTTASGKLVTQWCCRSCTMPPLRFLGEDGCWYGMEIRPLSEKEENMVKSQVTAGQGTSETFSMGLLCLTLFVEECLRRRVTRKHMILVVVITLCAIILGGLTWMDLLRALIMLGDTMSGRIGGQIHLAIMAVFKMSPGYVLGVFLRKLTSRETALMVIGMAMTTVLSIPHDLMELIDGISLGLILLKIVTQFDNTQVGTLALSLTFIRSTMPLVMAWRTIMAVLFVVTLIPLCRTSCLQKQSHWVEITALILGAQALPVYLMTLMKGASRRSWPLNEGIMAVGLVSLLGSALLKNDVPLAGPMVAGGLLLAAYVMSGSSADLSLEKAANVQWDEMADITGSSPIIEVKQDEDGSFSIRDVEETNMITLLVKLALITVSGLYPLAIPVTMTLWYMWQVKTQRSGALWDVPSPAATKKAALSEGVYRIMQRGLFGKTQVGVGIHMEGVFHTMWHVTRGSVICHETGRLEPSWADVRNDMISYGGGWRLGDKWDKEEDVQVLAIEPGKNPKHVQTKPGLFKTLTGEIGAVTLDFKPGTSGSPIINRKGKVIGLYGNGVVTKSGDYVSAITQAERIGEPDYEVDEDIFRKKRLTIMDLHPGAGKTKRILPSIVREALKRRLRTLILAPTRVVAAEMEEALRGLPIRYQTPAVKSEHTGREIVDLMCHATFTTRLLSSTRVPNYNLIVMDEAHFTDPSSVAARGYISTRVEMGEAAAIFMTATPPGATDPFPQSNSPIEDIEREIPERSWNTGFDWITDYQGKTVWFVPSIKAGNDIANCLRKSGKKVIQLSRKTFDTEYPKTKLTDWDFVVTTDISEMGANFRAGRVIDPRRCLKPVILPDGPERVILAGPIPVTPASAAQRRGRIGRNPAQEDDQYVFSGDPLKNDEDHAHWTEAKMLLDNIYTPEGIIPTLFGPEREKTQAIDGEFRLRGEQRKTFVELMRRGDLPVWLSYKVASAGISYKDREWCFTGERNNQILEENMEVEIWTREGEKKKLRPRWLDARVYADPMALKDFKEFASGRKSITLDILTEIASLPTYLSSRAKLALDNIVMLHTTERGGRAYQHALNELPESLETLMLVALLGAMTAGIFLFFMQGKGIGKLSMGLITIAVASGLLWVAEIQPQWIAASIILEFFLMVLLIPEPEKQRTPQDNQLIYVILTILTIIGLIAANEMGLIEKTKTDFGFYQVKTETTILDVDLRPASAWTLYAVATTILTPMLRHTIENTSANLSLAAIANQAAVLMGLGKGWPLHRMDLGVPLLAMGCYSQVNPTTLTASLVMLLVHYAIIGPGLQAKATREAQKRTAAGIMKNPTVDGITVIDLEPISYDPKFEKQLGQVMLLVLCAGQLLLMRTTWAFCEVLTLATGPILTLWEGNPGRFWNTTIAVSTANIFRGSYLAGAGLAFSLIKNAQTPRRGTGTTGETLGEKWKRQLNSLDRKEFEEYKRSGILEVDRTEAKSALKDGSKIKHAVSRGSSKIRWIVERGMVKPKGKVVDLGCGRGGWSYYMATLKNVTEVKGYTKGGPGHEEPIPMATYGWNLVKLHSGVDVFYKPTEQVDTLLCDIGESSSNPTIEEGRTLRVLKMVEPWLSSKPEFCIKVLNPYMPTVIEELEKLQRKHGGNLVRCPLSRNSTHEMYWVSGASGNIVSSVNTTSKMLLNRFTTRHRKPTYEKDVDLGAGTRSVSTETEKPDMTIIGRRLQRLQEEHKETWHYDQENPYRTWAYHGSYEAPSTGSASSMVNGVVKLLTKPWDVIPMVTQLAMTDTTPFGQQRVFKEKVDTRTPQPKPGTRMVMTTTANWLWALLGKKKNPRLCTREEFISKVRSNAAIGAVFQEEQGWTSASEAVNDSRFWELVDKERALHQEGKCESCVYNMMGKREKKLGEFGRAKGSRAIWYMWLGARFLEFEALGFLNEDHWFGRENSWSGVEGEGLHRLGYILEEIDKKDGDLMYADDTAGWDTRITEDDLQNEELITEQMAPHHKILAKAIFKLTYQNKVVKVLRPTPRGAVMDIISRKDQRGSGQVGTYGLNTFTNMEVQLIRQMEAEGVITQDDMQNPKGLKERVEKWLKECGVDRLKRMAISGDDCVVKPLDERFGTSLLFLNDMGKVRKDIPQWEPSKGWKNWQEVPFCSHHFHKIFMKDGRSLVVPCRNQDELIGRARISQGAGWSLRETACLGKAYAQMWSLMYFHRRDLRLASMAICSAVPTEWFPTSRTTWSIHAHHQWMTTEDMLKVWNRVWIEDNPNMTDKTPVHSWEDIPYLGKREDLWCGSLIGLSSRATWAKNIHTAITQVRNLIGKEEYVDYMPVMKRYSAPSESEGVL</t>
  </si>
  <si>
    <t>GFRKEIGRMLNILNGRKRS</t>
  </si>
  <si>
    <t>VNGVVKLLTKPWDVIPMVTQLAMTDTTPFGQQRVFKEKVDTRTPQPKP</t>
  </si>
  <si>
    <t>PVMKRYSA</t>
  </si>
  <si>
    <t>P0C1J9</t>
  </si>
  <si>
    <t>Human immunodeficiency virus type 1 group M subtype F2 (isolate MP255)</t>
  </si>
  <si>
    <t>MEVVDPKIDPWNHPGSQPETPCNNCYCKKCCFHCPLCFMKKGLGISYGRKKRRQRRRTPQGSKIHQDPVPKQPLSQTRGDPTGPEESKKKVESQTETDP</t>
  </si>
  <si>
    <t>P0C1K0</t>
  </si>
  <si>
    <t>Human immunodeficiency virus type 1 group M subtype F2 (isolate MP257)</t>
  </si>
  <si>
    <t>MEVVDPNLDPWKHPGSQPETPCNKCYCKKCCFHCQLCFTRKGLGISYGRKKRRQRRRTPQSGEVHQDPVSKQPLSQTRGDPKGPEESKKKVESKTKTDPSD</t>
  </si>
  <si>
    <t>P0C1K1</t>
  </si>
  <si>
    <t>Human immunodeficiency virus type 1 group O (isolate ANT70)</t>
  </si>
  <si>
    <t>MDPVDPEVPPWHHPGSQPQIPCNNCYCKRCCYHCYVCFVRKGLGISYGRKKRGRPAAASHPDHKDPVPKQSPTITKRKQERQEEQEEEVEKKAGPGGYPRRKGSCHCCTRTSEQ</t>
  </si>
  <si>
    <t>RKKRGRPA</t>
  </si>
  <si>
    <t>P0C1K2</t>
  </si>
  <si>
    <t>Human immunodeficiency virus type 1 group O (isolate MVP5180)</t>
  </si>
  <si>
    <t>MDPVDPEMPPWHHPGSKPQTPCNNCYCKRCCYHCYVCFTKKGLGISHGRKKRRRPAAAASYPDNKDPVPEQHTGRKQKRQEEQEKKVEKETGPSGQPCHQDSCNSCTRISGQ</t>
  </si>
  <si>
    <t>RKKRRRPA</t>
  </si>
  <si>
    <t>P0C1K3</t>
  </si>
  <si>
    <t>Human immunodeficiency virus type 1 group M subtype K (isolate 97ZR-EQTB11)</t>
  </si>
  <si>
    <t>MEPVDPNIEPWNQPGSQPKTACNQCYCKKCCYHCQLCFLQKGLGICYGREKRRQRTTTPYASKNHKDPIPKQPLPQARGDPTGPKESKKEVESKTKTDP</t>
  </si>
  <si>
    <t>REKRRQRTT</t>
  </si>
  <si>
    <t>P0C1K4</t>
  </si>
  <si>
    <t>Human immunodeficiency virus type 1 group M subtype K (isolate 96CM-MP535)</t>
  </si>
  <si>
    <t>MDPVDPNIEPWNQPGSQPKTACNQCYCKRCCYHCQICFLKKGLGISNGRKKRRPRRTTPYNSENHQDPLRKQPLSQPRGEQTDPKESKKKVESKTKTDQFD</t>
  </si>
  <si>
    <t>RKKRRPRRT</t>
  </si>
  <si>
    <t>P0DTC9</t>
  </si>
  <si>
    <t>Nucleoprotein</t>
  </si>
  <si>
    <t>Severe acute respiratory syndrome coronavirus 2</t>
  </si>
  <si>
    <t>MSDNGPQNQRNAPRITFGGPSDSTGSNQNGERSGARSKQRRPQGLPNNTASWFTALTQHGKEDLKFPRGQGVPINTNSSPDDQIGYYRRATRRIRGGDGKMKDLSPRWYFYYLGTGPEAGLPYGANKDGIIWVATEGALNTPKDHIGTRNPANNAAIVLQLPQGTTLPKGFYAEGSRGGSQASSRSSSRSRNSSRNSTPGSSRGTSPARMAGNGGDAALALLLLDRLNQLESKMSGKGQQQQGQTVTKKSAAEASKKPRQKRTATKAYNVTQAFGRRGPEQTQGNFGDQELIRQGTDYKHWPQIAQFAPSASAFFGMSRIGMEVTPSGTWLTYTGAIKLDDKDPNFKDQVILLNKHIDAYKTFPPTEPKKDKKKKADETQALPQRQKKQQTVTLLPAADLDDFSKQLQQSMSSADSTQA</t>
  </si>
  <si>
    <t>KKPRQKRTA</t>
  </si>
  <si>
    <t>P0DTV7</t>
  </si>
  <si>
    <t>speFL</t>
  </si>
  <si>
    <t>Leader peptide SpeFL</t>
  </si>
  <si>
    <t>MENNSRTMPHIRRTTHIMKFAHRNSFDFHFFNAR</t>
  </si>
  <si>
    <t>Ornithine recognition loop</t>
  </si>
  <si>
    <t>HIRRTTH</t>
  </si>
  <si>
    <t>P10238</t>
  </si>
  <si>
    <t>mRNA export factor</t>
  </si>
  <si>
    <t>Human herpesvirus 1 (strain 17)</t>
  </si>
  <si>
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</si>
  <si>
    <t>IDMLIDLGLDLSD</t>
  </si>
  <si>
    <t>ARRPSCSPEQHGGKVARLQPPPTKAQPAR</t>
  </si>
  <si>
    <t>P12506</t>
  </si>
  <si>
    <t>Human immunodeficiency virus type 1 group M subtype D (isolate Z2/CDC-Z34)</t>
  </si>
  <si>
    <t>MDPVDPNIEPWNHPGSQPKTACNRCHCKKCCYHCQVCFITKGLGISYGRKKRRQRRRPSQGGQTHQDPIPKQPSSQPRGDPTGPKE</t>
  </si>
  <si>
    <t>P12823</t>
  </si>
  <si>
    <t>Dengue virus type 2 (strain Puerto Rico/PR159-S1/1969)</t>
  </si>
  <si>
    <t>MNDQRKKARNTPFNMLKRERNRVSTVQQLTKRFSLGMLQGRGPLKLFMALVAFLRFLTIPPTAGILKRWGTIKKSKAINVLRGFRKEIGRMLNILNRRRRTAGMIIMLIPTVMAFHLTTRNGEPHMIVSRQEKGKSLLFKTKDGTNMCTLMAMDLGELCEDTITYKCPFLKQNEPEDIDCWCNSTSTWVTYGTCTTTGEHRREKRSVALVPHVGMGLETRTETWMSSEGAWKHAQRIETWILRHPGFTIMAAILAYTIGTTHFQRVLIFILLTAIAPSMTMRCIGISNRDFVEGVSGGSWVDIVLEHGSCVTTMAKNKPTLDFELIKTEAKQPATLRKYCIEAKLTNTTTDSRCPTQGEPTLNEEQDKRFVCKHSMVDRGWGNGCGLFGKGGIVTCAMFTCKKNMEGKIVQPENLEYTVVITPHSGEEHAVGNDTGKHGKEVKITPQSSITEAELTGYGTVTMECSPRTGLDFNEMVLLQMKDKAWLVHRQWFLDLPLPWLPGADTQGSNWIQKETLVTFKNPHAKKQDVVVLGSQEGAMHTALTGATEIQMSSGNLLFTGHLKCRLRMDKLQLKGMSYSMCTGKFKVVKEIAETQHGTIVIRVQYEGDGSPCKTPFEIMDLEKRHVLGRLTTVNPIVTEKDSPVNIEAEPPFGDSYIIIGVEPGQLKLDWFKKGSSIGQMFETTMRGAKRMAILGDTAWDFGSLGGVFTSIGKALHQVFGAIYGAAFSGVSWTMKILIGVIITWIGMNSRSTSLSVSLVLVGIVTLYLGVMVQADSGCVVSWKNKELKCGSGIFVTDNVHTWTEQYKFQPESPSKLASAIQKAHEEGICGIRSVTRLENLMWKQITSELNHILSENEVKLTIMTGDIKGIMQVGKRSLRPQPTELRYSWKTWGKAKMLSTELHNQTFLIDGPETAECPNTNRAWNSLEVEDYGFGVFTTNIWLRLREKQDAFCDSKLMSAAIKDNRAVHADMGYWIESALNDTWKIEKASFIEVKSCHWPKSHTLWSNGVLESEMVIPKNFAGPVSQHNNRPGYHTQTAGPWHLGKLEMDFDFCEGTTVVVTEDCGNRGPSLRTTTASGKLITEWCCRSCTLPPLRYRGEDGCWYGMEIRPLKEKEENLVSSLVTAGHGQIDNFSLGILGMALFLEEMLRTRVGTKHAILLVAVSFVTLITGNMSFRDLGRVMVMVGATMTDDIGMGVTYLALLAAFKVRPTFAAGLLLRKLTSKELMMTTIGIVLLSQSSIPETILELTDALALGMMVLKMVRNMEKYQLAVTIMAILCVPNAVILQNAWKVSCTILAVVSVSPLFLTSSQQKADWIPLALTIKGLNPTAIFLTTLSRTSKKRSWPLNEAIMAVGMVSILASSLLKNDTPMTGPLVAGGLLTVCYVLTGRSADLELERATDVKWDDQAEISGSSPILSITISEDGSMSIKNEEEEQTLTILIRTGLLVISGLFPVSIPITAAAWYLWEVKKQRAGVLWDVPSPPPVGKAELEDGAYRIKQKGILGYSQIGAGVYKEGTFHTMWHVTRGAVLMHKGKRIEPSWADVKKDLISYGGGWKLEGEWKEGEEVQVLALEPGKNPRAVQTKPGLFRTNTGTIGAVSLDFSPGTSGSPIVDKKGKVVGLYGNGVVTRSGAYVSAIAQTEKSIEDNPEIEDDIFRKRRLTIMDLHPGAGKTKRYLPAIVREAIKRGLRTLILAPTRVVAAEMEEALRGLPIRYQTPAIRAEHTGREIVDLMCHATFTMRLLSPIRVPNYNLIIMDEAHFTDPASIAARGYISTRVEMGEAAGIFMTATPPGSRDPFPQSNAPIMDEEREIPERSWNSGHEWVTDFKGKTVWFVPSIKTGNDIAACLRKNGKRVIQLSRKTFDSEYVKTRTNDWDFVVTTDISEMGANFKAERVIDPRRCMKPVILTDGEERVILAGPMPVTHSSAAQRRGRIGRNPRNENDQYIYMGEPLENDEDCAHWKEAKMLLDNINTPEGIIPSMFEPEREKVDAIDGEYRLRGEARKTFVDLMRRGDLPVWLAYKVAAEGINYADRRWCFDGTRNNQILEENVEVEIWTKEGERKKLKPRWLDARIYSDPLALKEFAAGRKSLTLNLITEMGRLPTFMTQKARDALDNLAVLHTAEAGGKAYNHALSELPETLETLLLLTLLATVTGGIFLFLMSGRGIGKMTLGMCCIITASILLWYAQIQPHWIAASIILEFFLIVLLIPEPEKQRTPQDNQLTYVIIAILTVVAATMANEMGFLEKTKKDLGLGNIATQQPESNILDIDLRPASAWTLYAVATTFITPMLRHSIENSSVNVSLTAIANQATVLMGLGKGWPLSKMDIGVPLLAIGCYSQVNPITLTAALLLLVAHYAIIGPGLQAKATREAQKRAAAGIMKNPTVDGITVIDLDPIPYDPKFEKQLGQVMLLVLCVTQVLMMRTTWALCEALTLATGPVSTLWEGNPGRFWNTTIAVSMANIFRGSYLAGAGLLFSIMKNTTSTRRGTGNIGETLGEKWKSRLNALGKSEFQIYKKSGIQEVDRTLAKEGIKRGETDHHAVSRGSAKLRWFVERNLVTPEGKVVDLGCGRGGWSYYCGGLKNVREVKGLTKGGPGHEEPIPMSTYGWNLVRLQSGVDVFFVPPEKCDTLLCDIGESSPNPTVEAGRTLRVLNLVENWLNNNTQFCVKVLNPYMPSVIERMETLQRKYGGALVRNPLSRNSTHEMYWVSNASGNIVSSVNMISRMLINRFTMRHKKATYEPDVDLGSGTRNIGIESETPNLDIIGKRIEKIKQEHETSWHYDQDHPYKTWAYHGSYETKQTGSASSMVNGVVRLLTKPWDVVPMVTQMAMTDTTPFGQQRVFKEKVDTRTQEPKEGTKKLMKITAEWLWKELGKKKTPRMCTREEFTKKVRSNAALGAIFTDENKWKSAREAVEDSRFWELVDKERNLHLEGKCETCVYNMMGKREKKLGEFGKAKGSRAIWYMWLGARFLEFEALGFLNEDHWFSRENSLSGVEGEGLHKLGYILREVSKKEGGAMYADDTAGWDTRITIEDLKNEEMITNHMAGEHKKLAEAIFKLTYQNKVVRVQRPTPRGTVMDIISRRDQRGSGQVGTYGLNTFTNMEAQLIRQMEGEGIFKSIQHLTASEEIAVQDWLARVGRERLSRMAISGDDCVVKPLDDRFARALTALNDMGKVRKDIQQWEPSRGWNDWTQVPFCSHHFHELIMKDGRTLVVPCRNQDELIGRARISQGAGWSLRETACLGKSYAQMWSLMYFHRRDLRLAANAICSAVPSHWVPTSRTTWSIHASHEWMTTEDMLTVWNKVWILENPWMEDKTPVESWEEIPYLGKREDQWCGSLIGLTSRATWAKNIQTAINQVRSLIGNEEYTDYMPSMKRFRREEEEAGVLW</t>
  </si>
  <si>
    <t>P13199</t>
  </si>
  <si>
    <t>EJRF1</t>
  </si>
  <si>
    <t>mRNA export factor ICP27 homolog</t>
  </si>
  <si>
    <t>Saimiriine herpesvirus 2 (strain 11)</t>
  </si>
  <si>
    <t>MEDIIEGGISSDDDFDSSDSSSDEEESDTSPQIMKSDVTMASPPSTPEPSPDVSASTSNLKRERQRSPITWEHQSPLSRVYRSPSPMRFGKRPRISSNSTSRSCKTSWADRVREAAAQRRPSRPFRKPYSHPRNGPLRNGPPRAPPLLKLFDISILPKSGEPKLFLPVPSLPCQEAEKTNDKYVLAMAQRAMHDVPISSKQLTANLLPVKFKPLLSIVRYTPNYYYWVSMRKETIASANLCTVAAFLDESLCWGQQYLKNDFIFSENGKDIILDTSSALLSQLVHKIKMLPFCHCLMQTTPQDHIVKQVCYLIASNNRILDAVRYLQTSVIKSPIVLLLAYAVCLPAAIICTKNETQLYSHCMRILKEYRPGDVMNILHESLTQHLNKCPSSTCAYTTRAIVGTKANTTGLFFLPTQ</t>
  </si>
  <si>
    <t>RFGKRPR</t>
  </si>
  <si>
    <t>QRRPSRPFRK</t>
  </si>
  <si>
    <t>P14335</t>
  </si>
  <si>
    <t>Kunjin virus (strain MRM61C)</t>
  </si>
  <si>
    <t>MSKKPGGPGKSRAVNMLKRGMPRVLSLTGLKRAMLSLIDGRGPTRFVLALLAFFRFTAIAPTRAVLDRWRSVNKQTAMKHLLSFKKELGTLTSAINRRSSKQKKRGGKTGIAFMIGLIAGVGAVTLSNFQGKVMMTVNATDVTDIITIPPAAGKNLCIVRAMDVGHMCDDTITYECPVLSAGNDPEDIDCWCTKLAVYVRYGRCTKTRHSRRSRRSLTVQTHGESTLSNKKGAWMDSTKATRYLVKTESWILRNPGYALVAAVIGWMLGSNTMQRVVFAVLLLLVAPAYSFNCLGMSNRDFLEGVSGATWVDLVLEGDSCVTIMSKDKPTIDVKMMNMEAANLAEVRSYCYLATVSELSTKAACPTMGEAHNDKRADPSFVCKQGVVDRGWGNGCGLFGKGSIDTCAKFACSTKATGRTILKENIKYEVAIFVHGPTTVESHGNYFTQTGAAQAGRFSITPAAPSYTLKLGEYGEVTVDCEPRSGIDTSAYYVMTVGTKTFLVHREWFMDLNLPWSSAESNVWRNRETLMEFEEPHATKQSVIALGSQEGALHQALAGAIPVEFSSNTVKLTSGHLKCRVKMEKLQLKGTTYGVCSKAFRFLGTPADTGHGTVVLELQYTGTDGPCKIPISSVASLNDLTPVGRLVTVNPFVSVSTANAKVLIELEPPFGDSYIVVGRGEQQINHHWHKSGSSIGKAFTATLKGAQRLAALGDTAWDFGSVGGVFTSVGKAVHQVFGGAFRSLFGGMSWITQGLLGALLLWMGINARDRSIALTFLAVGGVLLFLSVNVHADTGCAIDISRQELRCGSGVFIHNDVEAWIDRYKYYPETPQGLAKIIQKAHKEGVCGLRSVSRLEHQMWEAVKDELNTLLKENGVDLSIVVEKQEGMYKSAPRRLTATTEKLEIGWKAWGKSILFAPELANNTFVIDGPETKECPTQNRAWNNLEVEDFGFGLTSTRMFLRVRESNTTECDSKIIGTAVKNNLAIHSDLSYWIESRFNDTWKLERAVLGEVKSCTWPETHTLWGDGVLESDLIIPITLAGPRSNHNRRPGYKTQSQGPWDEGRVEIDFDYCPGTTVTLSESCGHRGPATRTTTESGKLITDWCCRSCTLPPLRYQTDNGCWYGMEIRPQRHDEKTLVQSQVNAYNADMIDPFQLGLLVVFLATQEVLRKRWTAKISMPAILIALLVLVFGGITYTDVLRYVILVGAAFAESNSGGDVVHLALMATFKIQPVFMVASFLKARWTNQENILLMLAAAFFQMAYYDARQILLWEMPDVLNSLAVAWMILRAITFTTTSNVVVPLLALLTPGLRCLNLDVYRILLLMVGIGSLIREKRSAAAKKKGASLLCLALASTGFFNPMILAAGLVACDPNRKRGWPATEVMTAVGLMFAIVGGLAELDIDSMAIPMTIAGLMFAAFVISGKSTDMWIERTADISWEGDAEITGSSERVDVRLDDDGNFQLMNDPGAPWKIWMLRMACLAISAYTPWAILPSVVGFWITLQYTKRGGVLWDTPSPKEYKRGDTTTGVYRIMTRGLLGSYQAGAGVMVEGVFHTLWHTTKGAALMSGEGRLDPYWGSVKEDRLCYGGPWKLQHKWNGQDEVQMIVVEPGKNVKNVQTKPGVFKTPEGEIGAVTLDFPTGTSGSPIVDKNGDVIGLYGNGVIMPNGSYISAIVQGERMDEPVPAGFEPEMLRKKQITVLDLHPGAGKTRRILPQIIKEAINRRLRTAVLAPTRVVAAEMAEALRGLPIRYQTSAVAREHNGNEIVDVMCHATLTHRLMSPHRVPNYNLFVMDEAHFTDPASIAARGYISTRVELGEAAAIFMTATPPGTSDPFPESNAPISDLQTEIPDRAWNSGYEWITEYIGKTVWFVPSVKMGNEIALCLQRAGKKVIQLNRKSYETEYPKCKNDDWDFVVTTDISEMGANFKASRVIDSRKSVKPTIITEGEGRVILGEPSAVTAASAAQRRGRTGRNPSQAGDEYCYGGHTNEDDSNCAHWTEARIMLDNINMPNGLIAQFYQPEREKVYTMDGEYRLRGEERKNFLELLRTADLPVWLAYKVAAAGVSYHDRRWCFDGPRTNTILEDNNEVEVITKLGERKILRPRWIDARVYSDHQALKSFKDFASGKRSQIGFIEVLGKMPEHFMGKTWEALDTMYVVATAEKGGRAHRMALEELPDALQTIALIALLSVMTMGVFFLLMQRKGIGKIGLGGVVLGAATFFCWMAEVPGTKIAGMLLLSLLLMIVLIPEPEKQRSQTDNQLAVFLICVLTLVGAVAANEMGWLDKTKSDISGLFGQRIETKENFSIGEFLLDLRPATAWSLYAVTTAVLTPLLKHLITSDYITTSLTSINVQASALFTLARGFPFVDVGVSALLLAAGCWGQVTLTVTVTSATLLFCHYAYMVPGWQAEAMRSAQRRTAAGIMKNAVVDGIVATDVPELERTTPIMQKKVGQVMLILVSLAALVVNPSVKTVREAGILITAAAVTLWENGASSVWNATTAIGLCHIMRGGWLSCLSITWTLVKNMEKPGLKRGGAKGRTLGEVWKERLNQMTKEEFIRYRKEAITEVDRSAAKHARKERNITGGHPVSRGTAKLRWLVERRFLEPVGKVIDLGCGRGGWCYYMATQKRVQEVRGYTKGGPGHEEPQLVQSYGWNIVTMKSGVDVFYRPSECCDTLLCDIGESSSSAEVEEHRTLRVLEMVEDWLHRGPKEFCVKVLCPYMPKVIEKMELLQRRYGGGLVRNPLSRNSTHEMYWVSRASGNVVHSVNMTSQVLLGRMEKKTWKGPQYEEDVNLGSGTRAVGKPLLNSDTSKIKNRIERLRREYSSTWHHDENHPYRTWNYHGSYEVKPTGSASSLVNGVVRLLSKPWDTITNVTTMAMTDTTPFGQQRVFKEKVDTKAPEPPEGVKYVLNETTNWLWAFLAREKRPRMCSREEFIRKVNSNAALGAMFEEQNQWRSAREAVEDPKFWEMVDEEREAHLRGECHTCIYNMMGKREKKPGEFGKAKGSRAIWFMWLGARFLEFEALGFLNEDHWLGRKNSGGGVEGLGLQKLGYILREVGTRPGGRIYADDTAGWDTRITRADLENEAKVLELLDGEHRRLARAIIELTYRHKVVKVMRPAADGRTVMDVISREDQRGSGQVVTYALNTFTNLAVQLVRMMEGEGVIGPDDVEKLTKGKGPKVRTWLSENGEERLSRMAVSGDDCVVKPLDDRFATSLHFLNAMSKVRKDIQEWKPSTGWYDWQQVPFCSNHFTELIMKDGRTLVTPCRGQDELVGRARISPGAGWNVRDTACLAKSYAQMWLLLYFHRRDLRLMANAICSAVPVNWVPTGRTTWSIHAGGEWMTTEDMLEVWNRVWIEENEWMEDKTPVEKWSDVPYSGKREDIWCGSLIGTRARATWAENIQVAINQVRSIIGDEKYVDYMSSLKRYEDTTLVEDTVL</t>
  </si>
  <si>
    <t>SFKKELGTLTSAINRRSSKQKKRGG</t>
  </si>
  <si>
    <t>REK</t>
  </si>
  <si>
    <t>TVL</t>
  </si>
  <si>
    <t>P14336</t>
  </si>
  <si>
    <t>Tick-borne encephalitis virus European subtype (strain Neudoerfl)</t>
  </si>
  <si>
    <t>MVKKAILKGKGGGPPRRVSKETATKTRQPRVQMPNGLVLMRMMGILWHAVAGTARNPVLKAFWNSVPLKQATAALRKIKRTVSALMVGLQKRGKRRSATDWMSWLLVITLLGMTLAATVRKERDGSTVIRAEGKDAATQVRVENGTCVILATDMGSWCDDSLSYECVTIDQGEEPVDVDCFCRNVDGVYLEYGRCGKQEGSRTRRSVLIPSHAQGELTGRGHKWLEGDSLRTHLTRVEGWVWKNKLLALAMVTVVWLTLESVVTRVAVLVVLLCLAPVYASRCTHLENRDFVTGTQGTTRVTLVLELGGCVTITAEGKPSMDVWLDAIYQENPAKTREYCLHAKLSDTKVAARCPTMGPATLAEEHQGGTVCKRDQSDRGWGNHCGLFGKGSIVACVKAACEAKKKATGHVYDANKIVYTVKVEPHTGDYVAANETHSGRKTASFTISSEKTILTMGEYGDVSLLCRVASGVDLAQTVILELDKTVEHLPTAWQVHRDWFNDLALPWKHEGAQNWNNAERLVEFGAPHAVKMDVYNLGDQTGVLLKALAGVPVAHIEGTKYHLKSGHVTCEVGLEKLKMKGLTYTMCDKTKFTWKRAPTDSGHDTVVMEVTFSGTKPCRIPVRAVAHGSPDVNVAMLITPNPTIENNGGGFIEMQLPPGDNIIYVGELSHQWFQKGSSIGRVFQKTKKGIERLTVIGEHAWDFGSAGGFLSSIGKAVHTVLGGAFNSIFGGVGFLPKLLLGVALAWLGLNMRNPTMSMSFLLAGGLVLAMTLGVGADVGCAVDTERMELRCGEGLVVWREVSEWYDNYAYYPETPGALASAIKETFEEGSCGVVPQNRLEMAMWRSSVTELNLALAEGEANLTVVVDKFDPTDYRGGVPGLLKKGKDIKVSWKSWGHSMIWSIPEAPRRFMVGTEGQSECPLERRKTGVFTVAEFGVGLRTKVFLDFRQEPTHECDTGVMGAAVKNGMAIHTDQSLWMRSMKNDTGTYIVELLVTDLRNCSWPASHTIDNADVVDSELFLPASLAGPRSWYNRIPGYSEQVKGPWKYTPIRVIREECPGTTVTINAKCDKRGASVRSTTESGKVIPEWCCRACTMPPVTFRTGTDCWYAMEIRPVHDQGGLVRSMVVADNGELLSEGGVPGIVALFVVLEYIIRRRPSTGTTVVWGGIVVLALLVTGMVRIESLVRYVVAVGITFHLELGPEIVALMLLQAVFELRVGLLSAFALRRSLTVREMVTTYFLLLVLELGLPGASLEEFWKWGDALAMGALIFRACTAEGKTGAGLLLMALMTQQDVVTVHHGLVCFLSVASACSVWRLLKGHREQKGLTWVVPLAGLLGGEGSGIRLLAFWELSAHRGRRSFSEPLTVVGVMLTLASGMMRHTSQEALCALAVASFLLLMLVLGTRKMQLVAEWSGCVEWYPELVNEGGEVSLRVRQDAMGNFHLTELEKEERMMAFWLIAGLAASAIHWSGILGVMGLWTLTEMLRSSRRSDLVFSGQGGRERGDRPFEVKDGVYRIFSPGLFWGQNQVGVGYGSKGVLHTMWHVTRGAALSIDDAVAGPYWADVREDVVCYGGAWSLEEKWKGETVQVHAFPPGRAHEVHQCQPGELILDTGRKLGAIPIDLVKGTSGSPILNAQGVVVGLYGNGLKTNETYVSSIAQGEAEKSRPNLPQAVVGTGWTSKGQITVLDMHPGSGKTHRVLPELIRQCIDRRLRTLVLAPTRVVLKEMERALNGKRVRFHSPAVSDQQAGGAIVDVMCHATYVNRRLLPQGRQNWEVAIMDEAHWTDPHSIAARGHLYTLAKENKCALVLMTATPPGKSEPFPESNGAITSEERQIPDGEWRDGFDWITEYEGRTAWFVPSIAKGGAIARTLRQKGKSVICLNSKTFEKDYSRVRDEKPDFVVTTDISEMGANLDVSRVIDGRTNIKPEEVDGKVELTGTRRVTTASAAQRRGRVGRQDGRTDEYIYSGQCDDDDSGLVQWKEAQILLDNITTLRGPVATFYGPEQDKMPEVAGHFRLTEEKRKHFRHLLTHCDFTPWLAWHVAANVSSVTDRSWTWEGPEANAVDEASGDLVTFRSPNGAERTLRPVWKDARMFKEGRDIKEFVAYASGRRSFGDVLTGMSGVPELLRHRCVSALDVFYTLMHEEPGSRAMRMAERDAPEAFLTMVEMMVLGLATLGVIWCFVVRTSISRMMLGTLVLLASLLLLWAGGVGYGNMAGVALIFYTLLTVLQPEAGKQRSSDDNKLAYFLLTLCSLAGLVAANEMGFLEKTKADLSTALWSEREEPRPWSEWTNVDIQPARSWGTYVLVVSLFTPYIIHQLQTKIQQLVNSAVASGAQAMRDLGGGAPFFGVAGHVMTLGVVSLIGATPTSLMVGVGLAALHLAIVVSGLEAELTQRAHKVFFSAMVRNPMVDGDVINPFGEGEAKPALYERKMSLVLATVLCLMSVVMNRTVASITEASAVGLAAAGQLLRPEADTLWTMPVACGMSGVVRGSLWGFLPLGHRLWLRASGGRRGGSEGDTLGDLWKRRLNNCTREEFFVYRRTGILETERDKARELLRRGETNVGLAVSRGTAKLAWLEERGYATLKGEVVDLGCGRGGWSYYAASRPAVMSVRAYTIGGKGHEAPKMVTSLGWNLIKFRSGMDVFSMQPHRADTVMCDIGESSPDAAVEGERTRKVILLMEQWKNRNPTAACVFKVLAPYRPEVIEALHRFQLQWGGGLVRTPFSRNSTHEMYYSTAVTGNIVNSVNVQSRKLLARFGDQRGPTKVPELDLGVGTRCVVLAEDKVKEQDVQERIRALREQYSETWHMDEEHPYRTWQYWGSYRTAPTGSAASLINGVVKLLSWPWNAREDVVRMAMTDTTAFGQQRVFKDKVDTKAQEPQPGTRVIMRAVNDWILERLAQKSKPRMCSREEFIAKVKSNAALGAWSDEQNRWASAREAVEDPAFWRLVDEERERHLMGRCAHCVYNMMGKREKKLGEFGVAKGSRAIWYMWLGSRFLEFEALGFLNEDHWASRESSGAGVEGISLNYLGWHLKKLSTLNGGLFYADDTAGWDTKVTNADLEDEEQILRYMEGEHKQLATTIMQKAYHAKVVKVARPSRDGGCIMDVITRRDQRGSGQVVTYALNTLTNIKVQLIRMMEGEGVIEAADAHNPRLLRVERWLKEHGEERLGRMLVSGDDCVVRPLDDRFGKALYFLNDMAKTRKDIGEWEHSAGFSSWEEVPFCSHHFHELVMKDGRTLVVPCRDQDELVGRARISPGCGWSVRETACLSKAYGQMWLLSYFHRRDLRTLGLAINSAVPADWVPTGRTTWSIHASGAWMTTEDMLDVWNRVWILDNPFMQNKERVMEWRDVPYLPKAQDMLCSSLVGRRERAEWAKNIWGAVEKVRKMIGPEKFKDYLSCMDRHDLHWELRLESSII</t>
  </si>
  <si>
    <t>KIKRTVSALMVGLQKRGKRRS</t>
  </si>
  <si>
    <t>P14337</t>
  </si>
  <si>
    <t>Dengue virus type 2 (isolate Thailand/0168/1979)</t>
  </si>
  <si>
    <t>MNNQRKKAKNTPFNMLKRERNRVSTVQQLTKRFSLGMLQGRGPLKLFMALVAFLRFLTIPPTAGILKRWGTIKKSKAINVLRGFRKEIGRMLNILNRRRRSAGMIIMLIPTVMAFHLTTRNGEPHMIVSRQEKGKSLLFKTEDGVNMCTLMAMDLGELCEDTITYKCPLLRQNEPEDIDCWCNSTSTWVTYGTCTTTGEHRREKRSVALVPHVGMGLETRTETWMSSEGAWKHAQRIETWILRHPGFTIMAAILAYTIGTTHFQRALIFILLTAVAPSMTMRCIGISNRDFVEGVSGGSWVDIVLEHGSCVTTMAKNKPTLDFELIKTEAKQPATLRKYCIEAKLTNTTTESRCPTQGEPSLNEEQDKRFVCKHSMVDRGWGNGCGLFGKGGIVTCAMFTCKKNMEGKIVQPENLEYTIVVTPHSGEEHAVGNDTGKHGKEIKVTPQSSI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SLVLVGIVTLYLGVMVQADSGCVVSWKNKELKCGSGIFITDNVHTWTEQYKFQPESPSKLASAIQKAQEEGICGIRSVTRLENLMWKQITPELNHILAENEVKLTIMTGDIKGIMQAGKRSLRPQPTELKYSWKTWGKAKMLSTESHNQTFLIDGPETAECPNTNRAWNSLEVEDYGFGVFTTNIWLKLKEKQDAFCDSKLMSAAIKDNRAVHADMGYWIESALNDTWKIEKASFIEVKNCHWPKSHTLWSNGVLESEMIIPKNLAGPVSQHNYRPGYHTQIAGPWHLGKLEMDFDFCDGTTVVVTEDCGNRGPSLRTTTASGKLITEWCCRSCTLPPLRYRGEDGCWYGMEIRPLKEKEENLVNSLVTAGHGQVDNFSLGVLGMALFLEEMLRTRVGTKHAILLVAVSFVTLITGNMSFKDLGRVVVMVGATMTDDIGMGVTYLALLAAFKVRPTFAAGLLLRKLTSKELMMTTIGIVLLSQSTIPETILELTDALALGMMVLKMVRNMEKYQLAVTIMAILCVPNAVILQNAWKVSCTILAVVSVSPLLLTSSQQKTDWIPLALTIKGLNPTAIFLTTLSRTSKKRSWPLNEAIMAVGMVSILASSLLKNDIPMTGPLVAGGLLTVCYVLTGRSADLELERAADVKWEDQAEISGSSPILSITISEDGSMSIKNEEEEQTLTILIRTGLLVISGLFPVSIPITAAAWYLWEVKKQR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KTFVDLMRRGDLPVWLAYKVAAEGINYADRRWCFDGIKNNQILEENVEVEIWTKEGERKKLKPRWLDARIYSDPLALKEFKEFAAGRKSLTLNLITEMGRLPTFMTQKTRDALDNLAVLHTAEAGGRAYNHALSELPETLETLLLLTLLATVTGGIFLFLMSGRGIGKMTLGMCCIITASVLLWYAQIQPHWIAASIILEFFLIVLLIPEPEKQRTPQDNQLTYVVIAILTVVAATMANEMGFLEKTKKDLGLGSIATQQPESNILDIDLRPASAWTLYAVATTFVTPMLRHSIENSSVNVSLTAIANQATVLMGLGKGWPLSKMDIGVPLLAIGCYSQVNPITLTAALLLLVAHYAIIGPGLQAKATREAQKRAAAGIMKNPTVDGITVIDLDPIPYDPKFEKQLGQVMLLVLCVTQVLMMRTTWALCEALTLATGPISTLWEGNPGRFWNTTIAVSMANIFRGSYLAGAGLLFSIMKNTTNTRRGTGNIGETLGEKWKSRLNALGKSEFQIYKKSGIQEVDRTLAKEGIKRGETDHHAVSRGSAKLRWFVERNMVTPEGKVVDLGCGRGGWSYYCGGLKNVREVKGLTKGGPGHEEPIPMSTYGWNLVRLQSGVDVFFIPPEKCDTLLCDIGESSPSPTVEAGRTLRVLNLVENWLNNNTQFCIKVLNPYMPSVIEKMETLQRKYGGALVRNPLSRNSTHEMYWVSNASGNIVSSVNMISRMLINRFTMRHKKATYEPDVDLGSGTRNIGIESEIPNLDIIGKRIEKIKQEHETSWHYDQDHPYKTWAYHGSYETKQTGSASSMVNGVVRLLTKPWDVLPTVTQMAMTDTTPFGQQRVFKEKVDTRTQEPKEGTKKLMKITAEWLWKELGKKKTPRMCTREEFTRKVRSNAALGAIFTDENKWKSAREAVEDSRFWELVDKERNLHLEGKCETCVYNMMGKREKKLGEFGKAKGSRAIWYMWLGARFLEFEALGFLNEDHWFSRENSLSGVEGEGLHKLGYILRDVSKKEGGAMYADDTAGWDTRITLEDLKNEEMVTNHMEGEHKKLAEAIFKLTYQNKVVRVQRPTPRGTVMDIISRRDQRGSGQVGTYGLNTFTNMEAQLIRQMEGEGVFKNIQHLTVTEEIAVQNWLARVGRERLSRMAISGDDCVVKPLDDRFASALTALNDMGKIRKDIQQWEPSRGWNDWTQVPFCSHHFHELIMKDGRVLVVPCRNQDELIGRARISQGAGWSLRETACLGKSYAQMWSLMYFHRRDLRLAANAICSAVPSHWVPTSRTTWSIHAKHEWMTTEDMLTVWNRVWIQENPWMEDKTPVESWEEIPYLGKREDQWCGSLIGLTSRATWAKNIQAAINQVRSLIGNEEYTDYMPSMKRFRREEEEAGVLW</t>
  </si>
  <si>
    <t>GFRKEIGRMLNILNRRRRS</t>
  </si>
  <si>
    <t>VNGVVRLLTKPWDVLPTVTQMAMTDTTPFGQQRVFKEKVDTRTQEPKE</t>
  </si>
  <si>
    <t>P14340</t>
  </si>
  <si>
    <t>Dengue virus type 2 (strain Thailand/NGS-C/1944)</t>
  </si>
  <si>
    <t>MNNQRKKARNTPFNMLKRERNRVSTVQQLTKRFSLGMLQGRGPLKLFMALVAFLRFLTIPPTAGILKRWGTIKKSKAINVLRGFRKEIGRMLNILNRRRRTAGMIIMLIPTVMAFHLTTRNGEPHMIVSRQEKGKSLLFKTEDGVNMCTLMAMDLGELCEDTITYKCPFLKQNEPEDIDCWCNSTSTWVTYGTCTTTGEHRREKRSVALVPHVGMGLETRTETWMSSEGAWKHAQRIETWILRHPGFTIMAAILAYTIGTTHFQRALIFILLTAVAPSMTMRCIGISNRDFVEGVSGGSWVDIVLEHGSCVTTMAKNKPTLDFELIETEAKQPATLRKYCIEAKLTNTTTDSRCPTQGEPSLNEEQDKRFVCKHSMVDRGWGNGCGLFGKGGIVTCAMFTCKKNMKGKVVQPENLEYTIVITPHSGEEHAVGNDTGKHGKEIKITPQSSITEAELTGYGTVTMECSPRTGLDFNEMVLLQMENKAWLVHRQWFLDLPLPWLPGADTQGSNWIQKETLVTFKNPHAKKQDVVVLGSQEGAMHTALTGATEIQMSSGNLLFTGHLKCRLRMDKLQLKGMSYSMCTGKFKVVKEIAETQHGTIVIRVQYEGDGSPCKIPFEIMDLEKRHVLGRLITVNPIVTEKDSPVNIEAEPPFGDSYIIIGVEPGQLKLNWFKKGSSIGQMIETTMRGAKRMAILGDTAWDFGSLGGVFTSIGKALHQVFGAIYGAAFSGVSWIMKILIGVIITWIGMNSRSTSLSVSLVLVGVVTLYLGVMVQADSGCVVSWKNKELKCGSGIFITDNVHTWTEQYKFQPESPSKLASAIQKAHEEGICGIRSVTRLENLMWKQITPELNHILSENEVKLTIMTGDIKGIMQAGKRSLQPQPTELKYSWKTWGKAKMLSTESHNQTFLIDGPETAECPNTNRAWNSLEVEDYGFGVFTTNIWLKLREKQDVFCDSKLMSAAIKDNRAVHADMGYWIESALNDTWKIEKASFIEVKSCHWPKSHTLWSNGVLESEMIIPKNFAGPVSQHNYRPGYHTQTAGPWHLGKLEMDFDFCEGTTVVVTEDCGNRGPSLRTTTASGKLITEWCCRSCTLPPLRYRGEDGCWYGMEIRPLKEKEENLVNSLVTAGHGQIDNFSLGVLGMALFLEEMLRTRVGTKHAILLVAVSFVTLITGNMSFRDLGRVMVMVGATMTDDIGMGVTYLALLAAFKVRPTFAAGLLLRKLTSKELMMTTIGIVLLSQSTIPETILELTDALALGMMVLKMVRKMEKYQLAVTIMAILCVPNAVILQNAWKVSCTILAVVSVSPLFLTSSQQKADWIPLALTIKGLNPTAIFLTTLSRTNKKRSWPLNEAIMAVGMVSILASSLLKNDIPMTGPLVAGGLLTVCYVLTGRSADLELERAADVKWEDQAEISGSSPILSITISEDGSMSIKNEEEEQTLTILIRTGLLVISGLFPVSIPITAAAWYLWEVKKQRAGVLWDVPSPPPVGKAELEDGAYRIKQKGILGYSQIGAGVYKEGTFHTMWHVTRGAVLMHKGKRIEPSWADVKKDLISYGGGWKLEGEWKEGEEVQVLALEPGKNPRAVQTKPGLFKTNAGTIGAVSLDFSPGTSGSPIIDKKGKVVGLYGNGVVTRSGAYVSAIAQTEKSIEDNPEIEDDIFRKRKLTIMDLHPGAGKTKRYLPAIVREAIKRGLRTLILAPTRVVAAEMEEALRGLPIRYQTPAIRAEHTGREIVDLMCHATFTMRLLSPVRVPNYNLIIMDEAHFTDPASIAARGYISTRVEMGEAAGIFMTATPPGSRDPFPQSNAPIMDEEREIPERSWSSGHEWVTDFKGKTVWFVPSIKAGNDIAACLRKNGKKVIQLSRKTFDSEYVKTRTNDWDFVVTTDISEMGANFKAERVIDPRRCMKPVILTDGEERVILAGPMPVTHSSAAQRRGRIGRNPKNENDQYIYMGEPLENDEDCAHWKEAKMLLDNINTPEGIIPSMFEPEREKVDAIDGEYRLRGEARKTFVDLMRRGDLPVWLAYRVAAEGINYADRRWCFDGIKNNQILEENVEVEIWTKEGERKKLKPRWLDAKIYSDPLALKEFKEFAAGRKSLTLNLITEMGRLPTFMTQKARDALDNLAVLHTAEAGGRAYNHALSELPETLETLLLLTLLATVTGGIFLFLMSGRGIGKMTLGMCCIITASILLWYAQIQPHWIAASIILEFFLIVLLIPEPEKQRTPQDNQLTYVVIAILTVVAATMANEMGFLEKTKKDLGLGSITTQQPESNILDIDLRPASAWTLYAVATTFVTPMLRHSIENSSVNVSLTAIANQATVLMGLGKGWPLSKMDIGVPLLAIGCYSQVNPITLTAALFLLVAHYAIIGPGLQAKATREAQKRAAAGIMKNPTVDGITVIDLDPIPYDPKFEKQLGQVMLLVLCVTQVLMMRTTWALCEALTLATGPISTLWEGNPGRFWNTTIAVSMANIFRGSYLAGAGLLFSIMKNTTNTRRGTGNIGETLGEKWKSRLNALGKSEFQIYKKSGIQEVDRTLAKEGIKRGETDHHAVSRGSAKLRWFVERNMVTPEGKVVDLGCGRGGWSYYCGGLKNVREVKGLTKGGPGHEEPIPMSTYGWNLVRLQSGVDVFFTPPEKCDTLLCDIGESSPNPTVEAGRTLRVLNLVENWLNNNTQFCIKVLNPYMPSVIEKMEALQRKYGGALVRNPLSRNSTHEMYWLSNASGNIVSSVNMISRMLINRFTMRHKKATYEPDVDLGSGTRNIGIESEIPNLDIIGKRIEKIKQEHETSWHYDQDHPYKTWAYHGSYETKQTGSASSMGNGVVRLLTKPWDVVPMVTQMAMTDTTPFGQQRVFKEKVDTRTQEPKEGTKKLMKITAEWLWKELGKKKTPRMCTREEFTRKVRSNAALGAIFTDENKWKSAREAVEDSRFWELVDKERNLHLEGKCETCVYNMMGKREKKLGEFGKAKGSRAIWYMWLGARFLEFEALGFLNEDHWFSRENSLSGVEGEGLHKLGYILRDVSKKEGGAMYADDTAGWDTRITLEDLKNEEMVTNHMEGEHKKLAEAIFKLTYQNKVVRVQRPTPRGTVMDIISRRDQRGSGQVGTYGLNTFTNMEAQLIRQMEGEGVFKSIQHLTVTEEIAVQNWLARVGRERLSRMAISGDDCVVKPLDDRFASALTALNDMGKVRKDIQQWEPSRGWNDWTQVPFCSHHFHELIMKDGRVLVVPCRNQDELIGRARISQGAGWSLRETACLGKSYAQMWSLMYFHRRDLRLAANAICSAVPSHWVPTSRTTWSIHAKHEWMTTEDMLTVWNRVWIQENPWMEDKTPVESWEEIPYLGKREDQWCGSLIGLTSRATWAKNIQTAINQVRSLIGNEEYTDYMPSMKRFRKEEEEAGVLW</t>
  </si>
  <si>
    <t>GNGVVRLLTKPWDVVPMVTQMAMTDTTPFGQQRVFKEKVDTRTQEPKE</t>
  </si>
  <si>
    <t>PSMKRFRK</t>
  </si>
  <si>
    <t>P17285</t>
  </si>
  <si>
    <t>Simian immunodeficiency virus (isolate CPZ GAB1)</t>
  </si>
  <si>
    <t>MDPIDPDLEPWKHPGSQPRTVCNNCYCKACCYHCIYCFTKKGLGISYGRKKRTTRRRTAPAGSKNNQDSIPKQPLSQSRGNKEGSEKSTKEVASKTEADQ</t>
  </si>
  <si>
    <t>RKKRTTRRR</t>
  </si>
  <si>
    <t>P17763</t>
  </si>
  <si>
    <t>Dengue virus type 1 (strain Nauru/West Pac/1974)</t>
  </si>
  <si>
    <t>MNNQRKKTGRPSFNMLKRARNRVSTVSQLAKRFSKGLLSGQGPMKLVMAFIAFLRFLAIPPTAGILARWGSFKKNGAIKVLRGFKKEISNMLNIMNRRKRSVTMLLMLLPTALAFHLTTRGGEPHMIVSKQERGKSLLFKTSAGVNMCTLIAMDLGELCEDTMTYKCPRITETEPDDVDCWCNATETWVTYGTCSQTGEHRRDKRSVALAPHVGLGLETRTETWMSSEGAWKQIQKVETWALRHPGFTVIALFLAHAIGTSITQKGIIFILLMLVTPSMAMRCVGIGNRDFVEGLSGATWVDVVLEHGSCVTTMAKDKPTLDIELLKTEVTNPAVLRKLCIEAKISNTTTDSRCPTQGEATLVEEQDTNFVCRRTFVDRGWGNGCGLFGKGSLITCAKFKCVTKLEGKIVQYENLKYSVIVTVHTGDQHQVGNETTEHGTTATITPQAPTSEIQLTDYGALTLDCSPRTGLDFNEMVLLTMEKKSWLVHKQWFLDLPLPWTSGASTSQETWNRQDLLVTFKTAHAKKQEVVVLGSQEGAMHTALTGATEIQTSGTTTIFAGHLKCRLKMDKLTLKGMSYVMCTGSFKLEKEVAETQHGTVLVQVKYEGTDAPCKIPFSSQDEKGVTQNGRLITANPIVTDKEKPVNIEAEPPFGESYIVVGAGEKALKLSWFKKGSSIGKMFEATARGARRMAILGDTAWDFGSIGGVFTSVGKLIHQIFGTAYGVLFSGVSWTMKIGIGILLTWLGLNSRSTSLSMTCIAVGMVTLYLGVMVQADSGCVINWKGRELKCGSGIFVTNEVHTWTEQYKFQADSPKRLSAAIGKAWEEGVCGIRSATRLENIMWKQISNELNHILLENDMKFTVVVGDVSGILAQGKKMIRPQPMEHKYSWKSWGKAKIIGADVQNTTFIIDGPNTPECPDNQRAWNIWEVEDYGFGIFTTNIWLKLRDSYTQVCDHRLMSAAIKDSKAVHADMGYWIESEKNETWKLARASFIEVKTCIWPKSHTLWSNGVLESEMIIPKIYGGPISQHNYRPGYFTQTAGPWHLGKLELDFDLCEGTTVVVDEHCGNRGPSLRTTTVTGKTIHEWCCRSCTLPPLRFKGEDGCWYGMEIRPVKEKEENLVKSMVSAGSGEVDSFSLGLLCISIMIEEVMRSRWSRKMLMTGTLAVFLLLTMGQLTWNDLIRLCIMVGANASDKMGMGTTYLALMATFRMRPMFAVGLLFRRLTSREVLLLTVGLSLVASVELPNSLEELGDGLAMGIMMLKLLTDFQSHQLWATLLSLTFVKTTFSLHYAWKTMAMILSIVSLFPLCLSTTSQKTTWLPVLLGSLGCKPLTMFLITENKIWGRKSWPLNEGIMAVGIVSILLSSLLKNDVPLAGPLIAGGMLIACYVISGSSADLSLEKAAEVSWEEEAEHSGASHNILVEVQDDGTMKIKDEERDDTLTILLKATLLAISGVYPMSIPATLFVWYFWQKKKQRSGVLWDTPSPPEVERAVLDDGIYRILQRGLLGRSQVGVGVFQEGVFHTMWHVTRGAVLMYQGKRLEPSWASVKKDLISYGGGWRFQGSWNAGEEVQVIAVEPGKNPKNVQTAPGTFKTPEGEVGAIALDFKPGTSGSPIVNREGKIVGLYGNGVVTTSGTYVSAIAQAKASQEGPLPEIEDEVFRKRNLTIMDLHPGSGKTRRYLPAIVREAIRRNV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NQVLEENMDVEIWTKEGERKKLRPRWLDARTYSDPLALREFKEFAAGRRSVSGDLILEIGKLPQHLTQRAQNALDNLVMLHNSEQGGKAYRHAMEELPDTIETLMLLALIAVLTGGVTLFFLSGRGLGKTSIGLLCVIASSALLWMASVEPHWIAASIILEFFLMVLLIPEPDRQRTPQDNQLAYVVIGLLFMILTAAANEMGLLETTKKDLGIGHAAAENHHHAAMLDVDLHPASAWTLYAVATTIITPMMRHTIENTTANISLTAIANQAAILMGLDKGWPISKMDIGVPLLALGCYSQVNPLTLTAAVFMLVAHYAIIGPGLQAKATREAQKRTAAGIMKNPTVDGIVAIDLDPVVYDAKFEKQLGQIMLLILCTSQILLMRTTWALCESITLATGPLTTLWEGSPGKFWNTTIAVSMANIFRGSYLAGAGLAFSLMKSLGGGRRGTGAQGETLGEKWKRQLNQLSKSEFNTYKRSGIIEVDRSEAKEGLKRGEPTKHAVSRGTAKLRWFVERNLVKPEGKVIDLGCGRGGWSYYCAGLKKVTEVKGYTKGGPGHEEPIPMATYGWNLVKLYSGKDVFFTPPEKCDTLLCDIGESSPNPTIEEGRTLRVLKMVEPWLRGNQFCIKILNPYMPSVVETLEQMQRKHGGMLVRNPLSRNSTHEMYWVSCGTGNIVSAVNMTSRMLLNRFTMAHRKPTYERDVDLGAGTRHVAVEPEVANLDIIGQRIENIKNG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RWCGSLIGLTARATWATNIQVAINQVRRLIGNENYLDFMTSMKRFKNESDPEGALW</t>
  </si>
  <si>
    <t>GFKKEISNMLNIMNRRKRS</t>
  </si>
  <si>
    <t>VIDL</t>
  </si>
  <si>
    <t>VNGVVRLLTKPWDVIPMVTQIAMTDTTPFGQQRVFKEKVDTRTPKAKR</t>
  </si>
  <si>
    <t>P17844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</si>
  <si>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</si>
  <si>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P18804</t>
  </si>
  <si>
    <t>Human immunodeficiency virus type 1 group M subtype D (isolate NDK)</t>
  </si>
  <si>
    <t>MDPVDPNLESWNHPGSQPRTACNKCHCKKCCYHCQVCFITKGLGISYGRKKRRQRRKPPQGDQAHQVPIPEQPSSQSRGDPTGPKK</t>
  </si>
  <si>
    <t>RKKRRQRRK</t>
  </si>
  <si>
    <t>P19110</t>
  </si>
  <si>
    <t>Japanese encephalitis virus (strain SA(v))</t>
  </si>
  <si>
    <t>MTKKPGGPGKNRAINMLKRGLPRVFPLVGVKRVVMSLLDGRGPVRFVLALITFFKFTALAPTKALLGRWKAVEKSVAMKHLTSFKRELGTLIDAVNKRGRKQNKRGGNEGSIMWLASLAVVIACAGAMKLSNFQGKLLMTINNTDIADVIVIPTSKGENRCWVRAIDVGYMCEDTITYECPKLTMGNDPEDVDCWCDNQEVYVQYGRCTRTRHSKRSRRSVSVQTHGESSLVNKKEAWLDSTKATRYLMKTENWIIRNPGYAFLAAVLGWMLGSNNGQRVVFTILLLLVAPAYSFNCLGMGNRDFIEGASGATWVDLVLEGDSCLTIMANDKPTLDVRMINIEASQLAEVRSYCYHASVTDISTVARCPTTGEAHNEKRADSSYVCKQGFTDRGWGNGCGLFGKGSIDTCAKFSCTSKAIGRTIQPENIKYEVGIFVHGTTTSENHGNYSAQVGASQAAKFTVTPNAPSITLKLGDYGEVTLDCEPRSGLNTEAFYVMTVGSKSFLVHREWFHDLALPWTSPSSTAWRNRELLMEFEGAHATKQSVVALGSQEGGLHQALAGAIVVEYSSSVKLTSGHLKCRLKMDKLALKGTTYGMCTEKFSFAKNPADTGHGTVVIELSYSGSDGSCKIPIVSVASLNDMTPVGRLVTVNPFVATSSANSKVLVEMEPPFGDSYIVVGRGDKQINHHWHKAGSTLGKAFSTTLKGAQRLAALGDTAWDFGSIGGVFNSIGKAVHQVFGGAFRTLFGGMSWITQGLMGALLLWMGVNARDRSIALAFLATGGVLVFLATNVHADTGCAIDITRKEMRCGSGIFVHNDVEAWVDRYKYLPETPRSLAKIVHKAHKEGVCGVRSVTRLEHQMWEAVRDELNVLLKENAVDLSVVVNKPVGRYRSAPKRLSMTQEKFEMGWKAWGKSILFAPELANSTFVVDGPETKECPDEHRAWNSMQIEDFGFGITSTRVWLKIREESTDECDGAIIGTAVKGHVAVHSDLSYWIESRYNDTWKLERAVFGEVKSCTWPETHTLWGDDVEESELIIPHTIAGPKSKHNRREGYKTQNQGPWDENGIVLDFDYCPGTKVTITEDCGKRGPSVRTTTDSGKLITDWCCRSCSLPPLRFRTENGCWYGMEIRPVRHDETTLVRSQVDAFNGEMVDPFQLGLLVMFLATQEVLRKRWTARLTIPAVLGALLVLMLGGITYTDLARYVVLVAAAFAEANSGGDVLHLALIAVFKIQPAFLVMNMLSTRWTNQENVVLVLGAAFFQLASVDLQIGVHGILNAAAIAWMIVRAITFPTTSSVTMPVLALLTPGMRALYLDTYRIILLVIGICSLLHERKKTMAKKKGAVLLGLALTSTGWFSPTTIAAGLMVCNPNKKRGWPATEFLSAVGLMFAIVGGLAELDIESMSIPFMLAGLMAVSYVVSGKATDMWLERAADISWEMDAAITGSSRRLDVKLDDDGDFHLIDDPGVPWKVWVLRMSCIGLAALTPWAIVPAAFGYWLTLKTTKRGGVFWDTPSPKPCSKGDTTTGVYRIMARGILGTYQAGVGVMYENVFHTLWHTTRGAAIMSGEGKLTPYWGSVREDRIAYGGPWRFDRKWNGTDDVQVIVVEPGKAAVNIQTKPGVFRTPFGEVGAVSLDYPRGTSGSPILDSNGDIIGLYGNGVELGDGSYVSAIVQGDRQEEPVPEAYTPNMLRKRQMTVLDLHPGSGKTRKILPQIIKDAIQQRLRTAVLAPTRVVAAEMAEV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KWCFDGPRTNAILEDNTEVEIVTRMGERKILKPRWLDARVYADHQALKWFKDFAAGKRSAVSFIEVLGRMPEHFMGKTREALDTMYLVATAEKGGKAHRMALEELPDALETITLIVAITVMTGGFFLLMMQRKGIGKMGLGALVLTLATFFLWAAEVPGTKIAGTLLIALLLMVVLIPEPEKQRSQTDNQLAVFLICVLTVVGVVAANEYGMLEKTKADLKSMFGGKTQASGLTGLPSMALDLRPATAWALYGGSTVVLTPLLKHLITSEYVTTSLASINSQAGSLFVLPRGVPFTDLDLTVGLVFLGCWGQITLTTFLTAMVLATLHYGYMLPGWQAEALRAAQRRTAAGIMKNAVVDGMVATDVPELERTTPLMQKKVGQVLLIGVSVAAFLVNPNVTTVREAGVLVTAATLTLWDNGASAVWNSTTATGLCHVMRGSYLAGGSIAWTLIKNADKPSLKRGRPGGRTLGEQWKEKLNAMSREEFFKYRREAIIEVDRTEARRARRENNIVGGHPVSRGSAKLRWLVEKGFVSPIGKVIDLGCGRGGWSYYAATLKKVQEVRGYTKGGAGHEEPMLMQSYGWNLVSLKSGVDVFYKPSEPSDTLFCDIGESSPSPEVEEQRTLRVLEMTSDWLHRGPREFCIKVLCPYMPKVIEKMEVLQRRFGGGLVRLPLSRNSNHEMYWVSGAAGNVVHAVNMTSQVLLGRMDRTVWRGPKYEEDVNLGSGTRAVGKGEVHSNQEKIKKRIQKLKEEFATTWHKDPEHPYRTWTYHGSYEVKATGSASSLVNGVVK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NKIAVRTWLFENGEERVTRMAISGDDCVVKPLDDRFATALHFLNAMSKVRKDIQEWKPSHGWHDWQQVPFCSNHFQEIVMKDGRSIVVPCRGQDELIDRARISPGAGWNVKDTACLAKAYAQMWLLLYFHRRDLRLMANAICSAVPVDWVPTGRTSWSIHSKGEWMTTEDMLQVWNRVWIEENEWMMDKTPITSWTDVPYVGKREDIWCGSLIGTRSRATWAENIYAAINQVRAVIGKENYVDYMTSLRRYEDVLIQEDRVI</t>
  </si>
  <si>
    <t>SFKRELGTLIDAVNKRGRKQNKRGG</t>
  </si>
  <si>
    <t>P19552</t>
  </si>
  <si>
    <t>Human immunodeficiency virus type 1 group M subtype B (isolate SF33)</t>
  </si>
  <si>
    <t>MEPVDPNLEPWKHPGSQPRTACTNCYCKKCCFHCQVCFITKGLGISYGRKKRRQRQRAPDSSQNHQDSLSKQPSSQPRGDPTGPKESKKEVERETETDPLD</t>
  </si>
  <si>
    <t>RKKRRQRQR</t>
  </si>
  <si>
    <t>P19553</t>
  </si>
  <si>
    <t>Human immunodeficiency virus type 1 group M subtype B (isolate SF162)</t>
  </si>
  <si>
    <t>MEPVDPRLEPWKHPGSQPKTACTNCYCKKCCFHCQVCFITKGLGISYGRKKRRQRRRAPPDSEVHQVSLPKQPASQPQGDPTGPKESKKKVERETETDPVH</t>
  </si>
  <si>
    <t>P20879</t>
  </si>
  <si>
    <t>Human immunodeficiency virus type 1 group M subtype B (isolate JRCSF)</t>
  </si>
  <si>
    <t>MEPVDPSLEPWKHPGSQPKTACTNCYCKKCCLHCQVCFTTKGLGISYGRKKRRQRRRPPQDSQTHQVSLPKQPSSQQRGDPTGPKESKKKVERETETDPDN</t>
  </si>
  <si>
    <t>P20880</t>
  </si>
  <si>
    <t>Human immunodeficiency virus type 2 subtype A (isolate ST)</t>
  </si>
  <si>
    <t>METPLKAPEGSLGSYNEPSSCTSEQDAAAQGLVSPGDEILYQLYQPLEACDNKCYCKKCCYHCQMCFLNKGLGIWYERKGRRRRTPKKTKAHSSSASDKSISTRTGNSQPEKKQKKTLETALETIGGPGR</t>
  </si>
  <si>
    <t>Nuclear localization signal, and RNA-binding (TAR)</t>
  </si>
  <si>
    <t>RKGRRRRTPKKTK</t>
  </si>
  <si>
    <t>P20893</t>
  </si>
  <si>
    <t>Human immunodeficiency virus type 1 group M subtype B (isolate OYI)</t>
  </si>
  <si>
    <t>MEPVDPRLEPWKHPGSQPKTASNNCYCKRCCLHCQVCFTKKGLGISYGRKKRRQRRRAPQDSKTHQVSLSKQPASQPRGDPTGPKESKKKVERETETDPED</t>
  </si>
  <si>
    <t>P22338</t>
  </si>
  <si>
    <t>Louping ill virus</t>
  </si>
  <si>
    <t>MGRKTILKGKGGGPPRRVSKETATKTRQSRVQMPNGLVLMRMMGILWHAVAGTARNPVLKAFWNSVPLRQATAALRKIKRTVSALMVGLQRRGKRRSVTNWMNWLLVIALLGMTLAATVRKEGDGTTVIRAEGRDAATQVRVENGTCVILATDMGSWCDDSLSYECVTIEQGEEPVDVDCFCRNVDGVYLEYGRCGKQEGSRTRRSVLIPTHAQGELTGRGRKWLEGDSLRTHLTRVEGWVWKNKLLALAMVAVVWLALESVVTRVAVLVVLLCLAPVYASRCTHLENRDFVTGTQGTTRVTLVLELGGCVTITAEGKPSMDVWLDAIYQESPAKTREYCLHAKLSETKVAARCPTMGPAVLTEERQIGTVCKRDQSDRGWGNHCGLFGKGSIVACVKAACEAKKKATGYVYDANKIVYTVKVEPHTGDYVAANETHKGRKTATFTVSSEKTILTLGEYGDVSLLCRVASGVDLAQTIILELDKTAEHLPTAWQVHRDWFNDLALPWKHDGNPHWNNAERLVEFGAPHAVKMDVYNLGDQTGVLLRALAGVPVAHIEGNKYHLKSGHVTCEVGLEKLKMKGLTYTMCDKSKFAWKRTPTDSGHDTVVMEVTFSGSKPCRIPVRAVAHGSPDVNVAMLITPNPTIENDGGGFIEMQLPPGDNIIYVGELSHQWFQTGSSIGRVFQTTRKGIERLTVIGEHAWDFGSAGGFFGSIGKAVHTVLGGAFNSIFGGVGFLPKLLMGVALAWLGLNTRNPTMSMSFLLAGGLVLAMTLGVGADVGCAVDTERMELRCGEGLVVWREVSEWYDNYAYYPETPGALASAVKEAFEEGSCGVVPQNRLEMAMWRSSVTELNLALVEGDANLTVVVDKNDPTDYRGGVPGTLKKGKDMKVSWRSWGHSMIWSIPEAPRRFMVGTEGQSECPLERRKTGVFTVAEFGVGLRTKVFLDFRQEPTHECDTGVMGAAVKNDMAVHTDQSLWMKSMRNDTGTYIVELLVTDLRNCSWPASHTIDNADVVNSELFLPASLRGPRSWYNRIPGYSEQVKGPWKHTPLRVIREECPGTTVTINAKCEKRGASVRSTTESGKVIPEWCCRACTMPPVTFRTGTDCWYAMEIRPVHAQGGLVRSMVVADNGELLSEGGVPGIVALFVVLECIIRRRPSTGVTVVWGGVVVLALLVTGMVRIESLVRYVVAVGIAFHLELGPETVALMLLQAVFELRVGLLSAFALRRGLTVREMVTTYFLLLVLELGLSSAGLGDLWKWSDALAMGALIFRACTAEGKTGTGLLLIALMTQRDVVTVHHGLVCFLAAAAACSVWRLLRGHREQKGLTWIIPLARLLGGEGSVIRLLAFWELAAHRGRRSFSEPLTVVVVMLTLASGMMRHTSQEALCALAVASFFLLMLVSGTRKMQLVAEWSGCVEWHPETVNEGGEISLRVRQDSMGNFHLTELEKEERMMAFWLLAGLVASALHWSGILGVMGLWTLTEIMRSSRRSDLVYSGQGGQERGDRPFEVKDGVYRIFSPGLFWGQRQVGVGYGHKGVLHTMWHVTRGAALSIDDAVAGPYWADVKEDVVCYGGAWSLEEKWKGETVQVHAFPPGRAHEVHQCQPGELILDTGKRLGAIPIDLAKGTSGSPILNAQGVVVGLYGNGPKTNESYVSSIAQGEAEKSRPNLPQAVVGTGWTSKGQITVLDMHPGSGKTHRVLPELIRQCIDRRLSTLVLAPTRVVLKEMERALSGKRVRFHSPAVSDQQAGGAIVDVMCHATYVNRRLLPQGRQNWEVAIMDEAHWTDPHSIAARGHLYTLAKENKCALVLMTATPPGKSEPFPESNGAITSEERQIPDGEWRDGFDWITEYEGRTAWFVPSIAKGGVIARTLRQKGKSVICLNSKTFEKDYSRVREEKPDFVVTTDISEMGANLDVSRVIDGRTNIKPEEVDGKVELTGTRRVTTASAAQRRGRVGRQDGRTDEYIYSGQCDDDDSGLVQWKEAQILLDNITTLRGPVATFYGPEQDKMPEVAGHFRLTEEKRKHFRHLLTHCDFTPWLAWHVAANVSSVTDRSWTWEGPEANAVDEASGDLVTFRSPNGAERTLRPVWRDARMFREGRDIKEFVAYASGRRSFGDVLTGMSGVPELLRHRCVNALDVFYTLMHEEPGSRAMKMAERDAPEAFLTVVEMMVLGLATLGVVWCFVVRTSISRMMLGTLVLLASLLLLWAGGVGYGNMAGVALIFYTLLTVLQPETGKQRSSDDNKLAYFLLTLCSLAGLVAANEMGFLEKTKADLSAMLWSGHEEHRQWSEWTNVDIQPARSWGTYVLVVSLFTPYIIHQLQTKIQQLVNSAVASGAQAMRDLGGGAPFFGVAGHVMTLGVVSLVGATPTSLIVGIGLAAFHLAIVVSGLEAELTQRAHKVFFSAMVRNPMVDGDVINPFGEGEAKPALYERKMSLVLAIVLCLVSVVMNRTVASMTEAAAVGLAATGQLLRPEADTLWTMPVACGMSGVVRGSLWGFLPLGHRLWLRASGGRRGGSDGDTLGDLWKRRLNNCTKEEFFVYRRTGILETERDKARELLRRGETNMGLAVSRGTAKLAWLEERGYRTLKGEVVDLGCGRGGWSYYAASRPAVMSVRAYTIGGRGHEVPKMVTSLGWNLIRFRSGMDVFSMQPHRADTIMCDIGESNPDAAVEGERTRKVISLMEQWKIRNPAAACVFKVLAPYRPEVIEALHRFQLQWGGGLVRTPFSRNSTHEMYYSTAVTGNIVNSVNIQSRKLLARFGDQRGPTKVPEADLGVGTRCVVLAEDKVKEQDVQERIRALRKQYSETWHMDEEHPYRTWQYWGTSRTAPTGSAASLINGVVKLLSWPWNAREDVVRMAMTDTTAFGQQRVFKEKVDTKAQEPQPGTRVITRAVNDWILERLAQKSKPRMCSREEFIAKVRSNAALGAWSDEQNRWASAREAVVVPAFWALVDEVRERHLVGWCAHCVYIMMGMREKKLGEFGVAKGSRAIWYMWLGSRFLEFEALGFLNKDHWASRESSGGGVEGISLNYLGWHLKKLTTLNGGLFYADDTAGWDTKGTNSDPEDEEQILRYMEGEHKQLATTIMQKAYHAKVVKVARPSRDGGCIMDVITRRDQRGSGQVVTYALNTLTNIKVQSTRMMEGEGVIEAEDAHNPRLLRVERWLKEHGEERLGRMLVSGDDCVVRPIDDRFGKALYFLNDMAKTRKDMGEWEPSAGFSSWEEVPFCSHHFHELVMKDGRTLVVPCRDQDELVGRARVSPGCGWSVRETACLSKAYGQMWLLSYFHRRDLRTLGFAISPAVPVDWVPTGRTTWSIHASGAWMTTEDMLDVWNRVWILDNPFMQNKERIMEWRDVPYLPKTQDMICSSLVGRKERAEWAKNIWGAVEKVRKMIGPERFKDYLSCMDRHDLHWELKLESSII</t>
  </si>
  <si>
    <t>KIKRTVSALMVGLQRRGKRRS</t>
  </si>
  <si>
    <t>P24738</t>
  </si>
  <si>
    <t>Human immunodeficiency virus type 1 group M subtype A (isolate U455)</t>
  </si>
  <si>
    <t>MEPVDPNLEPWKHPGSQPTTACSNCYCKVCCWHCQLCFLKKGLGISYGKKKRKPRRGPPQGSKDHQTLIPKQPLPQSQRVSAGQEESKKKVESKAKTDRFA</t>
  </si>
  <si>
    <t>KKKRKPRRG</t>
  </si>
  <si>
    <t>P26660</t>
  </si>
  <si>
    <t>Hepatitis C virus genotype 2a (isolate HC-J6)</t>
  </si>
  <si>
    <t>MSTNPKPQRKTKRNTNRRPQDVKFPGGGQIVGGVYLLPRRGPRLGVRATRKTSERSQPRGRRQPIPKDRRSTGKSWGKPGYPWPLYGNEGLGWAGWLLSPRGSRPSWGPNDPRHRSRNVGKVIDTLTCGFADLMGYIPVVGAPLGGVARALAHGVRVLEDGVNFATGNLPGCSFSIFLLALLSCITTPVSAAEVKNISTGYMVTNDCTNDSITWQLQAAVLHVPGCVPCEKVGNTSRCWIPVSPNVAVQQPGALTQGLRTHIDMVVMSATLCSALYVGDLCGGVMLAAQMFIVSPQHHWFVQDCNCSIYPGTITGHRMAWDMMMNWSPTATMILAYAMRVPEVIIDIIGGAHWGVMFGLAYFSMQGAWAKVVVILLLAAGVDAQTHTVGGSTAHNARTLTGMFSLGARQKIQLINTNGSWHINRTALNCNDSLHTGFLASLFYTHSFNSSGCPERMSACRSIEAFRVGWGALQYEDNVTNPEDMRPYCWHYPPRQCGVVSASSVCGPVYCFTPSPVVVGTTDRLGAPTYTWGENETDVFLLNSTRPPQGSWFGCTWMNSTGYTKTCGAPPCRIRADFNASMDLLCPTDCFRKHPDTTYIKCGSGPWLTPRCLIDYPYRLWHYPCTVNYTIFKIRMYVGGVEHRLTAACNFTRGDRCNLEDRDRSQLSPLLHSTTEWAILPCTYSDLPALSTGLLHLHQNIVDVQFMYGLSPALTKYIVRWEWVVLLFLLLADARVCACLWMLILLGQAEAALEKLVVLHAASAASCNGFLYFVIFFVAAWYIKGRVVPLATYSLTGLWSFGLLLLALPQQAYAYDASVHGQIGAALLVLITLFTLTPGYKTLLSRFLWWLCYLLTLAEAMVQEWAPPMQVRGGRDGIIWAVAIFCPGVVFDITKWLLAVLGPAYLLKGALTRVPYFVRAHALLRMCTMVRHLAGGRYVQMVLLALGRWTGTYIYDHLTPMSDWAANGLRDLAVAVEPIIFSPMEKKVIVWGAETAACGDILHGLPVSARLGREVLLGPADGYTSKGWSLLAPITAYAQQTRGLLGTIVVSMTGRDKTEQAGEIQVLSTVTQSFLGTTISGVLWTVYHGAGNKTLAGSRGPVTQMYSSAEGDLVGWPSPPGTKSLEPCTCGAVDLYLVTRNADVIPARRRGDKRGALLSPRPLSTLKGSSGGPVLCPRGHAVGVFRAAVCSRGVAKSIDFIPVETLDIVTRSPTFSDNSTPPAVPQTYQVGYLHAPTGSGKSTKVPVAYAAQGYKVLVLNPSVAATLGFGAYLSKAHGINPNIRTGVRTVTTGAPITYSTYGKFLADGGCAGGAYDIIICDECHAVDSTTILGIGTVLDQAETAGVRLTVLATATPPGSVTTPHPNIEEVALGQEGEIPFYGRAIPLSYIKGGRHLIFCHSKKKCDELAAALRGMGLNAVAYYRGLDVSVIPTQGDVVVVATDALMTGFTGDFDSVIDCNVAVTQVVDFSLDPTFTITTQTVPQDAVSRSQRRGRTGRGRLGIYRYVSTGERASGMFDSVVLCECYDAGAAWYELTPAETTVRLRAYFNTPGLPVCQDHLEFWEAVFTGLTHIDAHFLSQTKQSGENFAYLTAYQATVCARAKAPPPSWDVMWKCLTRLKPTLVGPTPLLYRLGSVTNEVTLTHPVTKYIATCMQADLEVMTSTWVLAGGVLAAVAAYCLATGCVCIIGRLHVNQRAVVAPDKEVLYEAFDEMEECASRAALIEEGQRIAEMLKSKIQGLLQQASKQAQDIQPAVQASWPKVEQFWAKHMWNFISGIQYLAGLSTLPGNPAVASMMAFSAALTSPLSTSTTILLNILGGWLASQIAPPAGATGFVVSGLVGAAVGSIGLGKVLVDILAGYGAGISGALVAFKIMSGEKPSMEDVVNLLPGILSPGALVVGVICAAILRRHVGPGEGAVQWMNRLIAFASRGNHVAPTHYVTESDASQRVTQLLGSLTITSLLRRLHNWITEDCPIPCSGSWLRDVWDWVCTILTDFKNWLTSKLFPKMPGLPFISCQKGYKGVWAGTGIMTTRCPCGANISGNVRLGSMRITGPKTCMNIWQGTFPINCYTEGQCVPKPAPNFKIAIWRVAASEYAEVTQHGSYHYITGLTTDNLKVPCQLPSPEFFSWVDGVQIHRFAPIPKPFFRDEVSFCVGLNSFVVGSQLPCDPEPDTDVLTSMLTDPSHITAETAARRLARGSPPSEASSSASQLSAPSLRATCTTHGKAYDVDMVDANLFMGGDVTRIESESKVVVLDSLDPMVEERSDLEPSIPSEYMLPKKRFPPALPAWARPDYNPPLVESWKRPDYQPATVAGCALPPPKKTPTPPPRRRRTVGLSESSIADALQQLAIKSFGQPPPSGDSGLSTGADAADSGSRTPPDELALSETGSISSMPPLEGEPGDPDLEPEQVELQPPPQGGVVTPGSGSGSWSTCSEEDDSVVCCSMSYSWTGALITPCSPEEEKLPINPLSNSLLRYHNKVYCTTSKSASLRAKKVTFDRMQALDAHYDSVLKDIKLAASKVTARLLTLEEACQLTPPHSARSKYGFGAKEVRSLSGRAVNHIKSVWKDLLEDTQTPIPTTIMAKNEVFCVDPTKGGKKAARLIVYPDLGVRVCEKMALYDITQKLPQAVMGASYGFQYSPAQRVEFLLKAWAEKKDPMGFSYDTRCFDSTVTERDIRTEESIYRACSLPEEAHTAIHSLTERLYVGGPMFNSKGQTCGYRRCRASGVLTTSMGNTITCYVKALAACKAAGIIAPTMLVCGDDLVVISESQGTEEDERNLRAFTEAMTRYSAPPGDPPRPEYDLELITSCSSNVSVALGPQGRRRYYLTRDPTTPIARAAWETVRHSPVNSWLGNIIQYAPTIWARMVLMTHFFSILMAQDTLDQNLNFEMYGAVYSVSPLDLPAIIERLHGLDAFSLHTYTPHELTRVASALRKLGAPPLRAWKSRARAVRASLISRGGRAAVCGRYLFNWAVKTKLKLTPLPEARLLDLSSWFTVGAGGGDIYHSVSRARPRLLLLGLLLLFVGVGLFLLPAR</t>
  </si>
  <si>
    <t>PKDRRS</t>
  </si>
  <si>
    <t>TPTP</t>
  </si>
  <si>
    <t>PPRRRRTVG</t>
  </si>
  <si>
    <t>P26661</t>
  </si>
  <si>
    <t>Hepatitis C virus genotype 2b (isolate HC-J8)</t>
  </si>
  <si>
    <t>MSTNPKPQRKTKRNTNRRPQDVKFPGGGQIVGGVYLLPRRGPRLGVRATRKTSERSQPRGRRQPIPKDRRSTGKSWGKPGYPWPLYGNEGCGWAGWLLSPRGSRPTWGPTDPRHRSRNLGRVIDTITCGFADLMGYIPVVGAPVGGVARALAHGVRVLEDGINYATGNLPGCSFSIFLLALLSCVTVPVSAVEVRNISSSYYATNDCSNNSITWQLTDAVLHLPGCVPCENDNGTLHCWIQVTPNVAVKHRGALTRSLRTHVDMIVMAATACSALYVGDVCGAVMILSQAFMVSPQRHNFTQECNCSIYQGHITGHRMAWDMMLSWSPTLTMILAYAARVPELVLEIIFGGHWGVVFGLAYFSMQGAWAKVIAILLLVAGVDATTYSSGQEAGRTVAGFAGLFTTGAKQNLYLINTNGSWHINRTALNCNDSLQTGFLASLFYTHKFNSSGCPERLSSCRGLDDFRIGWGTLEYETNVTNDGDMRPYCWHYPPRPCGIVPARTVCGPVYCFTPSPVVVGTTDKQGVPTYTWGENETDVFLLNSTRPPRGAWFGCTWMNGTGFTKTCGAPPCRIRKDYNSTIDLLCPTDCFRKHPDATYLKCGAGPWLTPRCLVDYPYRLWHYPCTVNFTIFKARMYVGGVEHRFSAACNFTRGDRCRLEDRDRGQQSPLLHSTTEWAVLPCSFSDLPALSTGLLHLHQNIVDVQYLYGLSPALTRYIVKWEWVILLFLLLADARICACLWMLIILGQAEAALEKLIILHSASAASANGPLWFFIFFTAAWYLKGRVVPVATYSVLGLWSFLLLVLALPQQAYALDAAEQGELGLAILVIISIFTLTPAYKILLSRSVWWLSYMLVLAEAQIQQWVPPLEVRGGRDGIIWVAVILHPRLVFEVTKWLLAILGPAYLLKASLLRIPYFVRAHALLRVCTLVKHLAGARYIQMLLITIGRWTGTYIYDHLSPLSTWAAQGLRDLAIAVEPVVFSPMEKKVIVWGAETVACGDILHGLPVSARLGREVLLGPADGYTSKGWKLLAPITAYTQQTRGLLGAIVVSLTGRDKNEQAGQVQVLSSVTQTFLGTSISGVLWTVYHGAGNKTLAGPKGPVTQMYTSAEGDLVGWPSPPGTKSLDPCTCGAVDLYLVTRNADVIPVRRKDDRRGALLSPRPLSTLKGSSGGPVLCSRGHAVGLFRAAVCARGVAKSIDFIPVESLDVATRTPSFSDNSTPPAVPQSYQVGYLHAPTGSGKSTKVPAAYASQGYKVLVLNPSVAATLGFGAYMSKAHGINPNIRTGVRTVTTGDSITYSTYGKFIADGGCAAGAYDIIICDECHSVDATTILGIGTVLDQAETAGVRLVVLATATPPGTVTTPHSNIEEVALGHEGEIPFYGKAIPLAFIKGGRHLIFCHSKKKCDELAAALRGMGVNAVAYYRGLDVSVIPTQGDVVVVATDALMTGYTGDFDSVIDCNVAVSQIVDFSLDPTFTITTQTVPQDAVSRSQRRGRTGRGRLGVYRYVSSGERPSGMFDSVVLCECYDAGAAWYELTPAETTVRLRAYFNTPGLPVCQDHLEFWEAVFTGLTHIDAHFLSQTKQGGENFAYLTAYQATVCARAKAPPPSWDVMWKCLTRLKPTLTGPTPLLYRLGAVTNEVTLTHPVTKYIATCMQADLEIMTSSWVLAGGVLAAVAAYCLATGCISIIGRLHLNDRVVVAPDKEILYEAFDEMEECASKAALIEEGQRMAEMLKSKIQGLLQQATRQAQDIQPAIQSSWPKLEQFWAKHMWNFISGIQYLAGLSTLPGNPAVASMMAFSAALTSPLPTSTTILLNIMGGWLASQIAPPAGATGFVVSGLVGAAVGSIGLGKILVDVLAGYGAGISGALVAFKIMSGEKPTVEDVVNLLPAILSPGALVVGVICAAILRRHVGQGEGAVQWMNRLIAFASRGNHVAPTHYVVESDASQRVTQVLSSLTITSLLRRLHAWITEDCPVPCSGSWLQDIWDWVCSILTDFKNWLSSKLLPKMPGIPFISCQKGYKGVWAGTGVMTTRCPCGANISGHVRMGTMKITGPKTCLNLWQGTFPINCYTEGPCVPKPPPNYKTAIWRVAASEYVEVTQHGSFSYVTGLTSDNLKVPCQVPAPEFFSWVDGVQIHRFAPVPGPFFRDEVTFTVGLNSFVVGSQLPCDPEPDTEVLASMLTDPSHITAEAAARRLARGSPPSQASSSASQLSAPSLKATCTTHKTAYDCDMVDANLFMGGDVTRIESDSKVIVLDSLDSMTEVEDDREPSVPSEYLIKRRKFPPALPPWARPDYNPVLIETWKRPGYEPPTVLGCALPPTPQTPVPPPRRRRAKVLTQDNVEGVLREMADKVLSPLQDNNDSGHSTGADTGGDIVQQPSDETAASEAGSLSSMPPLEGEPGDPDLEFEPVGSAPPSEGECEVIDSDSKSWSTVSDQEDSVICCSMSYSWTGALITPCGPEEEKLPINPLSNSLMRFHNKVYSTTSRSASLRAKKVTFDRVQVLDAHYDSVLQDVKRAASKVSARLLTVEEACALTPPHSAKSRYGFGAKEVRSLSRRAVNHIRSVWEDLLEDQHTPIDTTIMAKNEVFCIDPTKGGKKPARLIVYPDLGVRVCEKMALYDIAQKLPKAIMGPSYGFQYSPAERVDFLLKAWGSKKDPMGFSYDTRCFDSTVTERDIRTEESIYQACSLPQEARTVIHSLTERLYVGGPMTNSKGQSCGYRRCRASGVFTTSMGNTMTCYIKALAACKAAGIVDPVMLVCGDDLVVISESQGNEEDERNLRAFTEAMTRYSAPPGDLPRPEYDLELITSCSSNVSVALDSRGRRRYFLTRDPTTPITRAAWETVRHSPVNSWLGNIIQYAPTIWVRMVIMTHFFSILLAQDTLNQNLNFEMYGAVYSVNPLDLPAIIERLHGLEAFSLHTYSPHELSRVAATLRKLGAPPLRAWKSRARAVRASLIAQGARAAICGRYLFNWAVKTKLKLTPLPEASRLDLSGWFTVGAGGGDIYHSVSHARPRLLLLCLLLLSVGVGIFLLPAR</t>
  </si>
  <si>
    <t>TPVP</t>
  </si>
  <si>
    <t>PRRRRAKVL</t>
  </si>
  <si>
    <t>P26663</t>
  </si>
  <si>
    <t>Hepatitis C virus genotype 1b (isolate BK)</t>
  </si>
  <si>
    <t>MSTNPKPQRKTKRNTNRRPQDVKFPGGGQIVGGVYLLPRRGPRLGVRAPRKTSERSQPRGRRQPIPKARRPEGRTWAQPGYPWPLYGNEGLGWAGWLLSPRGSRPSWGPTDPRRRSRNLGKVIDTLTCGFADLMGYIPLVGAPLGGAARALAHGVRVLEDGVNYATGNLPGCSFSIFLLALLSCLTTPASAYEVHNVSGIYHVTNDCSNASIVYEAADLIMHTPGCVPCVREGNSSRCWVALTPTLAARNVTIPTTTIRRHVDLLVGAAAFCSAMYVGDLCGSVFLVSQLFTFSPRRHVTLQDCNCSIYPGHVSGHRMAWDMMMNWSPTTALVVSQLLRIPQAVVDMVAGAHWGVLAGLAYYSMAGNWAKVLIVMLLFAGVDGDTHVTGGAQAKTTNRLVSMFASGPSQKIQLINTNGSWHINRTALNCNDSLQTGFLAALFYTHSFNSSGCPERMAQCRTIDKFDQGWGPITYAESSRSDQRPYCWHYPPPQCTIVPASEVCGPVYCFTPSPVVVGTTDRFGVPTYRWGENETDVLLLNNTRPPQGNWFGCTWMNSTGFTKTCGGPPCNIGGVGNNTLTCPTDCFRKHPEATYTKCGSGPWLTPRCMVDYPYRLWHYPCTVNFTIFKVRMYVGGVEHRLNAACNWTRGERCDLEDRDRPELSPLLLSTTEWQVLPCSFTTLPALSTGLIHLHQNIVDVQYLYGIGSAVVSFAIKWEYVLLLFLLLADARVCACLWMMLLIAQAEAALENLVVLNSASVAGAHGILSFLVFFCAAWYIKGRLVPGATYALYGVWPLLLLLLALPPRAYAMDREMAASCGGAVFVGLVLLTLSPYYKVFLARLIWWLQYFTTRAEADLHVWIPPLNARGGRDAIILLMCAVHPELIFDITKLLIAILGPLMVLQAGITRVPYFVRAQGLIHACMLVRKVAGGHYVQMAFMKLGALTGTYIYNHLTPLRDWPRAGLRDLAVAVEPVVFSDMETKIITWGADTAACGDIILGLPVSARRGKEILLGPADSLEGRGLRLLAPITAYSQQTRGLLGCIITSLTGRDKNQVEGEVQVVSTATQSFLATCVNGVCWTVYHGAGSKTLAAPKGPITQMYTNVDQDLVGWPKPPGARSLTPCTCGSSDLYLVTRHADVIPVRRRGDSRGSLLSPRPVSYLKGSSGGPLLCPF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STWVLVGGVLAALAAYCLTTGSVVIVGRIILSGRPAIVPDRELLYQEFDEMEECASHLPYIEQGMQLAEQFKQKALGLLQTATKQAEAAAPVVESKWRALETFWAKHMWNFISGIQYLAGLSTLPGNPAIASLMAFTASITSPLTTQSTLLFNILGGWVAAQLAPPSAASAFVGAGIAGAAVGSIGLGKVLVDILAGYGAGVAGALVAFKVMSGEMPSTEDLVNLLPAILSPGALVVGVVCAAILRRHVGPGEGAVQWMNRLIAFASRGNHVSPTHYVPESDAAARVTQILSSLTITQLLKRLHQWINEDCSTPCSGSWLRDVWDWICTVLTDFKTWLQSKLLPQLPGVPFFSCQRGYKGVWRGDGIMQTTCPCGAQITGHVKNGSMRIVGPKTCSNTWHGTFPINAYTTGPCTPSPAPNYSRALWRVAAEEYVEVTRVGDFHYVTGMTTDNVKCPCQVPAPEFFSEVDGVRLHRYAPACRPLLREEVTFQVGLNQYLVGSQLPCEPEPDVAVLTSMLTDPSHITAETAKRRLARGSPPSLASSSASQLSAPSLKATCTTHHVSPDADLIEANLLWRQEMGGNITRVESENKVVVLDSFDPLRAEEDEREVSVPAEILRKSKKFPAAMPIWARPDYNPPLLESWKDPDYVPPVVHGCPLPPIKAPPIPPPRRKRTVVLTESSVSSALAELATKTFGSSESSAVDSGTATALPDQASDDGDKGSDVESYSSMPPLEGEPGDPDLSDGSWSTVSEEASEDVVCC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WFMLCLLLLSVGVGIYLLPNR</t>
  </si>
  <si>
    <t>P26664</t>
  </si>
  <si>
    <t>Hepatitis C virus genotype 1a (isolate 1)</t>
  </si>
  <si>
    <t>MSTNPKPQKKNKRNTNRRPQDVKFPGGGQIVGGVYLLPRRGPRLGVRATRKTSERSQPRGRRQPIPKARRPEGRTWAQPGYPWPLYGNEGCGWAGWLLSPRGSRPSWGPTDPRRRSRNLGKVIDTLTCGFADLMGYIPLVGAPLGGAARALAHGVRVLEDGVNYATGNLPGCSFSIFLLALLSCLTVPASAYQVRNSTGLYHVTNDCPNSSIVYEAADAILHTPGCVPCVREGNASRCWVAMTPTVATRDGKLPATQLRRHIDLLVGSATLCSALYVGDLCGSVFLVGQLFTFSPRRHWTTQGCNCSIYPGHITGHRMAWDMMMNWSPTTALVMAQLLRIPQAILDMIAGAHWGVLAGIAYFSMVGNWAKVLVVLLLFAGVDAETHVTGGSAGHTVSGFVSLLAPGAKQNVQLINTNGSWHLNSTALNCNDSLNTGWLAGLFYHHKFNSSGCPERLASCRPLTDFDQGWGPISYANGSGPDQRPYCWHYPPKPCGIVPAKSVCGPVYCFTPSPVVVGTTDRSGAPTYSWGENDTDVFVLNNTRPPLGNWFGCTWMNSTGFTKVCGAPPCVIGGAGNNTLHCPTDCFRKHPDATYSRCGSGPWITPRCLVDYPYRLWHYPCTINYTIFKIRMYVGGVEHRLEAACNWTRGERCDLEDRDRSELSPLLLTTTQWQVLPCSFTTLPALSTGLIHLHQNIVDVQYLYGVGSSIASWAIKWEYVVLLFLLLADARVCSCLWMMLLISQAEAALENLVILNAASLAGTHGLVSFLVFFCFAWYLKGKWVPGAVYTFYGMWPLLLLLLALPQRAYALDTEVAASCGGVVLVGLMALTLSPYYKRYISWCLWWLQYFLTRVEAQLHVWIPPLNVRGGRDAVILLMCAVHPTLVFDITKLLLAVFGPLWILQASLLKVPYFVRVQGLLRFCALARKMIGGHYVQMVIIKLGALTGTYVYNHLTPLRDWAHNGLRDLAVAVEPVVFSQMETKLITWGADTAACGDIINGLPVSARRGREILLGPADGMVSKGWRLLAPITAYAQQTRGLLGCIITSLTGRDKNQVEGEVQIVSTAAQTFLATCINGVCWTVYHGAGTRTIASPKGPVIQMYTNVDQDLVGWPAPQGSRSLTPCTCGSSDLYLVTRHADVIPVRRRGDSRGSLLSPRPISYLKGSSGGPLLCPAGHAVGIFRAAVCTRGVAKAVDFIPVENLETTMRSPVFTDNSSPPVVPQSFQVAHLHAPTGSGKSTKVPAAYAAQGYKVLVLNPSVAATLGFGAYMSKAHGIDPNIRTGVRTITTGSPITYSTYGKFLADGGCSGGAYD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AQAPPPSWDQMWKCLIRLKPTLHGPTPLLYRLGAVQNEITLTHPVTKYIMTCMSADLEVVTSTWVLVGGVLAALAAYCLSTGCVVIVGRVVLSGKPAIIPDREVLYREFDEMEECSQHLPYIEQGMMLAEQFKQKALGLLQTASRQAEVIAPAVQTNWQKLETFWAKHMWNFISGIQYLAGLSTLPGNPAIASLMAFTAAVTSPLTTSQTLLFNILGGWVAAQLAAPGAATAFVGAGLAGAAIGSVGLGKVLIDILAGYGAGVAGALVAFKIMSGEVPSTEDLVNLLPAILSPGALVVGVVCAAILRRHVGPGEGAVQWMNRLIAFASRGNHVSPTHYVPESDAAARVTAILSSLTVTQLLRRLHQWISSECTTPCSGSWLRDIWDWICEVLSDFKTWLKAKLMPQLPGIPFVSCQRGYKGVWRVDGIMHTRCHCGAEITGHVKNGTMRIVGPRTCRNMWSGTFPINAYTTGPCTPLPAPNYTFALWRVSAEEYVEIRQVGDFHYVTGMTTDNLKCPCQVPSPEFFTELDGVRLHRFAPPCKPLLREEVSFRVGLHEYPVGSQLPCEPEPDVAVLTSMLTDPSHITAEAAGRRLARGSPPSVASSSASQLSAPSLKATCTANHDSPDAELIEANLLWRQEMGGNITRVESENKVVILDSFDPLVAEEDEREISVPAEILRKSRRFAQALPVWARPDYNPPLVETWKKPDYEPPVVHGCPLPPPKSPPVPPPRKKRTVVLTESTLSTALAELATRSFGSSSTSGITGDNTTTSSEPAPSGCPPDSDAESYSSMPPLEGEPGDPDLSDGSWSTVSSEANAEDVVCCSMSYSWTGALVTPCAAEEQKLPINALSNSLLRHHNLVYSTTSRSACQRQKKVTFDRLQVLDSHYQDVLKEVKAAASKVKANLLSVEEACSLTPPHSAKSKFGYGAKDVRCHARKAVTHINSVWKDLLEDNVTPIDTTIMAKNEVFCVQPEKGGRKPARLIVFPDLGVRVCEKMALYDVVTKLPLAVMGSSYGFQYSPGQRVEFLVQAWKSKKT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SVRARLLARGGRAAICGKYLFNWAVRTKLKLTPIAAAGQLDLSGWFTAGYSGGDIYHSVSHARPRWIWFCLLLLAAGVGIYLLPNR</t>
  </si>
  <si>
    <t>PKPQKKNKR</t>
  </si>
  <si>
    <t>PPRKKRTVV</t>
  </si>
  <si>
    <t>P27395</t>
  </si>
  <si>
    <t>Japanese encephalitis virus (strain SA-14)</t>
  </si>
  <si>
    <t>MTKKPGGPGKNRAINMLKRGLPRVFPLVGVKRVVMSLLDGRGPVRFVLALITFFKFTALAPTKALLGRWKAVEKSVAMKHLTSFKRELGTLIDAVNKRGRKQNKRGGNEGSIMWLASLAVVIACAGAMKLSNFQGKLLMTINNTDIADVIVIPTSKGENRCWVRAIDVGYMCEDTITYECPKLTMGNDPEDVDCWCDNQEVYVQYGRCTRTRHSKRSRRSVSVQTHGESSLVNKKEAWLDSTKATRYLMKTENWIIRNPGYAFLAAVLGWMLGSNNGQRVVFTILLLLVAPAYSFNCLGMGNRDFIEGASGATWVDLVLEGDSCLTIMANDKPTLDVRMINIEASQLAEVRSYCYHASVTDISTVARCPTTGEAHNEKRADSSYVCKQGFTDRGWGNGCGLFGKGSIDTCAKFSCTSKAIGRTIQPENIKYEVGIFVHGTTTSENHGNYSAQVGASQAAKFTVTPNAPSITLKLGDYGEVTLDCEPRSGLNTEAFYVMTVGSKSFLVHREWFHDLALPWTSPSSTAWRNRELLMEFEGAHATKQSVVALGSQEGGLHQALAGAIVVEYSSSVKLTSGHLKCRLKMDKLALKGTTYGMCTEKFSFAKNPVDTGHGTVVIELSYSGSDGPCKIPIVSVASLNDMTPVGRLVTVNPFVATSSANSKVLVEMEPPFGDSYIVVGRGDKQINHHWHKAGSTLGKAFSTTLKGAQRLAALGDTAWDFGSIGGVFNSIGRAVHQVFGGAFRTLFGGMSWITQGLMGALLLWMGVNARDRSIALAFLATGGVLVFLATNVHADTGCAIDITRKEMRCGSGIFVHNDVEAWVDRYKYLPETPRSLAKIVHKAHKEGVCGVRSVTRLEHQMWEAVRDELNVLLKENAVDLSVVVNKPVGRYRSAPKRLSMTQEKFEMGWKAWGKSILFAPELANSTFVVDGPETKECPDEHRAWNSMQIEDFGFGITSTRVWLKIREESTDECDGAIIGTAVKGHVAVHSDLSYWIESRYNDTWKLERAVFGEVKSCTWPETHTLWGDDVEESELIIPHTIAGPKSKHNRREGYKTQNQGPWDENGIVLDFDYCPGTKVTITEDCSKRGPSVRTTTDSGKLITDWCCRSCSLPPLRFRTENGCWYGMEIRPVMHDETTLVRSQVDAFKGEMVDPFQLGLLVMFLATQEVLRKRWTARLTIPAVLGVLLVLMLGGITYTDLARYVVLVAAAFAEANSGGDVLHLALIAVFKIQPAFLVMNMLSTRWTNQENVILVLGAAFFQLASVDLQIGVHGILNAAAIAWMIVRAITFPTTSSVTMPVLALLTPGMRALYLDTYRIILLVIGICSLLHERKKTMAKKKGAVLLGLALTSTGWFSPTTIAAGLMVCNPNKKRGWPATEFLSAVGLMFAIVGGLAELDIESMSIPFMLAGLMAVSYVVSGKATDMWLERAADISWEMDAAITGSSRRLDVKLDDDGDFHLIDDPGVPWKVWVLRMSCIGLAALTPWAIVPAAFGYWLTLKTTKRGGVFWDTPSPKPCSKGDTTTGVYRIMARGILGTYQAGVGVMYENVFHTLWHTTRGAAIMSGEGKLTPYWGSVR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KWCFDGPRTNAILEDNTEVEIVTRMGERKILKPRWLDARVYADHQALKWFKDFAAGKRSAVSFIEVLGRMPEHFMGKTREALDTMYLVATAEKGGKAHRMALEELPDALETITLIVAITVMTGGFFLLMMQRKGIGKMGLGALVLTLATFFLWAAEVPGTKIAGTLLIALLLMVVLIPEPEKQRSQTDNQLAVFLICVLTVVGVVAANEYGMLEKTKADLKSMFGGKTQASGLTGLPSMALDLRPATAWALYGGSTVVLTPLLKHLITSEYVTTSLASINSQAGSLFVLPRGVPFTDLDLTVGLVFLGCWGQITLTTFLTAMVLATLHYGYMLPGWQAEALRAAQRRTAAGIMKNAVVDGMVATDVPELERTTPLMQKKVGQVLLIGVSVAAFLVNPNVTTVREAGVLVTAATLTLWDNGASAVWNSTTATGLCHVMRGSYLAGGSIAWTLIKNADKPSLKRGRPGGRTLGEQWKEKLNAMSREEFFKYRREAIIEVDRTEARRARRENNIVGGHPVSRGSAKLRWLVEKGFVSPIGKVIDLGCGRGGWSYYAATLKKVQEVRGYTKGGAGHEEPMLMQSYGWNLVSLKSGVDVFYKPSEPSDTLFCDIGESSPSPEVEEQRTLRVLEMTSDWLHRGPREFCIKVLCPYMPKVIEKMEVLQRRFGGGLVRLPLSRNSNHEMYWVSGAAGNVVHAVNMTSQVLLGRMDRTVWRGPKYEEDVNLGSGTRAVGKGEVHSNQEKIKKRIQKLKEEFATTWHKDPEHPYRTWTYHGSYEVKATGSASSLVNGVVE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TKIAVRTWLFENGEERVTRMAISGDDCVVKPLDDRFATALHFLNAMSKVRKDIQEWKPSHGWHDWQQVPFCSNHFQEIVMKDGRSIVVPCRGQDELIGRARISPGAGWNVKDTACLAKAYAQMWLLLYFHRRDLRLMANAICSAVPVDWVPTGRTSWSIHSKGEWMTTEDMLQVWNRVWIEENEWMMDKTPITSWTDVPYVGKREDIWCGSLIGTRSRATWAENIYAAINQVRAVIGKENYVDYMTSLRRYEDVLIQEDRVI</t>
  </si>
  <si>
    <t>P27909</t>
  </si>
  <si>
    <t>Dengue virus type 1 (strain Brazil/97-11/1997)</t>
  </si>
  <si>
    <t>MNNQRKKTGRPSFNMLKRARNRVSTGSQLAKRFSKGLLSGQGPMKLVMAFIAFLRFLAIPPTAGILARWSSFKKNGAIKVLRGFKKEISSMLNIMNRRKRSVTMLLMLLPTALAFHLTTRGGEPHMIVSKQERGKSLLFKTSAGVNMCTLIAMDLGELCEDTMTYKCPRITEAEPDDVDCWCNATDTWVTYGTCSQTGEHRRDKRSVALAPHVGLGLETRTETWMSSEGAWKQIQKVETWALRHPGFTVIALFLAHAIGTSITQKGIIFILLMLVTPSMAMRCVGIGNRDFVEGLSGATWVDVVLEHGSCVTTMAKNKPTLDIELLKTEVTNPAVLRKLCIEAKISNTTTDSRCPTQGEATLVEEQDANFVCRRTFVDRGWGNGCGLFGKGSLLTCAKFKCVTKLEGKIVQYENLKYSVIVTVHTGDQHQVGNETTEHGTIATITPQAPTSEIQLTDYGALTLDCSPRTGLDFNEMVLLTMKEKSWLVHKQWFLDLPLPWTSGASTSQETWNRQDLLVTFKTAHAKKQEVVVLGSQEGAMHTALTGATEIQTSGTTTIFAGHLKCRLKMDKLTLKGTSYVMCTGSFKLEKEVAETQHGTVLVQVKYEGTDAPCKIPFSTQDEKGVTQNGRLITANPIVTDKEKPVNIETEPPFGESYIVVGAGEKALKLSWFKKGSSIGKMFEATARGARRMAILGDTAWDFGSIGGVFTSVGKLVHQVFGTAYGVLFSGVSWTMKIGIGILLTWLGLNSRSTSLSMTCIAVGMVTLYLGVMVQADSGCVINWKGRELKCGSGIFVTNEVHTWTEQYKFQADSPKRLSAAIGRAWEEGVCGIRSATRLENIMWKQISNELNHILLENDIKFTVVVGNANGILAQGKKMIRPQPMEHKYSWKSWGKAKIIGADIQNTTFIIDGPDTPECPDEQRAWNIWEVEDYGFGIFTTNIWLKLRDSYTQMCDHRLMSAAIKDSKAVHADMGYWIESEKNETWKLARASFIEVKTCIWPKSHTLWSNGVLESEMIIPKMYGGPISQHNYRPGYFTQTAGPWHLGKLELDFDLCEGTTVVVDEHCGSRGPSLRTTTVTGKIIHEWCCRSCTLPPLRFRGEDGCWYGMEIRPVKEKEENLVRSMVSAGSGEVDSFSLGILCVSIMIEEVMRSRWSRKMLMTGTLAVFLLLIMGQLTWNDLIRLCIMVGANASDKMGMGTTYLALMATFKMRPMFAVGLLFRRLTSREVLLLTIGLSLVASVELPNSLEELGDGLAMGIMMLKLLTEFQPHQLWTTLLSLTFIKTTLSLDYAWKTTAMVLSIVSLFPLCLSTTSQKTTWLPVLLGSFGCKPLTMFLITENEIWGRKSWPLNEGIMAIGIVSILLSSLLKNDVPLAGPLIAGGMLIACYVISGSSADLSLEKAAEVSWEEEAEHSGTSHNILVEVQDDGTMKIKDEERDDTLTILLKATLLAVSGVYPMSIPATLFVWYFWQKKKQRSGVLWDTPSPPEVERAVLDDGIYRILQRGLLGRSQVGVGVFQDGVFHTMWHVTRGAVLMYQGKRLEPSWASVKKDLISYGGGWRFQGSWNTGEEVQVIAVEPGKNPKNVQTTPGTFKTPEGEVGAIALDFKPGTSGSPIVNREGKIVGLYGNGVVTTSGTYVSAIAQAKASQEGPLPEIEDEVFKKRNLTIMDLHPGSGKTRRYLPAIVREAIKRKLRTLILAPTRVVASEMAEALKGMPIRYQTTAVKSEHTGREIVDLMCHATFTMRLLSPVRVPNYNMIIMDEAHFTDPASIAARGYISTRVGMGEAAAIFMTATPPGSVEAFPQSNAVIQDEERDIPERSWNSGYDWITDFPGKTVWFVPSIKSGNDIANCLRKNGKRVIQLSRKTFDTEYQKTKNNDWDYVVTTDISEMGANFRADRVIDPRRCLKPVILKDGPERVILAGPMPVTVASAAQRRGRIGRNQNKEGDQYVYMGQPLNNDEDHAHWTEAKMLLDNINTPEGIIPALFEPEREKSAAIDGEYRLRGEARKTFVELMRRGDLPVWLSYKVASEGFQYSDRRWCFDGERNNQVLEENMDVEIWTKEGERKKLRPRWLDARTYSDPLALREFKEFAAGRRSVSGDLILEIGKLPQHLTLRAQNALDNLVMLHNSEQGGKAYRHAMEELPDTIETLMLLALIAVLTGGVTLFFLSGKGLGKTSIGLLCVTASSALLWMASVEPHWIAASIILEFFLMVLLIPEPDRQRTPQDNQLAYVVIGLLFMILTVAANEMGLLETTKKDLGIGHVAAENHQHATILDVDLHPASAWTLYAVATTVITPMMRHTIENTTANISLTAIANQAAILMGLDKGWPISKMDLGVPLLALGCYSQVNPLTLTAAVLMLVAHYAIIGPGLQAKATREAQKRTAAGIMKNPTVDGIVAIDLDPVVYDAKFEKQLGQIMLLILCTSQILLMRTTWALCESITLATGPLTTLWEGSPGKFWNTTIAVSMANIFRGSYLAGAGLAFSLMKSLGGGRRGTGAQGETLGEKWKRQLNQLSKSEFNTYKRSGIMEVDRSEAKEGLKRGETTKHAVSRGTAKLRWFVERNLVKPEGKVIDLGCGRGGWSYYCAGLKKVTEVKGYTKGGPGHEEPIPMATYGWNLVKLHSGKDVFFMPPEKCDTLLCDIGESSPNPTIEEGRTLRVLKMVEPWLRGNQFCIKILNPYMPSVVETLEQMQRKHGGMLVRNPLSRNSTHEMYWVSCGTGNIVSAVNMTSRMLLNRFTMAHRKPTYERDVDLGAGTRHVAVEPEVANLDIIGQRIENIKNEHKSTWHYDEDNPYKTWAYHGSYEVKPSGSASSMVNGVVRLLTKPWDVIPMVTQIAMTDTTPFGQQRVFKEKVDTRTPRAKRGTAQIMEVTAKWLWGFLSRNKKPRICTREEFTRKVRSNAAIGAVFVDENQWNSAKEAVEDERFWDLVHRERELHKQGKCATCVYNMMGKREKKLGEFGKAKGSRAIWYMWLGARFLEFEALGFMNEDHWFSRENSLSGVEGEGLHKLGYILRDISKIPGGNMYADDTAGWDTRITEDDLQNEAKITDIMEPEHALLATSIFKLTYQNKVVRVQRPAKNGTVMDVISRRDQRGSGQVGTYGLNTFTNMEVQLIRQMESEGIFFPSELESPNLAERVLDWLEKHGAERLKRMAISGDDCVVKPIDDRFATALIALNDMGKVRKDIPQWEPSKGWNDWQQVPFCSHHFHQLIMKDGREIVVPCRNQDELVGRARVSQGAGWSLRETACLGKSYAQMWQLMYFHRRDLRLAANAICSAVPVDWVPTSRTTWSIHAHHQWMTTEDMLSVWNRVWIEENPWMEDKTHVSSWEEVPYLGKREDQWCGSLIGLTARATWATNIQVAINQVRRLIGNENYLDYMTSMKRFKNESDPEGALW</t>
  </si>
  <si>
    <t>GFKKEISSMLNIMNRRKRS</t>
  </si>
  <si>
    <t>P27915</t>
  </si>
  <si>
    <t>Dengue virus type 3 (strain Philippines/H87/1956)</t>
  </si>
  <si>
    <t>MNNQRKKTGKPSINMLKRVRNRVSTGSQLAKRFSRGLLNGQGPMKLVMAFIAFLRFLAIPPTAGVLARWGTFKKSGAIKVLKGFKKEISNMLSIINKRKKTSLCLMMMLPATLAFHLTSRDGEPRMIVGKNERGKSLLFKTASGINMCTLIAMDLGEMCDDTVTYKCPHITEVEPEDIDCWCNLTSTWVTYGTCNQAGEHRRDKRSVALAPHVGMGLDTRTQTWMSAEGAWRQVEKVETWALRHPGFTILALFLAHYIGTSLTQKVVIFILLMLVTPSMTMRCVGVGNRDFVEGLSGATWVDVVLEHGGCVTTMAKNKPTLDIELQKTEATQLATLRKLCIEGKITNITTDSRCPTQGEAILPEEQDQNYVCKHTYVDRGWGNGCGLFGKGSLVTCAKFQCLESIEGKVVQHENLKYTVIITVHTGDQHQVGNETQGVTAEITSQASTAEAILPEYGTLGLECSPRTGLDFNEMILLTMKNKAWMVHRQWFFDLPLPWTSGATTKTPTWNRKELLVTFKNAHAKKQEVVVLGSQEGAMHTALTGATEIQTSGGTSIFAGHLKCRLKMDKLKLKGMSYAMCLNTFVLKKEVSETQHGTILIKVEYKGEDAPCKIPFSTEDGQGKAHNGRLITANPVVTKKEEPVNIEAEPPFGESNIVIGIGDKALKINWYRKGSSIGKMFEATARGARRMAILGDTAWDFGSVGGVLNSLGKMVHQIFGSAYTALFSGVSWIMKIGIGVLLTWIGLNSKNTSMSFSCIAIGIITLYLGVVVQADMGCVINWKGKELKCGSGIFVTNEVHTWTEQYKFQADSPKRVATAIAGAWENGVCGIRSTTRMENLLWKQIANELNYILWENDIKLTVVVGDITGVLEQGKRTLTPQPMELKYSWKTWGLAKIVTAETQNSSFIIDGPSTPECPSASRAWNVWEVEDYGFGVFTTNIWLKLREVYTQLCDHRLMSAAVKDERAVHADMGYWIESQKNGSWKLEKASLIEVKTCTWPKSHTLWSNGVLESDMIIPKSLAGPISQHNHRPGYHTQTAGPWHLGKLELDFNYCEGTTVVISENCGTRGPSLRTTTVSGKLIHEWCCRSCTLPPLRYMGEDGCWYGMEIRPINEKEENMVKSLASAGSGKVDNFTMGVLCLAILFEEVMRGKFGKKHMIAGVLFTFVLLLSGQITWRGMAHTLIMIGSNASDRMGMGVTYLALIATFKIQPFLALGFFLRKLTSRENLLLGVGLAMAATLRLPEDIEQMANGIALGLMALKLITQFETYQLWTALVSLTCSNTIFTLTVAWRTATLILAGISLLPVCQSSSMRKTDWLPMTVAAMGVPPLPLFIFSLKDTLKRRSWPLNEGVMAVGLVSILASSLLRNDVPMAGPLVAGGLLIACYVITGTSADLTVEKAADVTWEEEAEQTGVSHNLMITVDDDGTMRIKDDETENILTVLLKTALLIVSGIFPYSIPATMLVWHTWQKQTQRSGVLWDVPSPPETQKAELEEGVYRIKQQGIFGKTQVGVGVQKEGVFHTMWHVTRGAVLTHNGKRLEPNWASVKKDLISYGGGWRLSAQWQKGEEVQVIAVEPGKNPKNFQTMPGIFQTTTGEIGAIALDFKPGTSGSPIINREGKVVGLYGNGVVTKNGGYVSGIAQTNAEPDGPTPELEEEMFKKRNLTIMDLHPGSGKTRKYLPAIVREAIKRRLRTLILAPTRVVAAEMEEAMKGLPIRYQTTATKSEHTGREIVDLMCHATFTMRLLSPVRVPNYNLIIMDEAHFTDPASIAARGYISTRVGMGEAAAIFMTATPPGTADAFPQSNAPIQDEERDIPERSWNSGNEWITDFVGKTVWFVPSIKAGNVIANCLRKNGKKVIQLSRKTFDTEYQKTKLNDWDFVVTTDISEMGANFIADRVIDPRRCLKPVILTDGPERVILAGPMPVTVASAAQRRGRVGRNPQKENDQYIFMGQPLNKDEDHAHWTEAKMLLDNINTPEGIIPALFEPEREKSAAIDGEYRLKGESRKTFVELMRRGDLPVWLAHKVASEGIKYTDRKWCFDGERNNQILEENMDVEIWTKEGEKKKLRPRWLDARTYSDPLALKEFKDFAAGRKSIALDLVTEIGRVPSHLAHRTRNALDNLVMLHTSEHGGRAYRHAVEELPETMETLLLLGLMILLTGGAMLFLISGKGIGKTSIGLICVIASSGMLWMADVPLQWIASAIVLEFFMMVLLIPEPEKQRTPQDNQLAYVVIGILTLAAIVAANEMGLLETTKRDLGMSKEPGVVSPTSYLDVDLHPASAWTLYAVATTVITPMLRHTIENSTANVSLAAIANQAVVLMGLDKGWPISKMDLGVPLLALGCYSQVNPLTLIAAVLLLVTHYAIIGPGLQAKATREAQKRTAAGIMKNPTVDGIMTIDLDPVIYDSKFEKQLGQVMLLVLCAVQLLLMRTSWALCEVLTLATGPITTLWEGSPGKFWNTTIAVSMANIFRGSYLAGAGLALSIMKSVGTGKR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IRQMEGEGVLSKADLENPHPLEKKITQWLETKGVERLKRMAISGDDCVVKPIDDRFANALLALNDMGKVRKDIPQWQPSKGWHDWQQVPFCSHHFHELIMKDGRKLVVPCRPQDELIGRARISQGAGWSLRETACLGKAYAQMWTLMYFHRRDLRLASNAICSAVPVHWVPTSRTTWSIHAHHQWMTTEDMLTVWNRVWIEDNPWMEDKTPVTTWEDVPYLGKREDQWCGSLIGLTSRATWAQNILTAIQQVRSLIGNEEFLDYMPSMKRFRKEEESEGAIW</t>
  </si>
  <si>
    <t>GFKKEISNMLSIINKRKKT</t>
  </si>
  <si>
    <t>INGVVKLLTKPWDVVPMVTQMAMTDTTPFGQQRVFKEKVDTRTPRPMP</t>
  </si>
  <si>
    <t>P27958</t>
  </si>
  <si>
    <t>Hepatitis C virus genotype 1a (isolate H77)</t>
  </si>
  <si>
    <t>MSTNPKPQRKTKRNTNRRPQDVKFPGGGQIVGGVYLLPRRGPRLGVRATRKTSERSQPRGRRQPIPKARRPEGRTWAQPGYPWPLYGNEGCGWAGWLLSPRGSRPSWGPTDPRRRSRNLGKVIDTLTCGFADLMGYIPLVGAPLGGAARALAHGVRVLEDGVNYATGNLPGCSFSIFLLALLSCLTVPASAYQVRNSSGLYHVTNDCPNSSVVYEAADAILHTPGCVPCVREGNASRCWVAVTPTVATRDGKLPTTQLRRHIDLLVGSATLCSALYVGDLCGSVFLVGQLFTFSPRHHWTTQDCNCSIYPGHITGHRMAWNMMMNWSPTAALVVAQLLRIPQAIMDMIAGAHWGVLAGIKYFSMVGNWAKVLVVLLLFAGVDA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ALENLVILNAASLAGTHGLVSFLVFFCFAWYLKGRWVPGAVYALYGMWPLLLLLLALPQRAYALDTEVAASCGGVVLVGLMALTLSPYYKRYISWCMWWLQYFLTRVEAQLHVWVPPLNVRGGRDAVILLTCVVHPALVFDITKLLLAIFGPLWILQASLLKVPYFVRVQGLLRICALARKIAGGHYVQMAIIKLGALTGTCVYNHLAPLRDWAHNGLRDLAVAVEPVVFSRMETKLITWGADTAACGDIINGLPVSARRGQEILLGPADGMVSKGWRLLAPITAYAQQTRGLLGCIITSLTGRDKNQVEGEVQIVSTATQTFLATCINGVCWTVYHGAGTRTIASPKGPVIQTYTNVDQDLVGWPAPQGSRSLTPCTCGSSDLYLVTRHADVIPVRRRGDSRGSLLSPRPISYLKGSSGGPLLCPTGHAVGLFRAAVCTRGVAKAVDFIPVENLETTMRSPVFTDNSSPPAVPQSFQVAHLHAPTGSGKSTKVPAAYAAKGYKVLVLNPSVAATLGFGAYMSKAHGVDPNIRTGVRTITTGSPITYSTYGKFLADAGCSGGAYD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AQAPPPSWDQMRKCLIRLKPTLHGPTPLLYRLGAVQNEVTLTHPITKYIMTCMSADLEVVTSTWVLVGGVLAALAAYCLSTGCVVIVGRIVLSGKPAIIPDREVLYQEFDEMEECSQHLPYIEQGMMLAEQFKQKALGLLQTASRHAEVITPAVQTNWQKLEVFWAKHMWNFISGIQYLAGLSTLPGNPAIASLMAFTAAVTSPLTTGQTLLFNILGGWVAAQLAAPGAATAFVGAGLAGAALDSVGLGKVLVDILAGYGAGVAGALVAFKIMSGEVPSTEDLVNLLPAILSPGALAVGVVFASILRRRVGPGEGAVQWMNRLIAFASRGNHVSPTHYVPESDAAARVTAILSSLTVTQLLRRLHQWISSECTTPCSGSWLRDIWDWICEVLSDFKTWLKAKLMPQLPGIPFVSCQRGYRGVWRGDGIMHTRCHCGAEITGHVKNGTMRIVGPRTCKNMWSGTFFINAYTTGPCTPLPAPNYKFALWRVSAEEYVEIRRVGDFHYVSGMTTDNLKCPCQIPSPEFFTELDGVRLHRFAPPCKPLLREEVSFRVGLHEYPVGSQLPCEPEPDVAVLTSMLTDPSHITAEAAGRRLARGSPPSMASSSASQLSAPSLKATCTANHDSPDAELIEANLLWRQEMGGNITRVESENKVVILDSFDPLVAEEDEREVSVPAEILRKSRRFAPALPVWARPDYNPLLVETWKKPDYEPPVVHGCPLPPPRSPPVPPPRKKRTVVLTESTLPTALAELATKSFGSSSTSGITGDNTTTSSEPAPSGCPPDSDVESYSSMPPLEGEPGDPDLSDGSWSTVSSGADTEDVVCCSMSYSWTGALVTPCAAEEQKLPINALSNSLLRHHNLVYSTTSRSACQRKKKVTFDRLQVLDSHYQDVLKEVKAAASKVKANLLSVEEACSLAPPHSAKSKFGYGAKDVRCHARKAVAHINSVWKDLLEDSVTPIDTTIMAKNEVFCVQPEKGGRKPARLIVFPDLGVRVCEKMALYDVVSKLPLAVMGSSYGFQYSPGQRVEFLVQAWKSKKTPMGLSYDTRCFDSTVTESDIRTEEAIYQCCDLDPQARVAIKSLTERLYVGGPLTNSRGENCGYRRCRASRVL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WFWFCLLLLAAGVGIYLLPNR</t>
  </si>
  <si>
    <t>P28276</t>
  </si>
  <si>
    <t>Human herpesvirus 2 (strain HG52)</t>
  </si>
  <si>
    <t>MATDIDMLIDLGLDLSDSELEEDALERDEEGRRDDPESDSSGECSSSDEDMEDPCGDGGAEAIDAAIPKGPPARPEDAGTPEASTPRPAARRGADDPPPATTGVWSRLGTRRSASPREPHGGKVARIQPPSTKAPHPRGGRRGRRRGRGRYGPGGADSTPKPRRRVSRNAHNQGGRHPASARTDGPGATHGEARRGGEQLDVSGGPRPRGTRQAPPPLMALSLTPPHADGRAPVPERKAPSADTIDPAVRAVLRSISERAAVERISESFGRSALVMQDPFGGMPFPAANSPWAPVLATQAGGFDAETRRVSWETLVAHGPSLYRTFAANPRAASTAKAMRDCVLRQENLIEALASADETLAWCKMCIHHNLPLRPQDPIIGTAAAVLENLATRLRPFLQCYLKARGLCGLDDLCSRRRLSDIKDIASFVLVILARLANRVERGVSEIDYTTVGVGAGETMHFYIPGACMAGLIEILDTHRQECSSRVCELTASHTIAPLYVHGKYFYCNSLF</t>
  </si>
  <si>
    <t>TRRSASPREPHGGKVARIQPPSTKAPHPR</t>
  </si>
  <si>
    <t>P29837</t>
  </si>
  <si>
    <t>Langat virus (strain TP21)</t>
  </si>
  <si>
    <t>MAGKAVLKGKGGGPPRRASKVAPKKTRQLRVQMPNGLVLMRMLGVLWHALTGTARSPVLKAFWKVVPLKQATLALRKIKRTVSTLMVGLHRRGSRRTTIDWMTPLLITVMLGMCLTATVRRERDGSMVIRAEGRDAATQVRVENGTCVILATDMGSWCDDSLAYECVTIDQGEEPVDVDCFCRGVEKVTLEYGRCGRREGSRSRRSVLIPSHAQRDLTGRGHQWLEGEAVKAHLTRVEGWVWKNKLFTLSLVMVAWLMVDGLLPRILIVVVALALVPAYASRCTHLENRDFVTGVQGTTRLTLVLELGGCVTVTADGKPSLDVWLDSIYQESPAQTREYCLHAKLTGTKVAARCPTMGPATLPEEHQSGTVCKRDQSDRGWGNHCGLFGKGSIVTCVKFTCEDKKKATGHVYDVNKITYTIKVEPHTGEFVAANETHSGRKSASFTVSSEKTILTLGDYGDVSLLCRVASGVDLAQTVVLALDKTHEHLPTAWQVHRDWFNDLALPWKHDGAEAWNEAGRLVEFGTPHAVKMDVFNLGDQTGVLLKSLAGVPVASIEGTKYHLKSGHVTCEVGLEKLKMKGLTYTVCDKTKFTWKRAPTDSGHDTVVMEVGFSGTRPCRIPVRAVAHGVPEVNVAMLITPNPTMENNGGGFIEMQLPPGDNIIYVGDLNHQWFQKGSSIGRVLQKTRKGIERLTVLGEHAWDFGSVGGVMTSIGRAMHTVLGGAFNTLLGGVGFLPKILLGVAMAWLGLNMRNPTLSMGFLLSGGLVLAMTLGVGADVGCAVDTERMELRCGEGLVVWREVSEWYDNYVFHPETPAVLASAVQRAYEEEICGIVPQNRLEMAMWRSSLVELNLALAEGEANLTVVVDKADPSDYRGGVPGLLNKGKDIKVSWRSWGRSMLWSVPEAPRRFMIGVEGGRECPFARRKTGVMTVAEFGIGLRTKVFMDLRQELTTECDTGVMGAAVKNGMAVHTDQSLWMKSIKNDTTVTIVELIVTDLRNCTWPASHTIDNAGVVNSKLFLPASLAGPRSTYNVIPGYAEQVRGPWAHTPVRIKREECPGTRVTIDKACDKRGASVRSTTESGKVIPEWCCRTCELPPVTYRTGTDCWYAMEIRPVHTQGGLVRSMVVADNGALLSEGGVPGVVALFVVLELVIRRRPATGGTVIWGGIAILALLVTGLVSVESLFRYLVAVGLVFQLELGPEAVAMVLLQAVFEMRTCLLSGFVLRRSITTREIVTVYFLLLVLEMGIPVKGLEHLWRWTDALAMGAIIFRACTAEGKTGIGLLLAAFMTQSDMNIIHDGLTAFLCVATTMAIWRYIRGQGERKGLTWIVPLAGILGGEGSGVRLLAFWELAASRGRRSFNEPMTVIGVMLTLASGMMRHTSQEAVCAMALAAFLLLMLTLGTRKMQLLAEWSGNIEWNPELTSEGGEVSLRVRQDALGNLHLTELEKEERMMAFWLVVGLIASAFHWSGILIVMGLWTISEMLGSPRRTDLVFSGCSEGRSDSRPLDVKNGVYRIYTPGLLWGQRQIGVGYGAKGVLHTMWHVTRGAALLVDGVAVGPYWADVREDVVCYGGAWSLESRWRGETVQVHAFPPGRAHETHQCQPGELILENGRKMGAIPIDLAKGTSGSPIMNSQGEVVGLYGNGLKTNDTYVSSIAQGEVEKSRPNLPQSVVGTGWTAKGQITVLDMHPGSGKTHRVLPELIRQCVERRLRTLVLAPTRVVLREMERALSGKNVRFHSPAVTEQHANGAIVDVMCHATYVNRRLLPQGRQNWEVAIMDEAHWTDPHSIAARGHLYSLAKENRCAFVLMTATPPGKSEPFPESNGAIASEERQIPDGEWRDGFDWITEYEGRTAWFVPSIARGGAIARALRQRGKSVICLNSKTFDKEYSRVKDEKPDFVVTTDISEMGANLDVTRVIDGRTNIKPEEVDGRIELTGTRRVTTASAAQRRGRVGRQGGRTDEYIYSGQCDDDDSGLVQWKEAQILLDNITTARGPVATFYGPEQERMTETAGHYRLPEEKRKHFRHLLAQCDFTPWLAWHVAANVASVTDRSWTWEGPEENAVDENNGELVTFRSPNGAERTLRPVWRDARMFREGRDIREFVSYASGRRSVGDVLMGMSGVPALLRQRCTSAMDVFYTLMHEEPGSRAMRIGERDAPEAFLTAVEMLVLGLATLGVVWCFVVRTSVSRMVLGTLVLATSLIFLWAGGVGYGNMAGVALVFYTLLTVLQPETGKQRSSDDNKLAYFLLTLCGLAGMVAANEMGLLEKTKADLAALFARDQGETVRWGEWTNLDIQPARSWGTYVLVVSLFTPYMLHQLQTRIQQLVNSAVASGAQAMRDLGGGTPFFGVAGHVLALGVASLVGATPTSLILGVGLAAFHLAIVVSGLEAELTQRAHKVFFSAMVRNPMVDGDVINPFGDGEAKPALYERKLSLILALVLCLASVVMNRTFVAVTEAGAVGVAAAMQLLRPEMDVLWTMPVACGMSGVVRGSLWGLLPLGHRLWLRTTGTRRGGSEGDTLGDMWKARLNSCTKEEFFAYRRAGVMETDREKARELLKRGETNMGLAVSRGTSKLAWMEERGYVTLKGEVVDLGCGRGGWSYYAASRPAVMSVRAYTIGGKGHESPRMVTSLGWNLIKFRAGMDVFSMEPHRADAILCDIGESNPDAVVEGERSRRVILLMEQWKNRNPTATCVFKVLAPYRPEVIEALHRFQLQWGGGLVRTPFSRNSTHEMYFSTAITGNIVNSVNIQSRKLLARFGDQRGPTRVPEIDLGVGTRSVVLAEDKVKEKDVMERIQALKDQYCDTWHEDHEHPYRTWQYWGSYKTAATGSSASLLNGVVKLLSWPWNAREDVVRMAMTDTTAFGQQRVFKDKVDTKAQEPQPGTKIIMRAVNDWLLERLVKKSRPRMCSREEFIAKVRSNAALAAWSDEQNKWKSAREAVEDPEFWSLVEAERERHLQGRCAHCVYNMMGKREKKLGEFGVAKGSRAIWYMWLGSRFLEFEALGFLNEDHWASRASSGAGVEGISLNYLGWHLKKLASLSGGLFYADDTAGWDTRITNADLDDEEQILRYMDGDHKKLAATVLRKAYHAKVVRVARPSREGGCVMDIITRRDQRGSGQVVTYALNTITNIKVQLVRMMEGEGVIEVADSHNPRLLRVEKCVEEHGEERLSRMLVSGDDCVVRPVDDRFSKALYFLNDMAKTRKDTGEWEPSTGFASWEEVPFCSHHFHELVMKDGRALVVPCRDQDELVGRARVSPGCGWSVRETACLSKAYGQMWLLSYFHRRDLRTLGFAICSAVPVDWVPTGRTTWSIHASGAWMTTEDMLEVWNRVWIYDNPFMEDKTRVDEWRDTPYLPKSQDILCSSLVGRGERAEWAKNIWGAVEKVRRMIGPEHYRDYLSSMDRHDLHWELKLESSIF</t>
  </si>
  <si>
    <t>KIKRTVSTLMVGLHRRGSRRT</t>
  </si>
  <si>
    <t>P29846</t>
  </si>
  <si>
    <t>Hepatitis C virus genotype 1b (isolate Taiwan)</t>
  </si>
  <si>
    <t>MSTNGKPQRKTKRNTNRRPQDVKFPGGGQIVGGVYLLPRRGPRLGVRATRKTWERSQPRGRRQPIPKARQPEGRAWAQPGYPWPLYGNEGLGWAGWLVSPRGSRPNWGPTDPRRRSRNLGKVIDTLTCGFADLMGYIPLVGAPLGGVARALAHGVRVLEDGVNYATGNLPGCSFSIFLLALLSCLTIPASAYEVHNVSGIYHVTNDCSNSSIVYEAADMIMHTPGCVPCVRENNSSRCWVALTPTLAARNNSVPTATIRRHVDLLVGAAAFCSAMYVGDLCGSVFLVSQLFTFSPRRYETVQDCNCSIYPGHVTGHRMAWDMMMNWSPTTALVVSQLLRIPQAVVDMVGGAHWGVLAGLAYYSMVGNWAKVLIVMLLFAGVDGSTIVSGGTVARTTHSLASLFTQGASQKIQLINTNGSWHINRTALNCNDSLQTGFLASLFYAHRFNASGCPERMASCRSIDKFDQGWGPITYTEADIQDQRPYCWHYAPRPCGIVPASQVCGPVYCFTPSPVVVGTTDRFGAPTYSWGENETDVLILNNTRPPQGNWFGCTWMNSTGFTKTCGGPPCNIGGGGNNTLVCPTDCFRKHPEATYTKCGSGPWLTPRCMVDYPYRLWHYPCTVNFTIFKVRMYVGGVEHRLNAACNWTRGERCDLEDRDRSELSPLLLSTTEWQILPCSFTGLPALSTGLIHLHQNVVDVQYLYGIGSAVVSFAIKWEYILLLFLLLADARVCACLWMMLLIAQAEAALENLVVFNAASVAGMHGTLSFLVFFCAAWYIKGRLVPGAAYALYGVWPLLLLLLALPPRAYAMDREMAASCGGAVFVGLVLLTLSPHYKMFLARLIWWLQYFITRAEAHLQVWIPPLNVRGGRDAIILLTCAAYPELIFDITKILLAILGPLMVLQAGLTRIPYFVRAQGLIRACMLVRKAAGGHYVQMALMKLAALTGTYVYDHLTPLQDWAHTGLRDLAVAVEPVVFSDMETKIITWGADTAACGDIILGLPVSARRGREILLGPADSLEGRGWRLLAPITAYAQQTRGLFGCIITSLTGRDKNQVEGEVQVVSTATQSFLATCINGVCWTVYHGAGSKTLAGPKGPITQMYTNVDQDLVGWHAPQGARSLTPCTCGSSDLYLVTRHADVIPVRRRGDSRGSLLSPRPISYLKGSSGGPLLCPSGHVVGIFRAAVCTRGVAKAVDFVPVESMETTMRSPVFTDNSSPPAVPQAFQVAHLHAPTGSGKSTKVPAAYAAQGYKVLVLNPSVAATLGFGAYMSKAHGVDPNIRTGVRTITTGAPITYSTYGKFLADGGCSGGAYDIIMCDECHSTDSTTILGIGTVLDQAETAGARLVVLATATPPGSVTVPHPNIEEIALSNTGEIPFYGKAIPIETIKGGRHLIFCHSKKKCDELAAKLSALGIHAVAYYRGLDVSVIPASGNVVVVATDALMTGFTGDFDSVIDCNTCVTQTVDFSLDPTFTIETTTMPQDAVSRSQRRGRTSRGRRGIYRFVTPGERPSGMFDSSVLCECYDAGCAWYELTPAETSVRLRAYLNTPGLPVCQDHLEFWESVFTGLTHIDAHFLSQTKQAGDNFPYLVAYQATVCARAQAPPPSWDQMWKCLTRLKPTLHGPTPLLYRLGAVQNEVTLTHPITKYIMACMSADLEVVTSTWVLVGGVLAALAAYCLTTGSVVIVGRIILSGKPAVVPDREVLYQEFDEMEECASHLPYIEQGMQLAEQFKQKALGLLQTATKQAEAAAPVVESKWRTLEAFWANDMWNFISGIQYLAGLSTLPGNPAIASLMAFTASITSPLTTQSTLLFNILGGWVAAQLAPPGAASAFVGAGIAGAAVGSIGLGKVLVDMVAGYGAGVAGALVAFKVMSGEMPSTEDLVNLLPAILSPGALVVGVVCAAILRRHVDPGEGAVQWMNRLIAFASRGNHVSPTHYVPESDAAARVTQILSGLTITQLLRRLHQWINEDCSTPCSGSWLRDVWDWICTVLADFKTWLQSKLLPRLPGVPFFSCQRGYKGVWRGDGIMQTTCPCGAQLTGHVKNGSMRIWGPKTCSNTWHGTFPINAYTTGPCTPSPAPNYSRALWRVAAEEYVEVRRVGDFHYVTGMTTDNVKCPCQVPAPEFFTEVDGVRLHRYAPACKPLLREEVSFQVGLNQYVVGSQLPCEPEPDVAVLTSMLTDPSHITAETAKRRLARGSPPSLASSSASQLSALSLKAACTTRHTPPDADLIEANLLWRQEMGGNITRVESENKVVILDSFDPLRAEEDEREVSVPAEILRKSRKFPPALPVWARPDYNPPLLEPWKDPDYVPPVVHGCPLPPVKAPPIPPPRRKRTVVLTESTVSSALAELATKTFGSSESSAAGSGTATAPPDQPSDDGDAGSDVESCSSMPPLEGEPGDPDLSDGSWSTVSEEDGEGVICCSMSYTWTGALITPCAAEESKLPINALSNSLLRHHNMVYATTSRSASQRQKKVTIDRLQVLDDHYRDVLKEMKAKASTVKAKLLSVEEACKLTPPHSARSKFGYGAKDVRNLSGKAINHIRSVWKDLLEDTETPIDTTIMAKNEVFCVQPEKGGRKPARLIVFPDLGVRVCEKMALYDVVSTLPQAVMGSSYGFQYSPGQRVEFLVNAWKSKKCPMGFSYDTRCFDSTVTESDIRVEESIYQCCDLAPEARQAIRSLTERLYIGGPLTNSKGQNCGYRRCRASGVLTTSCGNTLTCYLKASAACRAAKLQDCTMLVCGDDLVVICESAGTQEDAASLRVFTEAMTRYSAPPGDLPQPEYDQELITSCSSNVSVAHDASGKRVYYLTRDPTTPLARAAWATARHTPVNSWLGNIIMYAPTLWARMILMTHFFSILLAQEQLEKALDCQIYGACYSIEPLDLPQIIERLHGLSAFSLHSYSPGEINRVASCLRKLGVPPLRAWRHRARSVRAKLLSQGGRAATCGRYLFNWAVKTKLKLTPIPAASQLDLSKWFVAGYGGGDIYHSLSRARPRWFMLCLLLLSVGVGIYLLPNR</t>
  </si>
  <si>
    <t>GKPQRKTKR</t>
  </si>
  <si>
    <t>P29990</t>
  </si>
  <si>
    <t>Dengue virus type 2 (strain Thailand/16681/1984)</t>
  </si>
  <si>
    <t>MNDQRKKAKNTPFNMLKRERNRVSTVQQLTKRFSLGMLQGRGPLKLYMALVAFLRFLTIPPTAGILKRWGTIKKSKAINVLRGFRKEIGRMLNILNRRRRSAGMIIMLIPTVMAFHLTTRNGEPHMIVSRQEKGKSLLFKTEDGVNMCTLMAMDLGELCEDTITYKCPLLRQNEPEDIDCWCNSTSTWVTYGTCTTMGEHRRQKRSVALVPHVGMGLETRTETWMSSEGAWKHVQRIETWILRHPGFTMMAAILAYTIGTTHFQRALIFILLTAVTPSMTMRCIGMSNRDFVEGVSGGSWVDIVLEHGSCVTTMAKNKPTLDFELIKTEAKQPATLRKYCIEAKLTNTTTESRCPTQGEPSLNEEQDKRFVCKHSMVDRGWGNGCGLFGKGGIVTCAMFRCKKNMEGKVVQPENLEYTIVITPHSGEEHAVGNDTGKHGKEIKITPQSST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GICGIRSVTRLENLMWKQITPELNHILSENEVKLTIMTGDIKGIMQAGKRSLRPQPTELKYSWKTWGKAKMLSTESHNQTFLIDGPETAECPNTNRAWNSLEVEDYGFGVFTTNIWLKLKEKQDVFCDSKLMSAAIKDNRAVHADMGYWIESALNDTWKIEKASFIEVKNCHWPKSHTLWSNGVLESEMIIPKNLAGPVSQHNYRPGYHTQITGPWHLGKLEMDFDFCDGTTVVVTEDCGNRGPSLRTTTASGKLITEWCCRSCTLPPLRYRGEDGCWYGMEIRPLKEKEENLVNSLVTAGHGQVDNFSLGVLGMALFLEEMLRTRVGTKHAILLVAVSFVTLIIGNMSFRDLGRVMVMVGATMTDDIGMGVTYLALLAAFKVRPTFAAGLLLRKLTSKALMMTTIGIVLSSQSTTPETILELTDALALGMMVLKMVRNMEKYQLAVTIMAILCVPNAVILQNAWKVSCTILAVVSVSPLFLTSSQQKTDWIPLALTIKGLNPTAIFLTTLSRTSKKRSWPLNEAIMAVGMVSILASSLLKNDIPMTGPLVAGGPLTVCYVLTGRSADLELERAADVKWEDQAEISGSSPILSITISEDGSMSIKNEEEEQTLTILIRTGLLVISGLFPVSIPITAAAWYLWEVKKQR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SKNGKKVIQLSRKTFDSEYAKTRTNDWDFVVTTDISEMGANFKAERVIDPRRCMKPVILTDGEERVILAGPMPVTHSSAAQRRGRIGRNPKNENDQYIYMGEPLENDEDCAHWKEAKMLLDNINTPEGIIPSMFEPEREKVDAIDGEYRLRGEARTTFVDLMRRGDLPVWLAYRVAAEGINYADRRWCFDGVKNNQILEENVEVEIWTKEGERKKLKPRWLDARIYSDPLALKEFKEFAAGRKSLTLNLITEMGRLPTFMTQKARDALDNLAVLHTAEAGGRAYNHALSELPETLETLLLLTLLATVTGGILLFLMSGRGIGKMTLGMCCIITASILLWYAQIQPHWIAASIILEFFLIVLLIPEPEKQRTPQDNQLTYVVIAILTVVAATMANEMGFLEKTKKDLGLGSIATQQPESNILDIDLRPASAWTLYAVATTFVTPMLRHSIENSSVNVSLTAIANQATVLMGLGKGWPLSKMDIGVPLLAIGCYSQVNPTTLTAALFLLVAHYAIIGPALQAKASREAQKRAAAGIMKNPTVDGITVIDLDPIPYDPKFEKQLGQVMLLVLCVTQVLMMRTTWALCEVLTLATGPISTLWEGNPGRFWNTTIAVSMANIFRGSYLAGAGLLFSIMKNTTNARRG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AMVTNHMEGEHKKLAEAIFKLTYQNKVVRVQRPTPRGTVMDIISRRDQRGSGQVGTYGLNTFTNMEAQLIRQMEGEGVFKSIQHLTITEEIAVQNWLARVGRERLSRMAISGDDCVVKPLDDRLPSALTALNDTGKIRKDIQQWEPSRGWNDWTQVPFCSHHFHELIMKDGRVLVVPCRNQDELIGRARISQGAGWSLRETACLGKSYDQMWSLMYFHRRDLRLAANAICSAVPSHWVPTSRTTWSIHAKHEWMTTEDMLTVWNRVWIQENPWMEDKTPVESWEEIPYLGKREDQWCGSLIGLTSRATWAKNIQAAINQVRSLIGNEEYTDYMPSMKRFRREEEEAGVLW</t>
  </si>
  <si>
    <t>VNGVFRLLTKPWDVVPMVTQMAMTDTTPFGQQRVFKEKVDTRTQEPKE</t>
  </si>
  <si>
    <t>P29991</t>
  </si>
  <si>
    <t>Dengue virus type 2 (strain 16681-PDK53)</t>
  </si>
  <si>
    <t>MNDQRKEAKNTPFNMLKRERNRVSTVQQLTKRFSLGMLQGRGPLKLYMALVAFLRFLTIPPTAGILKRWGTIKKSKAINVLRGFRKEIGRMLNILNRRRRSAGMIIMLIPTVMAFHLTTRNGEPHMIVSRQEKGKSLLFKTEVGVNMCTLMAMDLGELCEDTITYKCPLLRQNEPEDIDCWCNSTSTWVTYGTCTTMGEHRREKRSVALVPHVGMGLETRTETWMSSEGAWKHVQRIETWILRHPGFTMMAAILAYTIGTTHFQRALILILLTAVTPSMTMRCIGMSNRDFVEGVSGGSWVDIVLEHGSCVTTMAKNKPTLDFELIKTEAKQPATLRKYCIEAKLTNTTTESRCPTQGEPSLNEEQDKRFVCKHSMVDRGWGNGCGLFGKGGIVTCAMFRCKKNMEGKVVQPENLEYTIVITPHSGEEHAVGNDTGKHGKEIKITPQSSITEAELTGYGTITMECSPRTGLDFNEI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DICGIRSVTRLENLMWKQITPELNHILSENEVKLTIMTGDIKGIMQAGKRSLRPQPTELKYSWKTWGKAKMLSTESHNQTFFIDGPETAECPNTNRAWNSLEVEDYGFGVFTTNIWLKLKEKQDVFCDSKLMSAAIKDNRAVHADMGYWIESALNDTWKIEKASFIEVKNCHWPKSHTLWSNGVLESEMIIPKNLAGPVSKHNYRPGYHTQITGPWHLGKLEMDFDFCDGTTVVVTEDCGNRGPSLRTTTASGKLITEWCCRSCTLPPLRYRGEDGCWYGMEIRPLKEKEENLVNSLVTAGHGQVDNFSLGVLGMALFLEEMLRTRVGTKHAILLVAVSFVTLIIGNRSFRDLGRVMVMVGATMTDDIGMGVTYLALLAAFKVRPTFAAGLLLRKLTSKELMMTTIGIVLSSQSTIPETILELTDALALGMMVLKMVRNMEKYQLAVTIMAILCVPNAVILQNAWKVSCTILAVVSVSPLFLTSSQQKTDWIPLALTIKGLNPTAIFLTTLSRTSKKRSWPLNEAIMAVGMVSILASSLLKNDIPMTGPLVAGGLLTVCYVLTGRSADLELERAADVKWEDQAEISGSSPILSITISEDGSMSIKNEEEEQTLTILIRRGLLVISGLFPVSIPITAAAWYLWEVKKQRAGVLWDVPSPPPMGKAELEDGAYRIKQKGILGYSQIGAGVYKEGTFHTMWHVTRGAVLMHKGKRIEPSWADVKKDLISYGGGWKLEGEWKEGEEVQVLALD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TTFVDLMRRGDLPVWLAYRVAAEGINYADRRWCFDGVKNNQILEENVEVEIWTKEGERKKLKPRWLDARIYSDPLALKEFKEFAAGRKSLTLNLITEMGRLPTFMTQKARNALDNLAVLHTAEAGGRAYNHALSELPETLETLLLLTLLATVTGGIFLFLMSARGIGKMTLGMCCIITASILLWYAQIQPHWIAASIILEFFLIVLLIPEPEKQRTPQDNQLTYVVIAILTVVAATMANEMGFLEKTKKDLGLGSIATQQPESNILDIDLRPASAWTLYAVATTFVTPMLRHSIENSSVNVSLTAIANQATVLMGLGKGWPLSKMDIGVPLLAIGCYSQVNPTTLTAALFLLVAHYAIIGPALQAKASREAQKRAAAGIMKNPTVDGITVIDLDPIPYDPKFEKQLGQVMLLVLCVTQVLMMRTTWALCEALTLATGPISTLSEGNPGRFWNTTIAVSMANIFRGSYLAGAGLLFSIMKNTTNTRRV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EMVTNHMEGEHKKLAEAIFKLTYQNKVVRVQRPTPRGTVMDIISRRDQRGSGQVGTYGLNTFTNMEAQLIRQMEGEGVFKSIQHLTITEEIAVQNWLARVGRERLSRMAISGDDCVVKPLDDRLPSALTALNDMGKIRKDIQQWEPSRGWNDWTQVPFCSHHFHELIMKDGRVLVVPCRNQDELIGRARISQGAGWSLRETACLGKSYAQMWSLMYFHRRDLRLAANAICSAVPSHWVPTSRTTWSIHAKHEWMTTEDMLTVWNRVWIQENPWMEDKTPVESWEEIPYLGKREDQWCGSLIGLTSRATWAKNIQAAINQVRSLIGNEEYTDYMPSMKRFRREEEEAGVLW</t>
  </si>
  <si>
    <t>P32886</t>
  </si>
  <si>
    <t>Japanese encephalitis virus (strain Jaoars982)</t>
  </si>
  <si>
    <t>MTKKPGGPGKNRAINMLKRGLPRVFPLVGVKRVVMSLLDGRGPVRFVLALITFFKFTALAPTKALLGRWKAVEKSVAMKHLTSFKRELGTLIDAVNKRGRKQNKRGGNEGSIMWLASLAVVIAYAGAMKLSNFQGKLLMTINNTDIADVIVIPTSKGENRCWVRAIDVGYMCEDTITYECPKLTMGNDPEDVDCWCDNQEVYVQYGRCTRTRHSKRSRRSVSVQTHGESSLVNKKEAWLDSTKATRYLMKTENWIIRNPGYAFLAATLGWMLGSNNGQRVVFTILLLLVAPAYSFNCLGMGNRDFIEGASGATWVDLVLEGDSCLTIMANDKPTLDVRMINIEASQLAEVRSYCYHASVTDISTVARCPTTGEAHNEKRADSSYVCKQGFTDRGWGNGCGLFGKGSIDTCAKFSCTSKAIGRTIQPENIKYEVGIFVHGTTTSENHGNYSAQVGASQAAKFTITPNAPSITLKLGDYGEVTLDCEPRSGLNTEAFYVMTVGSKSFLVHREWFHDLALPWTSPSSTAWRNRELLMEFEEAHATKQSVVALGSQEGGLHQALAGAIVVEYSSSVKLTSGHLKCRLKMDKLALKGTTYGMCTEKFSFAKNPADTGHGTVVIELSYSGSDGPCKIPIVSVASLNDMTPVGRLVTVNPFVATSSANSKVLVEMEPPFGDSYIVVGRGDKQINHHWHKAGSTLGKAFSTTLKGAQRLAALGDTAWDFGSIGGVFNSIGKAVHQVFGGAFRTLFGGMSWITQGLMGALLLWMGVNARDRSIALAFLATGGVLVFLATNVHADTGCAIDITRKEMRCGSGIFVHNDVEAWVDRYKYLPETPRSLAKIVHKAHKEGVCGVRSVTRLEHQMWEAVRDELNVLLKENAVDLSVVVNKPVGRYRSAPKRLSMTQEKFEMGWKAWGKSILFAPELANSTFVVDGPETKECPDEHRAWNSMQIEDFGFGITSTRVWLKIREESTDECDGAIIGTAVKGHVAVHSDLSYWIESRYNDTWKLERAVFGEVKSCTWPETHTLWGDGVEESELIIPHTIAGPKSKHNRREGYKTQNQGPWDENGIVLDFDYCPGTKVTITEDCGKRGPSVRTTTDSGKLITDWCCRSCSLPPLRFRTENGCWYGMEIRPVRHDETTLVRSQVDAFNGEMVDPFQLGLLVMFLATQEVLRKRWTARLTIPAVLGALLVLMLGGITYTDLARYVVLVAAAFAEANSGGDVLHLALIAVFKIQPAFLVMNMLSTRWTNQENVVLVLGAALFQLASVDLQIGVHGILNAAAIAWMIVRAITFPTTSSVTMPVLALLTPGMRALYLDTYRIILLVIGICSLLQERKKTMAKKKGAVLLGLALTSTGWFSPTTIAAGLMVCNPNKKRGWPATEFLSAVGLMFAIVGGLAELDIESMSIPFMLAGLMAVSYVVSGKATDMWLERAADISWEMDAAITGSSRRLDVKLDDDGDFHLIDDPGVPWKVWVLRMSCIGLAALTPWAIVPAAFGYWLTLKTTKR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SAISFIEVLGRMPEHFMGKTREALDTMYLVATAEKGGKAHRMALEELPDALETITLIVAITVMTGGFFLLMMQRKGIGKMGLGALVLTLATFFLWAAEVPGTKIAGTLLIALLLMVVLIPEPEKQRSQTDNQLAVFLICVLTVVGVVAANEYGMLEKTKADLKSMFVGKTQASGLTGLPSMALDLRPATAWALYGGSTVVLTPLLKHLITSEYVTTSLASINSQAGSLFVLPRGVPFTDLDLTVGLVFLGCWGQITLTTFLTAMVLATLHYGYMLPGWQAEALRAAQRRTAAGIMKNAVVDGMVATDVPELERTTPLMQKKVGQVLLIGVSVAAFLVNPNVTTVREAGVLVTAATLTLWDNGASAVWNSTTATGLCHVMRGSYLAGGSIAWTLIKNADKPSLKRGRPGGRTLGEQWKEKLNAMSREEFFKYRREAIIEVDRTEARRARRENNIVGGHPVSRGSAKLRWLVEKGFVSPIGKVIDLGCGRGGWSYYAATLKKVQEVRGYTKGGAGHEEPMLMQSYGRNLVSLKSGVDVFYKPSEPSDTLFCDIGESSPSPEVEEQRTLRVLEMTSDWLHRGPREFCIKVLCPYMPKVIEKMEVLQRRFGGGLVRLPLSRNSNHEMYWVSGAAGNVVHAVNMTSQVLLGRMDRTVWRGPKYEEDVNLGSGTRAVGKGEVHSNQEKIKKRIQKLKEEFATTWHKDPEHPYRTWTYHGSYEVKATGSASSLVNGVVKLMSKPWDAIANVTTMAMTDTTPFGQQRVFKEKVDTKAPEPPAGAKEVLNETTNWLWAHLSREKRPRLCTKEEFIKKVNSNAALGAVFAEQNQWSTAREAVDDPRFWEMVDEERENHLRGECHTCIYNMMGKREKKPGEFGKAKGSRAIWFMWLGARYLEFEALGFLNEDHWLSRENSGGGVEGSGVQKLGYILRDIAGKQGGKMYADDTAGWDTRITRTDLENEAKVLELLDGEHRMLARAIIELTYRHKVVKVMRPAAEGKTVMDVISREDQRGSGQVVTYALNTFTNIAVQLVRLMEAEGVIGPQHLEQLPRKTKIAVRTWLFENGEERVTRMAISGDDCVVKPLDDRFATALHFLNAMSKVRKDIQEWKPSHGWHDWQQVPFCSNHFQEIVMKDGRSIVVPCRGQDELIGRARISPGAGWNVKDTACLAKAYAQMWLLLYFHRRDLRLMANAICSAVPVDWVPTGRTSWSIHSKGEWMTTEDMLQVWNRVWIEENEWMMDKTPITSWTDVPYVGKREDIWCGSLIGTRSRATWAENIYAAINQVRAVIGKENYVDYMTSLRRYEDVLIQEDRVI</t>
  </si>
  <si>
    <t>P33478</t>
  </si>
  <si>
    <t>Dengue virus type 1 (strain Singapore/S275/1990)</t>
  </si>
  <si>
    <t>MNNQRKKTARPSFNMLKRARNRVSTGSQLAKRFSKGLLSGQGPMKLVMAFIAFLRFLAIPPTAGILARWGSFKKNGAIKVLRGFKKEISNMLNIMNRRKRSVTMLLMLLPTALAFHLTTRGGEPHMIVSKQEREKSLLFKTSVGVNMCTLIAMDLGELCEDTMTYKCPRITEAEPDDVDCWCNATDTWVTYGTCSQTGEHRRDKRSVALAPHVGLGLETRTETWMSSEGAWKQIQRVETWALRHPGFTVIALFLAHAIGTSITQKGIIFILLMLVTPSMAMRCVGIGSRDFVEGLSGATWVDVVLEHGSCVTTMAKDKPTLDIELLKTEVTNPAVLRKLCIEAKISNTTTDSRCPTQGEATLVEEQDANFVCRRTFVDRGWGNGCGLFGKGSLLTCAKFKCVTKLEGKIVQYENLKYSVIVTVHTGDQHQVGNETTEHGTIATITPQAPTSEIQLTDYGALTLDCSPRTGLDFNEMVLLTMKEKSWLVHKQWFLDLPLPWTSGASTSQETWNRQDLLVTFKTAHAKKQEVVVLGSQEGAMHTALTGATEIQTSGTTTIFAGHLKCRLKMDKLTLKGMSYVMCTGSFKLEKEVAETQHGTVLVQVKYEGTDAPCKIPFSTQDEKGVTQNRLITANPIVTDKEKPVNIETEPPFGESYIVVGAGEKALKQCWFKKGSSIGKMFEATARGARRMAILGDTAWDFGSIGGVFTSVGKLVHQVFGTAYGVLFSGVSWTMKIGIGILLTWLGLNSRSTSLSMTCIAVGMVTLYLGVMVQADSGCVINWKGRELKCGSGIFVTNEVHTWTEQYKFQADSPKRLSAAIGKAWEEGVCGIRSATRLENIMWKQISNELNHILLENDMKFTVVVGDVVGILAQGKKMIRPQPMEHKYSWKSWGKAKIIGADIQNTTFIIDGPDTPECPDDQRAWNIWEVEDYGFGIFTTNIWLKLRDSYTQMCDHRLMSAAIKDSKAVHADMGYWIESEKNETWKLARASFIEVKTCVWPKSHTLWSNGVLESEMIIPKIYGGPISQHNYRPGYFTQTAGPWHLGKLELDFDLCEGTTVVVDEHCGNRGPSLRTTTVTGKIIHEWCCRSCTLPPLRFKGEDGCWYGMEIRPVKEKEENLVKSMVSAGSGEVDSFSLGLLCISIMIEEVMRSRWSRKMLMTGTLAVFLLLIMGQLTWNDLIRLCIMVGANASDRMGMGTTYLALMATFKMRPMFAVGLLFRRLTSREVLLLTIGLSLVASVELPNSLEELGDGLAMGIMILKLLTDFQSHQLWATLLSLTFVKTTFSLHYAWKTMAMVLSIVSLFPLCLSTTSQKTTWLPVLLGSLGCKPLTMFLIAENKIWGRKSWPLNEGIMAVGIVSILLSSLLKNDVPLAGPLIAGGMLIACYVISGSSADLSLEKAAEVSWEEEAEHSGASHNILVEVQDDGTMKIKDEERDDTLTILLKATLLAVSGVYPLSIPATLFVWYFWQKKKQRSGVLWDTPSPPEVERAVLDDGIYRIMQRGLLGRSQVGVGVFQDGVFHTMWHVTRGAVLMYQGKRLEPSWASVKKDLISYGGGWRFQGSWNTGEEVQVIAVEPGKNPKNVQTAPGTFKTPEGEVGAIALDFKPGTSGSPIVNREGKIVGLYGNGVVTTSGTYVSAIAQAKASQEGPLPEIEDEVFRKRNLTIMDLHPGSGKTRRYLPAIVREAIRRNVRTLILAPTRVVASEMAEALKGMPIRYQTTAVKSEHTGKEIVDLMCHATFTMRLLSPVRVPNYNMIIMDEAHFTDPASIARRGYISTRVGMGEAAAIFMTATPPGSVEAFPQSNAVIQDEERDIPERSWNSGYEWITDFPGKTVWFVPSIKSGNDIANCLRKNGKRVIQLSRKTFDTEYQKTKNNDWDYVVTTDISEMGANFRADRVIDPRRCLKPVILKDGPERVILAGPMPVTVASAAQRRGRIGRNQNKEGDQYVYMGQPLNNDEDHAHWTEAKMLLDNINTPEGIIPALFEPEREKSAAIDGEYRLRGEARKTFVELMRRGDLPVWLSYKVASEGFQYSDRRWCFDGERNNQVLEENMDVEMWTKEGERKKLRPRWLDARTYSDPLALREFKEFAAGRRSVSGDLILEIGKLPQHLTQRAQNALDNLVMLHNSEQGGRAYRHAMEELPDTIETLMLLALIAVLTGGVTLFFLSGKGLGKTSIGLLCVMASSVLLWMASVEPHWIAASIILEFFLMVLLIPEPDRQRTPQDNQLAYVVIGLLFMILTVAANEMGLLETTKKDLGIGHVAAENHHHATMLDVDLRPASAWTLYAVATTVITPMMRHTIENTTANISLTAIANQAAILMGLDKGWPISKMDIGVPLLALGCYSQVNPLTLTAAVLMLVAHYAIIGPGLQAKATREAQKRTAAGIMKNPTVDGIVAIDLDPVVYDAKFEKQLGQIMLLILCTSQILLMRTTWALCESITLATGPLTTLWEGSPGKFWNTTIAVSMANIFRGSYLAGAGLAFSLMKSLGGGRRGTGAKGKHWERNGKDRLNQLSKSEFNTYKRSGIMEVDRSEAKEGLKRGETTKHAVSRGTAKLRWFVERNLVKPEGKVIDLGCGRGGWSYYCAGLKKVTEVKGYTKGGPGHEEPIPMATYGWNLVKLYSGKDVFFTPPEKCDTLLCDIGESSPNPTIEEGRTLRVLKMVEPWLRGNQFCIKILNPYMPSVVETLEQMQRKHGGMLVRNPLSRNSTHEMYWVSCGTGNIVSAVNMTSRMLLNRFTMAHRKPTYERDVDLGAGTRHVAVEPEVANLDIIGQRIENIKHEHKSTWHYDEDNPYKTWAYHGSYEVKPSGSASSMVNGVVKLLTKPWDA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EKYGVERLKRMAISGDDCVVKPIDDRFATALTALNDMGKVRKDIPQWEPSKGWNDWQQVPFCSHHFHQLIMKDGREIVVPCRNQDELVGRARVSQGAGWSLRETACLGKSYAQMWQLMYFHRRDLRLAANAICSAVPVDWVPTSRTTWSIHAHHQWMTTEDMLSVWNRVWIEENPWMEDKTHVSSWEDVPYLGKREDQWCGSLIGLTARATWATNIQVAINQVRRLIGNENYLDYMTSMKRFKNESDPEGALW</t>
  </si>
  <si>
    <t>VNGVVKLLTKPWDAIPMVTQIAMTDTTPFGQQRVFKEKVDTRTPKAKR</t>
  </si>
  <si>
    <t>P35965</t>
  </si>
  <si>
    <t>Human immunodeficiency virus type 1 group M subtype B (isolate YU-2)</t>
  </si>
  <si>
    <t>MEPVDPNLEPWKHPGSQPRTACNNCYCKKCCFHCQVCFTKKGLGISYGRKKRRQRRRPPQDSQTHQSSLSKQPTSQLRGDPTGPTESKKKVERETETDPVH</t>
  </si>
  <si>
    <t>P39765</t>
  </si>
  <si>
    <t>pyrR</t>
  </si>
  <si>
    <t>Bifunctional protein PyrR</t>
  </si>
  <si>
    <t>MNQKAVILDEQAIRRALTRIAHEMIERNKGMNNCILVGIKTRGIYLAKRLAERIEQIEGNPVTVGEIDITLYRDDLSKKTSNDEPLVKGADIPVDITDQKVILVDDVLYTGRTVRAGMDALVDVGRPSSIQLAVLVDRGHRELPIRADYIGKNIPTSKSEKVMVQLDEVDQNDLVAIYENE</t>
  </si>
  <si>
    <t>PRPP-binding</t>
  </si>
  <si>
    <t>VILVDDVLYTGRT</t>
  </si>
  <si>
    <t>P69697</t>
  </si>
  <si>
    <t>Human immunodeficiency virus type 1 group M subtype B (isolate BH10)</t>
  </si>
  <si>
    <t>MEPVDPRLEPWKHPGSQPKTACTNCYCKKCCFHCQVCFITKALGISYGRKKRRQRRRPPQGSQTHQVSLSKQPTSQSRGDPTGPKE</t>
  </si>
  <si>
    <t>P69698</t>
  </si>
  <si>
    <t>Human immunodeficiency virus type 1 group M subtype B (isolate HXB3)</t>
  </si>
  <si>
    <t>Q00269</t>
  </si>
  <si>
    <t>Hepatitis C virus genotype 1b (isolate HC-JT)</t>
  </si>
  <si>
    <t>MSTNPKPQRKTKRNTYRRPQDVKFPGGGQIVGGVYVLPRRGPTLGVRATRKTSERSQPRGRRQPIPKARRPEGRAWAQPGYPWPLYGNEGLGWAGWLLSPRGSRPSWGPTDPRRRSRNLGKVIDTLTCGFADLMGYIPLVGAPLGGAARALAHGVRVLEDGVNYATGNLPGCSFSIFLLALLSCLTIPASAYQVRNASGLYHVTNDCSNSSIVYEAAGMIMHTPGCVPCVRENNASRCWVALTPTLAARNTSIPTTTIRRHVDLLVGAAAFCSAMYVGDLCGSVFLVSQLFTFSPRRYETVQDCNCSIYPGHVSGHRMAWDMMMNWSPTTALVVSQLLRIPQAVVDMVAGAHWGVLAGLAYYSMVGNWAKVLIVMLLFAGVDGVTYTTGGSQARHTQSVTSFFTQGPAQRIQLINTNGSWHINRTALNCNESLNTGFFAALFYAHKFNSSGCPERMASCSSIDKFAQGWGPITYTEPRDLDQRPYCWHYAPRQCGIVPASQVCGPVYCFTPSPVVVGTTDRSGAPTYNWGANETDVLLLNNTRPPQGNWFGCTWMNSTGFTKTCGGPPCNIGGVGNLTLTCPTDCFRKHPEATYTKCGSGPWLTPRCIVDYPYRLWHYPCTVNFTIFKVRMYVGGVEHRLSAACNWTRGERCDLEDRDRSELSPLLLSTTEWQTLPCSFTTLPALSTGLIHLHQNIVDVQYLYGIGSAVVSFVIKWEYIVLLFLLLADARVCACLWMMLLIAQAEAALENLVVLNAASLAGADGILSFLVFFCAAWYIKGRLVPGAAYALYGVWPLLLLLLALPPRAYAMDREMAASCGGVVFVGLILLTLSPHYKVFLARLIWWLQYFITRAEAHLCVWVPPLNVRGGRDAIILLTCAAHPELIFDITKLLLAILGPLMVLQAAITAMPYFVRAQGLIRACMLVRKVAGGHYVQMAFMKLAALTGTYVYDHLTPLQDWAHAGLRDLAVAVEPVVFSDMETKIITWGADTAACGDIILGLPVSARRGREILLGPADSIEGQGWRLLAPITAYAQQTRGLLGCIVTSLTGRDKNQVEGEVQVVSTATQSFLATCVNGVCWTVFHGAGSKTLAGPKGPITQMYTNVDQDLVGWHAPPGARSLTPCTCGSSDLYLVTRHADVIPVRRRGDGRGSLLSPRPVSYLKGSSGGPLLCPSGHAVGIFRAAVCTRGVAKAVDFIPVESMETTMRSPVFTDNSSPPAVPQTFQVAHLHAPTGSGKSTKVPAAYAAQGYKVLVLNPSVAATLGFGAYMSKAHGTDPNIRTGVRTITTGAPITYSTYGKFLADGGCSGGAYDIIICDECHSTDSTTILGIGTVLDQAETAGARLVVLATATPPGSVTVPHPNIEEVALSNTGEIPFYGKAIPLEAIKGGRHLIFCHSKKKCDELAAKLSGLGINAVAYYRGLDVSVIPTSGDVVIVATDALMTGYTGDFDSVIDCNTCVTQTVDFSLDPTFTIETTTVPQDAVSRSQRRGRTGRGRGGIYRFVTPGERPSGMFDSSVLCECYDAGCAWYELTPAETTVRLRAYLNTPGLPVCQDHLEFWESVFTGLTHIDAHFLSQTKQAGDNFPYLVAYQATVCARAQAPPPSWDQMWKCLIRLKPTLHGPTPLLYRLGAVQNEITLTHPITKFIMACMSADLEVVTSTWVLVGGVLAALAAYCLTTGSVVIVGRIILSGRPAVVPDREVLYREFDEMEECASHLPYIEQGMQLAEQFKQKALGLLQTATKQAEAAAPVVESRWRALEAFWAKHMWNFISGIQYLAGLSTLPGNPAIASLMAFTASITSPLTTQNTLLFNILGGWVAAQLAPPSAASAFVGAGIAGAAIGSIGLGKVLVDILAGYGAGVAGALVAFKVMSGEAPSAEDLVNLLPAILSPGALVVGVVCAAILRRHVGPGEGAVQWMNRLIAFASRGNHVSPTHYVPESDAAARVTQILSSLTITQLLKRLHQWINEDCSTPCSGSWLKDVWDWICTVLTDFKTWLQSKLLPKLPGVPFFSCQRGYKGVWRGDGIMQTTCPCGAQITGHVKNGSMRIVGPKTCSNTWHGTFPINAYTTGPCTPSPAPNYSRALWRVAAEEYVEITRVGDFHYVTGMTTDNVKCPCQVPAPEFFTELDGVRLHRYAPACRPLLREDVTFQVGLNQYLVGSQLPCEPEPDVAVLTSMLTDPSHITAETAKRRLARGSPPSLASSSASQLSAPSLKATCTTHHDSPDADLIEANLLWRQEMGGNITRVESENKVVILDSFDPLRAEEDEREVSVAAEILRKSKKFPPALPIWARPDYNPPLLESWKSPDYVPPAVHGCPLPPTTGPPIPPPRKKRTVVLTESTVSSALAELATKTFGSSGSSAVDSGTATAPPDQTSDDGDKESDVESYSSMPPLEGEPGDPDLSDGSWSTVSGEASDDIVCCSMSYTWTGALITPCAAEESKLPINALSNSLLRHHNMVYATTSRSASLRQKKVTFDRLQVLDDHYRDVLKEMKAKASTVKAKLLSVEEACKLTPPHSAKSKFGYGAKDVRNLSSKAINHIRSVWKDLLEDTETPIDTTIMAKSEVFCVQPEKGGRKPARLIVFPDLGVRVCEKMALYDVVSTLPQAVMGSSYGFQYSPGQRVEFLVNAWKSKKSPMGFSYDTRCFDSTVTESDIRVEESIYQCCDLAPEARQAIKSLTERLYIGGPLTNSKGQNCGYRRCRASGVLTTSCGNTLTCYLKATAACRAAKLQDCTMLVNGDDLVVICESAGTQEDAASLRVFTEAMTRYSAPPGDPPQPEYDLELITSCSSNVSVAHDASGKRVYYLTRDPTTPLARAAWETARHTPVNSWLGNIIMYAPTLWARMILMTHFFSILLAQEQLEKALDCQIYGACYSIEPLDLPQIIQRLHGLSAFSLHSYSPGEINRVASCLRKLGVPPLRVWRHRARSVRARLLSQGGRAATCGKYLFNWAVRTKLKLTPIPAASQLDLSSWFVAGYSGGDIYHSLSRARPRWFMWCLLLLSVGVGIYLLPNR</t>
  </si>
  <si>
    <t>PRRGPT</t>
  </si>
  <si>
    <t>Q01299</t>
  </si>
  <si>
    <t>Tick-borne encephalitis virus (strain Hypr)</t>
  </si>
  <si>
    <t>MVKKAILKGKGGGPPRRVSKETATKTRQPRVQMPNGLVLMRMMGILWHAVAGTARNPVLKAFWNSVPLKQATAALRKIKRTVSALMVGLQKRGKRRSATDWMSWLLVITLLGMTIAATVRKERDGSTVIRAEGKDAATQVRVENGTCVILATDMGSWCDDSLSYECVTIDQGEEPVDVDCFCRNVDGVYLEYGRCGKQEGSRTRRSVLIPSHAQGELTGRGHKWLEGDSLRTHLTRVEGWVWKNRLLALAMVTVVWLTLESVVTRVAVLVVLLCLAPVYASRCTHLENRDFVTGTQGTTRVTLVLELGGCVTITAEGKPSMDVWLDAIYQENPAQTREYCLHAKLSDTKVAARCPTMGPATLAEEHQGGTVCKRDQSDRGWGNHCGLFGKGSIVACVKAACEAKKKATGHVYDANKIVYTVKVEPHTGDYVAANETHSGRKTASFTVSSEKTILTMGEYGDVSLLCRVASGVDLAQTVILELDKTVEHLPTAWQVHRDWFNDLALPWKHEGARNWNNAERLVEFGAPHAVKMDVYNLGDQTGVLLKALAGVPVAHIEGTKYHLKSGHVTCEVGLEKLKMKGLTYTMCDKTKFTWKRAPTDSGHDTVVMEVTFSGTKPCRIPVRAVAHGSPDVNVAMLITPNPTIENNGGGFIEMQLPPGDNIIYVGELSYQWFQKGSSIGRVFQKTKKGIERLTVIGEHAWDFGSAGGFLSSIGKALHTVLGGAFNSIFGGVGFLPKLLLGVALAWLGLNMRNPTMSMSFLLAGVLVLAMTLGVGADVGCAVDTERMELRCGEGLVVWREVSEWYDNYAYYPETPGALASAIKETFEEGSCGVVPQNRLEMAMWRSSVTELNLALAEGEANLTVMVDKFDPTDYRGGVPGLLKKGKDIKVSWKSWGHSMIWSIPEAPRRFMVGTEGQSECPLERRKTGVFTVAEFGVGLRTKVFLDFRQEPTHECDTGVMGAAVKNGMAIHTDQSLWMRSMKNDTGTYIVELLVTDLRNCSWPASHTIDNADVVDSELFLPASLAGPRSWYNRIPGYSEQVKGPWKHTPIRVIREECPGTTVTINAKCDKRGASVRSTTESGKVIPEWCCRACTMPPVTFRTGTDCWYAMEIRPVHDQGGLVRSMVVADNGELLSEGGVPGIVALFVVLEYIIRRRPSTGSTVVWGGIVVLALLVTGMVRMESLVRYVVAVGITFHLELGPEIVALMLLQAVFELRVGLLSAFALRRSLTVREMVTTYFLLLVLELGLPSANLEDFWKWGDALAMGALIFRACTAEGKTGAGLLLMALMTQQDVVTVHHGLVCFLSAASACSIWRLLRGHREQKGLTWIVPLARLLGGEGSGIRLLAFWELSAHRGRRSFSEPLTVVGVMLTLASGMMRHTSQEALCALAVASFLLLMLVLGTRKMQLVAEWSGCVEWHPELVNEGGEVSLRVRQDAMGNFHLTELEKEERMMAFWLIAGLAASAIHWSGIIGVMGLWTLTKMLRSSRRSDLVFSGQGGRERGDRPFEVKDGVYRIFSPGLFWGQNQVGVGYGSKGVLHTMWHVTRGAALSIDDAVAGPYWADVREDVVCYGGAWSLEEKWKGETVQVHAFPPGKAHEVHQCQPGELILDTGRKLGAIPIDLVKGTSGSPILNAQGVVVGLYGNGLKTNETYVSSIAQGEAEKSRPNLPQAVVGTGWTSKGQITVLDMHPGSGKTHRVLPELIRQCIDRRLRTLVLAPTRVVLKEMERALNGKRVRFHSPAVSDQQAGGAIVDVMCHATYVNRRLLPQGRQNWEVAIMDEAHWTDPHSIAARGHLYTLAKENKCALVLMTATPPGKSEPFPESNGAITSEERQIPNGEWRDGFDWITEYEGRTAWFVPSIAKGGAIARTLRQKGKSVICLNSKTFEKDYSRVRDEKPDFVVTTDISEMGANLDVSRVIDGRTNIKPEEVDGKVELTGTRRVTTASAAQRRGRVGRQDGRTDEYIYSGQCDDDDSGLVQWKEAQILLDNITTLRGPVATFYGPEQDKMPEVAGHFRLTEEKRKHFRHLLTHCDFTPWLAWHVAANVSSVTDRSWTWEGPEANAVDEASGGLVTFRSPNGAERTLRPVWKDARMFKEGRDIKEFVAYASGRRSFGDVLTGMSGVPELLRHRCVSALDVFYTLMHEKPDSRAMRMAERDAPEAFLTMVEMMVLGLATLGVIWCFVVRTSISRMMLGTLVLLASLLLLWAGGVGYGNMAGVALIFYTLLTVLQPEAGKQRSSDDNKLAYFLLTLCSLAGLVAANEMGFLEKTKADLSTVLWSEREEPRPWSEWTNVDIQPARSWGTYVLVVSLFTPYIIHQLQTKIQQLVNSAVASGAQAMRDLGGGAPFFGVAGHVMTLGVVSLIGATPTSLMVGVGLAALHLAIVVSGLEAELTQRAHKVFFSAMVRNPMVDGDVINPFGEGEAKPALYERRMSLVLAIVLCLMSVVMNRTVASITEASAVGLAAAGQLLRPEADTLWTMPVACGMSGVVRGSLWGFLPLGHRLWLRASGGRRGGSEGDTLGDLWKRRLNNCTREEFFVYRRTGILETERDKARELLRRGETNMGLAVSRGTAKLAWLEERGYATLKGEVVDLGCGRGGWSYYAASRPAVMSVRAYTIGGRGHEAPKMVTSLGWNLIKFRSGMDVFSMQPHRADTVMCDIGESSPDAAVEGERTRKVILLMEQWKNRNPTAACVFKVLAPYRPEVIEALHRFQLQWGGGLVRTPFSRNSTHEMYYSTAVTGNIVNSVNVQSRKLLARFGDQRGPTRVPELDLGVGTRCVVLAEDKVKEQDVQERIKALREQYSETWHMDEEHPYRTWQYWGSYRTAPTGSAASLINGVVKLLSWPWNAREDVVRMAMTDTTAFGQQRVFKDKVDTKAQEPQPGTRVIMRAVNDWILERLAQKSKPRMCSREEFIAKVKSNAALGAWSDEQNRWASAREAVEDPAFWHLVDEERERHLMGRCAHCVYNMMGKREKKLGEFGVAKGSRAIWYMWLGSRFLEFEALGFLNEDHWASRESSGAGVEGISLNYLGWHLKKLSTLNGGLFYADDTAGWDTKVTNADLEDEEQILRYMEGEHKQLATTIMQKAYHAKVVKVARPSRDGGCIMDVITRRDQRGSGQVVTYALNTLTNIKVQLIRMMEGEGVIEAADAHNPRLLRVERWLKEHGEERLGRMLVSGDDCVVRPLDDRFGKALYFLNDMAKTRKDIGEWEHSAGLSSWEEVPFCSHHFHELVMKDGRTLVVPCRDQDELVGRARISPGCGWSVRETACLSKAYGQMWLLSYFHRRDLRTLGLAINSAVPVDWVPTGRTTWSIHASGAWMTTEDMLDVWNRVWILDNPFMQNKGKVMEWRDVPYLPKAQDMLCSSLVGRKERAEWAKNIWGAVEKVRKMIGPEKFKDYLSCMDRHDLHWELRLESSII</t>
  </si>
  <si>
    <t>Q03463</t>
  </si>
  <si>
    <t>Hepatitis C virus genotype 1b (isolate HC-J1)</t>
  </si>
  <si>
    <t>MSTIPKPQRKTKRNTNRRPQDVKFPGGGQIVGGVYLLPRRGPRLGVRATRKTSERSQPRGRRQPIPKVRRPEGRTWAQPGYPWPLYGNEGCGWAGWLLSPRGSRPSWGPTDPRRRSRNLGKVIDTLTCGFADLMGYIPLVGAPLGGAARALAHGVRVLEDGVNYATGNLPGCSFSIFLLALLSCLTVPASAYQVRNSTGLYHVTNDCPNSSIVYEAHDAILHTPGCVPCVREGNVSRCWVAMTPTVATRDGKLPATQLRRHIDLLVGSATLCSALYVGDLCGSVFLIGQLFTFSPRRHWTTQGCNCSIYPGHITGHRMAWDMMMNWSPTAALVMAQLLRIPQAILDMIAGAHWGVLAGIAYFSMVGNWAKVLVVLLLFAGVDAETIVSGGQAARAMSGLVSLFTPGAKQNIQLINTNGSWHINSTALNCNESLNTGWLAGLIYQHKFNSSGCPERLASCRRLTDFDQGWGPISHANGSGPDQRPYCWHYPPKPCGIVPAKSVCGPVYCFTPSPVVVGTTDRSGAPTYNWGANDTDVFVLNNTRPPLGNWFGCTWMNSTGFTKVCGAPPCVIGGGGNNTLHCPTDCFRKHPEATYSRCGSGPWITPRCLVDYPYRLWHYPCTINYTIFKVRMYVGGVEHRLDAACNWTRGERCDLEDRDRSELSPLLLSTTQWQVLPCSFTTLPALSTGLIHLHQNIVDVQYLYGVGSSIASWAIKWEYVVLLFLLLADARVCSCLWMMLLISQAEAALENLVILNAASLAGTRGLVSFLVFFCFAWYLKGRWVPGAAYALYGMWPLLLLLLALPQRAYALDTEVAASCGGVVLVGLMALTLSPYYKRCISWCLWWLQYFLTRVEAQLHVWVPPLNVRGGRDAVILLMCVVHPTLVFDITKLLLAVLGPLWILQASLLKVPYFVRVQGLLRICALARKMVGGHYVQMAIIKLGALTGTYVYNHLTPLRDWAHNGLRDLAVAVEPVVFSQMETKLITWGADTAACGDIINGLPVSARKGREILLGPADGMVSKGWRLLAPITAYAQQTRGLLGCIITSLTGRDKNQVEGEVQIVSTAAQTFLATCINGVCWTVYHGAGTRTIASPKGPVIQMYTNVDQDLVGWPAPQGARSLTPCTCGSSDLYLVTRHADVIPVRRRGDSRGSLLSPRPISYLKGSSGGPLLCPAGHVVGIFRAAVCTRGVAKAVDFIPVESLETTMRSPVFTDNSSPPAVPQSFQVAHLHAPTGSGKSTKVPAAYAAQGYKVLVLNPSVAATLGFGAYMSKAHGIDPNIRTGVRTITTGSPITYSTYGKFLADGGCSGGAYDIIICDECHSTDATSVLGIGTVLDQAETAGARLVVLATATPPGSITVPHANIEEVALSTTGEIPFYGKAIPLEAIKGGRHLIFCHSKKKCDELAAKLVALGVNAVAYYRGLDVSVIPTSGDVVVVATDALMTGYTGDFDSVIDCNTCVTQTVDFSLDPTFTIETTTLPQDAVSRTQRRGRTGRGKPGIYRFVAPGERPSGMFDSSILCECYDTGCAWYELTPAETTVRLRAYMNTPGLPVCQDHLEFWEGVFTGLTHIDAHFLSQTKQGGENFPYLVAYQATVCARAQAPPPSWDQMWKCLIRLKPTLHGPTPLLYRLGAVQGEVTLTHPVTKYIMTCMSADLEVVTSTWVLVGGVLAALAAYCLSTGCVVIVGRIVLSGRPAIIPDREVLYREFDEMEECSQHLPYIEQGMMLAEQFKQKALGLLQTASRQAEVIAPTVQTNWQKLEAFWAKHMWNFISGIQYLAGLSTLPGNPAIASLMAFTAAVTSPLTTSQTLLFNILGGWVAAQLAAPGAATAFVGSGLAGAAVGSVGLGRVLVDILAGYGAGVAGALVAFKIMSGELPSTEDLVNLLPAILSPGALVVGVVCAAILRRHVGPGEGAVQWMNRLIAFASRGNHVSPTHYVPESDAAARVTAILSSLTVTQLLRRLHQWLSSESTTPCSGSWLRDIWDWICEVLSDFKTWLKTKLMPHLPGIPFVSCQHGYKGVWRGDGIMHTRCHCGAEITGHVKNGTMRIVGPKTCRNMWSGTFPINAYTTGPCTPLPAPNYTFALWRVSAEEYVEIRRVGDFHYVTGMTTDNLKCPCQVPSPEFFTELDGVRLHRFAPPCKPLLREEVSFRVGLHDYPVGSQLPCEPEPDVAVLTSMLTDPSHITAAAAGRRLARGSPPSEASSSASQLSAPSLKATCTINHDSPDAELIEANLLWRQEMGGNITRVESENKVVILDSFDPLVAEEDEREISVPAEILRKSRRFTQALPIWARPDYNPPLIETWKKPNYEPPVVHGCPLPPPQSPPVPPPRKKRTVVLTESTLSTALAELAAKSFGSSSTSGITGDNTTTSSEPAPSGCSPDSDAESYSSMPPLEGEPGDPDLSDGSWSTVSSEAGTEDVVCCSMSYTWTGALITPCAAEEQKLPINALSNSLLRHHNLVYSTTSRSACQRQKKVTFDRLQVLDSHYQDVLKEVKAAASKVKANLLSVEEACSLTPPHSAKSKFGYGAKDVRCHARKAVNHINSVWKDLLEDSVTPIQTTIMAKNEVFCVQPEKGGRKPARLIVFPDLGVRVCEKMALYDVVSKLPPAVMGSSYGFQYSPGQRVEFLVQAWKSKRTPMGFSYDTRCFDSTVTESDIRTEEAIYQCCDLDPQARVAIRSLTERLYVGGPLTNSRGENCGYRRCRASGVLTTSCGNTLTCYIKARAACRAAGLQDCTMLVCGDDLVVICESAGVQEDAASLRAFTEAMTRYSAPPGDPPQPEYDLELITSCSSNVSVAHDGTGKRVYYLTRDPTTPLARAAWETARHTPVNSWLGNIIMFAPTLWARMILMTHFFSVLIARDQLEQALDCEIYGACYSIEPLDLPPIIQRLHGLSAFSLHSYSPGEINRVAACLRKLGVPPLRAWRHRARSVRARLLSRGGRAAICGKYLFNWAVRTKLKLTPIAAAGRLDLSGWFTAGYSGGDIYHSVSHARPRWFWFCLLLLAAGVGIYLLPNR</t>
  </si>
  <si>
    <t>PKVRRP</t>
  </si>
  <si>
    <t>Q04538</t>
  </si>
  <si>
    <t>Tick-borne powassan virus (strain LB)</t>
  </si>
  <si>
    <t>MMTTSKGKGGGPPRRKLKVTANKSRPATSPMPKGFVLSRMLGILWHAVTGTARPPVLKMFWKTVPLRQAEAVLKKIKRVIGNLMQSLHMRGRRRSGVDWTWIFLTMALMTMAMATTIHRDREGYMVMRASGRDAASQVRVQNGTCVILATDMGEWCEDSITYSCVTIDQEEEPVDVDCFCRGVDRVKLEYGRCGRQAGSRGKRSVVIPTHAQKDMVGRGHAWLKGDNIRDHVTRVEGWMWKNKLLTAAIVALAWLMVDSWMARVTVILLALSLGPVYATRCTHLENRDFVTGTQGTTRVSLVLELGGCVTITAEGKPSIDVWLEDIFQESPAETREYCLHAKLTNTKVEARCPTTGPATLPEEHQANMVCKRDQSDRGWGNHCGFFGKGSIVACAKFECEEAKKAVGHVYDSTKITYVVKVEPHTGDYLAANETNSNRKSAQFTVASEKVILRLGDYGDVSLTCKVASGIDVAQTVVMSLDSSKDHLPSAWQVHRDWFEDLALPWKHKDNQDWNSVEKLVEFGPPHAVKMDVFNLGDQTAVLLKSLAGVPLASVEGQKYHLKSGHVTCDVGLEKLKLKGTTYSMCDKAKFKWKRVPVDSGHDTVVMEVSYTGSDKPCRIPVRAVAHGVPAVNVAMLITPNPTIETNGGGFIEMQLPPGDNIIYVGDLSQQWFQKGSTIGRMFEKTRRGLERLSVVGEHAWDFGSVGGVLSSVGKAIHTVLGGAFNTLFGGVGFIPKMLLGVALVWLGLNARNPTMSMTFLAVGALTLMMTMGVGADYGCAIDPERMEIRCGEGLVVWKEVSEWYDGYAYHPESPDTLAQALREAFERGVCGVVPQNRLEMAMWRSTAPELNLVLSEGEANLTIVVDKTDPADYRGGTPMVLKKTGKESKVSWKSWGKSILWSVPDSPRRMMMGVDGVGECPLYRRATGVFTVAEFGVGLRTKVFLDLRGEASKECDTGVMGAAVKNGKAIHTDQSMWMSSFRNDTGTYIHELILTDLRNCTWPASHTIDNDGVLDSHLFLPVTLAGPRSKYNRIPGYSEQVRGPWDQTPLRVVRDHCPGTSVRIDSHCDKRGASVRSTTESGKIIPEWCCRACELPPVTFRSGTDCWYAMEIRPVHSQGGLVRSMVVADNGALLSEGGVPGLVAVFVLMEFLLRRRPGSVTSILWGGILMLGLLVTGLVRVEEIVRYVIAVGVTFHLELGPETMVLVMLQAVFNMRTCYLMGFLVKRVITTREVVTVYFLLLVLEMGIPEMNFGHLWEWADALAMGLLIIKASAMEDRRGLGFLLAGLMTQRHLVAVHHGLMVFLTVALAVVGRNIYNGQKERKGLCFTVPLASLLGGSGSGLRMLALWECLGGRGRRSLSEPLTVVGVMLAMASGLLRHSSQEALLALSAGSFLILMLILGTRRLQLTAEWAGVVEWNPELVNEGGEVSLKVRQDAMGNLHLTEVEREERRLALWLVFGLLASAYHWSGILVTMGAWTVYELFSSTRRTDLVFSGQLPDQGEKRSFDIKEGVYRIYAPGLFWGYRQIGVGYGTKGVLHTMWHVTRGAALSVEGATSGPYWADVREDVVCYGGAWGLDKKWGGEVVQVHAFPPDSGHKIHQCQPGKLNLEGGRVLGAIPIDLPRGTSGSPIINAQGDVLGLYGNGLKSNDVYISSIAQGNVEKSRPEMPLAVQGGKWTSKGSITVLDMHPGSGKTHRVLPELIRECIDKRLRTVVLAPTRVVLKEMERALQGKRVKFHSAAVDNASSSSGAIVDVMCHATYVNRRLLPQGRQNWEVAIMDEAHWTDPHSIAARGHLYSLAKENRCALVLMTATPPGKSEAFPESKGAIVSEEKPIPEGEWRDGFDWITEFEGRTAWFVPSIAKGGAIARTLRQKGKSVICLNSKTFDKDYGRVHEEKPDFVVTTDISEMGANLDVNRVIDGRTNIKPEEIDGKVELIGTRRVTTASAAQRRGRVGRHEGRTDLYVYSGQCDDDDSSLVQWKEAQILLDNITTVRGPVATFYGPEQGKMLEVAGHFRLTEEKRKHFRHLLTNCDFTPWLAWHVAANTACVTDRKWTWEGPDENAIDGPGGELVTFRSPNGAERKLKPIWKDSRMFREGRDVADFIQYASGRRSAVDILTGLGGVPDLLRLRCTAAWDVVYTLLNETPGSRAMKMAERDAPEAMLTLLEVAVLGIATLGVVWCFIVRTSVSRMVLGTLVLAVALILLWLGGMDYGTMAGVALIFYLLLTVLQPEPGKQRSGEDNRLAFLLIGLGSVVGLVAANELGYLEQTKTDISGLFRREDQGGMVWDAWTNIDIQPARSWGTYVLIVSLFTPYMLHQLQTKIQRLVNSSVAAGTQAMRDLGGGTPFFGVAGHVVALGVTSLVGATPTSLALGVALAALHLAVVTSGLEAELTQRAHRAFFSAMVKNPMVDGEIINPIPDGDPKPALYERKMSLFLAIGLCIAAVALNRTAAAMTEAGAVAVAALGQLLRPEEESWWTMPMACGMAGLVRGSLWGLLPVLHRIWLRTQGARRGGAEGSTLGDIWKQRLNSCTKEEFFAYRRTGVMETNRDQARELLRRGETNMGLAVSRGCAKLAWLEERGYATLKGEVVDLGCGRGGWSYYAASRPSVMAVRAYTIGGKGHEAPRLVTSLGWNLIKFRSGMDVFSMATTRADTILCDIGESSPDPEKEGARSRRVILLMEQWKARNPDAAAVFKVLAPYRPEVLEALHRFQLQWGGGLVRVPFSRNSTHEMYYSTAVTGNLVNSVNVLSRKLLARFGETRGPIQVPEIDLGTGTRCVTLAEDKVKPRDVAERIGALREQYSESWHEDKEHPYRTWQYWGSYRTPATGSAASLINGVVKLLSWPWNAREDVTRMAMTDTTAFGQQRVFKEKVDTKAQEPQPGTRVIMRAVSDWLLEHLSRRAKVRMCTKDEFIAKVRSNAALGAWSDEQNKWSSAKEAVEDPEFWKLVDEERSRHLKGQCRHCVYNMMGKREKKLGEFGVAKGSRAIWYMWLGSRFLEFEVLGFLNEEHWASREVSGAGVEGTSLNYLGWLLRELGMKDGGKLYADDTAGWDTRITNADLEDEEQILRYMEGEHHVLAKTILEKAYHAKVVKVARPSPQGGCVMDVITRRDQRGSGQVVTYALNTITNMKVQLIRMMEGEGVIGPADSQDPRLKRVETWLKEHGVERLGRMLVSGDDCVVKPIDDRFGKALYFLNDMAKVRKDVGEWEPSMGFTEWEEVPFCSHHFHELVMKDGRSLIVPCRDQDELVGRARVSPGCGWSVRETACLSKAYGQMWLLNYFHRRDLRTLGFAICSAVPVSWVPMGRTTWSIHASGEWMTTEDMLRIWNKVWILDNPHMEDKQTVDEWRDIPYLPKTQDLVCSSLVGRKERAEWAKNIWGSVEKVRKLIGPEDYRDYLSSMDRHDLHWELKLESSII</t>
  </si>
  <si>
    <t>KIKRVIGNLMQSLHMRGRRRS</t>
  </si>
  <si>
    <t>Q05127</t>
  </si>
  <si>
    <t>VP35</t>
  </si>
  <si>
    <t>Zaire ebolavirus (strain Mayinga-76)</t>
  </si>
  <si>
    <t>MTTRTKGRGHTAATTQNDRMPGPELSGWISEQLMTGRIPVSDIFCDIENNPGLCYASQMQQTKPNPKTRNSQTQTDPICNHSFEEVVQTLASLATVVQQQTIASESLEQRITSLENGLKPVYDMAKTISSLNRVCAEMVAKYDLLVMTTGRATATAAATEAYWAEHGQPPPGPSLYEESAIRGKIESRDETVPQSVREAFNNLNSTTSLTEENFGKPDISAKDLRNIMYDHLPGFGTAFHQLVQVICKLGKDSNSLDIIHAEFQASLAEGDSPQCALIQITKRVPIFQDAAPPVIHIRSRGDIPRACQKSLRPVPPSPKIDRGWVCVFQLQDGKTLGLKI</t>
  </si>
  <si>
    <t>Required for host DYNLL1 interaction</t>
  </si>
  <si>
    <t>SQTQT</t>
  </si>
  <si>
    <t>Q074N0</t>
  </si>
  <si>
    <t>Yellow fever virus (isolate Ethiopia/Couma/1961)</t>
  </si>
  <si>
    <t>MSGRKAQGKTLGVNMVRRGARSLSNKIKQKTKQIGNRPGPSRGVQGFIFFFLFNILTGKKLTTHLKRLWRMLDPRQGLAVLRKVKRVVASLMIGLSSRKRRSNEMAMMPLLILSMVILAGGVTLVRKNRWLLLNVTAEDLGKTFSLGTGNCTTNILEAKYWCPDSMEYNCPNLSPREEPDDIDCWCYGVENVRVAYGRCDAVGRSKRSRRAIDLPTHENHGLKTRQEKWMAGRMGERQLQKIERWLVRNPFFAITALAIAYLVGNNMTQRVVIALLVLAVGPAYSAHCIGITDRDFIEGVHGGTWVSATLEQG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IGKLFTQTMKGAERLAVMGDAAWDFSSAGGFFTSVGKGIHTVFGSAFQGLFGGLSWITKVIMGAVLIWVGINTRNMTMSMSMILVGVIMMFLSLGVGADQGCAVNFGKRELKCGDGIFVFRDSDDWLTKYSYYPEDPVKLASIIKASHEEGKCGLNSVDSLEHEMWRSRADEINAIFEENEVDISVVVQDPKNIYQRGTHPFSRIRDGLQYGWKTWGKNLIFSPGRKNGSFIIDGKSRKECPFSNRVWNSFQIEEFGMGVFTTRVFMDAVFDYSVDCDGAILGAAVNGKKSAHGSPTFWMGSHEVNGTWMVHTLETLDYKECEWPLTHTIGTSVEESDMFMPRSIGGPVSSHNHIPGYKVQTNGPWMQVPLEVRREPCPGTSVVLDTGCDGRGKSTRSTTDSGKIIPEWCCRSCTMPPVSFHGSDGCWYPMEIRPMKTHESHLVRSWVTAGEVHAVPFGLVSMMIAMEVVLRKRQGPKQMLVGGIILLGAMLVGQVTVLDLVKLIVAVGLHFHEINNGGDAMYMALIASFSIRPGLLVGFGLRTLWSPRERLVMAFGAAMVEVALGGMMGGLWQYLNAVSLCVLTINAISSRKASNAVLPLMALLTPVTMHEVRMATMLFCTVVIVGVLHQNAKDTSMQKTIPIVALTLTSYMGLTQPFLGLCAYMSTQVFGRRSIPVNEALAAAGLVGVLAGLAFQDMENFLGPIAVGGILMMLVSVAGKVDGLELKKLGEVSWEEEAEISGSSSRYDVALSEQGEFKLLSEDKVPWDQIVMTSLALVGAAIHPFALLLVLGGWVLHIKGARRSGDVLWDIPTPKVIEECEYLEDGIYGIFQSTFLGASQRGVGVAQGGVFHTMWHVTRGAFLLRNGKKLVPSWASVKEDLVAYGGSWKLDGKWDGEEEVQLIAAVPGKAVVNVQTKPSVFKVRNGGEIGAVALDYPSGTSGSPIVNRSGEVVGLYGNGILVGDNSFVSAISQTEVKEESKEELQEIPTMLKKGMTTILDFHPGAGKTRRFLPQILAECARRRLRTLVLAPTRVVLSEMKEAFHGLDVKFHTQAFSAHGSGKEVIDAMCHATLTYRMLEPTRAVNWEVIIMDEAHFLDPASIAARGWAAHRARANESATILMTATPPGTSDEFPHSNGEIEDVQTDIPSEPWTSGHEWILADKRPTAWFLPSIRAANVMAASLRKAGKSVVVLNRKTFEKEYPTIKQKRPDFILATDIAEMGANLCVERVLDCRTAYKPVLVDEGRKVAIKGPLRISASSAAQRRGRIGRNPNRDGDSYYYSEPTSEDNAHHVCWLEASMLLDNMEVRGGMVAPLYGIEGTKTPVSPGEMRLRDDQRRVFRELVRGCDLPVWLSWQVAKPGLKTNDRKWCFEGPEEHEILNDNGETVKCRSPGGAKKALRPRWCDERVSSDQSALADFIKFAEGRRGAAEMLVVLTELPDFLAKKGGEAMDTISVFLHSEEGSRAYRNALSMMPEAMTIVMLFILAGLLTSGMVIFFMSPKGMSRMSMAMGTMAGSGYLMFLGGVKPTHISYVMLIFFVLMVVIIPEPGQQRTIQDNQVAYLIIGILTLLSIVAANELGMLEKTKEDFFGRRNIATSGGTIPWSWPDLDLKPGAAWTVYVGIVTMLSPMLHHWIKVEYGNLSLSGIAQSASVLSFMDKGIPFMKMNISVVILLVSGWNSITVIPLLCGVGGAMLHWTLILPGIKAQQSKLAQKRVFHGVAKNPVVDGNPTADIEEAPEMPALYEKKLALYLLLALSLMSVAMCRTPFSLAEGIVLSSAALGPLIEGNTSLLWNGPMAVSMTGVMRGNYYAFVGVMYNLWKMKTGRRGSASGKTLGEVWKRELNLLDKQQFELYKRTDITEVDRDMARRHLAEGKVDTGVAVSRGTAKLRWFHERGYVKLEGRVMDLGCGRGGWCYYAAAQKEVSGVKGYTLGRDGHEKPMNVQSLGWNIVTFKDKTDIHRLEPAKCETLLCDIGESSPSSVTEGERTLRVLETIEKWLACGVDNFCVKVLAPYMPDVIEKLELLQRRFGGTIIRNPLSRNSTHEMYYVSGARSNITFTVNQTSRLLMRRMRRPTGKVTLEPDVILPIGTRSVETDKGPLDRDAIEERVERIKTEYAATWFYDNDNPYRTWHYCGSYITKTSGSAASMINGVIKILTFPWDRIEEVTRMAMTDTTPFGQQRVFKEKVDTRAKDPPAGTRKIMKVVNRWLFRHLAREKNPRLCTKEEFIAKVRSHAAVGAFLEEQEQWKTANEAVQDPKFWEMVDAERKLHQQGRCQSCVYNMMGKREKKLSEFGKAKGSRAIWYMWLGARFLEFEALGFLNEDHWASRENSGGGVEGIGLQYLGYVIKDLSTKEGGGFYADDTAGWDTRITEADLDDEQEIMSYMNAEQRKLAWAVMEMTYKNKVVKVLRPAPGGKAFMDIISRRDQRGSGQVVTYALNTITNLKVQLIRMAEAEMVINHQHVNECDEGVLARLDAWLAENGCDRLARMAVSGDDCVVRPVDDRFGLALSHLNAMSKVRKDISEWQPSKEWTDWENVPFCSHHFHELVLKDGRKVVVPCRDQDELIGRGRVSPGNGWMIKETACLSKAYANMWSLMYFHKRDMRLLSFAVSSAVPMAWVPSGRTTWSVHGKGEWMTTQDMLDVWNRVWVLNNPHMKDKTTVKEWRDVPYLTKRQDKLCGSLIGMTNRATWASHIHLVIHRIRTLIGQEKYTDYLTVMDRYSVDADLQPGELI</t>
  </si>
  <si>
    <t>KVKRVVASLMIGLSSRKRR</t>
  </si>
  <si>
    <t>Q15637</t>
  </si>
  <si>
    <t>SF1</t>
  </si>
  <si>
    <t>Splicing factor 1</t>
  </si>
  <si>
    <t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</si>
  <si>
    <t>Q18221</t>
  </si>
  <si>
    <t>set-2</t>
  </si>
  <si>
    <t>Histone-lysine N-methyltransferase set-2</t>
  </si>
  <si>
    <t>MSTHDMNHHPPRKSHSKRDKPSSSNSGPKIENHKCKWAWQKVFETGKSFLRRDGFPQDCKSKEDFERIKRTGVRKTSENMLEDPRKNFESLQQSSVYQTNSFRNPRYLCRAHLRVDSYYCTIPPKREVSLFNMDDNCTEVLLRDFAKDCGKVEKAYVCIHPETKRHMKMAYVKFATVKEAHNFYSMYHAQNLLATKCTPRIDPFLSILNEEYEVATNGQVLPILPDDLASIDPSVLRDLRANFLRDQNEKYELAMRNTYEDEGGMLSGVIMDTSDHYERDYTMDHDVGPSSMKMSPIPPPPIKEESPPPPPPPPVASVSNLAPVPSVQLPYYNNIQPSSSTMHMPEFRPTEPPPSYSREDPYRSTSRSSLSRHRNRSRSPSDGMDRSGRSSSRRTHRRPESRNGSKNANGDVVKYETYKMEKRKIKYEGGNKKYEQVHIKERTAVIRGKNQLENVSSESASGSSSVDTYPDFSDEERKKKKRPKSPNRSKKDSRAFGWDSTDESDEDTRRRRSGRSQNRSSERKFQTTSSSSTRRELSSTHTNSVPNLKSHETPPPPPPKGHPSVHLQTPYQHVQPQMIPATYYNLPPQHMAPPPITTSLPPFCDFSQPPPGFTPTFKPITNAPLPTPYQASNIPQPGLVQIAALSAAPEPFSSIPGPPPGPAPIQEDVGRAESPEKPSLSERFSGIFGPTQREEPAQVEVEYDYPLKHSESHDDRHSLEDMDVEVSSDGETVSNVEKIECMEEKKRQDLERIAIARTPIVKKCKKRMMDELSRKVAEDIRQQIMRQCFAALDEKLHLKAIADEEKRKKEREEKARQEAEKPSNHLIADMMTLYNNQSFASSSRGFYRKQKPIPKSHPKHQEHHHHAKASVSTPVHSSSTSRNSSVAPTPQRTVSTSSSSSSAATSARVSEDESDSDSTPGEVQRRKTSVLSNDKRRRRASFSSTSIQSSPERQRDVSSSSRTSSSSSTSSMKQEETADEKSRKRKLIMSSDESSTTGSTATSVVSSRQSSLEPQQEKTDGEPPKKKSQTDFISERVSKIEGEERPLPEPVETSGPIIGDSSYLPYKIVHWEKAGIIEMNLPANSIRAHEYHPFTTEHCYFGIDDPRQPKIQIFDHSPCKSEPGSEPLKITPAPWGPIDNVAETGPLIYMDVVTAPKTVQKKQKPRKQVFEKDPYEYYEPPPTKRPAPPPRFKKTFKPRSEEEKKKIIGDCEDLPDLEDQWYLRAALNEMQSEVKSADELPWKKMLTFKEMLRSEDPLLRLNPIRSKKGLPDAFYEDEELDGVIPVAAGCSRARPYEKMTMKQKRSLVRRPDNESHPTAIFSERDETAIRHQHLASKDMRLLQRRLLTSLGDANNDFFKINQLKFRKKMIKFARSRIHGWGLYAMESIAPDEMIVEYIGQTIRSLVAEEREKAYERRGIGSSYLFRIDLHHVIDATKRGNFARFINHSCQPNCYAKVLTIEGEKRIVIYSRTIIKKGEEITYDYKFPIEDDKIDCLCGAKTCRGYLN</t>
  </si>
  <si>
    <t>RLLQRR</t>
  </si>
  <si>
    <t>Q1A246</t>
  </si>
  <si>
    <t>Simian immunodeficiency virus (isolate EK505)</t>
  </si>
  <si>
    <t>MEPVDPELEPWNHPGSQPKTACNNCHCKVCCYHCVYCFTKKGLGISYGRKKRSQRRRTPQSNKSHQDPLPKQPLSQRLGDQTGQKEQKKTLES</t>
  </si>
  <si>
    <t>Q1A264</t>
  </si>
  <si>
    <t>Simian immunodeficiency virus (isolate MB66)</t>
  </si>
  <si>
    <t>MEPIDPNLEPWNHPGSQPKTACNNCYCKQCCYHCQLCFTKKGLGISYGRRKRKQRRRTSESSQNHQDPVPKQPLSQPGGIETGQKKSKKEVESQTTSDQFA</t>
  </si>
  <si>
    <t>RRKRKQRRR</t>
  </si>
  <si>
    <t>Q1X880</t>
  </si>
  <si>
    <t>Yellow fever virus (isolate Uganda/A7094A4/1948)</t>
  </si>
  <si>
    <t>MSGRKAQGKTLGVNMVRRGVRSLSNKIKQKTKQIGNRPGPSRGVQGFIFFFLFNILTGKKLTTHLKRLWRMLDPRQGLTVLRKVKRVVASLMRGLSSRKRRSSEMTMMPLLILSMVILGGGVTLVRKNRWLLLNVTAEDLGKTFSVGTGNCTTNILEAKYWCPDSMEYNCPNLSPREEPDDIDCWCYGVENVRVAYGRCDAVGRSKRSRRAIDLPTHENHGLKTRQEKWMTGRMGERQLQKIERWLVRNPFFAVTALAIAYLVGNNKTQRVVIALLVLAVGPAYSAHCIGITDRDFIEGVHGGTWVSASLEQD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IGKLFTQTMKGVERLAVMGDAAWDFSSAGGFFTSVGKGIHTVFGSAFQGLFGGLSWITKVIMGAVLIWVGINTRNMTMSMSMILVGVIMMFLSLGVGADQGCAVNFGKRELKCGDGIFVFRDSDDWLTKYSYYPEDPVKLASIIKASYEEGKCGLNSVDSLEHEMWRSRADEINAIFEENEVDISIVVQDPKNIYQRGTHPFSRIRDGLQYGWKTWGKNLIFSPGRKNGSFIIDGKSRKECPFSNRVWNSFQIEEFGMGVFTTRVFMDAVFDYSVDCDGAILGAAVNGKKSAHGSPTFWMGSHEVNGTWMMHTLETLDYKECEWPLTHTIGTSVEESDMFMPRSIGGPVSSHNHIPGYKVQTNGPWMQVPLEVRREPCPGTSVVVDTSCDGRGKSTRSTTDSGKIIPEWCCRSCTMPPVSFHGSDGCWYPMEIRPMKTHESHLVRSWVTAGEVHAVPFGLVSMMIAMEVVLRKRQGPKQMLVGGIILLGAMLVGQVTMLDLVKLIVAVGLHFHEINNGGDAMYMALIASFSIRPGLLIGFGLRTLWSPRERLVMAFGAAMVEVALGGMMGGLWQYLNAVSLCVLTINAISSRKASNTILPLMALLTPVTMYEVRMATMLFCTVVIVGVLHQNSKDTSMQKTIPIVALTLTSYMGLTQPFLGLCAYMSTQVFGRRSIPVNEALAAAGLVGVLAGLAFQDMENFLGPIAVGGILMMLVSVAGKVDGLELKKLGEVSWEEEAEISGSSSRYDVALSEQGEFKLLSEDKVPWDQIVMTSLALVGAAIHPFALLLVLGGWVLHIKGARRSGDVLWDIPTPKVIEECEHLEDGIYGIFQSTFLGASQRGVGVAQGGVFHTMWHVTRGAFLLRNGKKLVPSWASVKEDLVAYGGSWKLDGKWDGEEEVQLIAAVPGKAVVNVQTKPSLFKVRNGGEIGAVALDYPSGTSGSPIVNRSGEVVGLYGNGILVGDNSFVSAISQTEVKEESKEELQEIPTMLKKGMTTILDFHPGAGKTRRFLPQILAECARRRLRTLVLAPTRVVLSEMKEAFHGLDVKFHTQAFSAHGSGKEVIDAMCHATLTYRMLEPTRVVNWEVIIMDEAHFLDPASIAARGWAAHRARANESATILMTATPPGTSDEFPHSNGEIEDVQTDIPSEPWTSGHEWILADKRPTAWFLPSIRAANVMAASLRKAGKNVVVLNRKTFEKEYPTIKQKRPDFILATDIAEMGANLCVERVLDCRTAYKPVLVDEGRKVAIKGPLRISASSAAQRRGRIGRNPNRDGDSYYYSEPTSEDNAHHVCWLEASMLLDNMEVRGGMVAPLYGIEGTKTPVSPGEMRLRDDQRRVFRELVRGCDLPVWLSWQVAKAGLKTNDRKWCFEGPEEHEILNDNGETVKCRSPGGAKKALRPRWCDERVSSDQSALADFIKFAEGRRGAAEMLVVLTELPDFLAKKGGEAMDTISVFLHSEEGSRAYRNALSMMPEAMTIVMLFILAGLLTSGMVIFFMSPKGMSRMSMAMGTMAGSGYLMFLGGVKPTHISYVMLIFFVLMVVIIPEPGQQRSIQDNQVAYLIIGILTLLSVVAANELGMLEKTKEDFFGKRNIATSGGTIPWSWPDLDLKPGAAWTVYVGIVTMLSPMLHHWIKVEYGNLSLSGIAQSASVLSFMDKGVPFMKMNISVVILLVSGWNSITVIPLLCGVGGAMLHWTLILPGIKAQQSKLAQKRVFHGVAKNPVVDGNPTADIEEAPEMPALYEKKLALYLLLALSLMSVAMCRTPFSLAEGIVLSSAALGPLIEGNTSLLWNGPMAVSMTGVMRGNYYAFVGVMYNLWKMKTGRRGSANGKTLGEVWKRELNLLDKQQFELYKRTDITEVDRDMARRHLAEGKVDTGVAVSRGTAKLRWFHERGYVKLEGRVMDLGCGRGGWCYYAAAQKEVSGVKGYTLGRDGHEKPMNVQSLGWNIVTFKDKTDIHRLEPAKCETLLCDIGESSPSSVTEGERTLRVLETVEKWLACGVDNFCVKVLAPYMPDVIEKLELLQRRFGGTVIRNPLSRNSTHEMYYVSGARSNITFTVNQTSRLLMRRMRRPTGKVTLEPDVILPIGTRSVETDKGPLDRGAIEERVERIKTEYAATWFHDNDNPYRTWHYCGSYITKTSGSAASMINGVIKILTFPWDRIEEVTRMAMTDTTPFGQQRVFKEKVDTRAKDPPAGTRKIMRVVNRWLFRHLAREKKPRLCTKEEFIAKVRSHAAIGAFLEEQEQWKTANEAVQDPKFWEMVDAERKLHQQGRCQSCVYNMMGKREKKLSEFGKAKGSRAIWYMWLGARFLEFEALGFLNEDHWASRENSGGGVEGIGLQYLGYVIKDLSTKEGGGFYADDTAGWDTRITEADLDDEQEIMSYMNAEQRKLAWAVMEMTYKNKVVKVLRPAPGGKAFMDIISRRDQRGSGQVVTYALNTITNLKVQLIRMAEAEMVINHQHVNECDESALARLDAWLAENGCDRLARMAVSGDDCVVKPVDDRFGLALSHLNAMSKVRKDISEWQPSKGWTDWESVPFCSHHFHELVLKDGRKVVVPCRDQDELIGRGRVSPGNGWMIKETACLSKAYANMWSLMYFHKRDMRLLSFAVSSAVPTAWVPSGRTTWSVHGKGEWMTTEDMLDVWNRVWVLNNPHMKDKTTVKEWRDVPYLTKRQDKLCGSLIGMTNRATWASHIHLVIHRIRNLIGQEKYTDYLTVMDRYSVDADLQPGELI</t>
  </si>
  <si>
    <t>RKIMRVVNRWLFRHLAREKKPRLCTKEEFIAKVR</t>
  </si>
  <si>
    <t>Q1X881</t>
  </si>
  <si>
    <t>Yellow fever virus (isolate Angola/14FA/1971)</t>
  </si>
  <si>
    <t>MSGRKAQGKTLGVNMVRRGVRSLSNKIKQKTKQIGNRPGPSRGVQGFIFFFLFNILTGKKLTAHLKKLWRMLDPRQGLAVLRKVKRVVASLMRGLSSRKRRSNEMALFPLLLLGLLALSGGVTLVRKNRWLLLNVTAEDLGKTFSVGTGNCTTNILEAKYWCPDSMEYNCPNLSPREEPDDIDCWCYGVENVRVAYGRCDAVGRSKRSRRAIDLPTHENHGLKTRQEKWMTGRMGERQLQKIERWLVRNPFFAVTALAIAYLVGNNTTQRVVIALLVLAVGPAYSAHCIGITDRDFIEGVHGGTWVSATLEQDKCVTVMAPDKPSLDISLQTVAIDGPAEARKVCYSAVLTHVKINDKCPSTGEAHLAEENDGDNACKRTYSDRGWGNGCGLFGKGSIVACAKFTCAKSMSLFEVDQTKIQYVIRAQLHVGAKQENWNTDIKTLKFDALSGSQEAEFTGYGKATLECQVQTAVDFGNSYIAEMEKDSWIVDRQWAQDLTLPWQSGSGGIWREMHHLVEFEPPHAATIRVLALGNQEGSLKTALTGAMRVTKDENDNNLYKLHGGHVSCRVKLSALTLKGTSYKMCTDKMSFVKNPTDTGHGTVVMQVKVPKGAPCKIPVIVADDLTAAVNKGILVTVNPIASTNDDEVLIEVNPPFGDSYIIVGTGDSRLTYQWHKEGSSIGKLFTQTMKGAERLAVMGDAAWDFSSAGGFFTSVGKGIHTVFGSAFQGLFGGLSWITKVIMGAVLIWVGINTRNMTMSMSMILVGVIMMFLSLGVGADQGCAVNFGKRELKCGDGIFVFRDSDDWLTKYSYYPEDPVKLASIIKASHEEGKCGLNSVDSLEHEMWRSRADEINAIFEENEVDISVVVQDPKNIYQRGTHPFSRIRDGLQYGWKTWGKNLVFSPGRKNGSFIIDGKSRKECPFSNRVWNSFQIEEFGMGVFTTRVFMDATFDYSVDCDGAILGAAVNGKKSAHGSPTFWMGSHEVNGTWMIHTLETLDYKECEWPLTHTIGTSVEESDMFMPRSIGGPVSSHNRIPGYKVQTNGPWMQVPLEVKREVCPGTSVVVDSNCDGRGKSTRSTTDSGKIIPEWCCRSCTMPPVSFHGSDGCWYPMEIRPMKTSDSHLVRSWVTAGEVHAVPFGLVSMMIAMEVVLRRRQGPKQMLVGGVVLLGAMLVGQVTVLDLVKFVVAVGLHFHEINNGGDAMYMALIASFSIRPGLLMGFGLRTLWSPRERLVMAFGAAMVEIALGGMMGGLWQYLNAVSLCVLTINAISSRKASNMILPLMALMTPMTMHEVRMATMLFCTVVIIGVLHQNSKDTSMQKTIPIVALTLTSYMGLTQPFLGLCAYMSTQVFGRRSIPVNEALAAAGLVGVLAGLAFQDMENFLGPIAVGGILMMLVSVAGRVDGLELKKLGEISWEEEAEISGSSSRYDVALSEQGEFKLLSEDKVPWDQIVMTSLALVGAAIHPFALLLVLGGWILHIKGARRSGDVLWDIPTPKVIEECEHLEDGIYGIFQSTFLGASQRGVGVAQGGVFHTMWHVTRGAFLLRNGKKLVPSWASVKEDLVAYGGSWKLDGRWDGEEEVQLIAAVPGKSVVNVQTKPSLFRVKNGGEIGAVALDYPSGTSGSPIVNRNGEVVGLYGNGILVGDNSFVSAISQTELKEESKEELQEIPTMLKKGMTTILDFHPGAGKTRRFLPQILAECARRRLRTLVLAPTRVVLSEMKEAFQGLDVKFHTQAFSAHGSGKEVIDAMCHATLTYRMLEPTRVVNWEVIIMDEAHFLDPASIAARGWAAHRARANESATILMTATPPGTSDEFPHSNGEIEDVQTDIPSEPWTAGHEWILADKRPTAWFLPSIRAANVMAASLRKAGKNVVVLNRKTFEKEYPTIKQKKPDFILATDIAEMGANLCVERVLDCRTAYKPVLVDEGKKVAIKGPLRISASSAAQRRGRIGRNPNRDGDSYYYSEPTSEDNAHHVCWLEASMLLDNMEVRGGMVAPLYGIEGTKTPVSPGEMRLRDDQRRVFRELVRGCDLPVWLAWQVAKAGLKTNDRKWCFEGPEEHEILNDNGETVKCRSPGGAKRALRPRWCDERVSSDQSALADFIKFAEGRRGAAEMLVILTELPDFLAKKGGEAMDTISVFLHSEEGSRAYRNALSMMPEAMTIVMLFLLAGLLTSGAVIFFMSPKGMSRMSMAMGTMAGSGYLMFLGGVKPTHISYVMLIFFVLMVVVIPEPGQQRTIQDNQVAYLIIGILTLLSVVAANELGMLEKTKEDFFGKRDITTPSGAIPWSWPDLDLKPGAAWTVYVGIVTMLSPMLHHWIKVEYGNLSLSGIAQSASVLSFMDKGIPFMKMNISVVILLVSGWNSITVIPLLCGIGGAMLHWTLILPGIKAQQSKLAQKRVFHGVAKNPVVDGNPTADIEEAPEMPALYEKKLALYLLLALSLMSVAMCRTPFSLAEGIVLSSAALGPLIEGNTSLLWNGPMAVSMTGVMRGNYYAFVGVMYNLWKMKTERRGSASGKTLGEVWKRELNLLDKQQFEMYKRTDIIEVDRDMARRHLAEGKVDTGVAVSRGTAKLRWFHERGYVKLEGRVTDLGCGRGGWCYYAAAQKEVSGVKGYTLGRDGHEKPMNVQSLGWNIVTFKDKTDVHRLEPLKCETLLCDIGESSPSSATEGERTLRVLDTVEKWLACGVDNFCIKVLAPYMPDVIEKLELLQRRFGGTVIRNPLSRNSTHEMYYVSGARSNITFTVNQTSRLLMRRMRRPTGKVTLEADVILPIGTRSVETDKGPLDKDAIEERVERIKNEYATTWFYDNDNPYRTWHYCGSYVTKTSGSAASMINGVIKILTFPWDRIEEVTRMAMTDTTPFGQQRVFKEKVDTRAKDPPAGTRKIMKVVNRWLFRHLSREKNPRLCTKEEFIAKVRSHAAVGAFLEEQEQWKTANEAVQDPKFWEMVDAERKLHQQGRCQSCVYNMMGKREKKLSEFGKAKGSRAIWYMWLGARFLEFEALGFLNEDHWASRENSGGGVEGTGLQYLGYVIRDLSAKEGGGFYADDTAGWDTRITEADLDDEQEIMSYMSPEQRKLAWAIMEMTYKNKVVKVLRPAPGGKAFMDIISRRDQRGSGQVVTYALNTITNLKVQLIRMAEAEMVINHQHVQECGENVLERLETWLAENGCDRLSRMAVSGDDCVVRPVDDRFGLALSHLNAMSKVRKDISEWQPSKGWTDWENVPFCSHHFHELVLKDGRKIVVPCRDQDELIGRGRVSPGNGWMIKETACLSKAYANMWSLMYFHKRDMRLLSFAVSSAVPTAWVPSGRTTWSVHGRGEWMTTEDMLDVWNRVWVLNNPHMTDKTTIKEWRDVPYLTKRQDKLCGSLIGMTNRATWASHIHLVIHRIRTLIGQEKFTDYLTVMDRYSVDADLQPGELI</t>
  </si>
  <si>
    <t>RKIMKVVNRWLFRHLSREKNPRLCTKEEFIAKVR</t>
  </si>
  <si>
    <t>Q2HR75</t>
  </si>
  <si>
    <t>Post-transcriptional regulator MTA</t>
  </si>
  <si>
    <t>Human herpesvirus 8 type P (isolate GK18)</t>
  </si>
  <si>
    <t>MVQAMIDMDIMKGILEDSVSSSEFDESRDDETDAPTLEDEQLSEPAEPPADERIRGTQSAQGIPPPLGRIPKKSQGRSQLRSEIQFCSPLSRPRSPSPVNRYGKKIKFGTAGQNTRPPPEKRPRRRPRDRLQYGRTTRGGQCRAAPKRATRRPQVNCQRQDDDVRQGVSDAVKKLRLPASMIIDGESPRFDDSIIPRHHGACFNVFIPAPPSHVPEVFTDRDITALIRAGGKDDELINKKISAKKIDHLHRQMLSFVTSRHNQAYWVSCRRETAAAGGLQTLGAFVEEQMTWAQTVVRHGGWFDEKDIDIILDTAIFVCNAFVTRFRLLHLSCVFDKQSELALIKQVAYLVAMGNRLVEACNLLGEVKLNFRGGLLLAFVLTIPGMQSRRSISARGQELFRTLLEYYRPGDVMGLLNVIVMEHHSLCRNSECAAATRAAMGSAKFNKGLFFYPLS</t>
  </si>
  <si>
    <t>RYGKKIK</t>
  </si>
  <si>
    <t>KRPRRRPRDR</t>
  </si>
  <si>
    <t>RAAPKRATRR</t>
  </si>
  <si>
    <t>Q2YHF0</t>
  </si>
  <si>
    <t>Dengue virus type 4 (strain Thailand/0348/1991)</t>
  </si>
  <si>
    <t>MNQRKKVARPPFNMLKRERNRVSTPQGLVKRFSTGLFSGKGPLRMVLAFITFLRVLSIPPTAGILKRWGQLKKNKAIKILTGFRKEIGRMLNILNGRKRSTITLLCLIPTVMAFHLSTRDGEPLMIVAKHERGRPLLFKTTEGINKCTLIAMDLGEMCEDTVTYKCPLLVNTEPEDIDCWCNLTSAWVMYGTCTQSGERRREKRSVALTPHSGMGLETRAETWMSSEGAWKHAQRVESWILRNPGFALLAGFMAYMIGQTGIQRTVFFILMMLVAPSYGMRCVGVGNRDFVEGVSGGAWVDLVLEHGGCVTTMAQGKPTLDFELIKTTAKEVALLRTYCIEASISNITTATRCPTQGEPYLKEEQDQQYICRRDMVDRGWGNGCGLFGKGGVVTCAKFSCSGKITGNLVQIENLEYTVVVTVHNGDTHAVGNDTSNHGVTATITPRSPSVEVKLPDYGELTLDCEPRSGIDFNEMILMKMKTKTWLVHKQWFLDLPLPWTAGADTLEVHWNHKERMVTFKVPHAKRQDVTVLGSQEGAMHSALAGATEVDSGDGNHMFAGHLKCKVRMEKLRIKGMSYTMCSGKFSIDKEMAETQHGTTVVKVKYEGTGAPCKVPIEIRDVNKEKVVGRIISSTPFAENTNSVTNIELEPPFGDSYIVIGVGDSALTLHWFRKGSSIGKMFESTYRGAKRMAILGETAWDFGSVGGLLTSLGKAVHQVFGSVYTTMFGGVSWMVRILIGLLVLWIGTNSRNTSMAMSCIAVGGITLFLGFTVHADMGCAVSWSGKELKCGSGIFVIDNVHTWTEQYKFQPESPARLASAILNAHKDGVCGIRSTTRLENVMWKQITNELNYVLWEGGHDLTVVAGDVKGVLSKGKRALAPPVNDLKYSWKTWGKAKIFTPETRNSTFLVDGPDTSECPNERRAWNFLEVEDYGFGMFTTNIWMKFREGSSEVCDHRLMSAAIKDQKAVHADMGYWIESSKNQTWQIEKASLIEVKTCLWPKTHTLWSNGVLESQMLIPKAYAGPISQHNYRQGYATQTVGPWHLGKLEIDFGECPGTTVTIQEDCDHRGPSLRTTTASGKLVTQWCCRSCTMPPLRFLGEDGCWYGMEIRPLNEKEENMVKSQVSAGQGTSETFSMGLLCLTLFVEECLRRRVTRKHMILVVVTTLCAIILGGLTWMDLLRALIMLGDTMSGRMGGQIHLAIMAVFKMSPGYVLGIFLRKLTSRETALMVIGMAMTTVLSIPHDLMEFIDGISLGLILLKMVTHFDNTQVGTLALSLTFIKSTMPLVMAWRTIMAVLFVVTLIPLCRTSCLQKQSHWVEITALILGAQALPVYLMTLMKGASKRSWPLNEGIMAVGLVSLLGSALLKNDVPLAGPMVAGGLLLAAYVMSGSSADLSLEKAANVQWDEMADITGSSPIIEVKQDEDGSFSIRDVEETNMITLLVKLALITVSGLYPLAIPVTMTLWYMWQVKTQRSGALWDVPSPAAAQKATLTEGVYRIMQRGLFGKTQVGVGIHMEGVFHTMWHVTRGSVICHESGRLEPSWADVRNDMISYGGGWRLGDKWDKEEDVQVLAIEPGKNPKHVQTKPGLFKTLTGEIGAVTLDFKPGTSGSPIINRKGKVIGLYGNGVVTKSGDYVSAITQAERIGEPDYEVDEDIFRKKRLTIMDLHPGAGKTKRILPSIVREALKRRLRTLILAPTRVVAAEMEEALRGLPIRYQTPAVKSEHTGREIVDLMCHATFTTRLLSSTRVPNYNLIVMDEAHFTDPSSVAARGYISTRVEMGEAAAIFMTATPPGTTDPFPQSNSPIEDIEREIPERSWNTGFDWITDYQGKTVWFVPSIKAGNDIANCLRKSGKKVIQLSRKTFDTEYPKTKLTDWDFVVTTDISEMGANFRAGRVIDPRRCLKPVILTDGPERVILAGPIPVTPASAAQRRGRIGRNPAQEDDQYVFSGDPLRNDEDHAHWTEAKMLLDNIYTPEGIIPTLFGPEREKTQAIDGEFRLRGEQRKTFVELMRRGDLPVWLSYKVASAGISYKDREWCFTGERNNQILEENMEVEIWTREGEKKKLRPKWLDARVYADPMALKDFKEFASGRKSITLDILTEIASLPTYLSSRAKLALDNIVMLHTTERGGKAYQHALNELPESLETLMLVALLGAMTAGIFLFFMQGKGIGKLSMGLIAIAVASGLLWVAEIQPQWIAASIILEFFLMVLLVPEPEKQRTPQDNQLIYVILTILTIIALVAANEMGLIEKTKTDFGFYQAKTETTILDVDLRPASAWTLYAVATTILTPMLRHTIENTSANLSLAAIANQAAVLMGLGKGWPLHRMDLGVPLLAMGCYSQVNPTTLTASLVMLLVHYAIIGPGLQAKATREAQKRTAAGIMKNPTVDGITVIDLEPISYDPKFEKQLGQVMLLVLCAGQLLLMRTTWAFCEVLTLATGPILTLWEGNPGRFWNTTIAVSTANIFRGSYLAGAGLAFSLIKNAQTPRRGTGTTGETLGEKWKRQLNSLDRKEFEEYKRSGILEVDRTEAKSALKDGSKIKYAVSRGTSKIRWIVERGMVKPKGKVVDLGCGRGGWSYYMATLKNVTEVKGYTKGGPGHEEPIPMATYGWNLVKLHSGVDVFYKPTEQVDTLLCDIGESSSNPTIEEGRTLRVLKMVEPWLSSKPEFCIKVLNPYMPTVIEELEKLQRKHGGSLVRCPLSRNSTHEMYWVSGVSGNIVSSVNTTSKMLLNRFTTRHRKPTYEKDADLGAGTRSVSTETEKPDMTIIGRRLQRLQEEHKETWHYDHENPYRTWAYHGSYEAPSTGSASSMVNGVVKLLTKPWDVVPMVTQLAMTDTTPFGQQRVFKEKVDTRTPQPKPGTRVVMTTTANWLWALLGRKKNPRLCTREEFISKVRSNAAIGAVFQEEQGWTSASEAVNDSRFWELVDKERALHQEGKCESCVYNMMGKREKKLGEFGRAKGSRAIWYMWLGARFLEFEALGFLNEDHWFGRENSWSGVEGEGLHRLGYILEDIDKKDGDLIYADDTAGWDTRITEDDLLNEELITEQMAPHHKILAKAIFKLTYQNKVVKVLRPTPKGAVMDIISRKDQRGSGQVGTYGLNTFTNMEVQLIRQMEAEGVITRDDMHNPKGLKERVEKWLKECGVDRLKRMAISGDDCVVKPLDERFSTSLLFLNDMGKVRKDIPQWEPSKGWKNWQEVPFCSHHFHKIFMKDGRSLVVPCRNQDELIGRARISQGAGWSLRETACLGKAYAQMWSLMYFHRRDLRLASMAICSAVPTEWFPTSRTTWSIHAHHQWMTTEDMLKVWNRVWIEDNPNMIDKTPVHSWEDIPYLGKREDLWCGSLIGLSSRATWAKNIQTAITQVRNLIGKEEYVDYMPVMKRYSAHFESEGVL</t>
  </si>
  <si>
    <t>VNGVVKLLTKPWDVVPMVTQLAMTDTTPFGQQRVFKEKVDTRTPQPKP</t>
  </si>
  <si>
    <t>Q2YHF2</t>
  </si>
  <si>
    <t>Dengue virus type 4 (strain Thailand/0476/1997)</t>
  </si>
  <si>
    <t>MNQRKKVVRPPFNMLKRERNRVSTPQGLVKRFSIGLFSGKGPLRMVLAFITFLRVLSIPPTAGILKRWGQLKKTKAIKILTGFRKEIGRMLNILNGRKRSTVTLLCLIPTVMAFHLSTRDGEPLMIVAKHERGRPLLFKTTEGINKCTLIAMDLGEMCEDTVTYKCPLLVNTEPEDIDCWCNLTSTWVMYGTCTQNGERRREKRSVALTPHSGMGLETRAETWMSSEGAWKHAQRVESWILRNPGFALLAGFMAYMIGQTGIQRTVFFVLMMLVAPSYGMRCIGVGNRDFVEGVSGGAWVDLVLEHGGCVTTMAQGKPTLDFELIKTTAKEVALLRTYCIEASISNITTATRCPTQGEPYLKEEQDQQYICRRDVVDRGWGNGCGLFGKGGVVTCAKFSCSGKITGNLVQIENLEYTVVVTVHNGDTHAVGNDTSNHGVTATITPRSPSVEVELPDYGELSLDCEPRSGIDFNEMILMKMEKKTWLVHKQWFLDLPLPWTAGADTSEVHWNHKERMVTFKVPHAKRQDVTVLGSQEGAMHSALTGATEVDSGDGNHMFAGHLKCKVRMEKLRIKGMSYTMCSGKFSIDREMAETQHGTTVVKVKYEGTGAPCKVPIEIRDVNKEKVVGRIISSTPFAENTNSVTNIELEPPFGDSYIVIGVGDSALTLHWFRKGSSIGKMFESTYRGAKRMAILGETAWDFGSVGGLFTSLGKAVHQVFGSVYTTMFGGVSWMVRILIGLLVLWIGTNSRNTPMAMTCIAVGGITLFLGFTVQADMGCVVSWTGKELKCGSGIFVTDNVHTWTEQYQFQPESPARLASAILNAHKDGVCGIRSTTRLENVMWKQITNELNYVLWEGGHDLTVVAGDVKGVLVKGKRALTPPVNDLKYSWKTWGKAKIFTPEAKNSTFLIDGPDTSECPNERRAWNFLEVEDYGFGMFTTSIWMKFREGSSEVCDHRLMSAAIKDQKAVHADMGYWLESSKNQTWQIEKASLIEVKTCLWPKTHTLWSNGVLESQMLIPKAYAGPFSQHNYRQGYATQTMGPWHLGKLEIDFGECPGTTVTIQEDCDHRGPSLRTTTASGKLVTQWCCRSCTMPPLRFLGEDGCWYGMEIRPLSEREENMVKSQVSAGQGSSETFSMGLLCLTLFIEECLRRKVTRKHMILVVVTTFCAIILGGLTWMDLLRAIIMLGDTMLSRVGGQTHLAIMIVFKMSPGYVLGVFLRKLTSRETALMVIGMAMTTVFSIPHDLMELIDGISLGLILLKMVTHFDNTQVGTLALSLTFIRSTMPLTMAWRTIMAVLFAVTLIPLCRTSCLQKQSHWVEITAIILGAQALPVYLMTLMKGASKRSWPLNEGIMAVGLVSLLGSALLKNDVPLAGPMVAGGLLLAAYVMSGSSADLSLERAANVQWDEMADITGSSPIIEVKQDEDGSFSIRDVEETNMITLLVKLALITVSGLYPLAIPITMTLWYMWQVRTQRSGALWDVPSPATAQKATLTEGVYRIMQRGLLGRTQVGVGIHMEGVFHTMWHVTRGSVICHETGRLEPSWADVRNDMISYGGGWRLGDKWDKEEDVQVLAIEPGKNPKHVQTKPGLFKTLTGEIGAVTLDFKPGTSGSPIINKKGKVIGLYGNGVVTKSGDYVSAITQAERIGEPDYEVDEDIFRKKRLTIMDLHPGAGKTKRILPSIVREALKRRLRTLILAPTRVVAAEMEEALRGLPIRYQTPAVKSEHTGREIVDLMCHATFTTRLLSSTRVPNYNLIVMDEAHFTDPSSVAARGYISTRVEMGEAAAIFMTATPPGATDPFPQSNSPIEDIEREIPERSWNTGFDWITDYQGKTVWFVPSIKAGNDIANCLRKSGKKVIQLSRKTFDTEYPKTKLTDWDFVVTTDISEMGANFRAGRVIDPRRCLKPVILTDGPERVILAGPIPVTPASAAQRRGRIGRNPAQEDDQYVFSGDPLKNDEDHAHWTEAKMLLDNIYTPEGIIPTLFGPEREKTQAIDGEFRLRGEQRKTFVELMKRGDLPVWLSYKVASAGISYKDREWCFTGERNNQILEENMEVEIWTREGEKKKLRPKWLDARVYADPMALKDFKEFASGRKSITLDILTEIASLPTYLSSRAKLALDNIVMLHTTERGGRAYQHALNELPESLETLMLVALLGAMTAGIFLFFMQGKGIGKLSVGLIAIAVASGLLWVAEIQPQWIAASIILEFFLMVLLIPEPEKQRTPQDNQLIYVILAILTIIGLVAANEMGLIEKTKADFGFYQVKTETTILDVDLRPASAWTLYAVATTILTPMLRHTIENTSANLSLAAIANQAAVLMGLGKGWPLHRMDLGVPLLAMGCYSQVNPTTLTASLVMLLVHYAIIGPGLQAKATREAQKRTAAGIMKNPTVDGITVIDLEPISYDPKFEKQLGQVMLLVLCAGQLLLMRTTWAFCEVLTLATGPVLTLWEGNPGRFWNTTIAVSTANIFRGSYLAGAGLAFSLIKNAQTPRRGTGTTGETLGEKWKRQLNSLDRKEFEEYKRSGILEVDRTEAKSALKDGSKIKHAVSRGSSKIRWIVERGMVKPKGKVVDLGCGRGGWSYYMATLKNVTEVKGYTKGGPGHEEPIPMATYGWNLVKLHSGVDVFYKPTEQVDTLLCDIGESSSNPTIEEGRTLRVLKMVEPWLSSKPEFCIKVLNPYMPTVIEELEKLQRKHGGSLIRCPLSRNSTHEMYWVSGASGNIVSSVNTTSKMLLNRFTTRHRKPTYEKDVDLGAGTRSVSTETEKPDMTIIGRRLQRLQEEHKETWHYDQENPYRTWAYHGSYEAPSTGSASSMVNGVVKLLTKPWDVIPMVTQLAMTDTTPFGQQRVFKEKVDTRTPQPKLGTRVVMTTTANWLWALLGRKKNPRLCTREEFISKVRSNAAIGAVFQEEQGWTSASEAVNDSRFWELVDKERALHQEGKCESCVYNMMGKREKKLGEFGRAKGSRAIWYMWLGARFLEFEALGFLNEDHWFGRENSWSGVEGEGLHRLGYILEDIDRKDGDLMYADDTAGWDTRITEDDLLNEELITEQMAPHHRILAKAIFKLTYQNKVVKVLRPTPKGAVMDIISRKDQRGSGQVGTYGLNTFTNMEVQLIRQMEAEGVITQDDMQNPKGLKERVEKWLKECGVDRLKRMAISGDDCVVKPLDERFSTSLLFLNDMGKVRKDIPQWEPSKGWKNWQEVPFCSHHFHKIFMKDGRSLVVPCRNQDELIGRARISQGAGWSLKETACLGKAYAQMWSLMYFHRRDLRLASMAICSAVPTEWFPTSRTTWSIHAHHQWMTTEDMLKVWNRVWIEDNPNMTDKTPVHSWEDIPYLGKREDLWCGSLIGLSSRATWAKNIHTAITQVRNLIGKEEYVDYMPVMRRYSALSESEGVL</t>
  </si>
  <si>
    <t>VNGVVKLLTKPWDVIPMVTQLAMTDTTPFGQQRVFKEKVDTRTPQPKL</t>
  </si>
  <si>
    <t>PVMRRYSA</t>
  </si>
  <si>
    <t>Q32ZD4</t>
  </si>
  <si>
    <t>Rocio virus</t>
  </si>
  <si>
    <t>MSKKPGGPAGRRVVNMLKRPASVSPIKGIKRLIGNLTDGRGPLRVVLAFIAFFRFAAIMPTQGLLRRWRVMNKSEALKHLTSFKKEISNMLNIINRRKAKRGNGSVLLWIALVTGSMALRLGTYQGKVLMSINKTDVAEIIPIPTTKGDNLCTVRAMDVGYMCQNDITYECPRLEPGMDPEDIDCWCDREAIYVHYGLCTKNHRERRGRRSVNIPSHGESQLENRGTPWLDTAKTTKYLTKVENWMIRNPGYAIVAVAAAWMLGSNTSQKVIFTIMLLLIAPAYSINCLGVTNRDFVEGMSGGTWVDIVLEGDGCVTIMAKDKPTLDIRLLKMEAKDLATVRSYCYHATVTSVSSEARCPTMGEAHNPKALDSNYLCKSTYVDRGWGNGCGLFGKGSLQTCVKFGCTQKAMGMTIQRENLDYELAIYVHGPTSVAAHGNYTTQLGAKHAAKFSITPSSPSFTANLGEYGEATVDCEPRAALDIDNYYVMSMNNKHWLVNRDWFHDLDLPWTGPATDVWKYRESLVEFEEAHVTRQTVVALAAQEGELHIVLAGAIPVTVAGTTLTLTSGHLKCRMKLDKLKIKGSTYLMCKDKFAFAKNPVDTGHGTIVTEVQYAGSDGPCRIPITMTENLHDLTPIGRLVTVNPFVPSSETAQKILIELEPPFGTSFILVGTGPNQVKYQWHKSGSVIGSAFKTTIKGAQRMAVLGETAWDFGSVGGVFNSIGKGIHGLFGGAFRTLFGGMSWVTQALMGALLLWLGVSSRERTVSITLLATGGILLFLAMNVHADTGCAIDITRRELKCGSGIFIHNDVETWRDNYKYHPSTPKNFAKIIHKAYKEGICGVRSASRLEHEMWKHIAPELNAILEDNEVDLSVVVEEHKGIYKKAPLRLENTSDEMHFGWKNWGKSFLFKTQMANSTFVVDGPETKECPTERRAWNSLEIEDFGVGIMSTKVFLKVNGDKTEVCDSMVMGTAIKGNRAVHSDLGYWIESGKNTSWRLERAVLGEVRSCTWPESHTLWNEGVEDSDLIIPPTLGGPRTHHNKREGYKTQLKGPWNEEGPIIIEFGECPGTKVTQEESCRNRAASARTTTASGKVIRDWCCKNCTMPPLRFTTKNGCWYGMEIRPKHESEETLIKSKVTAGTGNDICRFQLGLLMAFVFTQEVLRKRWTARLALPTAALLLACFVLGAFTYSDMIRYFVLVGCAFAESNSGGDVIHLALIAVFNIQPAALVSTFFRNRWTNRENLLLVIAAAMAQMAWSDVGIEIMPIMNAMALAWMILKAVSIGTVSTIAMPILSGLAPPMEWFGLDVLRCLLLIVGVAALIKERKENLAKKKGALLISAGLALTGAFSPLVLQGALMLSECATKRGWPASEVLTAIGMTIALAGSVARLDSGTMAIPLATTSILFVSYVLSGKSTDMWIERCADVTWEEEAEITGTSPRLDVELDDNGDFKMINDPGVPMWMWASRMGLMCMAAYNPVLIPVSVAGYWMTRKIHKRGGVLWDLPAPKQMGRSDMKPGVYRVMTSGVLGSYQSGVGVMYDGVFHTMWHVTQGAALRNGEGRLNPTWGSVRDDLITYGGKWKLSATWDGTEEVQLIAAEPGKPVKNFQTRPGVFKTPAGEVGAITLDFPKGTSGSPIVNKAGAVIGLYGNGLVLSHGAYVSAISQGERQEEEAPEAFTPEMLRKRQLTILDLHPGAGKTRRVIPQIVREAVKQRLRTVILAPSRVVAAEIAEALRGLPVRFQTSAVKAEHSGTEIVDVMCHATLTQRLMTPMRVPNYNVFVMDEAHFTDPASIAARGYISTKVESGEAAAIFMTATPPGTIDPFPDSNSPIIDQEAEIPDRAWNSGFEWITDYTGKTVWFVPSVRSGNEIAMCLTKAGKKVIQLNRKSYETEYQKCKGNDWDYVVTTDISEMGANFGAHRVIDSRKCVKPVIINDGEGRVQLNGPLPITASSAAQRRGRVGRDPTQSGDEYYYGGPITNDDTGHAHWIEAKMLLDNIQLQNGLVAQLYKPERDKVFATDGEYRLRGEQKKHFVELMRTGELPVWLSYKVAEAGINYTDRRWCFDGPHNNTILEDNTEVEIWTRQGERKVLRPRWSDARVYSDNQALRAFKEFAAGKRSAGSMMDVMARMPDYFWTKTMNAADNLYVLATTEKGGRAHRAALEELPDTLETVLLIAMMSLASCGMLALMMQRKGIGKTGMGTAVLTAVTILLWMADVPAPKIAGVLLISFLLMIVLIPEPEKQRSQTDNHLAVFLICALLLVSAVSANEMGWLDTTKRDLGKLFSGPSAVTTSRWEPLKLALALKPATAWAGYAGMTMLLTPLFRHLITTQYISFSLTAITSQASALFGLNSGYPFVGVDLSVVFLLVGCYGQYNLPTTMATIGLLVGHYAFMIPGWQAEAMRAAQRRTAAGVMKNAVVDGIVATDIPEMDTATPIVEKKMGQVMLLIISALAILLNPDTMTVVEGGVLITAALATLLEGNANTVWNSTVAVGVCHLMRGGWAAGPSIGWTIIRNLEAPKVKRGGIAAPTLGEIWKSRLNQLTREQFMEYRKDGIIEVDRTAARRARREGNRTGGHPVSRGTAKLRWLVERGFAKPLGKVVDLGCGRGGWSYYCATLRHVQEVRGYTKGGPGHEEPMLMQSYGWNIVSMKSGIDVFYRPTEACDTVLCDIGESSPSPGVEEARTLRVLEMIEPWLRTANQYCVKVLCPYTPKVIERLEKLQRKYGGGLVRVPLSRNSNHEMYWVSEASSNLINAVNATSQVLLQRLEKDHRKGPRYEEDVDLGSGTRSVARRSPFMDTRKIHHRIERLKSEFSTTWHYDCEHPYRTWNYHGSYEVKPTGSASSMVNGVVKLMSKPWDSIQSVLTMAMTDTTPFGQQRVFKEKVDTKAPEPAPGVKAVLDLTTDWLWAVLCRRKKPRMCTKEEFIAKVNSHAALGAIFEEQNQWASAREAVEDPGFWNFVDKERQAHLEGRCETCIYNMMGKREKKLGEFGKAKGSRAIWYMWLGARFLEFEALGFLNEDHWMSRENSYGGVEGKGLQKLGYILQEISRKEGGHMFADDTAGWDTRVTLTDLENEAKITRWMEPEHRKLAEAMIELTYKNKVVKVTRPGKEGKTVMDIISRNDQRGSGQVVTYALNTYTNLAVQLIRCMEGEGLLEEEETMRISDAKRRAVQAWLDTNGTERLTPMAVSGDDCVVKPIDNRFATALHFLNGMSKVRKDIQEWKPSTGWTNWQEVPFCSHHFNELVMRDGRKIVVPCRAQDELIGRARVSPGSGWSLRETACLGKAYAQMWLLMYFHRRDLRLMANAICSAVPIDWVPTGRTTWSIHGKGEWMTTEDMLAVWNRVWIFENEHMEDKTPVYSWTDVPYIGKREDQWCGSLIGHRSRATWAENIYTPIMQVRNLIGAERYVDYMPAQTRFAHEAELQGGVL</t>
  </si>
  <si>
    <t>SFKKEISNMLNIINRRKAKRG</t>
  </si>
  <si>
    <t>Q32ZD7</t>
  </si>
  <si>
    <t>Ilheus virus</t>
  </si>
  <si>
    <t>MSKKPGKSAAKRTVNMLKRLASVSPSRGRRTIRRMLDVRGAPRLILALMAFFRFAAIKPTLGLKKRWRSVNKTVAVKHLTNFKKELTTMLDSVNKRKEKKKSFSTALLWITMITAVAGLKISSHRDRPLLMVNKTDVSDAIPVPSVKGTNMCTIRALDVGYTCAYDTTYECPHLEVTMDPEDIDCWCTLESVYVNYGLCKQNHHVRRGRRAINIPHHGESHLENRATPWMDTTKTTKYLTKVENWVIRNPGYALVALATAWMLGSNTPQRVVFMIMMMLIAPAYSLNCLGISNRDFVEGLSGGTWVDIVLEGGSCVTVMAKDKPTLDIKLIRMEAKDLATVRSYCYQATVTDSSTEARCPTMGEAHNSKSLDASYVCKSSYVDRGWGNGCGLFGKGSIQTCVKFSCPGKATGKSIQRENLNYDVAVYVHGPISAAAHGNYTAQLTGKYAAKFSITPSAPTYTANLGEYGEATMECEPRAALDIDNYYVMSLNNKHWLVNRDWFHDLDLPWTGPATESWKNRESLIEFEEPHATRQTVVALGNQEGALHTALAGAIPVEVSSTTLTLNSGHLKCRLKLDKLKIKGTTYAMCKGTFAFAQTPVDTGHGTIVAELTYTGTDGPCKIPISMTADLRDMTPIGRLVTVNPIIPSSAKSQKILVELEPPFGSSFILVGQENNQIKYQWHKTGSTIGNALKTTWKGAQRFAVLGDTAWDFGSVGGIFNSIGKTIHGVFGTAFRSLFGGMSWVTQALMGALLLWLGISARERTVSLIMLSVGGILLFLAVNVHADTGCAIDMARRELKCGSGIFIHNDVETWRNNYKYHPLTPRGFAKVIQMSKDKGVCGIRSVGRLEHEMWEAIAPELNAIFEDNGVDLSVVVKGQTGIYKRAPKRLTETKDEMSFGWKNWGKSFIFSTETANSTFIVDGPESKECPTSDRAWNSLELEDFGFGIISTKIFLKVNEQRGNSCDSAVIGTAVKGNEAVHSDLGFWIQSTKNESWQLERAVLGEVKSCTWPESHTLWGDGVEESDLIIPITLAGPKSHHNMRPGYKTQTKGPWHEETPLVIEFAECPGTTVTQEESCGGRGPSIRTTTASGRTIRNWCCKNCTLPPLRFMAGENCWYGVEVRPKRENEETLIKSKVSAGNGQTIEPFQLGILMAFVFTQEVLRRRWTANLALPTSALLMACFIFGGFTYLDLFRYFILVGAAFAEANSGGDVVHLAMIAAFNIQPVALVTTFFRKNWTNRENMILIIAAACTQMACMELKIELFHVMNSLSLAWMILKALTTGTTSTLAMPFLAALSPPMNWLGLDVVRCLLIMAGVAALISERRESLAKKKGALLISAALALTGAFSPLVLQGALMFTQSLGKRGWPASEVLTAVGMTFALAGSVARLDGGTMAIPLATMAILAVAYVLSGKSTDMWLERCADISWINEAEITGTSPRLDVELDSNGDFKMINDPGVPMWMWTCRMGLMAMAAYNPVLIPVSMAGYWMTVKIHKRGGVMWDVPAPKQFGKTELKPGVYRVMTMGILGRYQSGVGVMWDGVFHTMWHVTQGAALRNGEGRLNPTWGSVRDDLISYGGKWKLSATWNGSEEVQMIAVEPGKAAKNYQTKPGVFKTPAGEIGAITLDFPKGTSGSPIINKAGEITGLYGNGIVLERGAYVSAITQGERQEEETPEAFTPDMLKKRRLTILDLHPGAGKTRRVIPQIVRECVKARLRTVILVPTRVVAAEMAEALRGLPIRYQTSAVKAEHSGNEIVDAMRHATLTQRLLTPAKVPNYNVFVMDEAHFTDPASIAARGYISTKVELGEAAAIFMTATPPGTTDPFPDSNAPIIDQEAEIPDRAWNSGFEWITEYTGKTVWFVPSVRMGNEIAMCLTKAGKKVIQLNRKSYDSEYQKCKGNDWDFVITTDISEMGANFGAHRVIDSRKCVKPVILDGDDRVLMNGPAPITPASAAQRRGRIGRDPTQSGDEYFYGGPTTTDDTGHAHWIEAKILLDNIQLQNGLVAQLYGPERDKVFTTDGEYRLRSEQKKNFVEFLRTGDLPVWLSYKVAEAGYAYTDRRWCFDGPANNTILEVRGDPEVWTRQGEKRILRPRWSDARVYCDNQALRSFKEFAAGKRSAGSVMEVMGRMPDYFWTKTLNAADNLYVLATANKGGRAHQAALEELPDTVETILLMTMMCVASLGMFTLMVHRRGLGKTGLGTLVLATVTVLLWISDVPAPKIAGVLLIAFLLMIVLIPEPEKQRSQTDNHLAIFLVCVLLLIGAVSANEMGWLETTKKDIGKLFRSSGDTQEQSTWQSWAPEVRAATAWAGYAGLTVFLTPLFRHLITTQYVSFSLTAITAQASALFGLSAGYPFVGIDLAVGFLLLGCYGQYNLPTAVATGLLLLAHYGYMIPGWQAEAMRAAQKRTAAGVMKNAVVDGIVATDIPEVDTATPITEKKLGQILLILLCGASLLVKFDTMVLVEAGVLTTSAMATLIEGNANTVWNSTVAVGVCHLMRGAWLAGPSIGWTIVRNLENPKLKRGGGSAPTLGEIWKAQLNQLTREEFMAYRRDGILEVDRTQARRARQSGITTGGHPVSRGTAKLRWMVERGFVRPIGKVVDLGCGRGGWSYYCATLRHVQEVRGYTKGGPGHEEPVMMQSYGWNIVTMKSGVDVFYKPTESCDTLLCDIGESSSSVGVEEARTLRVLDMVEPWLRAANSFCIKVLCPYTPKVIERLERLQRAYGGGLVRVPLSRNSTHEMYWVSGASSNIINAVTVTSQILVQRMNKGCRHGPRYEEDVCLGSGTRAVATQASPSDHTKIKHRLERLRKEFSATWHIDLEHPYRTWHYHGSYEVQPTGSANSMVNGVVRLLSKPWDAITSVVTMAMTDTTPFGQQRVFKEKVDTRAPDPAVGVAQALDITTGWLWTFLARSKKPRMCTREEFIAKVNSNAALGAVFDEQNQWSTAREAVEDPAFWNLVDEERKAHLAGRCETCIYNMMGKREKKLGEFGKAKGSRAIWYMWLGARFLEFEALGFLNEDHWMSRENSLGGVEGQGLQKLGYILRDISHLEGGNMFADDTAGWDTRITRADLENEAKVMNMMDGEHKQLAKAIIELTYRHKVVKVMRPARGGKTVMDIISREDQRGSGQVVTYALNTFTNLAAQLVRCMEGEELLTESDVHGLSPKKKQAVRNWLIQNGRERLSRMAVSGDDCVVKPIDDRFASALHFLNGMAKIRKDTQEWKPSVGWSNWQEVPFGSHHFNELLMKDGRTIVVPCRSQDELVGRARVSPGSGWSLRETACLSKAYAQMWLLMYFHRRDLRLMANAICSAVPVDWVPTGRTTWSIHGKGEWMTTEDMLQVWNRVWIEDNEHMEDKTPITSWTDIPYIGKREDQWCGSLIGTRQRATWAENIYTPIMQIRNLIGDEKYVDCMVSQHRFETPSPVLFTGAI</t>
  </si>
  <si>
    <t>NFKKELTTMLDSVNKRKEKKKS</t>
  </si>
  <si>
    <t>Q32ZE0</t>
  </si>
  <si>
    <t>Bussuquara virus</t>
  </si>
  <si>
    <t>MARKPGRPGGNRVVNMLKRTAANAASPLGLAKRLLGDAFAGRGPLRVILAVVAFFRFTAIKMSPALLKKWGTVEKGAAIAIMKSFKKEIGSMLDVVARRKTKNKGKRSVESSALLVLLTACLALGFKVVTGPEGPIMDVTKKDVGKALEIPFQNFNNTCWVMAMDVGHPCEDTIEYECPSLDIGAEPNDIDCWCDTMPMRVRYGRCTKGSIPKRSRRNAVFPQHTENVLATRQETWMNTDVIMKHLIKVETWALRNPGFALVAITLGWMLGSNRSQKIIFTILLLLVAPAYNMRCIGVENRDFVEGLSGGTWVDVVLEHGGCVTVRVEGKPTLDFELVQTKATGLAAVRAYCYQAKVSDIQISAACPAVQLTENSKATDSNYLCRRGVTNRGWNNGCGLFGKGDIHTCVKFKCEKKAAGFSIGKENLEYEVRASVHNSIGADKFSNELADGEPHTQKMKFSPLSPSAEKSFGDYGTLGMDCEPQSGLDFGQLYLMTIESKSWLVNRDWYHDLHLPYTVGSGSQWNNREALVEFQEPHATKQEVLALGSQEGALHSALAGAIMANRETSSPHALLLTAGHLKCRIKMDKMVIKGITYGQCSGTFKMEKHPADTGHGTVVLDVSYQGDDAPCKIPIVITSNLAEVEPVGRLVSAHPVITAKNVRTMLEVEPPYGDSYIVIGVGDGRLKQHWFKKGSVIGGAFSTTMKGAKRLAVLGDAAWDFGSVGGVFNSLGKAVHQLFGGIFRTLFGGMSWLSRLMIGALCLWIGINARDHSIAVTMLSVGGILIFLSINVSADTGCVVDIERKELKCGSGIFIMNDIEAWRDEYAFHPSGPKALAASVVEAFSQGVCGVRSVNRLEHKMWESIADELNAILEENEREITIVVKDMENPAQKGKMRLRPVEKELKYGWKKWGASFFKRASRKNATFLVDGPSGEECPNSNRAWNSFFIEDFGFGVFKTSVWLGLNEQMTEVCDTKMIGTGVKNDRAVHSDLGYWIESRKNLTWEISRARLIETKACIWPRSHTLWSDGIEETQLIIPKSLGGPRSRHNMRSGYKTQINGPWDQIPLDIKFEECPGTSVTVTPNCGGRGPSARSTTASGKVIADWCCRDCILPPLTFRSGETCWYAMEIRPVSEREETLIRSKVSAGDGNEIDTFSLGLLVAMLVTQEGLRKRWATRHIMVASLTMLAAMVTGHITYRDLLRYVVLLGATFAQINDGGDVMHLALVAVFKVQPGFLLGFLLRRRWTPRESMLLAISACFLHLVFSELSTDITTLAHNFSLALLILRAIIQTDVSSVTLPVLSMMAPSFQLSVLGTFRMAVAVYVIVNLMMSKRNDAVKKAAPSVVAAALGQFGMVNATAALGTLYVLEKHGKRSWPPSEIFSAVGVLCALVGALGNVQSTPLAGPMAACGLLIAAYVVTGKSTDIEIERAGLISWSEDAEVSGSSPRVDVALDENGDFSLIDGQGPSLESVILKTALVAFSGLFPVSIPFCAAAWYLHGKSGRRAGALWDIPAPREVKKGSTENGVYRILANRLFGKTQVGVGVMHEGVFHTMWHVTRGAALKSGEGRLDPYWGDVKKDLISYGGPWKLEGRWDGVSEVQLIAVPPKEKAKNVQTTPGVFKTPHGEIGAIVLDFPAGSSGSPIINKLGEVIGLYGNGLMMGDAYASSIAQAEVEDEPDTPNCLPPDVTHKKKLTVLDLHPGAGKTRKVLPKLLQEALEKRLRTVVLAPTRVVAAEMAEALKGMPIRYQTAAVTSSHSGNEIIDLMCHATFTSRLMQPHRVPNYNLYIMDEAHFTDPASIAARGFIATKVSLGEAAAVFMTATPPGSDNPFPASNAPITDTEAQIPDKAWSTGFDWITEYGGKTVWFVPSVRMGNEIAACLTKAKKKVIQLSRRTFNTEYPKCKQGDWDFVVTTDISEMGANFKATRVIDSRRAIKPSIMQDQEERVVLSGPTPISPASAAQRRGRVGRNPNQLGDEYVFSGLTQANDEGNACWTEARMLLDNIHMQNGLIAQLYGPEQDKCFATDGEFKLREKERATFLEFLKADLPVWLSFKAASSGVQYHDRKWCFDGPDNNLVLEDNVPVEIWTKSGERKKLKPRWSDARTYCDHGALTAFKEFAGGRRSVTTGLLEGVGRLPEHLGQRLKESIDTLYLAFTAEVGSRPHREAMQEMPAALETVLVFFLLMIMTGCTFFLLMRHKGINKMGYGMVVMSAVGGLLWYGNVPAPKIAGILLLTFLLMVVLIPNPEKQRSIQDNQLALVVLGCLMFLGGIAANEMGMLERTKQDLAGVFHKTERKSTEFTLLTPPDLRPATAWSIYAIGTTLITPLIHHMITTHYANFSLMAMANQAGSLFGMQTGAPFSKMDWAVPAIVVGCWQQLTPATLMTALVLLAVHYIYMIPGWQAGAARAAQRRTAAGIMKNPVVDGLVVTDIPTLEEVDPLVEKKLGQYILLAVAIAAAVLRQDLQSWSECATLSAAAAATLWEGSPGKIWNASTACSLVNIFRGHTLAAVPFMFTILRNTGNTGKRGGVEGETLGEKWKHLLNAMDKYEFSRYKVNGIFEVDREPARMALANGLVTSGHAVSRGSAKLRWMVERAAVRPTGRVIDLGCGRGGWSYYCATLKQVQEVRGYTKGGPGHEEPRMVQSYGWNIVTLKSGVDVFHRPAEVGDTILCDIGESSATPEVEEARTLKVLEMVEPWLKNKPEFCIKVLCPYRPKVIERLSALQRTYGGGLVRVPLSRNSTHEMYWTSGTAGNIINAVNLTSKVLLHRMEKKWIGPRYEKDVNLGSGTRAVIVKRKAPDMDKIGNRVKRLKEEHIATWCYDDMNPYRTWNYHGSYEVKPTGSASSMINHVVKMLSKPWDTLNSVTSISMTDTTPFGQQRVFKEKVDTKAPEPPTGVAEVMDIISDWTWRLLSRQKKPRLCTRDEFKAKVNNHAAMGSIFEEEHQWQTAKEAVEDPGFWALVDREREAHLAGRCETCVYNMMGKREKKLGEFGKAKGSRAIWYMWLGARFLEFEALGFLNEDHWLSRENSYAGVEGLGLQRLGYVLRDISRRPGGKMYADDTAGWDTRITEKDLDNEAKIIDQMEGEHKQLAKAIMELTYRHKVVKVMRPGPGGKTYMDIISREDQRGSGQVVTYALNTFTNMIVQLTRCAEAEGVLIPSMRERKLTPAEHRALLLWLDTEGVKRLKKMAISGDDCVVKGEDERFATALYFLNAMAKVRKDIQEWKPSSGWADWQEVPFCSHHFKELQLKDGRTIVVPCRHQDELVGRARVSPGAAWTVRESAGLAKAYAQMWKLMYFHRRDLRLMANAICSAVPKDWVPTGRTTWSIHGKGEWMTNEDMLEVWNRVWIRENPHVEDKTEVADWKDVPYLGKREDQWCGSLIGSRTRATWAENIWVAVNQVRAKIGKEEYSDHLSSQQRFENWGEVRFSGVL</t>
  </si>
  <si>
    <t>SFKKEIGSMLDVVARRKTKNKG</t>
  </si>
  <si>
    <t>Q32ZE1</t>
  </si>
  <si>
    <t>Zika virus</t>
  </si>
  <si>
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</si>
  <si>
    <t>KFKKDLAAMLRIINARKERK</t>
  </si>
  <si>
    <t>KRKRPRV</t>
  </si>
  <si>
    <t>Q3B8Q1</t>
  </si>
  <si>
    <t>Ddx21</t>
  </si>
  <si>
    <t>Nucleolar RNA helicase 2</t>
  </si>
  <si>
    <t>MPGKLRSASKSESEGTEESMETLQKPSEKKTRKEKPKSKTDEATEGVEEAASSKVKAVKKKGPSEDDVGPPKSKKAKKQEEEPQDDPASKSKTSKKKKEPLEKKAPSAKTKEMKAEEPSEEEADAPKPKKTKKGKEANGDVGEKSPGLKNGLSHPKPDSSSTQAPGEESETEKEIPVEQKEGAFSNFPISEETVKLLKARGVNFLFPIQAKTFHHVYSGKDLIAQARTGTGKTFSFAIPLIEKLQGGLQERKRGRAPQVLVLAPTRELANQVSKDFSDITKKLSVACFYGGTPYGGQIERMRSGIDILVGTPGRIKDHLQNGKLDLTKLKHVVLDEVDQMLDMGFADQVEEILCVAYKKDSEDNPQTLLFSATCPHWVFNVAKKYMKSTYEQVDLIGKKTQKAAITVEHLAIKCHWTERAAVIGDVIRVYSGHQGRTIIFCETKKDAQELSQNTCIKQDAQSLHGDIPQKQREITLKGFRNGNFGVLVATNVAARGLDIPEVDLVVQSCPPKDVESYIHRSGRTGRAGRTGVCICFYQHKEEYQLAQVEQKAGIKFKRIGVPSATEIIKASSKDAIRLLDSVPPTAIGHFKQSAEKLIEEKGAVEALAAALAHISGATSVDQRSLINSQAGFVTMILRCSVEMPNISYAWKELKEQLGESIDAKVKGMVFLKGKLGVCFDVRTEAVTEIKEKWHDSRRWQLTVATEQPELEGPPEGYRGGRGQRDGSRGSFRGQRGGSRNFRGQGQRGGSRNFRGQRPGGGNKSNRSPNKGQKRSFSKAFGQ</t>
  </si>
  <si>
    <t>GAFSNFPISEETVKLLKARGVNFLFPIQA</t>
  </si>
  <si>
    <t>DEVD</t>
  </si>
  <si>
    <t>Q4R6M5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</si>
  <si>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GWVLNEFKHGKAPILIATDVASRGLDVEDVKFVINYDYPNSSEDYIHRIGRTARSTKTGTAYTFFTPNNIKQVSDLISVLREANQAINPKLLQLVEDRGSGRSRGRGGMKDDRRDRYSAGKRGGFNTFRDRENYDRGYSSLLKRDFGAKTQNGVYSAANYTNGSFGSNFVSAGIQTSFRTGNPTGTYQNGYDSTQQYGSNVPNMHNGMNQQAYAYPATAAAPMIGYPMPTGYSQ</t>
  </si>
  <si>
    <t>Q58HT7</t>
  </si>
  <si>
    <t>Dengue virus type 4 (strain Philippines/H241/1956)</t>
  </si>
  <si>
    <t>MNQRKKVVRPPFNMLKRERNRVSTPQGLVKRFSTGLFSGKGPLRMVLAFITFLRVLSIPPTAGILKRWGQLKKNKAIKILTGFRKEIGRMLNILNGRKRSTMTLLCLIPTAMAFHLSTRDGEPLMIVARHERGRPLLFKTTEGINKCTLIAMDLGEMCEDTVTYECPLLVNTEPEDIDCWCNLTSAWVMYGTCTQSGERRREKRSVALTPHSGMGLETRAETWMSSEGAWKHAQRVESWILRNPGFALLAGFMAYMIGQTGIQRTVFFVLMMLVAPSYGMRCVGVGNRDFVEGVSGGAWVDLVLEHGGCVTTMAQGKPTLDFELIKTTAKEVALLRTYCIEASISNITTATRCPTQGEPYLKEEQDQQYICRRDVVDRGWGNGCGLFGKGGVVTCAKFSCSGKITGNLVQIENLEYTVVVTVHNGDTHAVGNDIPNHGVTATITPRSPSVEVKLPDYGELTLDCEPRSGIDFNEMILMKMKKKTWLVHKQWFLDLPLPWAAGADTSEVHWNYKERMVTFKVPHAKRQDVTVLGSQEGAMHSALTGATEVDSGDGNHMFAGHLKCKVRMEKLRIKGMSYTMCSGKFSIDKEMAETQHGTTVVKVKYEGAGAPCKVPIEIRDVNKEKVVGRIISSTPFAEYTNSVTNIELEPPFGDSYIVIGVGDSALTLHWFRKGSSIGKMLESTYRGAKRMAILGETAWDFGSVGGLLTSLGKAVHQVFGSVYTTMFGGVSWMVRILIGFLVLWIGTNSRNTSMAMTCIAVGGITLFLGFTVHADTGCAVSWSGKELKCGSGIFVIDNVHTWTEQYKFQPESPARLASAILNAHEDGVCGIRSTTRLENIMWKQITNELNYVLWEGGHDLTVVAGDVKGVLSKGKRALAPPVNDLKYSWKTWGKAKIFTPEAKNSTFLIDGPDTSECPNERRAWNFLEVEDYGFGMFTTNIWMKFREGSSEVCDHRLMSAAIKDQKAVHADMGYWIESSKNQTWQIEKASLIEVKTCLWPKTHTLWSNGVLESQMLIPKAYAGPFSQHNYRQGYATQTVGPWHLGKLEIDFGECPGTTVTIQEDCDHRGPSLRTTTASGKLVTQWCCRSCTMPPLRFLGEDGCWYGMEIRPLSEKEENMVKSQVSAGQGTSETFSMGLLCLTLFVEECLRRRVTRKHMILVVVTTLCAIILGGLTWMDLLRALIMLGDTMSGRMGGQIHLAIMAVFKMSPGYVLGIFLRKLTSRETALMVIGMAMTTVLSIPHDLMEFIDGISLGLILLKMVTHFDNTQVGTLALSLTFIRSTMPLVMAWRTIMAVLFVVTLIPLCRTSCLQKQSHWVEITALILGAQALPVYLMTLMKGASKRSWPLNEGIMAVGLVSLLGSALLKNDVPLAGPMVAGGLLLAAYVMSGSSADLSLEKAANVQWDEMADITGSSPIIEVKQDEDGSFSIRDIEETNMITLLVKLALITVSGLYPLAIPVTMTLWYMWQVKTQRSGALWDVPSPAAAQKATLTEGVYRIMQRGLFGKTQVGVGIHMEGVFHTMWHVTRGSVICHETGRLEPSWADVRNDMISYGGGWRLGDKWDKEEDVQVLAIEPGKNPKHVQTKPGLFKTLTGEIGAVTLDFKPGTSGSPIINRKGKVIGLYGNGVVTKSGDYVSAITQAERTGEPDYEVDEDIFRKKRLTIMDLHPGAGKTKRILPSIVREALKRRLRTLILAPTRVVAAEMEEALRGLPIRYQTPAVKSEHTGREIVDLMCHATFTTRLLSSTRVPNYNLIVMDEAHFTDPSSVAARGYISTRVEMGEAAAIFMTATPPGATDPFPQSNSPIEDIEREIPERSWNTGFDWITDYQGKTVWFVPSIKAGNDIANCLRKSGKKVIQLSRKTFDTEYPKTKLTDWDFVVTTDISEMGANFRAGRVIDPRRCLKPVISTDGPERVILAGPIPVTPASAAQRRGRIGRNPAQEDDQYVFSGDPLKNDEDHAHWTEAKMLLDNIYTPEGIIPTLFGPEREKNQAIDGEFRLRGEQRKTFVELMRRGDLPVWLSYKVASAGISYKDREWCFTGERNNQILEENMEVEIWTREGEKKKLRPKWLDARVYADPMALKDFKEFASGRKSITLDILTEIASLPTYLSSRAKLALDNIVMLHTTERGGKAYQHALNELPESLETLMLVALLGAMTAGIFLFFMQGKGIGKLSMGLIAIAVASGLLWVAEIQPQWIAASIILEFFLMVLLIPEPEKQRTPQDNQLIYVILTILTIIGLIAANEMGLIEKTKTDFGFYQVKTETTILDVDLRPASAWTLYAVATTILTPMLRHTIENTSANLSLAAIANQAAVLMGLGKGWPLHRMDLGVPLLAMGCYSQVNPTTLIASLVMLLVHYAIIGPGLQAKATREAQKRTAAGIMKNPTVDGITVIDLEPISYDPKFEKQLGQVMLLVLCAGQLLLMRTTWAFCEVLTLATGPVLTLWEGNPGRFWNTTIAVSTANIFRGSYLAGAGLAFSLIKNAQTPRRGTGTTGETLGEKWKRQLNSLDRKEFEEYKRSGILEVDRTEAKSALKDGSKIKHAVSRGSSKIRWIVERGMVKPKGKVVDLGCGRGGWSYYMATLKNVTEVKGYTKGGPGHEEPIPMATYGWNLVKLHSGVDVFYKPTEQVDTLLCDIGESSSNPTIEEGRTLRVLKMVEPWLSSKPEFCIKVLNPYMPTVIEELEKLQRKHGGSLVRCPLSRNSTHEMYWVSGVSGNIVSSVNTTSKMLLNRFTTRHRKPTYEKDVDLGAGTRSVSTETEKPDMTIIGRRLQRLQEEHKETWHYDQENPYRTWAYHGSYEAPSTGSASSMVNGVVKLLTKPWDVIPMVTQLAMTDTTPFGQQRVFKEKVDTRTPQPKPGTRMVMTTTANWLWALLGKKKNPRLCTREEFISKVRSNAAIGAVFQEEQGWTSASEAVNDSRFWELVDKERALHQEGKCESCVYNMMGKREKKLGEFGRAKGSRAIWYMWLGARFLEFEALGFLNEDHWFGRENSWSGVEGEGLHRLGYILEDIDKKDGDLIYADDTAGWDTRITEDDLLNEELITEQMAPHHKILAKAIFKLTYQNKVVKVLRPTPKGAVMDIISRKDQRGSGQVGTYGLNTFTNMEVQLIRQMEAEGVITQDDMHNPKGLKERVEKWLKECGVDRLKRMAISGDDCVVKPLDERFSTSLLFLNDMGKVRKDIPQWEPSKGWKNWQEVPFCSHHFHKIFMKDGRSLVVPCRNQDELIGRARISQGAGWSLRETACLGKAYAQMWSLMYFHRRDLRLASMAICSAVPTEWFPTSRTTWSIHAHHQWMTTEDMLKVWNRVWIEDNPNMTDKTPVHSWEDIPYLGKREDLWCGSLIGLSSRATWAKNIHTAITQVRNLIGKEEYVDYMPVMKRYSAPFESEGVL</t>
  </si>
  <si>
    <t>Q5I2N3</t>
  </si>
  <si>
    <t>Hepatitis C virus genotype 6a (isolate 6a33)</t>
  </si>
  <si>
    <t>MSTLPKPQRKTKRNTNRRPMDVKFPGGGQIVGGVYLLPRRGPRLGVRATRKTSERSQPRGRRQPIPKARQPQGRHWAQPGYPWPLYGNEGCGWAGWLLSPRGSRPHWGPNDPRRRSRNLGKVIDTLTCGFADLMGYIPVVGAPLGGVAAALAHGVRAIEDGINYATGNLPGCSFSIFLLALLSCLTTPASALTYGNSSGLYHLTNDCPNSSIVLEADAMILHLPGCLPCVKVGNQSTCWHAVSPTLAIPNASTPATGFRRHVDLLAGAAVVCSSLYIGDLCGSLFLAGQLFTFQPRRHWTVQECNCSIYTGHVTGHRMAWDMMMSWSPTTTLVLSSILRVPEICASVIFGGHWGILLAVAYFGMAGNWLKVLAVLFLFAGVEATTTVGHGVARTTAGITGLFSPGASQNLQLIKNGSSWHINRTALNCNDSLQTGFLASLFYVRKFNSSGCPERMAVCKSLADFRQGWGQITYKVNISGPSDDRPYCWHYAPRPCDVVPASTVCGPVYCFTPSPVVIGTTDRRGNPTYTWGENETDVFMLESLRPPTGGWFGCTWMNSTGFTKTCGAPPCQIIPGDYNSSANELLCPTDCFRKHPEATYQRCGSGPWVTPRCLVDYPYRLWHYPCTVNFTVHKVRMFVGGIEHRFDAACNWTRGERCELHDRDRIEMSPLLFSTTQLAILPCSFSTMPALSTGLIHLHQNIVDVQYLYGVSSSVTSWVVKWEYIVLMFLVLADARICTCLWLMLLISNVEAAVERLVVLNAASAAGTAGWWWAVLFLCCVWYVKGRLVPACTYMALGMWPLLLTILALPHRAYAMDNEQAASLGAVGLLAITIFTITPTYKKLLTCFIWWNQYFLARAEAMVHEWVPDLRVRGGRDSIILLTCLLHPQLGFEVTKILLAILAPLYILQYSLLKVPYFVRAHILLRACLLVRRLAGGRYVQACLLRLGAWTGTFIYDHLAPLSDWASDGLRDLAVAVEPVIFSPMEKKIITWGADTAACGDILSGLPVSARLGNLVLLGPADDMQRGGWKLLAPITAYAQQTRGLVGTIVTSLTGRDKNEVEGEVQVVSTATQSFLATSINGVMWTVYHGAGSKTLAGPKGPVCQMYTNVDKDLVGWPSPPGARSLTPCTCGSSDLYLVTREADVIPARRRGDNRAALLSPRPISTLKGSSGGPVMCPSGHVVGLFRAAVCTRGVAKSLDFIPVENMETTMRSPSFTDNSTPPAVPQTYQVGYLHAPTGSGKSTRVPAAYASQGYKVLVLNPSVAATLSFGSYMRQAYGVEPNVRTGVRTVTTGGAITYSTYGKFLADGGCSGGAYDIIICDECHSTDPTTVLGIGTVLDQAETAGARLTVLATATPPGSITVPHPNITETALPTTGEIPFYGKAIPLEYIKGGRHLIFCHSKKKCDELAGKLKSLGLNAVAFYRGVDVSVIPTSGDVVICATDALMTGYTGDFDSVIDCNVAVTQVVDFSLDPTFSIETTTVPQDAVSRSQRRGRTGRGKPGVYRFVSQGERPSGMFDTVVLCEAYDTGCAWYELTPSETTVRLRAYMNTPGLPVCQDHLEFWEGVFTGLTHIDAHFLSQTKQGGENFAYLVAYQATVCARAKAPPPSWDTMWKCLIRLKPTLTGPTPLLYRLGAVQNEIITTHPITKYIMTCMSADLEVITSTWVLVGGVLAALAAYCLSVGCVVICGRITLTGKPAVVPDREILYQQFDEMEECSRHIPYLAEGQQIAEQFRQKVLGLLQASAKQAEELKPAVHSAWPRMEEFWRKHMWNFVSGIQYLAGLSTLPGNPAVASLMSFTASLTSPLRTSQTLLLNILGGWIAAQVAPPPASTAFVVSGLAGAAVGSIRLGRVLVDVLAGYGAGVSGALVAFKIMSGDCPTTEDMVNLLPALLSPGALVVGVVCAAILRRHVGPAEGANQWMNRLIAFASRGNHVSPTHYVPETDASKNVTQILTSLTITSLLRRLHQWVNEDTATPCATSWLRDVWDWVCTVLSDFKVWLQAKLFPRLPGIPFLSCQTGYRGVWAGDGVCHTTCTCGAVIAGHVKNGTMKITGPKTCSNTWHGTFPINATTTGPSTPRPAPNYQRALWRVSAEDYVEVRRLGDCHYVVGVTAEGLKCPCQVPAPEFFTEVDGVRIHRYAPPCKPLLRDEVTFSVGLSNYAIGSQLPCEPEPDVTVVTSMLTDPTHITAETASRRLKRGSPPSLASSSASQLSAPSLKATCTTSKDHPDMELIEANLLWRQEMGGNITRVESENKVVVLDSFEPLTAEYDEREISVSAECHRPPRHKFPPALPIWARPDYNPPLLQAWQMPGYEPPVVSGCAVAPPKPAPIPPPRRKRLVHLDESTVSRALAQLADKVFVEGSSDPGPSSDSGLSITSPDPPAPTTPDDACSEAESYSSMPPLEGEPGDPDLSSGSWSTVSDQDDVVCCSMSYSWTGALITPCAAEEEKLPINPLSNSLIRHHNMVYSTTSRSASLRQKKVTFDRLQVFDQHYQDVLKEIKLRASTVQARLLSIEEACDLTPSHSARSKYGYGAQDVRSHASKAINHIRSVWEDLLEDSDTPIPTTIMAKNEVFCVDPSKGGRKPARLIVYPDLGVRVCEKMALYDVTRKLPQAVMGSAYGFQYSPNQRVEYLLKMWRSKKVPMGFSYDTRCFDSTVTERDIRTENDIYQSCQLDPVARRAVSSLTERLYVGGPMVNSKGQSCGYRRCRASGVLPTSMGNTLTCYLKAQAACRAANIKDCDMLVCGDDLVVICESAGVQEDTASLRAFTDAMTRYSAPPGDVPQPTYDLELITSCSSNVSVAHDGNGKRYYYLTRDCTTPLARAAWETARHTPVNSWLGNIIMFAPTIWVRMVLMTHFFSILQSQEQLEKALDFDIYGVTYSVSPLDLPAIIQRLHGMAAFSLHGYSPTELNRVGACLRKLGVPPLRAWRHRARAVRAKLIAQGGKAAICGKYLFNWAVKTKLKLTPLVSASKLDLSGWFVAGYDGGDIYHSVSQARPRLLLLGLLLLTVGVGIFLVPAR</t>
  </si>
  <si>
    <t>APIP</t>
  </si>
  <si>
    <t>Q5LJZ2</t>
  </si>
  <si>
    <t>Set1</t>
  </si>
  <si>
    <t>Histone-lysine N-methyltransferase SETD1</t>
  </si>
  <si>
    <t>MQDVRNINLVNNSSNSHDSSLANSKMPRNFKLLSDPQLVKCGTRLYRYDGLMPGDPSYPTITPRDPRNPLIRIRARAVEPLMLLIPRFVIDSDYVGQPPAVEVTIVNLNDNIDKQFLASMLDKCGTSDEINIYHHPITNKHLGIARIVFDSTKGARQFVEKYNQKSVMGKILDVFCDPFGATLKKSLESLTNSVAGKQLIGPKVTPQWTFQQAALEDTEFIHGYPEKNGEHIKDIYTTQTNHEIPNRSRDRNWNRDKERERDRHFKERSRHSSERSYDRDRGMRENVGTSIRRRRTFYRRRSSDISPEDSRDILIMTRERSRDSDSRPRDYCRSRERESFRDRKRSHEKGRDQPREKREHYYNSSKDREYRGRDRDRSAEIDQRDRGSLKYCSRYSLHEYIETDVRRSSNTISSYYSASSLPIASHGFNSCSFPSIENIKTWSDRRAWTAFQPDFHPVQPPPPPPEEIDNWDEEEHDKNSIVPTHYGCMAKLQPPVPSNVNFATKLQSVTQPNSDPGTVDLDTRIALIFKGKTFGNAPPFLQMDSSDSETDQGKPEVFSDVNSDSNNSENKKRSCEKNNKVLHQPNEASDISSDEELIGKKDKSKLSLICEKEVNDDNMSLSSLSSQEDPIQTKEGAEYKSIMSSYMYSHSNQNPFYYHASGYGHYLSGIPSESASRLFSNGAYVHSEYLKAVASFNFDSFSKPYDYNKGALSDQNDGIRQKVKQVIGYIVEELKQILKRDVNKRMIEITAFKHFETWWDEHTSKARSKPLFEKADSTVNTPLNCIKDTSYNEKNPDINLLINAHREVADFQSYSSIGLRAAMPKLPSFRRIRKHPSPIPTKRNFLERDLSDQEEMVQRSDSDKEDSNVEISDTARSKIKGPVPIQESDSKSHTSGLNSKRKGSASSFFSSSSSSTSSEAEYEAIDCVEKARTSEEDSPRGYGQRNLNQRTTTIRNRNLVGTMDVINVRNLCSGSNEFKKENVTKRTKKNIYSDTDEDNDRTLFPALKEKNISTILSDLEEISKDSCIGLDENGIEPTILRKIPNTPKLNEECRRSLTPVPPPGYNEEEIKKKVDCKQKPSFEYDRIYSDSEEEKEYQERRKRNTEYMAQMEREFLEEQEKRIEKSLDKNLQSPNNIVKNNNSPRNKNDETRKTAISQTRSCFESASKVDTTLVNIISVENDINEFGPHEEGDVLTNGCNKMYTNSKGKTKRTQSPVYSEGGSSQASQASQVALEHCYSLPPHSVSLGDYPSGKVNETKNILKREAENIAIVSQMTRTGPGRPRKDPICIQKKKRDLAPRMSNVKSKMTPNGDEWPDLAHKNVHFVPCDMYKTRDQNEEMVILYTFLTKGIDAEDINFIKMSYLDHLHKEPYAMFLNNTHWVDHCTTDRAFWPPPSKKRRKDDELIRHKTGCARTEGFYKLDVREKAKHKYHYAKANTEDSFNEDRSDEPTALTNHHHNKLISKMQGISREARSNQRRLLTAFGSMGESELLKFNQLKFRKKQLKFAKSAIHDWGLFAMEPIAADEMVIEYVGQMIRPVVADLRETKYEAIGIGSSYLFRIDMETIIDATKCGNLARFINHSCNPNCYAKVITIESEKKIVIYSKQPIGINEEITYDYKFPLEDEKIPCLCGAQGCRGTLN</t>
  </si>
  <si>
    <t>RSNQRR</t>
  </si>
  <si>
    <t>Q5R4I9</t>
  </si>
  <si>
    <t>Pongo abelii</t>
  </si>
  <si>
    <t>MSGYSSDRDRGRDRGFGAPRFGGSRAGPLSGKKFGNPGEKLVKKKWDLDEP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AYSAANYTNGSFGSNFVSAGIQTSFRTGNPTGTYQNGYDSTQQYGSNVPNMHNGMNQQAYAYPATAAAPMIGYPMPTGYSQ</t>
  </si>
  <si>
    <t>Q5R6G2</t>
  </si>
  <si>
    <t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</si>
  <si>
    <t>Q5UB51</t>
  </si>
  <si>
    <t>Dengue virus type 3 (strain Singapore/8120/1995)</t>
  </si>
  <si>
    <t>MNNQRKKTGKPSINMLKRVRNRVSTGSQLAKRFSRGLLNGQGPMKLVMAFIAFLRFLAIPPTAGVLARWGTFKKSGAIKVLKGFKKEISNMLSIINKRKKTSLCLMMILPATLAFHLTSRDGEPRMIVGKNERGKSLLFKTASGINMCTLIAMDLGEMCDDTVTYKCPLIAEVEPEDIDCWCNLTSTWVTYGTCNQAGEHRRDKRSVALAPHVGMGLDTRTQTWMSAEGAWRQVEKVETWALRHPGFTILALFLAHYIGTSLTQKVVIFILLMLVTPSMTMRCVGVGNRDFVEGLSGATWVDVVLEHGGCVTTMAKNKPTLDIELQKTEATQLATLRKLCIEGKITNITTDSRCPTQGEAILPEEQDQNYVCKHTYVDRGWGNGCGLFGKGSLVTCAKFQCLEPIEGKVVQHENLKYTVIITVHTGDQHQVGNDTQGVTVEITPQASTVEAILPEYGTLGLECSPRTGLDFNEMILLTMKNKAWMVHRQWFFDLPLPWTSGATTEAPTWNRKELLVTFKNAHAKKQEVVVLGSQEGAMHTALTGATEIQNSGGTSIFAGHLKCRLKMDKLELKGMSYAMCLNTFVLKKEVSETQHGTILIKVEYKGEDAPCKIPFSTEDGQGKAHNGRLITANPVVTKKEEPVNIEAEPPFGESNIVIGIGDKALKINWYKKGSSIGKMFEATARGARRMAILGDTAWDFGSVGGVLNSLGKMVHQIFGSAYTALFSGVSWIMKIGIGVLLTWIGLNSKNTSMSFSCIAIGIITLYLGAVVQADMGCVINWKGKELKCGSGIFVTNEVHTWTEQYKFQADSPKRLATAIAGAWENGVCGIRSTTRMENLLWKQIANELNYILWENNIKLTVVVGDIIGVLEQGKRTLTPQPMELKYSWKTWGKAKIVTAETQNSSFIIDGPNTPECPSASRAWNVWEVEDYGFGVFTTNIWLKLREVYTQSCDHRLMSAAIKDERAVHADMGYWIESQKNGSWKLEKASFIEVKTCTWPKSHTLWSNGVLESDMIIPKSLAGPISQHNHRPGYHTQTAGPWHLGKLELDFNYCEGTTVVITENCGTRGPSLRATTVSGKLIHEWCCRSCTLPPLRYMGEDGCWYGMEIRPVNEKEENMVKSLVSAGSGKVDNFTMGVLCLAILFEEVMRGKFGKKHMIAGVLFTFVLLLSGQITWRDMAHTLIMIGSNASDRMGMGVTCLALIATFKIQPFLALGFFLRKLTSRENLLLGVGLAMATTLQLPEDIEQMANGIALGLMTLKLITQFETYQLWTALVSLTCSNTIFTLTVAWRTATLILAGVSLLPVCQSSSMRKTDWLPMTVAAMGVPPLPLFIFSLKDALKRRSWPLNEGVMAVGLVSILASSLLRNDVPMAGPLVAGGLLIACYVITGTSADLTVEKAADVTWEEEAEQTGVSHNLMITVDDDGTMRIKDDETENILTVLLKTALLIVSGIFPYSIPATLLVWHTWQKQTQRSGVLWDVPSPPETQKAELEEGVYRIKQQGIFGKTQVGVGVQKEGVFHTMWHVTRGAVLTHNGKRLEPNWASVKKDLISYGGGWRLSAQWQKGEEVQVIAVEPGKNPKNFQTMPGIFQTTTGEIGAIALDFKPGTSGSPIINREGKVVGLYGNGVVTKNGGYVSGIAQTNAEPDGPTPELEEEMFKKRNLTIMDLHPGSGKTRKYLPAIVREAIKRRLRTLILAPTRVVAAEMEEALKGLPIRYQTTATKSEHTGREIVDLMCHATFTMRLLSPVRVPNYNLIIMDEAHFTDPASIAARGYISTRVGMGEAAAIFMTATPPGTAEAFPQSNAPIQDEERDIPERSWNSGNEWITDFVGKTVWFVPSIKAGNDIANCLRKNGKKVIQLSRKTFDTEYQKTKLNDWDFVVTTDISEMGANFKADRVIDPRRCLKPVILTDGPERVILAGPMPVTAASAAQRRGRVGRNPQKENDQYIFTGQPLNNDEDHAHWTEAKMLLDNINTPEGIIPALFEPEREKSAAIDGEYRLKGESRKTFVELMRRGDLPVWLAHKVASEGIKYTDRKWCFDGERNNQILEENMDVEIWTKEGERKKLRPRWLDARTYSDPLALKEFKDFAAGRKSIALDLVTEIGRVPSHLAHRTRNALDNLVMLHTSEHGGRAYRHAVEELPETMETLLLLGLMILLTGGAMLFLISGKGIGKTSIGLICVIASSGMLWMADVPLQWIASAIVLEFFMMVLLIPEPEKQRTPQDNQLAYVVIGILTLAAIVAANEMGLLETTKRNLGMSKEPGVVSPTSYLDVDLHPASAWTLYAVATTVITPMLRHTIENSTANVSLAAIANQAVVLMGLDKGWPISKMDLGVPLLALGCYSQVNPLTLTAAVLLLVTHYAIIGPGLQAKATREAQKRTAAGIMKNPTVDGIMTIDLDPVIYDSKFEKQLGQVMLLVLCAVQLLLMKTSWALCEVLTLATGPITTLWEGSPGKFWNTTIAVSMANIFRGSYLAGAGLAFSIMKSVGTGKR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VRQMEGEGVLSKADLENPHPLEKKITQWLETKGVERLKRMAISGDDCVVKPIDDRFANALLALNDMGKVRKDIPQWQPSKGWHDWQQVPFCSHHFHELIMKDGRKLVVPCRPQDELIGRARISQGAGWSLKETACLGKAYAQMWSLMYFHRRDLRLASNAICSAVPVHWVPTSRTTWSIHAHHQWMTTEDMLTVWNRVWIEDNPWMEDKTPVTTWEDVPYLGKREDQWCGSLIGLTSRATWAQNILIAIQQVRSLIGDEEFLDYMPSMKRFRKEEESEGAIW</t>
  </si>
  <si>
    <t>Q5UCB8</t>
  </si>
  <si>
    <t>Dengue virus type 4 (strain Singapore/8976/1995)</t>
  </si>
  <si>
    <t>MNQRKKVVRPPFNMLKRERNRVSTPQGLVKRFSTGLFSGKGPLRMVLAFITFLRVLSIPPTAGILKRWGQLKKNKAIKILIGFRKEIGRMLNILNGRKRSTMTLLCLIPTVMAFHLSTRDGEPLMIVAKHERGRPLLFKTTEGINKCTLIAMDLGEMCEDTVTYKCPLLVNTEPEDIDCWCNLTSTWVMYGTCTQSGERRREKRSVALTPHSGMGLETRAETWMSSEGAWKHAQRVESWILRNPGFALLAGFMAYMIGQTGIQRTVFFVLMMLVAPSYGMRCVGVGNRDFVEGVSGGAWVDLVLEHGGCVTTMAQGKPTLDFELTKTTAKEVALLRTYCIEASISNITTATRCPTQGEPYLKEEQDQQYICRRDVVDRGWGNGCGLFGKGGVVTCAKFSCSGKITGNLVQIENLEYTVVVTVHNGDTHAVGNDTSNHGVTATITPRSPSVEVKLPDYGELTLDCEPRSGIDFNEMILMEMKKKTWLVHKQWFLDLPLPWTAGADTSEVHWNYKERMVTFKVPHAKRQDVTVLGSQEGAMHSALAGATEVDSGDGNHMFAGHLKCKVRMEKLRIKGMSYTMCSGKFSIDKEMAETQHGTTVVKVKYEGAGAPCKVPIEIRDVNKEKVVGRVISSTPLAENTNSVTNIELEPPFGDSYIVIGVGNSALTLHWFRKGSSIGKMFESTYRGAKRMAILGETAWDFGSVGGLFTSLGKAVHQVFGSVYTTMFGGVSWMVRILIGFLVLWIGTNSRNTSMAMTCIAVGGITLFLGFTVQADMGCVVSWSGKELKCGSGIFVADNVHTWTEQYKFQPESPARLASAILNAHKDGVCGIRSTTRLENVMWKQITNELNYVLWEGGHDLTVVAGDVKGVLTKGKRALTPPVNDLKYSWKTWGKAKIFTPEARNSTFLIDGPDTSECPNERRAWNFLEVEDYGFGMFTTNIWMKFREGSSEVCDHRLMSAAIKDQKAVHADMGYWIESSKNQTWQIEKASLIEVKTCLWPKTHTLWSNGVLESQMLIPKSYAGPFSQHNYRQGYATQTVGPWHLGKLEIDFGECPGTTVTIQEDCDHRGPSLRTTTASGKLVTQWCCRSCTMPPLRFLGEDGCWYGMEIRPLSEKEENMVKSQVTAGQGTSETFSMGLLCLTLFMEECLRRRVTRKHMILVVVITLCAIILGGLTWMDLLRALIMLGDTMSGRIGGQVHLAIMAVFKMSPGYVLGVFLRKLTSRETALMVIGMAMTTVLSIPHDLMELIDGISLGLILLKIVTQFDNTQVGTLALSLTFIRSTMPLVMAWRTIMAVLFVVTLIPLCRTSCLQKQSHWVEITALILGAQALPVYLMTLMKGASRRSWPLNEGIMAVGLVSLLGSALLKNDVPLAGPMVAGGLLLAAYVMSGSSADLSLEKAANVQWDEMADITGSSPIIEVKQDEDGSFSIRDVEETNMITLLVKLALITVSGLYPLAIPVTMTLWYMWQVKTQRSGALWDVPSPAATQKAALSEGVYRIMQRGLFGKTQVGVGIHIEGVFHTMWHVTRGSVICHETGRLEPSWADVRNDMISYGGGWRLGDKWDKEEDVQVLAIEPGKNPKHVQTKPGLFKTLTGEIGAVTLDFKPGTSGSPIINRKGKVIGLYGNGVVTKSGDYVSAITQAERIGEPDYEVDEDIFRKKRLTIMDLHPGAGKTKRILPSIVREALKRRLRTLILAPTRVVAAEMEEALRGLPIRYQTPAVKSEHTGREIVDLMCHATFTTRLLSSTRVPNYNLIVMDEAHFTDPSSVAARGYISTRVEMGEAAAIFMTATPPGTTDPFPQSNSPIEDIEREIPERSWNTGFDWITDYQGKTVWFVPSIKAGNDIANCLRKSGKKVIQLSRKTFDTEYPKTKLTDWDFVVTTDISEMGANFRAGRVIDPRRCLKPVILPDGPERVILAGPIPVTPASAAQRRGRIGRNPAQEDDQYVFSGDPLKNDEDHAHWTEAKMLLDNIYTPEGIIPTLFGPEREKTQAIDGEFRLRGEQRKTFVELMRRGDLPVWLSYKVASAGISYKDREWCFTGERNNQILEENMEVEIWTREGEKKKLRPKWLDARVYADPMALKDFKEFASGRKSITLDILTEIASLPTYLSSRAKLALDNIVMLHTTEKGGRAYQHALNELPESLETLMLVALLGAMTAGTFLFFMQGKGIGKLSMGLITIAVASGLLWVAELQPQWIAASIILEFFLMVLLIPEPEKQRTPQDNQLIYVILTILTIIGLIAANEMGLIEKTKTDFGFYQVKTETTILDVDLRPASAWTLYAVATTILTPMLRHTIENTSANLSLAAIANQAAVLMGLGKGWPLHRVDLGVPLLAMGCYSQVNPTTLTASLVMLLVHYAIIGPGLQAKATREAQKRTAAGIMKNPTVDGITVIDLEPISYDPKFEKQLGQVMLLVLCAGQLLLMRTTWAFCEVLTLATGPILTLWEGNPGRFWNTTIAVSTANIFRGSYLAGAGLAFSLIKNAQTPRRGTGTTGETLGEKWKRQLNSLDRKEFEEYKRSGIIEVDRTEAKSALKDGSKIKHAVSRGSSKIRWIVERGMVKPKGKVVDLGCGRGGWSYYMATLKNVTEVRGFTKGGPGHEEPIPMATYGWNLVKLHSGVDVFYKPTEQVDTLLCDIGESSSNPTIEEGRTLRVLKMVEPWLSSKPEFCIKVLNPYMPTVIEELEKLQRKHGGNLVRCPLSRNSTHEMYWVSGASGNIVSSVNTTSKMLLNRFTTRHRKPTYEKDVDLGAGTRSVSTETEKPDMTIIGRRLQRLQEEHKETWHYDQENPYRTWAYHGSYEAPSTGSASSMVNGVVKLLTKPWDVIPMVTQLAMTDTTPFGQQRVFKEKVDTRTPQPKPGTRMVMTTTANWLWTLLGKKKNPRLCTREEFISKVRSNAAIGAVFQEEQGWTSASEAVNDSRFWELVDKERALHQEGRCESCVYNMMGKREKKLGEFGRAKGSRAIWYMWLGARFLEFEALGFLNEDHWFGRENSWSGVEGEGLHRLGYILEDIDKKDGDLMYADDTAGWDTRITEDDLQNEELITEQMAPHHKILAKAIFKLTYQNKVVKVLRPTPRGAVMDIISRKDQRGSGQVGTYGLNTFTNMEVQLIRQMEAEGVITQDDMQNPKGLKERVEKWLKECGVDRLKRMAISGDDCVVKPLDERFSTSLLFLNDMGKVRKDIPQWEPSKGWKNWQEVPFCSHHFHKIFMKDGRSLVVPCRNQDELIGRARISQGAGWSLRETACLGKAYAQMWSLMYFHRRDLRLASMAICSAVPTEWFPTSRTTWSIHAHHQWMTTEDMLKVWNRVWIEDNPNMTDKTPVHSWEDVPYLGKREDLWCGSLIGLSSRATWAKNIHTAITQVRNLIGKEEYVDYMPVMKRYSAPSESEGVL</t>
  </si>
  <si>
    <t>Q5WPU5</t>
  </si>
  <si>
    <t>Usutu virus</t>
  </si>
  <si>
    <t>MSKKPGGPGRNRAINMLKRGIPRVFPLVGVKRVVMGLLDGRGPVRFVLALMTFFKFTALAPTKALLGRWKRINKTTAMKHLTSFKKELGTMINVVNNRGTKKKRGNNGPGLVMIITLMTVVSMVSSLKLSNFQGKVMMTINATDMADVIVVPTQHGKNQCWIRAMDVGYMCDDTITYECPKLDAGNDPEDIDCWCDKQPMYVHYGRCTRTRHSKRSRRSIAVQTHGESMLANKKDAWLDSTKASRYLMKTENWIIRNPGYAFVAVLLGWMLGSNNGQRVVFVVLLLLVAPAYSFNCLGMSNRDFLEGVSGATWVDVVLEGDSCITIMAKDKPTIDIKMMETEATNLAEVRSYCYLATVSDVSTVSNCPTTGEAHNPKRAEDTYVCKSGVTDRGWGNGCGLFGKGSIDTCANFTCSLKAMGRMIQPENVKYEVGIFIHGSTSSDTHGNYSSQLGASQAGRFTITPNSPAITVKMGDYGEISVECEPRNGLNTEAYYIMSVGTKHFLVHREWFNDLALPWTSPASSNWRNREILLEFEEPHATKQSVVALGSQEGALHQALAGAVPVSFSGSVKLTSGHLKCRVKMEKLTLKGTTYGMCTEKFSFAKNPADTGHGTVVLELQYTGSDGPCKIPISIVASLSDLTPIGRMVTANPYVASSEANAKVLVEMEPPFGDSYIVVGRGDKQINHHWHKAGSSIGKAFITTIKGAQRLAALGDTAWDFGSVGGIFNSVGKAVHQVFGGAFRTLFGGMSWITQGLMGALLLWMGVNARDRSIALVMLATGGVLLFLATNVHADSGCAIDVGRRELRCGQGIFIHNDVEAWVDRYKFMPETPKQLAKVIEQAHAKGICGLRSVSRLEHVMWENIRDELNTLLRENAVDLSVVVEKPKGMYKSAPQRLALTSEEFEIGWKAWGKSLVFAPELANHTFVVDGPETKECPDAKRAWNSLEIEDFGFGIMSTRVWLKVREHNTTDCDSSIIGTAVKGDIAVHSDLSYWIESHKNTTWRLERAVFGEIKSCTWPETHTLWSDGVVESDLVVPVTLAGPKSNHNRREGYKVQSQGPWDEEDIVLDFDYCPGTTVTITEACGKRGPSIRTTTSSGRLVTDWCCRSCTLPPLRYRTKNGCWYGMEIRPMKHDETTLVKSSVSAHRSDMIDPFQLGLLVMFLATQEVLRKRWTARLTVPAIVGALLVLILGGITYTDLLRYVLLVGAAFAEANSGGDVVHLALIAAFKIQPGFLAMTFLRGKWTNQENILLALGAAFFQMAATDLNFSLPGILNATATAWMLLRAATQPSTSAIVMPLLCLLAPGMRLLYLDTYRITLIIIGICSLIGERRRAAAKKKGAVLLGLALTSTGQFSASVMAAGLMACNPNKKRGWPATEVLTAVGLMFAIVGGLAELDVDSMSIPFVLAGLMAVSYTISGKSTDLWLERAADITWETDAAITGTSQRLDVKLDDDGDFHLINDPGVPWKIWVIRMTALGFAAWTPWAIIPAGIGYWLTVKYAKRGGVFWDTPAPRTYPKGDTSPGVYRIMSRYILGTYQAGVGVMYEGVLHTLWHTTRGAAIRSGEGRLTPYWGSVKEDRITYGGPWKFDRKWNGLDDVQLIIVAPGKAAINIQTKPGIFKTPQGEIGAVSLDYPEGTSGSPILDKNGDIVGLYGNGVILGNGSYVSAIVQGEREEEPVPEAYNADMLRKKQLTVLDLHPGAGKTRRILPQIIKDAIQRRLRTAVLAPTRVVAAEMAEALKGLPVRYLTPAVNREHSGTEIVDVMCHATLTHRLMSPLRAPNYNLFVMDEAHFTDPASIAARGYIATKVELGEAAAIFMTATPPGTHDPFPDTNAPVTDIQAEVPDRAWSSGFEWITEYTGKTVWFVASVKMGNEIAQCLQRAGKKVIQLNRKSYDTEYPKCKNGDWDFVITTDISEMGANFGASRVIDCRKSVKPTILEEGEGRVILSNPSPITSASAAQRRGRVGRNPSQIGDEYHYGGGTSEDDTIAAHWTEAKIMLDNIHLPNGLVAQMYGPERDKAFTMDGEYRLRGEERKTFLELLRTADLPVWLAYKVASNGIQYTDRKWCFDGPRSNIILEDNNEVEIVTRTGERKMLKPRWLDARVYADHQSLKWFKDFAAGKRSAVGFLEVLGRMPEHFAGKTREAFDTMYLVATAEKGGKAHRMALEELPDALETITLIVALAVMTAGVFLLLVQRRGIGKLGLGGMVLGLATFFLWMADVSGTKIAGTLLLALLMMIVLIPEPEKQRSQTDNQLAVFLICVLLVVGVVAANEYGMLERTKSDLGKIFSSTRQPQSALPLPSMNALALDLRPATAWALYGGSTVVLTPLIKHLVTSEYITTSLASISAQAGSLFNLPRGLPFTELDFTVVLVFLGCWGQVSLTTLITAAALATLHYGYMLPGWQAEALRAAQRRTAAGIMKNAVVDGLVATDVPELERTTPLMQKKVGQILLIGVSAAALLVNPCVTTVREAGILISAALLTLWDNGAIAVWNSTTATGLCHVIRGNWLAGASIAWTLIKNADKPACKRGRPGGRTLGEQWKEKLNGLSKEDFLKYRKEAITEVDRSAARKARRDGNKTGGHPVSRGSAKLRWMVERQFVKPIGKVVDLGCGRGGWSYYAATLKGVQEVRGYTKGGPGHEEPMLMQSYGWNLVTMKSGVDVYYKPSEPCDTLFCDIGESSSSAEVEEQRTLRILEMVSDWLQRGPREFCIKVLCPYMPRVMERLEVLQRRYGGGLVRVPLSRNSNHEMYWVSGAAGNIVHAVNMTSQVLIGRMEKRTWHGPKYEEDVNLGSGTRAVGKPQPHTNQEKIKARIQRLKEEYAATWHHDKDHPYRTWTYHGSYEVKPTGSASSLVNGVVRLMSKPWDAILNVTTMAMTDTTPFGQQRVFKEKVDTKAPEPPSGVREVMDETTNWLWAFLAREKKPRLCTREEFKRKVNSNAALGAMFEEQNQWSSAREAVEDPRFWEMVDEERENHLKGECHTCIYNMMGKREKKLGEFGKAKGSRAIWFMWLGARFLEFEALGFLNEDHWLGRKNSGGGVEGLGVQKLGYILREMSHHSGGKMYADDTAGWDTRITRADLDNEAKVLELMEGEHRQLARAIIELTYKHKVVKVMRPGTDGKTVMDVISREDQRGSGQVVTYALNTFTNIAVQLIRLMEAEGVIGQEHLESLPRKTKYAVRTWLFENGEERVTRMAVSGDDCVVKPLDDRFANALHFLNSMSKVRKDVPEWKPSSGWHDWQQVPFCSNHFQELIMKDGRTLVVPCRGQDELIGRARVSPGSGWNVRDTACLAKAYAQMWLLLYFHRRDLRLMANAICSAVPSNWVPTGRTSWSVHATGEWMTTDDMLEVWNKVWIQDNEWMLDKTPVQSWTDIPYTGKREDIWCGSLIGTRTRATWAENIYAAINQVRAIIGQEKYRDYMLSLRRYEEVNVQEDRVL</t>
  </si>
  <si>
    <t>SFKKELGTMINVVNNRGTKKKRGN</t>
  </si>
  <si>
    <t>Q5ZMK5</t>
  </si>
  <si>
    <t>MNHKSKKRIREAKRSARPELKDSLDWTRHNYCETFPLSPAACKDNVERADALQLTVEEFVERYEKPYKPVVLLNAQVGWSAQEKWTLERLKRKYRNQKFKCGEDNDGYSVKMKMKYYIEYMETTRDDSPLYIFDSSYGEHPKRRKLLEDYKVPKFFTDDLFQYAGEKRRPPYRWFVMGPPRSGTGIHIDPLGTSAWNALVQGHKRWCLFPTSTPRELIKVAREEGGNQQDEAITWFNVIYPRTQLPTWPPEFKPLEILQKPGETVFVPGGWWHVVLNLDTTIAITQNFASCTNFPVVWHKTVRGRPKLSRKWYRILKQEHPDLAALADSVDLQESTGIASDSSSDSSSSSSSSSSDSDSECDSGSETEGMMHRRKKRRTCSMMGNGDTTSQDDCVSKERSSSRIRESCGGRSYP</t>
  </si>
  <si>
    <t>Q61545</t>
  </si>
  <si>
    <t>Ewsr1</t>
  </si>
  <si>
    <t>MASTDYSTYSQAAAQQGYSAYTAQPTQGYAQTTQAYGQQSYGTYGQPTDVSYTQAQTTATYGQTAYATSYGQPPTGYSTPTAPQAYSQPVQGYGTGTYDSTTATVTTTQASYAAQTAYGTQPAYPTYGQQPTATAPTRPQDGNKPAETSQPQSSTGGYNQPSLGYGQSNYSYPQVPGSYPMQPVTAPPSYPPTSYSSSQPTSYDQSSYSQQNTYGQPSSYGQQSSYGQQSSYGQQPPTSYPPQTGSYSQAPSQYSQQSSSYGQQSSFRQDHPSSMGVYGQESGGFSGPGENRSLSGPDNRGRGRGGFDRGGMSRGGRGGGRGGLGAGERGGFNKPGGPMDEGPDLDLGLPIDPDEDSDNSAIYVQGLNDNVTLDDLADFFKQCGVVKMNKRTGQPMIHIYLDKETGKPKGDATVSYEDPPTAKAAVEWFDGKDFQGSKLKVSLARKKPPMNSMRGGMPPREGRGMPPPLRGGPGGPGGPGGPMGRMGGRGGDRGGFPPRGPRGSRGNPSGGGNVQHRAGDWQCPNPGCGNQNFAWRTECNQCKAPKPEGFLPPPFPPPGGDRGRGGPGGMRGGRGGLMDRGGPGGMFRGGRGGDRGGFRGGRGMDRGGFGGGRRGGPGGPPGPLMEQMGGRRGGRGGPGKMDKGEHRQERRDRPY</t>
  </si>
  <si>
    <t>Q61656</t>
  </si>
  <si>
    <t>Ddx5</t>
  </si>
  <si>
    <t>MSSYSSDRDRGRDRGFGAPRFGGSRTGPLSGKKFGNPGEKLVKKKWNLDELPKFEKNFYQEHPDLARRTAQEVD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NLLKRDFGAKTQNGVYSAANYTNGSFGSNFVSAGIQTSFRTGNPTGTYQNGYDSTQQYGSNVANMHNGMNQQAYAYPLPQAAPMIGYPMPTGYSQ</t>
  </si>
  <si>
    <t>Q64213</t>
  </si>
  <si>
    <t>Sf1</t>
  </si>
  <si>
    <t>MATGANATPLDFPSKKRKRSRWNQDTMEQKTVIPGMPTVIPPGLTREQERAYIVQLQIEDLTRKLRTGDLGIPPNPEDRSPSPEPIYNSEGKRLNTREFRTRKKLEEERHTLITEMVALNPDFKPPADYKPPATRVSDKVMIPQDEYPEINFVGLLIGPRGNTLKNIEKECNAKIMIRGKGSVKEGKVGRKDGQMLPGEDEPLHALVTANTMENVKKAVEQIRNILKQGIETPEDQNDLRKMQLRELARLNGTLREDDNRILRPWQSSETRSITNTTVCTKCGGAGHIASDCKFQRPGDPQSAQDKARMDKEYLSLMAELGEAPVPASVGSTSGPATTPLASAPRPAAPASNPPPPSLMSTTQSRPPWMNSGPSENRPYHGMHGGGPGGPGGGPHSFPHPLPSLTGGHGGHPMQHNPNGPPPPWMQPPPPPMNQGPHPPGHHGPPPMDQYLGSTPVGSGVYRLHQGKGMMPPPPMGMMPPPPPPPSGQPPPPPSGPLPPWQQQQQQPPPPPPPSSSMASSTPLPWQQNTTTTTTSAGTGSIPPWQQQQAAAAASPGTPQMQGNPTMVPLPPGVQPPLPPGAPPPPPCSIECLLCLLSSPNSLCLSPNRAARIPPRGSDGPSHESEDFPRPLVTLPGRQPQQRPWWTGWFGKAA</t>
  </si>
  <si>
    <t>Q68749</t>
  </si>
  <si>
    <t>Hepatitis C virus genotype 2c (isolate BEBE1)</t>
  </si>
  <si>
    <t>MSTNPKPQRKTKRNTNRRPQDVKFPGGGQIVGGVYLLPRRGPRLGVRAARKTSERSQPRGRRQPIPKDRRSTGKSWGRPGYPWPLYRNEGLGWAGWLLSPRGSRPSWGPSDPRHKSRNLGKVIDTLTCGFADLMGYIPVVGAPVGGVARALAHGVRVLEDGINYATGNLPGCSFSIFLLALLSCISVPVSAVEVRNTSSSYMATNDCSNSSIVWQLEGAVLHTPGCVPCEKTGNKSRCWVPVTPNIAINQPGALTKGLRAHIDVIVMSATLCSALYVGDVCGALMIAAQVVVVSPQHHHFVQECNCSIYPGKITGHRMAWDMMMNWSPTTTMLLAYLVRIPEVVLDIITGGHWGVMFGLAYFSMQGAWAKVVVILLLTAGVEASTYTTGAVVGRSTHLFTSMFSLGSQQRVQLIHTNGSWHINRTALNCNDSLETGFLAALFYTSSFNSSGCPERLAACRSIESFRIGWGSLEYEESVTNDADMRPYCWHYPPRPCGIVPARTVCGPVYCFTPSPVVVGTTDRAGAPTYNWGENETDVFLLNSTRPPKGAWFGCTWMNGTGFTKTCGAPPCRIRKDFNASEDLLCPTDCFRKHPGATYIKCGAGPWLTPRCLVDYPYRLWHYPCTVNYTIYKVRMFVGGIEHRLQAACNFTRGDRCNLEDRDRSQLSPLLHSTTEWAILPCSYTDLPALSTGLLHLHQNIVDVQYLYGLSPAITKYVVKWEWVVLLFLLLADARVCACLWMLLLLGQAEAALEKLVILHAASAASSNGLLYFILFFVAAWCIKGRAVPMVTYTLLGCWSFVLLLMALPHQAYALDAAEQGQIGMALLIAITAFTITPAYKILLSRCLWWTCYMLVLAEALIQDWIPPLQARGGRDGVIWAMTMFYPGVVFDITKWLLAILGPGYLFRAAVMRTPYFVRANALLRMCALVKQLAGGKYVQVALITLGKWTGTYIYDHLSPMSDWAADGLRDLAVAVEPIVFSPMERKVIVWGAETTACGDIIHGLPVSARLGQEVLLGPADGYTSKGWRLLAPITAYAQQTRGLLSAIVVSMTGRDKTDQAGEIQVLSTVTQSFLGTSISGVLWTVFHGAGNKTLAGSRGPVTQMYSSAEGDLVGWPSPPGTRSLEPCTCGAVDLYLVTRNADVIPARRRGDRRGALLSPRPLSSLKGSSGGPVLCPRGHAVGIFRAAVCSRGVAKSIDFIPVESLDVVTRSPNFTDNSTPPAVPQTYQVGYLHAPTGSGKSTKVPAAYAAQGYKVLVLNPSVAATLGFGAYMSKAYGINPNIRTGVRTVTTGDAITYSTYGKFLADGGCSGGAYDVIICDECHSVDSTTILGIGTVLDQAETAGVRLTVLATATPPGSVTTPHPNIEEVALGHEGEIPFYGKAIPLSAIKGGRHLIFCHSKKKCDELAVALRGMGLNAVAYYRGLDVSIIPTQGDVVVVATDALMTGYTGDFDSVIDCNVAVTQVVDFSLDPTFTITTQTVPQDSVSRSQRRGRTGRGRLGIYRYVSSGERASGMFDTVVLCECYDAGAAWYELTPAETTVRLRAYFNTPGLPVCQDHLEFWEAVFTGLTHIDAHFLSQTKQAGEGFPYLVAYQATVCARAKAPPPSWDVMWKCLIRLKPTLVGPTPLLYRLGSVTNEVTLTHPVTKYIATCMQADLEIMTSTWVLAGGVLAAVAAYCLATGCVSIIGRIHVNQKTIIAPDKEVLYEAFDEMEECASRTALIEEGHRIAEMLKSKIQGLMQQASKQAQGVQPAVQATWPKLEQFWAKHMWNFISGIQYLAGLSTLPGNPAVASMMSFSAALTSPLSTSTTILLNIMGGWLASQIAPPAGATGFVVSGLVGAAVGSIGLGKILVDVLAGYGAGISGALVAFKIMSGEKPSVEDVVNLLPAILSPGALVVGVICAAILRRHVGQGEGAVQWMNRLIAFASRGNHVAPTHYVAESDASQRVTQLLGSLTITSLLRRLHQWITEDCPVPCSGSWLRDVWDWVCSILIDFKNWLSAKLFPRLPGIPFISCQKGYRGTWAGTGIMTTRCPCGANITGNVRLGTMRISGPKTCLNTWQGTFPINCYTEGSCVPKPAPNFKTAIWRVAASEYAEVTQHDSHAYVTGLTADNLKVPCQLPCPEFFSWVDGVQIHRFAPTPKAFMRDEVSFSVGLNSYVVGSQLPCEPEPDTEVLASMLTDPSHITAEAAARRLARGSPPSAASSSASQLSAPSLRATCTTHAKCPDIDMVDANLFCWCTMGGNMTRIESESKVLMVDSFDPVVDKEDEREPSIPSEYLLPKSRFPPALPPWARPDYNPPLLETWKRPDYQPPVVAGCALPPPGTTPVPPPRRRRAVVLDQSNVGEALKELAIKSFGCPPPSGDPGHSTGGGTTGETSKSPPDEPDDSEAGSVSSMPPLEGEPGDPDLEPEQVEHPAPPQEGGAAPGSDSGSWSTCSDVDDSVVCCSMSYSWTGALITPCSPEEEKLPINPLSNSLLRYHNKVYCTTSRSASQRAKKVTFDRVQLLDSHYESVLKDVKQAATKVSAKLLSIEEACALTPPHSARSKYGFGAKEVRSLSRRAVDHIKSVWEDLLEDHCSPIDTTIMAKNEVFCVDPTKGGKKPARLIVYPDLGVRVCEKMALYDITQKLPVAVMGQSYGFQYSPAQRVDFLLQAWKEKKTPMGFSYDTRCFDSTVTERDIRTEESIYLSCSLPEEARTAIHSLTERLYVGGPMTNSKGQSCGYRRCRASGVLTTSMGNTLTCYVKAKAACNAAGIVAPTMLVCGDDLVVISESQGVEEDERNLRVFTEAMTRYSAPPGDPPKAEYDLELITSCSSNVSVALDPRGRRRYYLTRDPTTPLARAAWETARHSPVNSWLGNIIQYAPTVWVRMVLMTHFFSVLMAQDTLDQDLNFEMYGAVYSVSPLDLPAIIERLHGLEAFSLHSYSPHELTRVAAALRKLGAPPLRAWKSRARAVRASLISRGGSAATCGRYLFNWAVRTKLKLTPLPAARLLDLSSWFTVSAGGGDIYHSVSRARPRLLLLGLLLLCVGVGIFLLPAR</t>
  </si>
  <si>
    <t>PRRRRAVVL</t>
  </si>
  <si>
    <t>Q68798</t>
  </si>
  <si>
    <t>Hepatitis C virus genotype 6g (isolate JK046)</t>
  </si>
  <si>
    <t>MSTNPKPQRQTKRNTNRRPQDVKFPGGGQIVGGVYLLPRRGPRLGVRATRKTSERSQPRGRRQPIPKARRQTGRAWGQPGYAWPLYGNEGCGWAGWLLSPRGSRPTWGPNDPRRRSRNLGKVIDTLTCGLADLMGYIPVIGGPLGGVAAALAHGVRAVEDGVNYATGNLPGCSFSIFLLALLSCLTVPASAVNYANKSGIYHLTNDCPNSSMVYEAEAIILHLPGCVPCIRTGNQSRCWTPATPTLAIPNSTVPASGFRQHIDLMVGAAALCSAMYLGDLCGGVFLVGQLFTFRPRIHQTVQDCNCSIYTGHVTGHRMAWDMMMNWSPTATFVVSSALRAPQVLFDIFAGGHWGIIGALLYYSTAANWAKVIIVLLLFAGVDASTYVASSVSQATSGLVSLFSAGARQNLQLINTNGSWHINRTALNCNDSLQTGFIASLFYRNKFNATGCPERLSACKTLDSFDQGWGPITYANISGPAVEKPYCWHYPPRPCEVVSALNVCGPVYCFTPSPVVLGTTDRRGNPTYTWGANETDVFMMSSLRPPAGGWYGCTWMNTSGFVKTCGAPPCNIRPNPEENRTETLRCPTDCFRKHPGATYAKCGSGPWLTPRCLVDYPYRLWHYPCTVNYTLHKVRMYIAGSEHRFTAACNWTRGERCDLADRDRIEMSPLLFSTTELAILPCSFTTMPALSTGLIHLHQNVVDVQYLYGLSTSIVNWAIKWEYVVLLFLVLADSRICLALWLMLLIGQAEAALENLIVLNAASAAATRGWECFLLFMCWAWYVRGRVVPAVTYGLLNLWPLLLLVLLLPHRAYAYDGVQAGSIGAAVIAALTIFSLTPAYKTLLAHFLWWTQYFIAHIEAKLHVWVPFLRVRGGRDAIILLTCVFHPSLGFEVTKILLALIGPLYLLHASLLRVPYYVRAHALIRICALVQNVAGGKYVQAAILRAGSWTGTYIYDHLVPLRTWASDGLRDLAVAVEPVVFSPMEKKVITWGADTAACGDILAGLPVSARRGNLILLGPADDVKDKGWSLLAPITAYAQQTRGLLGTIVTSLTGRDKNEAAGEIQILSTATQTFLATCVNGVCWTVYHGAGSKTLAGPRGPVCQMYTNVDQDMVGWPAPAGTRSYTPCTCGASDLYLITRQADVIPARRRGDNRAGLISPRPISTLKGSSGGPLLCPSGHVVGLFRAAVCTRGVAKALDFVPCEAMDATTRSPTFTDNSTPPAVPQAYQVGYLHAPTGSGKSTKVPVAYASQGYKVLVLNPSVAATLSFGSYLSRAHGIDPNIRTGVRTITTGAPITYSTYGKFLADGGCSGGAYDVIICDECHSTDPTTVLGIGTVLDQAETAGCRLTVLATATPPGSVTVPHPNIQETALPLTGEVPFYGKAIPLEYIKGGRHLIFCHSKKKCDELAAQLRTLGLNAVAFYRGVDVSVIPTSGDVVVCATDALMTGYTGDFDSVIDCNVAVTQIVDFSLDPTFSIETTTVPQDAVARSQRRGRTGRGKPGVYRYVSQGERPSGMFDTVVLCEAYDTGAAWYELTPAETTVRLRAYLNTPGLPVCQDHLEFWEAVFTGLTHIDAHFLSQTKQGGENFAYLVAYQATVCARAKAPPPSWDTMWKCLLRLKPTLTGPTPLLYRLGAVQNEVTPTHPVTKYIMACMSADLEVITSTWVVAGGILAAIAAYCLTVGSVVICGRITTSSRPAVIPDREVMYQQYDEMEECSRHLPYLVEGQQLAEQFKQNVLGLIQVTTKQAEELKPAVHSAWPKLEQFWYKHMWNFISGIQYLAGLSTLPGNPAVAALMSFSASLTSPLTTAQTLLLNVLGGWVASQLATPVPATAFVVSGLAGAAIGSIGLGKVIVDILAGYGAGVSGALVAFKIMSGETPSVEDMVNLLPALLSPGALVVGVVRAAILRRHVGPSEGAAQWMNRLIAFASRGNHVSPTHYVPETDASRAVTNILSSLTITSLLRKLHHWITEDYATPCGSTWLRDIWDWVCTVLSDFRVWLKSKLMPSLPGVPFFSCQRGYRGTWRGDGICNTTCPCGASIAGHVKNGTMRIVGPRTCSNVWNGTFPINATTTGPSIPIPAPNYKKALWRVSATEYVEVVRVGDSHYITGVTAENTKCPCQVPAPEFFTEVDGVRLHRYAPECKPILRDEVTFTVGLSTYVVGSQLPCEPEPDVLVVTSMLRDPDHITAEEASRRLKRGSPPSLASSSASQLSAPSLKATCTTHADHPDAELVEANLLWRQEMGGNITRVESENKIVILDSFEPLKAEFDDREISVAAECHRPPRFKYPPALPVWARPDYNPPLLETWKAPDYDPPVVSGCALPPQGLPPVPPPRRKKLVQLDDSVVGHVLAQLAEKSFPATPDQPQTNSDSGHGTNGAASLPSAEDDDASDADSYSSMPPLEGEPGDPDLSDGGGSGSWSTVSSEETSVVCCSMSYSWTGALITPCAAEEEKLPISPLSNTLIRHHNMVYSTTSRSAALRQKKVTFDRQQVVDQHYYDTLKEMKARASTVSAKLLSVEEACDLTPAHSARSKFGYGAKDVRGRTSKALNHINSVWEDLLEDNVTPIPTTIMAKNEVFCVDVSKGGRKPARLIVYPDLSVRVCEKRALYDVTRKLPVAVMGAAYGFQYSPSQRVEYLLKIWRSKKTPMGFSYDTRCFDSTVTERDIRTEESIYQCCELDPVARKAISSLTERLYVGGPMYNSQGQSCGYRRCRASGVLPTSMGNTLTCYLKAMAACKAAGLKNFDMLVCGDDLVVISESLGVSEDASALRAFTDAMTRYSAPPGDEPHPEYDLEHITSCSSNVSVAHDHTGQRYYYLTRDPTNVLARAAWETARHTPVNSWLGNIIMYAPTIWVRMVLMTHFFGILQPQEQLHKALDFDMYGVTYNITPLDLPQIIQRLHGMAAFSLHGYSPGELNRVGACLRKLGAPPLRAWRHRARAVRAKLIAQGGKAAICGMYLFNWAVKTKLKLTPLRDAHRLDLSGWFVAGYSGGDIFHSVSHARPRVLLLCLLLLTVGVGIFFLPPR</t>
  </si>
  <si>
    <t>PKPQRQTKR</t>
  </si>
  <si>
    <t>PRRKKLVQL</t>
  </si>
  <si>
    <t>Q68801</t>
  </si>
  <si>
    <t>Hepatitis C virus genotype 3k (isolate JK049)</t>
  </si>
  <si>
    <t>MSTLPKPQRITKRNINRRPQDVKFPGGGQIVGGVYVLPRRGPKLGVRAVRKTSERSQPRSRRQPIPRARRTEGRSWAQPGYPWPLYGNEGCGWAGWLLSPRGSRPSWGPNDPRRRSRNLGKVIDTLTCGFADLMGYIPLVGAPVGGVARALAHGVRALEDGINFATGNLPGCSFSIFLLALLSCLLTPTAGLEYRNASGLYTVTNDCSNGSIVYEAGDVILHLPGCIPCVRLNNASKCWTPVSPTVAVSRPGAATASLRTHVDMMVGAATLCSALYVGDLCGALFLVGQGFSWRHRQHWTVQDCNCSIYPGHLTGHRMAWDMMMNWSPAMTLIVSQVLRLPQTMFDLVIGAHWGVMAGVAYYSMQGNWAKVFLVLCLFSGVDASTTITGGVAASGAFTITSLFSTGAKQPLHLVNTNGSWHINRTALNCNDSLNTGFIAGLLYYHKFNSSGCVERMSACSPLDRFAQGWGPLGPANISGPSSEKPYCWHYAPRPCDTVPAQSVCGPVYCFTPSPVVVGATDKRGAPTYTWGENESDVFLLESARPPTEPWFGCTWMNGSGYVKTCGAPPCHIYGGREGKSNNSLVCPTDCFRKHPDATYNRCGAGPWLTPRCLVDYPYRLWHYPCTVNYTIFKVRMFVGGLEHRFNAACNWTRGERCNLEDRDRSEMYPLLHSTTEQAILPCSFVPIPALSTGLIHLHQNIVDVQYLYGISSGLVGWAIKWEFVILIFLLLADARVCVVLWMMMLISQAEAALENLIVLNAISAAGTHGIWWSLVAFCVAWHVRGRIFPIAVYSIVGLWPLLLLVLMLPYRAYAWTGTDTSTLGAGVLSLFALFTLSPWYKHWIARLIWWNQYTIARCEAALQIWVPPLLARGARDGIILLAGLFYPALVFDITKLLLAILGPLYILQASLVRVPYFVRAHAVVRLCILVRNITGGKYVQMVLLALARGFNTYLYDHLSPMTDWAAEGLKDLAVAVEPVIFSPMEVKVITWGADTTACGDILCGLPVSARLGKEVLLGPADDYRSMGWRLLAPITAHAQQTRGLFGTIVTSLTGRDKNIVTGEIQVLSTSTQTFLGTSVGGVMWTVYHGAGSRTLAGNKRPALQMYTNVDQDLVGWPSPPGAKSLVPCTCGSADLYLITRDADVLPARRRGDSTASLLSPRPLACLKGSSGGPIMCPSGHVAGIFRAAVCTRGVAKALQFIPVESLSAQTRSPSFSDNSTPPAVPQTFQVGYLHAPTGSGESTKVPASYVAQGYTVLVLNPSVAATLGFGRFMSHAYGIDPNVRTGTRTITTGAKLTYSTYGKFLADGGCSGGAYDVIICDECHAQDATSILGIGTVLDQAETAGARLVVLATATPPGSITVPHSNIEEVALTGEGEIPFYGRAIPLGVIKGGRHLIFCHSKKKCDELAKQLTSLGVNAVAFYRGLDVSVIPTQGDVVVCATDALITGYTGDFDSVIDCNVAVEQYVDFSLDPTFSIETHTVPQDAVSRSQRRGRTGRGKSGTYRYVSPGERPSGMFDSVVLCECYDAGCAWYELTPSETTVRLRAYLSTPGLPVCQDHLEFWEGVFTGLTHIDAHFLSQTKQQGLNFPYLTAYQATVCARAAALPPSWDETWKCLIRLKPTLHGPTPLLYRLGAVQNEICTTHPVTKYIATCMAADLEVATSAWVLLGGVMAALTAYCLSVGSVVIVGHLVLGGKPALVPDKEVLYQQYDEMEECSRAAPYIEQAQGIAQQFKEKVIGLLQQADQKAADIKPIATPYWQKLETFWSKHMWNFVSGIQYLAGLSTLPGNPAIASLMAFTASVTSPLTTNQTLLFNIMGGWVASNLAPPPASTAFVVSGLAGAAVGSIGLGKVLLDILAGYGAGVAGALVAFKIMGGEMPSTEDMVNLLPAILSPGALVVGVICAAILRRHVGPGEGAVQWMNRLIAFASRGNHVAPTHYVPESDAAAKVTALLSSLTVTQLLRRLHQWINEDYPTPCDGNWLYDIWNWVCTVLADFKLWLGAKILPKMPGIPFLSCQKGYRGTWRGDGVVSTRCPCGALLSGHVKNGTMRLVGPRWCANTWHGTFPINGYTTGPSTPAPSYAYSRALWRVASDSYVEVRKVGDFHYVTGTTDDGLKCPCQVPLPEFFTELDGVRLHRYAPVCRPLLRDDVTFTVGLNSYVIGSQLPCEPEPDVAVVTSMLQDPSHITVETAKRRLDRGSPPSLASSSASQLSAPSRKATCTTHGRHPDAELITANLLWRQEMGSNITRVESESKVVILDSFEPLRACDDEDELSVAAECFKKPPKYPPALPIWARPDYNPPLVEPWKDPDYVPPTVHGCALPPQKLPPVPPPRRKRTIVLSESTVSKALASLAEKSFPQPTCSAEDESTSGVGTQSGSLTGPVQLDDDDSDNESHSSMPPLEGEPGDPDLSSGSWSTVSGEEQSVVCCSMSYSWTGALITPCAAEEEKLPISPLSNSLLRHHNLVYSTSSRSAAQRQKKVTFDRLQVLDDHYNTTLKEIKELASGVKAELLSVEEACRLVPSHSARSKFGYGAKEVRSLSSKAINHINSVWEDLLEDNTTPIPTTIMAKNEVFAVAPHKGGRKPARLIVYPDLGVRICEKRALYDVIQKLPSAIMGSAYGFQYSPKQRVEYLLKMWNSKKTPLGFSYDTRCFDSTVTEQDIRVEESIYQACDLKDEARRVITSLTERLYCGGPMFNSKGQHCGYRRCRASGVLPTSFGNTVTCYLKAKAATKAAGIKDPSFLVCGDDLVVIAESAGIDEDKSALRAFTEAMTRYSAPPGDPPQPTYDLELITSCSSNVSVAHDGAGKRYYYLTRDPETPLARAAWETARHTPVNSWLGNIIMYAPTIWVRMVIMTHFFSILQAQEQLEKALDFEMYGAVYSVTPLDLPAIIERLHGLSAFSLHSYSPVELNRVAGALRKLGIPPLRAWRHRARAVRAKLISQGGKAKICGLYLFNWAVRTKAKLTPLPQAGLLDLSRWFTVGAGGNDIYHSVSRARSRHLLLGLLLLTVGVGIFLLPAR</t>
  </si>
  <si>
    <t>PKPQRITKR</t>
  </si>
  <si>
    <t>PRSRRQP</t>
  </si>
  <si>
    <t>PRARRT</t>
  </si>
  <si>
    <t>PRRKRTIVL</t>
  </si>
  <si>
    <t>Q6AYK2</t>
  </si>
  <si>
    <t>Jmjd6</t>
  </si>
  <si>
    <t>MNHKSKKRIREAKRSARPELKDSLDWTRHNYYESYPLSPAAVPDNVERADALQLSVKEFVERYERPYKPVVLLNAQEGWSAQEKWTLERLKRKYRNQKFKCGEDNDGYSVKMKMKYYIEYMESTRDDSPLYIFDSSYGEHPKRRKLLEDYKVPKFFTDDLFQYAGEKRRPPYRWFVMGPPRSGTGIHIDPLGTSAWNALVQGHKRWCLFPTNTPRELIKVTREEGGNQQDEAITWFNVIYPRTQLPTWPPEFKPLEILQKPGETVFVPGGWWHVVLNLDTTIAITQNFASSTNFPVVWHKTVRGRPKLSRKWYRILKQEHPELAVLADAVDLQESTGIASDSSSDSSSSSSSSSSDSDSECESGSEGDGTTHRRKKRRTCSMVGNGDTTSQDDCVSKERSSSR</t>
  </si>
  <si>
    <t>Q6DV88</t>
  </si>
  <si>
    <t>Yellow fever virus (strain Ghana/Asibi/1927)</t>
  </si>
  <si>
    <t>MSGRKAQGKTLGVNMVRRGVRSLSNKIKQKTKQIGNRPGPSRGVQGFIFFFLFNILTGKKITAHLKRLWKMLDPRQGLAVLRKVKRVVASLMRGLSSRKRRSHDVLTVQFLILGMLLMTGGVTLVRKNRWLLLNVTSEDLGKTFSVGTGNCTTNILEAKYWCPDSMEYNCPNLSPREEPDDIDCWCYGVENVRVAYGKCDSAGRSRRSRRAIDLPTHENHGLKTRQEKWMTGRMGERQLQKIERWLVRNPFFAVTALTIAYLVGSNMTQRVVIALLVLA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NWITKVIMGAVLIWVGINTRNMTMSMSMILVGVIMMFLSLGVGADQGCAINFGKRELKCGDGIFIFRDSDDWLNKYSYYPEDPVKLASIVKASFEEGKCGLNSVDSLEHEMWRSRADEINAILEENEVDISVVVQDPKNVYQRGTHPFSRIRDGLQYGWKTWGKNLVFSPGRKNGSFIIDGKSRKECPFSNRVWNSFQIEEFGTGVFTTRVYMDAVFEYTIDCDGSILGAAVNGKKSAHGSPTFWMGSHEVNGTWMIHTLEALDYKECEWPLTHTIGTSVEESEMFMPRSIGGPVSSHNHIPGYKVQTNGPWMQVPLEVKREACPGTSVIIDGNCDGRGKSTRSTTDSGKIIPEWCCRSCTMPPVSFHGSDGCWYPMEIRPRKTHESHLVRSWVTAGEIHAVPFGLVSMMIAMEVVLRKRQGPKQMLVGGVVLLGAMLVGQVTLLDLLKLTVAVGLHFHEMNNGGDAMYMALIAAFSIRPGLLIGFGLRTLWSPRERLVLTLGAAMVEIALGGMMGGLWKYLNAVSLCILTINAVASRKASNTILPLMALLTPVTMAEVRLATMLFCTVVIIGVLHQNSKDTSMQKTIPLVALTLTSYLGLTQPFLGLCAFLATRIFGRRSIPVNEALAAAGLVGVLAGLAFQEMENFLGPIAVGGILMMLVSVAGRVDGLELKKLGEVSWEEEAEISGSSARYDVALSEQGEFKLLSEEKVPWDQVVMTSLALVGAAIHPFALLLVLAGWLFHVRGARRSGDVLWDIPTPKIIEECEHLEDGIYGIFQSTFLGASQRGVGVAQGGVFHTMWHVTRGAFLVRNGKKLIPSWASVKEDLVAYGGSWKLEGRWDGEEEVQLIAAVPGKNVVNVQTKPSLFKVRNGGEIGAVALDYPSGTSGSPIVNRNGEVIGLYGNGILVGDNSFVSAISQTEVKEEGKEELQEIPTMLKKGMTTILDFHPGAGKTRRFLPQILAECARRRLRTLVLAPTRVVLSEMKEAFHGLDVKFHTQAFSAHGSGREVIDAMCHATLTYRMLEPTRVVNWEVIIMDEAHFLDPASIAARGWAAHRARANESATILMTATPPGTSDEFPHSNGEIEDVQTDIPSEPWNTGHDWILADKRPTAWFLPSIRAANVMAASLRKAGKSVVVLNRKTFEREYPTIKQKKPDFILATDIAEMGANLCVERVLDCRTAFKPVLVDEGRKVAIKGPLRISASSAAQRRGRIGRNPNRDGDSYYYSEPTSEDNAHHVCWLEASMLLDNMEVRGGMVAPLYGVEGTKTPVSPGEMRLRDDQRKVFRELVRNCDLPVWLSWQVAKAGLKTNDRKWCFEGPEEHEILNDSGETVKCRAPGGAKKPLRPRWCDERVSSDQSALSEFIKFAEGRRGAAEVLVVLSELPDFLAKKGGEAMDTISVFLHSEEGSRAYRNALSMMPEAMTIVMLFILAGLLTSGMVIFFMSPKGISRMSMAMGTMAGCGYLMFLGGVKPTHISYIMLIFFVLMVVVIPEPGQQRSIQDNQVAYLIIGILTLVSVVAANELGMLEKTKEDLFGKKNLIPSSASPWSWPDLDLKPGAAWTVYVGIVTMLSPMLHHWIKVEYGNLSLSGIAQSASVLSFMDKGIPFMKMNISVIILLVSGWNSITVMPLLCGIGCAMLHWSLILPGIKAQQSKLAQRRVFHGVAKNPVVDGNPTVDIEEAPEMPALYEKKLALYLLLALSLASVAMCRTPFSLAEGIVLASAALGPLIEGNTSLLWNGPMAVSMTGVMRGNYYAFVGVMYNLWKMKTGRRGSANGKTLGEVWKRELNLLDKQQFELYKRTDIVEVDRDTARRHLAEGKVDTGVAVSRGTAKLRWFHERGYVKLEGRVIDLGCGRGGWCYYAAAQKEVSGVKGFTLGRDGHEKPMNVQSLGWNIITFKDKTDIHRLEPVKCDTLLCDIGESSSSSVTEGERTVRVLDTVEKWLACGVDNFCVKVLAPYMPDVLEKLELLQRRFGGTVIRNPLSRNSTHEMYYVSGARSNVTFTVNQTSRLLMRRMRRPTGKVTLEADVILPIGTRSVETDKGPLDKEAIEERVERIKSEYMTS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NRLKRMAVSGDDCVVRPIDDRFGLALSHLNAMSKVRKDISEWQPSKGWNDWENVPFCSHHFHELQLKDGRRIVVPCREQDELIGRGRVSPGNGWMIKETACLSKAYANMWSLMYFHKRDMRLLSLAVSSAVPTSWVPQGRTTWSIHGKGEWMTTEDMLEVWNRVWITNNPHMQDKTMVKEWRDVPYLTKRQDKLCGSLIGMTNRATWASHIHLVIHRIRTLIGQEKYTDYLTVMDRYSVDADLQPGELI</t>
  </si>
  <si>
    <t>Q6GND3</t>
  </si>
  <si>
    <t>jmjd6-a</t>
  </si>
  <si>
    <t>Bifunctional arginine demethylase and lysyl-hydroxylase JMJD6-A</t>
  </si>
  <si>
    <t>MNHKSKKRIKEAKRSARPELKDSQDWCRHNYCEVFSLNPSTVRDNVERADDAHLSIEEFIDRYEKPYKPVVIVNATADWPAQEKWTLERLKRKYRNQKFKCGEDNDGYSVKMKMKYYIDYMEGTRDDSPLYIFDSSYGEHPKRKKLLEDYEVPKYFRDDLFQFAGEKRRPPYRWFVMGPARSGTGIHIDPLGTSAWNSLVHGHKRWCLFPTNTPRELIKVTRDEGGNQQDEAITWFNVIYPRTQLPSWPPEFKPLEILQKPGETVFVPGGWWHVVLNLDTAIAVTQNFASCSNFPVVWHKTVRGRPKLSRKWYRILKQERPELAALADTVDLQEATGIASDSSSDSSSSSSSSSSESCSEDDLSSGAEMMSHRKKKRKICSVMENGDSTTQDDCVSKERSSSR</t>
  </si>
  <si>
    <t>KKRIK</t>
  </si>
  <si>
    <t>PKRKK</t>
  </si>
  <si>
    <t>RKKKRK</t>
  </si>
  <si>
    <t>Q6J3P1</t>
  </si>
  <si>
    <t>Yellow fever virus (isolate Ivory Coast/1999)</t>
  </si>
  <si>
    <t>MSGRKAQGKTLGVNMVRRGVRSLSNKIKQKTKQIGNRPGPSRGVQGFIFFFLFNILTGKKITAHLKRLWKMLDPRQGLAVLRKVKRVVASLMRGLSSRKRRSHDALAVQFLILGMLLMAGGVTLVRKNRWLLLNVTSEDLGKTFSVGAGNCTTNILEAKYWCPDSMEYNCPNLSPREEPDDIDCWCYGVENVRVAYGKCDSAGRSRRSRRAIDLPTHENHGLKTRQEKWMTGRMGERQLQKIERWLVRNPFFAVTALTIAYLVGSNMTQRVVIALLVLA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LTSVGKGIHTVFGSAFQGLFGGLSWITKVIMGAVLIWVGINTRNMTMSMSMILVGVIMMFLSLGVGADQGCAINFGKRELKCGDGIFIFRDSDDWLNKYSYYPEDPVKLASIVKASFEEGKCGLNSVDSLEHEMWRSRADEINAILEENEVDISVVVQDPKNVYQRGTHPFSRIRDGLQYGWKTWGKNLVFSPGRKNGSFIIDGKSRKECPFSNRVWNSFQIEEFGTGVFTTRVYMDAVFEYTIDCDGSILGAAVNGKKSAHGSPTFWMGSHEVNGTWMIHTLEALDYKECEWPLTHTIGTSVEESEMFMPRSIGGPVSSHNHIPGYKVQTNGPWMQVPLEVRREACPGTSVIIDGNCDGRGKSTRSTTDSGKIIPEWCCRSCTMPPVSFHGSDGCWYPMEIRPRKTHESHLVRSWVTAGEIHAVPFGLVSMMIAMEVVLRKRQGPKQMLVGGVVLLGAMLVGQVTLLDLLKLTVAVGLHFHEMNNGGDAMYMALIAAFSIRPGLLIGFGLRTLWSPRERLVLTLGAAMVEIALGGMMGGLWKYLNAVSLCILTINAVASRKASNTILPLMALLTPVTMAEVRLAAMLFCTVVIIGVLHQNSKDTSMQKTIPLVALTLTSYLGLTQPFLGLCAFLATRLFGRRSIPVNEALAAAGLVGVLAGLAFQEMENFLGPIAVGGILMMLVSVAGRVDGLELRKLGEVSWEEEAEISGSSARYDVALSEQGEFKLLSEEKVPWDQVVMTSLALVGAAIHPFALLLVLAGWLFHVKGARRSGDVLWDIPTPKIIEECEHLEDGIYGIFQSTFLGASQRGVGVAQGGVFHTMWHVTRGAFLVRNGKKLIPSWASVKEDLVAYGGSWKLEGRWDGEEEVQLIAAVPGKNVVNVQTKPSLFKVRNGGEIGAVALDYPSGTSGSPIVNRNGEVIGLYGNGILVGDNSFVSAISQTEVKEEGKEELQEIPTMLKKGMTTILDFHPGAGKTRRFLPQILAECARRRLRTLVLAPTRVVLSEMKEAFHGLDVKFHTQAFSAHGSGREVIDAMCHATLTYRMLEPTRIVNWEVIIMDEAHFLDPASIAARGWAAHRARANESATILMTATPPGTSDEFPHSNGEIEDVQTDIPSEPWNTGHDWILADKRPTAWFLPSIRAANVMAASLRKAGKSVVVLNRKTFEREYPTIKQKKPDFILATDIAEMGANLCVERVLDCRTAFKPVLVDEGRKVAIKGPLRISASSAAQRRGRIGRNPNRDGDSYYYSEPTSEDNAHHVCWLEASMLLDNMEVRGGMVAPLYGVEGTKTPVSPGEMRLRDDQRKVFRELVRNCDQPVWLSWQVAKAGLKTNDRKWCFEGPDEHEILNDSGETVKCRAPGGAKKPLRPRWCDERVSSDQSALADFIKFAEGRRGAAEVLVVLSELPDFLAKKGGEAMDTISVFLHSEEGSRAYRNALSMMPEAMTIAMLFILAGLLTSGMVIFFMSPKGISRMSMAMGTMAGCGYLMFLGGVKPTHISYIMLIFFVLMVVVIPEPGQQRSIQDNQVAYLIIGILTLVSVVAANELGMLEKTKEDLFGKKDLIPSSASPWSWPDLDLKPGAAWTVYVGIVTMLSPMLHHWIKVEYGNLSLSGIAQSASVLSFMDKGIPFMKMNISVIILLVSGWNSITVMPLLCGIGCAMLHWSLILPGIKAQQSKLAQRRVFHGVAKNPVVDGNPTVDIEEAPEMPALYEKKLALYLLLALSLASVAMCRTPFSLAEGIVLASAALGPLIEGNTSLLWNGPMAVSMTGVMRGNYYAFVGVMYNLWKMKTGRRGRANGKTLGEVWKRELNLLDKQQFELYKRTDIVEVDRDTARRHLAEGKVDTGVAVSRGTAKLRWFHERGYVKLEGRVTDLGCGRGGWCYYAAAQKEVSGVKGFTLGRDGHEKPMNVQSLGWNIITFKDKTDIHRLEPMKCDTLLCDIGESSSSSVTEGERTMRVLDTVEKWLACGVDNFCVKVLAPYMPDVLEKLELLQRRFGGTVIRNPLSRNSTHEMYYVSGARSNVTFTVNQTSRLLMRRMRRPTGKVTLEADVILPIGTRSVETDKGPLDREAIEERVERIKSEYMTTWFYDNDNPYRTWHYCGSYVTKTSGSAASMVNGVIKILTYPWDR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ALARLEAWLTEHGCDRLKRMAVSGDDCVVRPIDDRFGLALSHLNAMSKVRKDISEWQPSKGWNDWENVPFCSHHFHELHLKDGRRIVVPCREQDELIGRGRVSPGNGWMIKETACLSKAYANMWSLMYFHKRDMRLLSLAVSSAVPTSWVPQGRTTWSIHGKGEWMTTEDMLGVWNRVWITNNPHMQDKTVVKEWRDVPYLTKRQDKLCGSLIGMTNRATWASHIHLVIHRIRTLIGQEKYTDYLTVMDRYSVDADLQPGELI</t>
  </si>
  <si>
    <t>Q6NYC1</t>
  </si>
  <si>
    <t>Q6PFM0</t>
  </si>
  <si>
    <t>jmjd6</t>
  </si>
  <si>
    <t>MNHKSKKRIKEAKRSARPELKDSSDWTKHEYCKSFDLSHRSVKDNVERADVQRLSPEEFIQRFEKPYKPVVLLNVEDSWPAREKWTLERLKRKYRNQKFKCGEDNDGYSVKMKMKYYVEYLESTHDDSPLYIFDSSFGEHAKRRKLLEDYQVPLFFRDDLFQFAGEKRRPPYRWFVMGPARSGTGIHIDPLGTSAWNALVQGHKRWCLFPTHTPRELIKVTRDEGGNQQDEAITWFNVIYPRTQQSTWPDEFRPLEILQRPGETVFVPGGWWHVVLNLDTTIAVTQNFASTTNFPIVWHKTVRGRPKLSRKWYRILKQERPDIAAIADKVDLQESTGIASDSSSDSSSSSSSSSSDSDSEADSGSEGDAMTHRRKKRRTGGMMGNGDITSQDDCASKERSSSR</t>
  </si>
  <si>
    <t>AKRRK</t>
  </si>
  <si>
    <t>Q6PHZ5</t>
  </si>
  <si>
    <t>Rbm15b</t>
  </si>
  <si>
    <t>Putative RNA-binding protein 15B</t>
  </si>
  <si>
    <t>MKRQSERDSSPSGRGSSSSAKRPREREREAEAGGRRAAHKASGGTKHPVPARARDKPRGSGGGGGHRDGRAAGDANHRASGGRSSGAPGGGGRTGKASGDPGAGGASPRASPLPPPPPPPGAEPAGPGSTAAPEYKTLLISSLSPALPAEHLEDRLFHQFKRFGEISLRLSHTPELGRVAYVNFRHPQDAREARQHALARQLLLYDRPLKVEPVYLRGGGSSRRSSSSSAAASTPPPGPPAPADPLGYLPLHGGYQYKQRSLSPVAAPPLREPRARHAAAAFALDAAAAAAVGLSRERALDYYGLYDDRGRPYGYQAVCEEDLMPEDDQRATRNLFIGNLDHSVSEVELRRAFEKYGIIEEVVIKRPARGQGGAYAFLKFQNLDMAHRAKVAMSGRVIGRNPIKIGYGKANPTTRLWVGGLGPNTSLAALAREFDRFGSIRTIDHVKGDSFAYIQYESLDAAQAACAKMRGFPLGGPDRRLRVDFAKAEETRYPQQYQPSPLPVHYELLTDGYTRHRNLDADLRVRDRTPPHLLYSDRDRTFLEGDWTSLSKSSDRRNSLEGYSRSVRSRSGERWGGDGDRSIAKPWEERRKRRSLSSDRGRTTHSPYEERSRTKGGGQQSERGSDRTPERSRKENHSSEGTKESGSNSLSNSRHGAEERSHHHHHHEAPDSSHGKKTRESERNHRTTEAEPKTLEEPKHETKKLKTLSEYAQTLQLGWNGLLVLKNSCFPTSMHILEGDQGVISGLLKDHPSGSKLTQLKIAQRLRLDQPKLDEVTRRIKQGSPNGYAVLLAIQSTPSGPGAEGMPVVEPGLQRRLLRNLVSYLKQKQAAGVISLPVGGSKGRDNTGMLYAFPPCDFSQQYLQSALRTLGKLEEEHMVIVIVRDTA</t>
  </si>
  <si>
    <t>RRKRR</t>
  </si>
  <si>
    <t>Q6YMS3</t>
  </si>
  <si>
    <t>pol</t>
  </si>
  <si>
    <t>Dengue virus type 3 (strain Martinique/1243/1999)</t>
  </si>
  <si>
    <t>MNNQRKKTGKPSINMLKRVRNRVSTGSQLAKRFSKGLLNGQGPMKLVMAFIAFLRFLAIPPTAGVLARWGTFKKSGAIKVLKGFKKEISNMLSIINKRKKTSLCLMMIMPAALAFHLTSRDGEPRMIVGKNERGKSLLFKTASGINMCTLIAMDLGEMCDDTVTYKCPHITEVEPEDIDCWCNLTSTWVTYGTCNQAGERRRDKRSVALAPHVGMGLDTRTQTWMSAEGAWRQVEKVETWALRHPGFTILALFLAHYIGTSLTQKVVIFILLMLVTPSMTMRCVGVGNRDFVEGLSGATWVDVVLEHGGCVTTMAKNKPTLDIELQKTEATQLATLRKLCIEGKITNITTDSRCPTQGEAVLPEEQDQNYVCKHTYVDRGWGNGCGLFGKGSLVTCAKFQCLEPIEGKVVQYENLKYTVIITVHTGDQHQVGNETQGVTAEITPQASTTEAILPEYGTLGLECSPRTGLDFNEMILLTMKNKAWMVHRQWFFDLPLPWTSGATTETPTWNRKELLVTFKNAHAKKQEVVVLGSQEGAMHTALTGATEIQNSGGTSIFAGHLKCRLKMDKLELKGMSYAMCTNTFVLKKEVSETQHGTILIKVEYKGEDAPCKIPFSTEDGQGKAHNGRLITANPVVTKKEEPVNIEAEPPFGESNIVIGIGDNALKINWYKKGSSIGKMFEATARGARRMAILGDTAWDFGSVGGVLNSLGKMVHQIFGSAYTALFSGVSWVMKIGIGVLLTWIGLNSKNTSMSFSCIAIGIITLYLGAVVQADMGCVINWKGKELKCGSGIFVTNEVHTWTEQYKFQADSPKRLATAIAGAWENGVCGIRSTTRMENLLWKQIANELNYILWENNIKLTVVVGDIIGVLEQGKRTLTPQPMELKYSWKTWGKAKIVTAETQNSSFIIDGPNTPECPSASRAWNVWEVEDYGFGVFTTNIWLKLREVYTQLCDHRLMSAAVKDERAVHADMGYWIESQKNGSWKLEKASLIEVKTCTWPKSHTLWSNGVLESDMIIPKSLAGPISQHNHRPGYHTQTAGPWHLGKLELDFNYCEGTTVVITENCGTRGPSLRTTTVSGKLIHEWCCRSCTLPPLRYMGEDGCWYGMEIRPISEKEENMVKSLVSAGSGKVDNFTMGVLCLAILFEEVMRGKFGKKHMIAGVFFTFVLLLSGQITWRDMAHTLIMIGSNASDRMGMGVTYLALIATFKIQPFLALGFFLRKLTSRENLLLGVGLAMATTLQLPEDIEQMANGIALGLMALKLITQFETYQLWTALISLTCSNTMFTLTVAWRTATLILAGVSLLPVCQSSSMRKTDWLPMAVAAMGVPPLPLFIFSLKDTLKRRSWPLNEGVMAVGLVSILASSLLRNDVPMAGPLVAGGLLIACYVITGTSADLTVEKAADITWEEEAEQTGVSHNLMITVDDDGTMRIKDDETENILTVLLKTALLIVSGVFPYSIPATLLVWHTWQKQTQRSGVLWDVPSPPETQKAELEEGVYRIKQQGIFGKTQVGVGVQKEGVFHTMWHVTRGAVLTYNGKRLEPNWASVKKDLISYGGGWRLSAQWQKGEEVQVIAVEPGKNPKNFQTMPGTFQTTTGEIGAIALDFKPGTSGSPIINREGKVVGLYGNGVVTKNGGYVSGIAQTNAEPDGPTPELEEEMFKKRNLTIMDLHPGSGKTRKYLPAIVREAIKRRLRTLILAPTRVVAAEMEEALKGLPIRYQTTATKSEHTGREIVDLMCHATFTMRLLSPVRVPNYNLIIMDEAHFTDPASIAARGYISTRVGMGEAAAIFMTATPPGTADAFPQSNAPIQDEERDIPERSWNSGNEWITDFAGKTVWFVPSIKAGNDIANCLRKNGKKVIQLSRKTFDTEYQKTKLNDWDFVVTTDISEMGANFKADRVIDPRRCLKPVILTDGPERVILAGPMPVTAASAAQRRGRVGRNPQKENDQYIFTGQPLNNDEDHAHWTEAKMLLDNINTPEGIIPALFEPEREKSAAIDGEYRLKGESRKTFVELMRRGDLPVWLAHKVASEGIKYTDRKWCFDGQRNNQILEENMDVEIWTKEGEKKKLRPRWLDARTYSDPLALKEFKDFAAGRKSIALDLVTEIGRVPSHLAHRTRNALDNLVMLHTSEHGGRAYRHAVEELPETMETLLLLGLMILLTGGAMLFLISGKGIGKTSIGLICVIASSGMLWMAEIPLQWIASAIVLEFFMMVLLIPEPEKQRTPQDNQLAYVVIGILTLAAIIAANEMGLLETTKRDLGMSKEPGVVSPTSYLDVDLHPASAWTLYAVATTVITPMLRHTIENSTANVSLAAIANQAVVLMGLDKGWPISKMDLGVPLLALGCYSQVNPLTLTAAVLLLITHYAIIGPGLQAKATREAQKRTAAGIMKNPTVDGIMTIDLDPVIYDSKFEKQLGQVMLLVLCAVQLLLMRTSWALCEALTLATGPITTLWEGSPGKFWNTTIAVSMANIFRGSYLAGAGLAFSIMKSVGTGKRGTGSQGETLGEKWKKKLNQLSRKEFDLYKKSGITEVDRTEAKEGLKRGEITHHAVSRGSAKLQWFVERNMVIPEGRVIDLGCGRGGWSYYCAGLKKVTEVRGYTKGGPGHEEPVPMSTYGWNIVKLMSGKDVFYLPPEKCDTLLCDIGESSPSPTVEESRTIRVLKMVEPWLKNNQFCIKVLNPYMPTVIEHLERLQRKHGGMLVRNPLSRNSTHEMYWISNGTGNIVASVNMVSRLLLNRFTMTHRRPTIEKDVDLGAGTRHVNAEPETPNMDVIGERIKRIKEEHNSTWHYDDENPYKTWAYHGSYEVKATGSASSMINGVVKLLTKPWDVVPMVTQMAMTDTTPFGQQRVFKEKVDTRTPRSMPGTRRVMGITAEWLWRTLGRNKKPRLCTREEFTKKVRTNAAMGAVFTEENQWDSAKAAVEDEDFWKLVDRERELHKLGKCGSCVYNMMGKREKKLGEFGKAKGSRAIWYMWLGARYLEFEALGFLNEDHWFSRENSYSGVEGEGLHKLGYILRDISKIPGGAMYADDTAGWDTRITEDDLHNEEKITQQMDPEHRQLANAIFKLTYQNKVVKVQRPTPTGTVMDIISRKDQRGSGQVGTYGLNTFTNMEAQLIRQMEGEGVLSKADLENPHLPEKKITQWLETKGVERLKRMAISGDDCVVKPIDDRFANALLALNDMGKVRKDIPQWQPSKGWHDWQQVPFCSHHFHELIMKDGRKLVVPCRPQDELIGRARISQGAGWSLRETACLGKAYAQMWSLMYFHRRDLRLASNAICSAVPVHWVPTSRTTWSIHAHHQWMTTEDMLTVWNRVWIEDNPWMEDKTPVTTWENVPYLGKREDQWCGSLIGLTSRATWAQNIPTAIQQVRSLIGNEEFLDYMPSMKRFRKEEESEGAIW</t>
  </si>
  <si>
    <t>INGVVKLLTKPWDVVPMVTQMAMTDTTPFGQQRVFKEKVDTRTPRSMP</t>
  </si>
  <si>
    <t>Q6YMS4</t>
  </si>
  <si>
    <t>Dengue virus type 3 (strain Sri Lanka/1266/2000)</t>
  </si>
  <si>
    <t>MNNQRKKTGKPSINMLKRVRNRVSTGSQLAKRFSKGLLNGQGPMKLVMAFIAFLRFLAIPPTAGVLARWGTFKKSGAIKVLKGFKKEISNMLSIINQRKKTSLCLMMILPAALAFHLTSRDGEPRMIVGKNERGKSLLFKTASGINMCTLIAMDLGEMCDDTVTYKCPHITEVEPEDIDCWCNLTSTWVTYGTCNQAGEHRRDKRSVALAPHVGMGLDTRTQTWMSAEGAWRQVEKVETWALRHPGFTILALFLAHYIGTSLTQKVVIFILLMLVTPSMTMRCVGVGNRDFVEGLSGATWVDVVLEHGGCVTTMAKNKPTLDIELQKTEATQLATLRKLCIEGKITNITTDSRCPTQGEAVLPEEQDQNYVCKHTYVDRGWGNGCGLFGKGSLVTCAKFQCLEPIEGKVVQYENLKYTVIITVHTGDQHQVGNETQGVTAEITPQASTTEAILPEYGTLGLECSPRTGLDFNEMILLTMKNKAWMVHRQWFFDLPLPWASGATTETPTWNRKELLVTFKNAHAKKQEVVVLGSQEGAMHTALTGATEIQNSGGTSIFAGHLKCRLKMDKLELKGMSYAMCTNTFVLKKEVSETQHGTILIKVEYKGEDAPCKIPFSTEDGQGKAHNGRLITANPVVTKKEEPVNIEAEPPFGESNIVIGIGDNALKINWYKKGSSIGKMFEATERGARRMAILGDTAWDFGSVGGVLNSLGKMVHQIFGSAYTALFSGVSWVMKIGIGVLLTWIGLNSKNTSMSFSCIAIGIITLYLGAVVQADMGCVINWKGKELKCGSGIFVTNEVHTWTEQYKFQADSPKRLATAIAGAWENGVCGIRSTTRMENLLWKQIANELNYILWENNIKLTVVVGDTLGVLEQGKRTLTPQPMELKYSWKTWGKAKIVTAETQNSSFIIDGPNTPECPSASRAWNVWEVEDYGFGVFTTNIWLKLREVYTQLCDHRLMSAAVKDERAVHADMGYWIESQKNGSWKLEKASLIEVKTCTWPKSHTLWTNGVLESDMIIPKSLAGPISQHNYRPGYHTQTAGPWHLGKLELDFNYCEGTTVVITESCGTRGPSLRTTTVSGKLIHEWCCRSCTLPPLRYMGEDGCWYGMEIRPISEKEENMVKSLVSAGSGKVDNFTMGVLCLAILFEEVLRGKFGKKHMIAGVFFTFVLLLSGQITWRDMAHTLIMIGSNASDRMGMGVTYLALIATFKIQPFLALGFFLRKLTSRENLLLGVGLAMATTLQLPEDIEQMANGVALGLMALKLITQFETYQLWTALVSLTCSNTIFTLTVAWRTATLILAGVSLLPVCQSSSMRKTDWLPMTVAAMGVPPLPLFIFSLKDTLKRRSWPLNEGVMAVGLVSILASSLLRNDVPMAGPLVAGGLLIACYVITGTSADLTVEKAPDVTWEEEAEQTGVSHNLMITVDDDGTMRIKDDETENILTVLLKTALLIVSGIFPYSIPATLLVWHTWQKQTQRSGVLWDVPSPPETQKAELEEGVYRIKQQGIFGKTQVGVGVQKEGVFHTMWHVTRGAVLTHNGKRLEPNWASVKKDLISYGGGWRLSAQWQKGEEVQVIAVEPGKNPKNFQTTPGTFQTTTGEIGAIALDFKPGTSGSPIINREGKVVGLYGNGVVTKNGGYVSGIAQTNAEPDGPTPELEEEMFKKRNLTIMDLHPGSGKTRKYLPAIVREAIKRRLRTLILAPTRVVAAEMEEALKGLPIRYQTTATKSEHTGREIVDLMCHATFTMRLLSPVRVPNYNLIIMDEAHFTDPASIAARGYISTRVGMGEAAAIFMTATPPGTADAFPQSNAPIQDEERDIPERSWNSGNEWITDFAGKTVWFVPSIKAGNDIANCLRKNGKKVIQLSRKTFDTEYQKTKLNDWDFVVTTDISEMGANFKADRVIDPRRCLKPVILTDGPERVILAGPMPVTAASAAQRRGRVGRNPQKENDQYIFTGQPLNNDEDHAHWTEAKMLLDNINTPEGIIPALFEPEREKSAAIDGEYRLKGESRKTFVELMRRGDLPVWLAHKVASEGIKYTDRKWCFDGQRNNQILEENMDVEIWTKEGEKKKLRPRWLDARTYSDPLALKEFKDFAAGRKSIALDLVTEIGRVPSHLAHRTRNALDNLVMLHTSEDGGRAYRHAVEELPETMETLLLLGLMILLTGGAMLFLISGKGIGKTSIGLICVIASSGMLWMAEVPLQWIASAIVLEFFMMVLLIPEPEKQRTPQDNQLAYVVIGILTLAATIAANEMGLLETTKRDLGMSKEPGVVSPTSYLDVDLHPASAWTLYAVATTVITPMLRHTIENSTANVSLAAIANQAVVLMGLDKGWPISKMDLGVPLLALGCYSQVNPLTLTAAVLLLITHYAIIGPGLQAKATREAQKRTAAGIMKNPTVDGIMTIDLDSVIFDSKFEKQLGQVMLLVLCAVQLLLMRTSWALCEALTLATGPITTLWEGSPGKFWNTTIAVSMANIFRGSYLAGAGLAFSIMKSVGTGKRGTGSQGETLGEKWKKKLNQLSRKEFDLYKKSGITEVDRTEAKEGLKRGETTHHAVSRGSAKLQWFVERNMVVPEGRVIDLGCGRGGWSYYCAGLKKVTEVRGYTKGGPGHEEPVPMSTYGWNIVKLMSGKDVFYLPPEKCDTLLCDIGESSPSPTVEESRTIRVLKMVEPWLKNNQFCIKVLNPYMPTVIEHLERLQRKHGGMLVRNPLSRNSTHEMYWISNGTGNIVSSVNMVSRLLLNRFTMTHRRPTIEKDVDLGAGTRHVNAEPETPNMDVIGERIKRIKEEHNSTWHYDDENPYKTWAYHGSYEVKATGSASSMINGVVKLLTKPWDVVPMVTQMAMTDTTPFGQQRVFKEKVDTRTPRPMPGTRKAMEITAEWLWRTLGRNKRPRLCTREEFTKKVRTNAAMGAVFTEENQWDSAKAAVEDEEFWKLVDRERELHKLGKCGSCVYNMMGKREKKLGEFGKAKGSRAIWYMWLGARYLEFEALGFLNEDHWFSRENSYSGVEGEGLHKLGYILRDISKIPGGAMYADDTAGWDTRITEDDLHNEEKIIQQMDPEHRQLANAIFKLTYQNKVVKVQRPTPTGTVMDIISRKDQRGSGQLGTYGLNTFTNMEAQLVRQMEGEGVLTKADLENPHLLEKKITQWLETKGVERLKRMAISGDDCVVKPIDDRFANALLALNDMGKVRKDIPQWQPSKGWHDWQQVPFCSHHFHELIMKDGRKLVVPCRPQDELIGRARISQGAGWSLRETACLGKAYAQMWSLMYFHRRDLRLASNAICSAVPVHWVPTSRTTWSIHAHHQWMTTEDMLTVWNRVWIEENPWMEDKTPVTTWENVPYLGKREDQWCGSLIGLTSRATWAQNIPTAIQQVRSLIGNEEFLDYMPSMKRFRKEEESEGAIW</t>
  </si>
  <si>
    <t>GFKKEISNMLSIINQRKKT</t>
  </si>
  <si>
    <t>Q73370</t>
  </si>
  <si>
    <t>Human immunodeficiency virus type 1 group M subtype B (strain 89.6)</t>
  </si>
  <si>
    <t>MEPVNPSLEPWKHPGSQPKTACTNCYCKKCCFHCQACFITKGLGISYGRKKRRQRRRPPQDSQTHQVSLSKPSSQPRGDPTGPKEQKKKVERETETDPVH</t>
  </si>
  <si>
    <t>Q7ZX37</t>
  </si>
  <si>
    <t>jmjd6-b</t>
  </si>
  <si>
    <t>Bifunctional arginine demethylase and lysyl-hydroxylase JMJD6-B</t>
  </si>
  <si>
    <t>MNHKSKKRIKEAKRSARPELKDSQDWCRHNYCEVFSLNPSTVLDNVERVDAAQLTTEEFIERYEKPYKPVVIINATAGWPANEKWTLERLKRKYRNQKFKCGEDNDGYSVKMKMKYYIDYMEGTRDDSPLYIFDSSYGEHPKRKKILEDYEVPKYFRDDLFQFTGEKRRPPYRWFVMGPPRSGTGIHIDPLGTSAWNSLVHGHKRWCLFPTNTPRELIKVTRDEGGNQQDEAITWFNVVYPRTQLPSWPPEFKPLEILQKPGETVFVPGGWWHVVLNFDTAIAVTQNFASCSNFPVVWHKTVRGRPKLSRKWYRILKQERPELAALADTVDLQESTGIASDSSSDSSSSSSSSSSESCSEDDSSSGAEMMSRRKKKRRLCNGMGNGDITTQDDCASKERSSSR</t>
  </si>
  <si>
    <t>RKKKRR</t>
  </si>
  <si>
    <t>Q81258</t>
  </si>
  <si>
    <t>Hepatitis C virus genotype 3a (isolate NZL1)</t>
  </si>
  <si>
    <t>MSTLPKPQRKTKRNTIRRPQDVKFPGGGQIVGGVYVLPRRGPRLGVRATRKTSERSQPRGRRQPIPKARRSEGRSWAQPGYPWPLYGNEGCGWAGWLLSPRGSRPSWGPNDPRRRSRNLGKVIDTLTCGFADLMGYIPLVGAPVGGVARALAHGVRALEDGINFATGNLPGCSFSIFLLALFSCLIHPAASLEWRNTSGLYVLTNDCSNSSIVYEADDVILHTPGCVPCVQDGNTSTCWTPVTPTVAVRYVGATTASIRSHVDLLVGAATMCSALYVGDMCGAVFLVGQAFTFRPRRHQTVQTCNCSLYPGHLSGHRMAWDMMMNWSPAVGMVVAHVLRLPQTLFDIMAGAHWGILAGLAYYSMQGNWAKVAIIMVMFSGVDAHTYTTGGTASRHTQAFAGLFDIGPQQKLQLVNTNGSWHINSTALNCNESINTGFIAGLFYYHKFNSTGCPQRLSSCKPITFFRQGWGPLTDANITGPSDDRPYCWHYAPRPCDIVPASSVCGPVYCFTPSPVVVGTTDARGVPTYTWGENEKDVFLLKSQRPPSGRWFGCSWMNSTGFLKTCGAPPCNIYGGEGNPHNESDLFCPTDCFRKHPETTYSRCGAGPWLTPRCMVDYPYRLWHYPCTVDFRLFKVRMFVGGFEHRFTAACNWTRGERCDIEDRDRSEQHPLLHSTTELAILPCSFTPMPALSTGLIHLHQNIVDVQYLYGVGSGMVGWALKWEFVILVFLLLADARVCVALWLMLMISQTEAALENLVTLNAVAAAGTHGIGWYLVAFCAAWYVRGKLVPLVTYSLTGLWSLALLVLLLPQRAYAWSGEDSATLGAGVLVLFGFFTLSPWYKHWIGRLMWWNQYTICRCESALHVWVPPLLARGSRDGVILLTSLLYPSLIFDITKLLMAVLGPLYLIQATITTTPYFVRAHVLVRLCMLVRSVIGGKYFQMIILSIGRWFNTYLYDHLAPMQHWAAAGLKDLAVATEPVIFSPMEIKVITWGADTAACGDILCGLPVSARLGREVLLGPADDYREMGWRLLAPITAYAQQTRGLLGTIVTSLTGRDKNVVTGEVQVLSTATQTFLGTTVGGVIWTVYHGAGSRTLAGAKHPALQMYTNVDQDLVGWPAPPGAKSLEPCACGSSDLYLVTRDADVIPARRRGDSTASLLSPRPLACLKGSSGGPVMCPSGHVAGIFRAAVCTRGVAKSLQFIPVETLSTQARSPSFSDNSTPPAVPQSYQVGYLHAPTGSGKSTKVPAAYVAQGYNVLVLNPSVAATLGFGSFMSRAYGIDPNIRTGNRTVTTGAKLTYSTYGKFLADGGCSGGAYDVIICDECHAQDATSILGIGTVLDQAETAGVRLTVLATATPPGSITVPHSNIEEVALGSEGEIPFYGKAIPIALLKGGRHLIFCHSKKKCDEIASKLRGMGLNAVAYYRGLDVSVIPTTGDVVVCATDALMTGFTGDFDSVIDCNVAVEQYVDFSLDPTFSIETRTAPQDAVSRSQRRGRTGRGRLGTYRYVASGERPSGMFDSVVLCECYDAGCSWYDLQPAETTVRLRAYLSTPGLPVCQDHLDFWESVFTGLTHIDAHFLSQTKQQGLNFSYLTAYQATVCARAQAPPPSWDEMWKCLVRLKPTLHGPTPLLYRLGPVQNETCLTHPITKYLMACMSADLEVTTSTWVLLGGVLAALAAYCLSVGCVVIVGHIELEGKPALVPDKEVLYQQYDEMEECSQAAPYIEQAQVIAHQFKEKILGLLQRATQQQAVIEPIVTTNWQKLEAFWHKHMWNFVSGIQYLAGLSTLPGNPAVASLMAFTASVTSPLTTNQTMFFNILGGWVATHLAGPQSSSAFVVSGLAGAAIGGIGLGRVLLDILAGYGAGVSGALVAFKIMGGECPTAEDMVNLLPAILSPGALVVGVICAAILRRHVGPGEGAVQWMNRLIAFASRGNHVSPTHYVPESDAAARVTALLSSLTVTSLLRRLHQWINEDYPSPCSDDWLRTIWDWVCSVLADFKAWLSAKIMPALPGLPFISCQKGYKGVWRGDGVMSTRCPCGAAITGHVKNGSMRLAGPRTCANMWHGTFPINEYTTGPSTPCPSPNYTRALWRVAANSYVEVRRVGDFHYITGATEDELKCPCQVPAAEFFTEVDGVRLHRYAPPCKPLLRDDITFMVGLHSYTIGSQLPCEPEPDVSVLTSMLRDPSHITAETAARRLARGSPPSEASSSASQLSAPSLKATCQTHRPHPDAELVDANLLWRQEMGSNITRVESETKVVVLDSFEPLRAETDDVEPSVAAECFKKPPKYPPALPIWARPDYNPPLLDRWKAPDYVPPTVHGCALPPRGAPPVPPPRRKRTIQLDGSNVSAALAALAEKSFPSSKPQEENSSSSGVDTQSSTTSKVPPSPGGESDSESCSSMPPLEGEPGDPDLSCDSWSTVSDSEEQSVVCCSMSYSWTGALITPCSAEEEKLPISPLSNSLLRHHNLVYSTSSRSASQRQKKVTFDRLQVLDDHYKTALKEVKERASRVKARMLTIEEACALVPPHSARSKFGYSAKDVRSLSSRAINQIRSVWEDLLEDTTTPIPTTIMAKNEVFCVDPAKGGRKPARLIVYPDLGVRVCEKRALYDVIQKLSIETMGPAYGFQYSPQQRVERLLKMWTSKKTPLGFSYDTRCFDSTVTEQDIRVEEEIYQCCNLEPEARKVISSLTERLYCGGPMFNSKGAQCGYRRCRASGVLPTSFGNTITCYIKATAAAKAANLRNPDFLVCGDDLVVVAESDGVDEDRAALRAFTEAMTRYSAPPGDAPQATYDLELITSCSSNVSVARDDKGRRYYYLTRDATTPLARAAWETARHTPVNSWLGNIIMYAPTIWVRMVMMTHFFSILQSQEILDRPLDFEMYGATYSVTPLDLPAIIERLHGLSAFTLHSYSPVELNRVAGTLRKLGCPPLRAWRHRARAVRAKLIAQGGKAKICGLYLFNWAVRTKTNLTPLPAAGQLDLSSWFTVGVGGNDIYHSVSRARTRHLLLCLLLLTVGVGIFLLPAR</t>
  </si>
  <si>
    <t>PKARRS</t>
  </si>
  <si>
    <t>PRRKRTIQL</t>
  </si>
  <si>
    <t>Q81487</t>
  </si>
  <si>
    <t>Hepatitis C virus genotype 3b (isolate Tr-Kj)</t>
  </si>
  <si>
    <t>MSTLPKPKRQTKRNTLRRPKNVKFPAGGQIVGEVYVLPRRGPQLGVREVRKTSERSQPRGRRQPTPKARPREGRSWAQPGYPWPLYGNEGCGWAGWLLPPRGSRPSWGQNDPRRRSRNLGKVIDTLTCGFADLMGYIPLIGAPVGGVARALAHGVRALEDGVNYATGNLPGCSFSIFLLALFSCLTCPASSLEYRNASGLYLLTNDCSNRSIVYEADDVILHLPGCVPCVETDNNNTSCWTPISPTVAVKHPGVTTASIRNHVNMLVAPPTLCSALYVEDAFGAVSLVGQAFTFRPRQHKTVQTCNCSIYPGHVSGHRMAWDMMMNWSPAIGLVISHLMRLPQTFFDLVVGAHWGVMAGLAYFSMQGNWAKVVIVLIMFSGVDATTHTTGGSAAQATAGFTSFFTRGPSQNLQLVNSNGSWHINSTALNCNDSLNTGFIAGLFYYHKFNSSGCPERMSSCKPITYFNQGWGPLTDANINGPSEDRPYCWHYPPRPCNITKPLNVCGPVYCFTPSPVVVGTTDIKGLPTYRFGVNESDVFLLTSLRPPQGRWFGCVWMNSTGFVKTCGAPPCNIYGGMKDIEANQTHLKCPTDCFRKHHDATFTRCGSGPWLTPRCLVDYPYRLWHYPCTVNFSIFKVRMFVGGHEHRFSAACNWTRGERCDLEDRDRSEQQPLLHSTTDSLILPCSFTPMRRLSTGLIHLHQNIVDVQYLYGVGSAVVGWALKWEFVVLVFLLLADARVCVALWMMLLISQAEAAMENLVMLNALSAAGQQGYVWYLVAFCAAWHIRGKLVPLITYGLTGLWPLALLDLLLPQRAYAWTGEDDATIGAGVLLLLGFFTLSPWYKHWIGRLIWWNQYAICRGEAALQVWVPPLLVRGSRDSVILLASLLYPSLIFDITKLLIAVLGPLYLIQAALTSTPYFVRAHVLIRICMLVRSAMGGKYVQMAVLTVGRWFNTYLYDHLSPIQDWAAEGLKGLAVATEPVIFSPMEIKVITWGADTAACGDILCGLPVSARLGRELLLGPADDYKKMGWRLLSPISAYAQQTRGLFGTIVTSLTGRDKNVVTGEVQVLSTATQTFLGTTVGGVMWTVYHGAGSRTLAGNKRPALQMYTNVDQDLVGWPAPAGTKSLDPCTCGSSDLYLVTREADVLPARRRGDSTASLLSTRPLSCLKGSSGGPVMCPSGHVVGIFRAAVCTRGVAKALQFIPVETLSTQVRSPSFSDNSTPPAVPESYQVGYLHAPTGSGKSTKVPAAYVAQGYSVLVLNPSVAATLGFGTYMSKAYGIDPNIRTGTRTITTGAKLTYSTYGKFLADGGCSGGAYDVIICDECHAQDATSILGIGTVLDQAETAGVRLTVLATATPPGSITVPHPNIEEVGLTSDGEIPFYGKALPLAMIKGGRHLVFCHSKEKCDELASKLRGMGVNAVAFYRGLDVSVIPVSGDVVVCATDALMTGYTGDFDTVIDCNVAVEQYVDFSLDPTFSIETRTVPQDAVSRSQRRGRTGRGRPGIYRFVTPGERPSGMFDSVVLCECYDAGCSWYDLQPAETTVRLRAYLSTPGLPVCQDHLDFWERVFTGLTHIDAHFLSQAKQQGLNFAYLVAYQATVCARAKASPPCWDEMWKCLIRLKPTLQGPTPLLYRLGAIQNDICMTHPITKYIMACMSADLEVTTSAWVLVGGVLAALAAYCLSVGCVVIVGHIELGGKPALVPDRQVLYQQYDEMEECSQSAPYIEQAQAIAQQFKDKVLGLLQRASQQEAEIRPIVQSQWQKAEAFWQQHMWNFVSGIQYLAGLSTLPGNPAVASLMAFTASVTSPLTTNQTMFFNILGGWVATHLAGPAASSAFVVSGLAGAAVGGIGIGRVLLDVLAGYGAGVSGALVAFKIMGGELPTTEDMVNLLPAILSPGALVVGVICAAVLRRHVGPGEGAVQWMNRLIAFASRGNHVSPTHYVPESDAAAKVTALLSSLTVTRLLRRLHQWINEDYPSPCNGDWLHDIWDWVCIVLSDFKTWLSAKIMPKVPGIPFLSCQKGYKGVWRGDGVMTTRCPCGEDFTGHVRNGSMRIAGSGLCANMWHGTFPINEYTTGPSTPVPAHNYSRALWRVTSDSYVEVRRVGDTHYVVGATNDGLKIPCQVPAPEFFTELDGVRLHRYAPPCKPLLRDEITFSVGLHSYANGSQLSCEPEPDVAVLTSMLRDPAHITAATAARRLARGSPPSEASSSASQLSAPSLKATCQTHRPHPDAELIDANLLWRQEMGSNITRVESETKVVILDSFEPLRAEEDDTELSIPAECFKKPPKYPPALPIWARPDYNPPLLPSWKDPTYEPPAVHGCALPPTRPAPVPPPRRKRTIKLDGSNVSAALLALAERSFPSTKPEGTGTSSSGVGTESTAESGDSPETGEESDVESYSSMPPLEGEPGDPDLDADSWSTVSDSEEQSVVCCSMSYSWTGAIITPCSAEEEKLPISPLSNSLLRHHNLVYSTSSRSAAARQKKVTFDRLQVLDDHYKNVLKEVKERASGVKGRLLSFEEACSLVPPHSGRSKYGYSAKDVRSLSSKAMNQIRSVWEDLLEDNSTPIPTTIMAKNEVFSVNPAKGGRKPARLIVYPDLGVRVCEKRALYDVIQKLSIATMGPAYGFQYSPKQRVEHLLKMWTSKKTPLGFSYDTRCFDSTVTEHDIRTEEGIYQCCDLEPEARKAISALTERLYIGGPMYNSKGLQCGYRRCRASGVLPTSFGNTITCYIKATAASRAAGLKNPSFLVCGDDLVVISESCGVEEDRTALRAFTEAMTRYSAPPGDAPQPTYDLELISSCSSNVSVACDGAGKRYYYLTRDPETPLARAAWETARHTPVNSWLGNIIMFAPTIWVRMVLITHFFSILQAQEQLERALDFEMYGATYSVTPLDLPAIIERLHGLSAFSLHGYSPTELNRVAGALRKLGIPPLRAWRHRARAVRAKLIAQGGKARICGLYLFNWAVRTKTKLTPLPTAGQLDLSSWFTVGVGGNDIYHSVSRARTRHLLLCLLLLTVGVGIFLLPAR</t>
  </si>
  <si>
    <t>PKPKRQTKR</t>
  </si>
  <si>
    <t>PRRGPQ</t>
  </si>
  <si>
    <t>PKARPR</t>
  </si>
  <si>
    <t>PRRKRTIKL</t>
  </si>
  <si>
    <t>Q81495</t>
  </si>
  <si>
    <t>Hepatitis C virus genotype 3a (isolate k3a)</t>
  </si>
  <si>
    <t>MSTLPKPQRKTKRNTIRRPQDVKFPGGGVIYVGVYVLPRRGPRLGVRATRKTSERSQPRGRRKPIPKARRSEGRSWAQPGYPWPLYGNEGCGWAGWLLSPRGSRPNWAPNDPRRRSRNLGKVIDTLTCGFADLMGYIPLVGAPLGGAARALAHGVRALEDGINFATGNLPGCSFSIFLLALFSCLIHPAASLEWRNTSGLYVLTNDCSNSSIVYEADDVILHTPGCIPCVQDGNTSTCWTPVTPTVAVRYVGATTASIRSHVDLLVGAGTMCSALYVGDMCGPVFLVGQAFTFRPRRHRTVQTCNCSLYPGHLSGQRMAWDMMMNWSPAVGMVVAHILRLPQTLFDVVAGAHWGIIAGLAYYSMQGNWAKVAIIMVMFSGVDASTHVTAGQAARNAYGITSLFSVGAKQNLQLINTNGSWHINRTALNCNESINTGFIAGLFYYHKFNSTGCPQRLSSCKPITFFKQGWGPLTDANITGPSDDKPYCWHYAPRPCGIVPALNVCGPVYCFTPSPVVVGTTDAKGAPTYTWGANKTDVFLLESLRPPSGRWFGCTWMNSTGFVKTCGAPPCNIYGDGRDAQNESDLFCPTDCFRKHPEATYSRCGAGPWLTPRCLVDYPYRLWHYPCTVNFTLFKVRMFVGGFEHRFTAACNWTRGERCDIEDRDRSEQHPLLHSTTELAILPCSFTPMPALSTGLIHLHQNIVDVQYLYGIGSGMVGWALKWEFVILIFLLLADARVCVALWLILTISQAEAALENLVTLNAVAAAGTHGIGWYLVAFCAAWYVRGKLVPLVTYSLTGLWSLALLVLLLPQRAYAWSGEDSATLGAGILVLFGFFTLSPWYKHWIARLIWWNQYTICRCESALHVWVPPLLARGGRDGVILLTSLLYPSLIFDITKLLIAALGPLYLIQATITATPYFVRAHVLVRLCMLVRSVMGGKYFQMIILSLADGSNTYLYDHLAPMQHWAAAGLKDLAVATEPVIFSPMEIKVITWGADTAACGDILCGLPVSARLGREVLLGPADDYREMGWRLLAPITAYAQQTRGLLGTIVTSLTGRDKNVVAGEVQVLSTATQTFLGTTVGGVMWTVYHGAGSRTLAGVKHPALQMYTNVDQDLVGWPAPPGAKSLEPCTCGSADLYLVTRDADVIPARRRGDSTASLLSPRPLARLKGSSGGPVMCPSGHVAGIFRAAVCTRGVAKALQFIPVETLSTQARSPSFSDNSTPPAVPQSYQVGYLHAPTGSGKSTKVPAAYVAQGYNVLVLNPSVAATLGFGSFMSRAYGIDPNIRTGNRTVTTGAKLTYSTYGKFLAGGGCSGGAYDVIICDDCHAQDATSILGIGTVLDQAETAGVRLTVLATATPPGSITVPHSNIEEVALGSEGEIPFYGKAIPIACIKGGRHLIFCHSKKKCDKMASKLRGMGLNAVAYYRGLDVSVIPTTGDVVVCATDALMTGFTGDFDSVIDCNVAVEQYVDFSLDPTFSIETCTAPQDAVSRSQRRGRTGRGRLGTYRYVTPGERPSGMFDSVVLCECYDAGCSWYDLQPAETTVRLRAYLSTPGLPVCQDHLDLWESVFTGLTHIDAHFLSQTKQAGLNFSYLTAYQATVCARAQAPPPSWDETWKCLVRLKPTLHGPTPLLYRLGPVQNEICLTHPITKYVMACMSADLEVTTSTWVLLGGVLAAVAAYCLSVGCVVIVGHIELGGKPALVPDKEVLYQQYDEMEECSQARPYIEQAQVIAHQFKEKVLGLLQRATQQQAVIEPIVVSNWQKLEVLWHKHMWNFVSGIQYLAGLSTLPGNPAVASLMAFTASVTSPLTTNQTMFFNILGGWVATHLAGPQASSAFVVSGLAGAAIGGIGLGRVLLDILAGYGAGVSGALVAFKIMGGEPPTTEDMVNLLPAILSPGALVVGVICAAILRRHVGPGEGPVQWMNRLIAFASRGNHVSPAHYVPESDAAARVTALLSSLTVTSLLRRLHQWINEDYPSPCSGDWLRIIWDWVCSVVSDFKTWLSAKIMPALPGLPFISCQKGYKGVWRGDGVMSTRCPCGASIAGHVKNGSMRLAGPRTCANMCHGTFPINEYTTGPSTPCPPPNYTRALWRVAANSYVEVRRVGDFHYITGATEDGLKCPCQVPATEFFTEVDGVRIHRYAPPCRPLLRDEITFMVGLNSYAIGSQLPCEPEPDVSVLTSMLRDPSHITAETAARRLARGSPPSEASSSASQLSAPSLKATCQTHRPHPDAELVDANLLWRQEMGSNITRVESETKVVILDSFEPLRAETDDAELSAAAECFKKPPKYPPALPIWARPDYNPPLLDRWKSPDYVPPTVHGCALPPKGAPPVPPPRRKRTIQLDGSNVSAALAALAEKSFPSSKPQEENSSSSGVDTQSSTASKVLPSPGEESDSESCSSMPPLEGEPGDPDLSCDSWSTVSDSEEQSVVCCSMSYSWTGALITPCSAEEEKLPISPLSNSLLRHHNLVYSTSSRSASQRQKKVTFDRLQVLDDHYKTALQEVKERASRVKARMLSIEEACALVPPHSARSKFGYSAKDVRSLSSKAINQIRSVWEDLLEDTTTPIPTTIMAKNEVFCVDPAKGGRKAARLIVYPDLGVRVCEKRALYDVIQRLSIETMGSAYGFQYSPRQRVERLLKMWTSKKTPLGFSYDTRCFDSTVTGQDIRVEEAVYQCCNLEPEPGQAISSLTERLYCGGPMNNSKGAQCGYLRCRASGVLPTSFGNTITCYIKATAAARAAGLRNPDFLVCGDDLVVVAESDGVDEDRATLRAFTEAMTRYSAPPGDAPQPTYDLELITSCSSNVSVARDDKGKRYYYLTRDATTPLARAAWETARHTPVNSWLGSIIMYAPTIWVRMVMMTHFFSILQSQEILDRPLDFEMYGATYSVTPLDLPAIIERLHGLSAFSVHSYSPVELNRVAGTLRKLGCPPLRAWRHRARAVRAKLIAQGGRAKICGLYLFNWAVRTKTKLTPLPAAGQLDLSSWFTVGVGGNDIYHSVSRARTRYLLLCLLLLTVGVGIFLLPAR</t>
  </si>
  <si>
    <t>PRGRRKP</t>
  </si>
  <si>
    <t>DDCH</t>
  </si>
  <si>
    <t>Q81754</t>
  </si>
  <si>
    <t>Hepatitis C virus genotype 1c (isolate HC-G9)</t>
  </si>
  <si>
    <t>MSTNPKPQRKTKRNTNRRPQDVKFPGGGQIVGGVYLLPRRGPRVGVRATRKTSERSQPRGRRQPIPKARRPEGRSWAQPGYPWPLYGNEGCGWAGWLLSPRGSRPSWGPSDPRRRSRNLGKVIDTLTCGFADLMGYIPLVGAPLGGAARALAHGVRVLEDGVNYATGNLPGCSFSIFLLALLSCLTVPASAVGVRNSSGVYHVTNDCPNASVVYETENLIMHLPGCVPYVREGNASRCWVSLSPTVAARDSRVPVSEVRRRVDSIVGAAAFCSAMYVGDLCGSIFLVGQIFTFSPRHHWTTQDCNCSIYPGHVTGHRMAWDMMMNWSPTGALVVAQLLRIPQAIVDMIAGAHWGVLAGLAYYSMVGNWAKVVVVLLLFAGVDAETRVTGGAAGHTAFGFASFLAPGAKQKIQLINTNGSWHINRTALNCNESLDTGWLAGLLYYHKFNSSGCPERMASCQPLTAFDQGWGPITHEGNASDDQRPYCWHYALRPCGIVPAKKVCGPVYCFTPSPVVVGTTDRAGVPTYRWGANETDVLLLNNSRPPMGNWFGCTWMNSSGFTKTCGAPACNIGGSGNNTLLCPTDCFRKHPDATYSRCGSGPWLTPRCLVDYPYRLWHYPCTVNYTIFKIRMFVGGVEHRLDAACNWTRGERCDLDDRDRAELSPLLLSTTQWQVLPCSFTTLPALSTGLIHLHQNIVDVQYLYGLSSAVTSWVIKWEYVVLLFLLLADARICACLWMMLLISQVEAALENLIVLNAASLVGTHGIVPFFIFFCAAWYLKGKWAPGLAYSVYGMWPLLLLLLALPQRAYALDQELAASCGATVFICLAVLTLSPYYKQYMARGIWWLQYMLTRAEALLQVWVPPLNARGGRDGVVLLTCVLHPHLLFEITKIMLAILGPLWILQASLLKVPYFVRAHGLIRLCMLVRKTAGGQYVQMALLKLGAFAGTYIYNHLSPLQDWAHSGLRDLAVATEPVIFSRMEIKTITWGADTAACGDIINGLPVSARRGREVLLGPADALTDKGWRLLAPITAYAQQTRGLLGCIITSLTGRDKNQVEGEVQIVSTATQTFLATCVNGVCWTVYHGAGSRTIASASGPVIQMYTNVDQDLVGWPAPQGARSLTPCTCGASDLYLVTRHADVIPVRRRGDNRGSLLSPRPISYLKGSSGGPLLCPMGHAVGIFRAAVCTRGVAKAVDFVPVESLETTMRSPVFTDNSSPPTVPQSYQVAHLHAPTGSGKSTKVPAAYAAQGYKVLVLNPSVAATLGFGAYMSKAHGIDPNVRTGVRTITTGSPITHSTYGKFLADGGCSGGAYDIIICDECHSVDATSILGIGTVLDQAETAGVRLTILATATPPGSVTVPHSNIEEVALSTEGEIPFYGKAIPLNYIKGGRHLIFCHSKKKCDELAAKLVGLGVNAVAFYRGLDVSVIPTTGDVVVVATDALMTGYTGDFDSVIDCNTCVVQTVDFSLDPTFSIETSTVPQDAVSRSQRRGRTGRGKHGIYRYVSPGERPSGMFDSVVLCECYDAGCAWYELTPAETTVRLRAYLNTPGLPVCQDHLEFWESVFTGLTHIDAHFLSQTKQSGENFPYLVAYQATVCARAKAPPPSWDQMWKCLIRLKPTLTGATPLLYRLGGVQNEITLTHPITKYIMACMSADLEVVTSTWVLVGGVLAALAAYCLSTGSVVIVGRIILSGKPAVIPDREVLYREFDEMEECAAHIPYLEQGMHLAEQFKQKALGLLQTASKQAETITPAVHTNWQKLESFWAKHMWNFVSGIQYLAGLSTLPGNPAIASLMSFTAAVTSPLTTQQTLLFNILGGWVAAQLAAPAAATAFVGAGITGAVIGSVGLGKVLVDILAGYGAGVAGALVAFKIMSGEAPTAEDLVNLLPAILSPGALVVGVVCAAILRRHVGPGEGAVQWMNRLIAFASRGNHVSPTHYVPESDASVRVTHILTSLTVTQLLKRLHVWISSDCTAPCAGSWLKDVWDWICEVLSDFKSWLKAKLMPQLPGIPFVSCQRGYRGVWRGEGIMHARCPCGADITGHVKNGSMRIVGPKTCSNTWRGSFPINAHTTGPCTPSPAPNYTFALWRVSAEEYVEVRRLGDFHYITGVTTDKIKCPCQVPSPEFFTEVDGVRLHRYAPPCKPLLRDEVTFSIGLNEYLVGSQLPCEPEPDVAVLTSMLTDPSHITAETAARRLNRGSPPSLASSSASQLSAPSLKATCTTHHDSPDADLITANLLWRQEMGGNITRVESENKIVILDSFDPLVAEEDDREISVPAEILLKSKKFPPAMPIWARPDYNPPLVEPWKRPDYEPPLVHGCPLPPPKPTPVPPPRRKRTVVLDESTVSSALAELATKTFGSSTTSGVTSGEAAESSPAPSCDGELDSEAESYSSMPPLEGEPGDPDLSDGSWSTVSSDGGTEDVVCCSMSYSWTGALITPCAAEETKLPINALSNSLLRHHNLVYSTTSRSAGQRQKKVTFDRLQVLDDHYRDVLKEAKAKASTVKAKLLSVEEACSLTPPHSARSKFGYGAKDVRSHSSKAIRHINSVWQDLLEDNTTPIDTTIMAKNEVFCVKPEKGGRKPARLIVYPDLGVRVCEKRALYDVVKQLPIAVMGTSYGFQYSPAQRVDFLLNAWKSKKNPMGFSYDTRCFDSTVTEADIRTEEDLYQSCDLVPEARAAIRSLTERLYIGGPLTNSKGQNCGYRRCRASGVLTTSCGNTITCYLKASAACRAAKLRDCTMLVCGDDLVVICESAGVQEDAANLRAFTEAMTRYSAPPGDPPQPEYDLELITSCSSNVSVAHDGAGKRVYYLTRDPETPLARAAWETARHTPVNSWLGNIIMFAPTLWVRMVLMTHFFSILIAQEHLEKALDCEIYGAVHSVQPLDLPEIIQRLHGLSAFSLHSYSPGEINRVAACLRKLGVPPLRAWRHRARSVRATLLSQGGRAAICGKYLFNWAVKTKLKLTPLPSASQLDLSNWFTGGYSGGDIYHSVSHVRPRWFFWCLLLLSVGVGIYLLPNR</t>
  </si>
  <si>
    <t>Q86YN6</t>
  </si>
  <si>
    <t>PPARGC1B</t>
  </si>
  <si>
    <t>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</t>
  </si>
  <si>
    <t>Q89277</t>
  </si>
  <si>
    <t>Yellow fever virus (strain French neurotropic vaccine FNV)</t>
  </si>
  <si>
    <t>MSGRKAQGKTLGVNMVRRGVRSLSNKIKQKTKQIGNRPGPSRGVQGFIFFFLFNILTGKKITAHLKRLWKMLDPRQGLAALRKVKRVVAGLMRGLSSRKRRSHDVLTVQFLILGMLLMTGGVTLVRKNRWLLLNVTSEDLGKTFSMGTGNCTTNILEAKYWCPDSMEYNCPNLSPREEPDDIDCWCYGVENVRVAYGKCDSAGRSRRSRRAIDLPTHENHGLKTRQEKWMTGRMGERQLQKIERWFVRNPFFAVTALTIAYLVGSNMTQRVVIALLVLAVGPAYSAHCIGITDRDFIEGVHGGTWVSATLEQDKCVTVMAPDKPSLDISLETVAIDGPVEARKVCYNAVLTHVKINDKCPSTGEAHLAEENEGDNACKRTYSDRGWGNGCGLFGKGSIVACAKFTCAKSMSLFEVDQTKIQYVIRARLHVGAKQENWKTDIKTLKFDALSGSQEAEFTGYGKATLECQVQTAVDFGNSYIAEMEKESWIVDRQWAQDLTLPWQSGSGGVWREMHHLVEFEPPHAATIRVLALGDQEGSLKTALTGAMRVTKDTNDNNLYKLHGGHVSCRVKLSALTLKGTSYKMCTDKMSFVKNPTDTGHGTVVMQVKVPKGAPCRIPVIVADDLTAAINKGILVTVNPIASTNDDEVLIEVNPPFGDSYIIVGTGDSRLTYQWHKEGSSIGKLFTQTMKGAERLAVMGDAAWDFSSAGGFFTSVGKGIHTVFGSAFQGLFGGLNWITKVIIGAVLIWVGINTRNMTMSMSMILVGVIMMFLSLGVGADQGCAINFAKRELKCGDGIFIFRDSDDWLNKYSYYPEDPVKLASIVKASFEEGKCGLNSVDSLEHEMWRSRADEINAILEENEVDISVVVQDPKNVYQRGTHPFSRIRDGLQYGWKTWGKNLVFSPGRKNGSFIIDGKSRKECPFSNRVWNSFQIEEFGTGVFTTRVYMDAVFEYTIDCDGSILGAAVNGKKSAHGSPTFWMGSHEVNGTWMIHTLEALDYKECEWPLTHTIGTSVEESEMFMPRSIGGPVSSHNHIPGYKVQTNGPWMQVPLEVKREACPGTSVIIDGNCDGRGKSARSTTDSGKIIPEWCCRSCTMPPVSFHGSDGCWYPMEIRPRKTHESHLVRSWVTAGEIHAVPFGLVSMMIALEVVLRKRQGPKQMLVGGVVLLGAMLVGQVTLLDLLKLTVAVGLHFHEMNNGGDAMYMALIAAFSVRPGLLIGFGLRTLWSPRERLVLALGAAMVEIALGGMMGGLWKYLNAVSLCILTINAVASRKASNTILPLMALLTPVTMAEVRLATMLFCTVVIIGVLYQNSKDTSMQKTIPLVALTLTSYLGLTQPFLGLCAFLATRIFGRRSIPVNEALAAAGLVGVLAGLAFQEMENFLGPIAVGGILMMLVSVAGRVDGLELKKLGEVAWEEEAEISGSSARYDVALSEQGEFKLLSEEKVPWDQVVMTSLALVGAAIHPFALLLVLAGWLFHVRGARRSGDVLWDIPTPKVIEECEHLEDGIYGIFQSTFLGASQRGVGVAQGGVFHTMWHVTRGAFLVRNGKKLIPSWASVKEDLVAYGGSWKLEGRWDGEEEVQLIAAVPGKNVVNVQTKPSLFKVRNGGEIGAVALDYPSGTSGSPIVNRNGEVIGLYGNGILVGDNSFVSAISQTEVKEEGKEELQEIPTMLKKGKTTILDFHPGAGKTRRFLPQILAECARRRLRTLVLAPTRVVLSEMKEAFHGLDVKFHTQAFSAHGSGREVIDAMCHATLTYRMLEPTRIVNWEVIIMDEAHFLDPASIAARGWAAHRARANESATILMTATPPGTSDEFPHSNGEIEDVQTDIPSEPWNTGHDWILADKRPTAWFLPSIRAANVMAASLRKAGKSVVVLNRKTFEREYPTIKQKKPDFILATDIAEMGANLCVERVLDCRTAFKPVLVDEGRKVAIKGPLRISASSAAQRRGRIGRNPNRDGDSYYYSEPTSEDNAHHVCWLEASMLLDNMEVRGGMVAPLYGVEGTKTPVSPGEMRLRDDQRKVFRELVRNCDLPVWLSWQVAKAGLKTNDRKWCFEGPEEHEILNDSGETVKCRTPGGAKKPLRPRWCDERVSSDQSALSEFIKFAEGRRGAAEVLVVLSELPDFLAKKGGEAMDTISVLLHSEEGSRAYRNALSMMPEAMTIVMLFILAGLLTSGMVIFFMSPKGISRMSMAMGTMAGCGYLMFLGGVKPTHISYIMLIFFVLMVVVIPEPGQQRSIQDNQVAFLIIGILTLVSVVAANELGMLEKTKEDLFGKKNSIPSSASPWSWPDLDLKPGAAWTVYVGIVTMLSPMLHHWIKVEYGNLSLSGIAQSASVLSFMDKGIPFMKMNISVIMLLISGWNSITVMPLLCGIGCAMLHWSLILPGIKAQQSKLAQRRVFHGVAKNPVVDGNPTVDIEEAPEMPVLYEKKLALYLLLALSLASVAMCRTPFSLAEGIVLASAALGPLIEGNTSLLWNGPMAVSMTGVMRGNYYAFVGVMYNLWKMKTGRRGTANGKTLGEVWKRELNLLDKQQFELYKRTDIVEVDRDTARRHLAEGKVDTGVAVSRGTAKLRWFHERGYVKLEGRVIDLGCGRGGWCYYAAAQKEVSGVKGFTLGRDGHEKPMNVQSLGWNIITFKDKTDIHRLEPVKCDTLLCDIGESSSSSVTEGERTVRVLDTVEKWLACGVDNFCVKVLAPYMPDVLEKLELLQRRFGGTVIRNPLSRNSTHEMYYVSGARSNVTFTVNQTSRLLMRRMRRPTGKVTLEADVTLPIGTRSVETDKGPLDKEAIEERVERIKSEYMTSWFYDNDNPYRTWHYCGSYVTKTSGSAASMVNGVIKILTYPWDKIEEVTRMAMTDTTPFGQQRVFKEKVDTRAKDPPAGTRKIMKVVNRWLFRHLAREKNPRLCTKEEFIAKVRSHAAIGAYLEEQEQWKTANEAVQDPKFWELVDEERKLHQQGRCRTCVYNMMGKREKKLSEFGKAKGSRAIWYMWLGARYLEFEALGFLNEDHWASRENSGGGVEGIGLQYLGYVIRDLAAMDGGGFYADDTAGWDTRITEADLDDEQEILNYMSPHHKKLAQAVMEMTYKNKVVKVLRPAPGGKAYMDVISRRDQRGSGQVVTYALNTITNLKVQLIRMAEAEMVIHHQHVQDCDESVLTRLEAWLTEHGCNRLRRMAVSGDDCVVRPIDDRFGLALSHLNAMSKVRKDISEWQPSKGWNDWENVPFCSHHFHELQLKDGRRIVVPCREQDELIGRGRVSPGNGWMIKETACLSKAYANMWSLMYFHKRDMRLLSLAVSSAVPTSWVPQGRTTWSIHGKGEWMTTEDMLEVWNRVWITNNPHMQDKTMVKEWRDVPYLTKRQDKLCGSLIGMTNRATWASHIHLVIHRIRTLVGQEKYTDYLTVMDRYSVDADLQPGELI</t>
  </si>
  <si>
    <t>KVKRVVAGLMRGLSSRKRR</t>
  </si>
  <si>
    <t>Q89462</t>
  </si>
  <si>
    <t>Sin Nombre orthohantavirus</t>
  </si>
  <si>
    <t>MSTLKEVQDNITLHEQQLVTARQKLKDAERAVELDPDDVNKSTLQSRRAAVSALETKLGELKRELADLIAAQKLASKPVDPTGIEPDDHLKEKSSLRYGNVLDVNSIDLEEPSGQTADWKSIGLYILSFALPIILKALYMLSTRGRQTIKENKGTRIRFKDDSSYEEVNGIRKPRHLYVSMPTAQSTMKADEITPGRFRTIACGLFPAQVKARNIISPVMGVIGFSFFVKDWMERIDDFLAARCPFLPEQKDPRDAALATNRAYFITRQLQVDESKVSDIEDLIADARAESATIFADIATPHSVWVFACAPDRCPPTALYVAGMPELGAFFAILQDMRNTIMASKSVGTSEEKLKKKSAFYQSYLRRTQSMGIQLDQKIIILYMSHWGREAVNHFHLGDDMDPELRELAQTLVDIKVREISNQEPLKL</t>
  </si>
  <si>
    <t>YxxL</t>
  </si>
  <si>
    <t>YVSM</t>
  </si>
  <si>
    <t>Q8CFT2</t>
  </si>
  <si>
    <t>Setd1b</t>
  </si>
  <si>
    <t>Histone-lysine N-methyltransferase SETD1B</t>
  </si>
  <si>
    <t>MENSHPHHHHQQPPPQPGPSGERRNHHWRSYKLMIDPALKKGHHKLYRYDGQHFSLAMSSNRPVEIVEDPRVVGIWTKNKELELSVPKFKIDEFYVGPVPPKQVTFAKLNDNVRENFLRDMCKKYGEVEEVEILYNPKTKKHLGIAKVVFATVRGAKEAVQHLHSTSVMGNIIHVELDTKGETRMRFYELLVTGRYTPQTLPVGELDAISPIVSETLQLSDALKRLKDGSLSAGCGSGSSSVTPNSGGTPFSQDTAYSSCRLDTPNSYGQGTPITPRLGTPFSQDSSYSSRQPTPSYLFSQDPTATFKARRHESKFTDAYNRRHEHHYVHNSAVAGATAPFRGSSDLSFGTVGSSGTPFKAQSQDATTFAHTPPPAQTATASGFKSAFSPYQTPAPPFPPPPEEPTATAAFGSRDSGEFRRAPAPPPLPPAEPPAKEKPGTPPGPPPPDSNSMELGGRPTFGWSPEPCDSPGTPTLESSPAGPEKPHDSLDSRIEMLLKEQRTKLPFLREQDSDTEIQMEGSPISSSSSQLSPLSHFGTNSQPGFRGPSPPSSRPSSTGLEDISPTPLPDSDEDEDLGLGLGPRPPPEPGPPDPMGLLGQTAEVDLDLAGDRTPTSERMDEGQQSSGEDMEISDDEMPSAPITSADCPKPMVVTPGAGAVAAPNVLAPNLPLPPPPGFPPLPPPPPPPPPQPGFPMPPPLPPPPPPPPPAHPAVTVPPPPLPAPPGVPPPPILPPLPPFPPGLFPVMQVDMSHVLGGQWGGMPMSFQMQTQMLSRLMTGQGACPYPPFMAAAAAAASAGLQFVNLPPYRSPFSLSNSGPGRGQHWPPLPKFDPSVPPPGYIPRQEDPHKATVDGVLLVVLKELKAIMKRDLNRKMVEVVAFRAFDEWWDKKERMAKASLTPVKSGEHKDEDRPKPKDRIASCLLESWGKGEGLGYEGLGLGIGLRGAIRLPSFKVKRKEPPDTASSGDQKRLRPSTSVDEEDEESERERDRDIADAPCELTKRDPKSVGVRRRPGRPLELDSGGEEDEKESLSASSSSSASSSSGSSTTSPSSSASDKEEEDRESTEEEEEEEEEEAEEEEEEGPRSRISSPSSSSSSDKDDEDDNEADSDGQIDSDIDDQGAPLSEASEKDNGDSEEEETESITTSKAPAESSSSSSESSGSSEFESSSESESSSSSSEDEEEMTVPGVEEEEEEEEEEEKETAMAAATVVAMAEESMPPAGGQDFEQDRAEVPLGPRGPMRESLGTEEEVDIEAEDEVPEMQAPELEEPPLPMGARKLEGSPEPPEEPGPNTQGDMLLSPELPARETEEAQLPSPPEHGPESDLDMEPEPPPMLSLPLQPPLPPPRLLRPPSPPPEPETPEPPKPPVPLEPPPEDHPPRTPGLCGSLAKSQSTETVPATPGGEPPLSGSSSGLSLSSPQVPGSPFSYPSPSPGLSSGGLPRTPGRDFSFTPTFPEPSGPLLLPVCPLPTGRRDERTGPLASPVLLETGLPLPLPLPLPLPLALPVPVLRAQPRPPPQLPPLLPATLAPCPTPIKRKPGRPRRSPPSMLSLDGPLVRPPPGPALGRDLLLLPGQPPAPIFPSAHDPRAVTLDFRNTGIPAPPPPLPPQPPPPPPPPPVESTKLPFKELDNQWPSEAIPPGPRRDEVTEEYVDLAKVRGPWRRPPKKRHEDLVAPSASPEPSPPQPLFRPRSEFEEMTILYDIWNGGIDEEDIRFLCVTYERLLQQDNGMDWLNDTLWVYHPSTSLSSAKKKKREDGIREHVTGCARSEGFYTIDKKDKLRYLNSSRASTDEPPMDTQGMSIPAQPHASTRAGSERRSEQRRLLSSFTGSCDSDLLKFNQLKFRKKKLKFCKSHIHDWGLFAMEPIAADEMVIEYVGQNIRQVIADMREKRYEDEGIGSSYMFRVDHDTIIDATKCGNFARFINHSCNPNCYAKVITVESQKKIVIYSKQHINVNEEITYDYKFPIEDVKIPCLCGSENCRGTLN</t>
  </si>
  <si>
    <t>GCARSE</t>
  </si>
  <si>
    <t>Q8K4L0</t>
  </si>
  <si>
    <t>Ddx54</t>
  </si>
  <si>
    <t>ATP-dependent RNA helicase DDX54</t>
  </si>
  <si>
    <t>MAAGRRVGPGPPSRPTMAPWKKKRLRKRRTGASQGRDSDSDDGEFEIQAEDDARARKLGPGRALPSFPTSECVSDVEPDTREMVRAQNKKKKKSGGFQSMGLSYPVFKGIMKKGYKVPTPIQRKTIPVILDGKDVVAMARTGSGKTACFLLPMFERLKARSAQTGARALILSPTRELALQTMKFTKELGKFTGLKTALILGGDKMEDQFAALHENPDIIIATPGRLVHVAVEMNLKLQSVEYVVFDEADRLFEMGFAEQLQEIIGRLPGGHQTVLFSATLPKLLVEFARAGLTEPVLIRLDVDSKLNEQLKTSFLLVREDTKAAVLLYLLQNVVRPQDQTVVFVATKHHAEYLTELLMGQGVSCAHIYSALDQTARKINLAKFTHNKCSTLIVTDLAARGLDIPLLDNVINYSFPAKGKLFLHRVGRVARAGRSGTAYSLVAPDEVPYLLDLHLFLGRSVTLARPCEEPSVADAVGRDGVLGRVPQSVVDDEDSSLQTAMGASLDLQGLHRVANNAQQQYVRSRPAPSPESIKRAKELDLAELGLHPLFSSCFEEGELQRLRLVDSIKNYRTRTTIFEINASSKDPSSQMMRAKRQRDRKAVASFQQRRQERQEGPADPAPQRELPQEEEEEMVETVEGVFTEVVGQKRPRPGPSQGAKRRRMETRQRDQEFYVPYRPKDFDSERGLSVSGAGGAFEQQVAGAVLDLMGDEAQNMSRGQQQLKWDRKKKRFVGQSGQEDKKKIKTESGRFISSSYKRDLYQKWKQKQKIDDRDSEEEGPSNQRGPGPRRGGKRGRSQGTSQPRASSVPAGRMRSELKTKEQILKQRRQAQKQRFLQRGGLKQLSARNRRRAQELRQGAFGRGAPSRKGKMRKRM</t>
  </si>
  <si>
    <t>GGFQSMGLSYPVFKGIMKKGYKVPTPIQR</t>
  </si>
  <si>
    <t>Q8NDT2</t>
  </si>
  <si>
    <t>RBM15B</t>
  </si>
  <si>
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</si>
  <si>
    <t>Q8NEY8</t>
  </si>
  <si>
    <t>PPHLN1</t>
  </si>
  <si>
    <t>Periphilin-1</t>
  </si>
  <si>
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</si>
  <si>
    <t>RDGFRRK</t>
  </si>
  <si>
    <t>Q8TDD1</t>
  </si>
  <si>
    <t>DDX54</t>
  </si>
  <si>
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</si>
  <si>
    <t>Q8VHJ7</t>
  </si>
  <si>
    <t>MAGNDCGALLDEELSSFFLNYLSDTQGGDSGEEQLCADLPELDLSQLDASDFDSATCFGELQWCPETSETEPSQYSPDDSELFQIDSENEALLAALTKTLDDIPEDDVGLAAFPELDEGDTPSCTPASPAPLSAPPSPTLERLLSPASDVDELSLLQKLLLATSSPTASSDALKDGATWSQTSLSSRSQRPCVKVDGTQDKKTPTLRAQSRPCTELHKHLTSVLPCPRVKACSPTPHPSPRLLSKEEEEEVGEDCPSPWPTPASPQDSLAQDTASPDSAQPPEEDVRAMVQLIRYMHTYCLPQRKLPQRAPEPIPQACSSLSRQVQPRSRHPPKAFWTEFSILRELLAQDILCDVSKPYRLAIPVYASLTPQSRPRPPKDSQASPAHSAMAEEVRITASPKSTGPRPSLRPLRLEVKRDVNKPTRQKREEDEEEEEEEEEEEEEKEEEEEEWGRKRPGRGLPWTKLGRKMDSSVCPVRRSRRLNPELGPWLTFTDEPLGALPSMCLDTETHNLEEDLGSLTDSSQGRQLPQGSQIPALESPCESGCGDTDEDPSCPQPTSRDSSRCLMLALSQSDSLGKKSFEESLTVELCGTAGLTPPTTPPYKPMEEDPFKPDTKLSPGQDTAPSLPSPEALPLTATPGASHKLPKRHPERSELLSHLQHATTQPVSQAGQKRPFSCSFGDHDYCQVLRPEAALQRKVLRSWEPIGVHLEDLAQQGAPLPTETKAPRREANQNCDPTHKDSMQLRDHEIRASLTKHFGLLETALEGEDLASCKSPEYDTVFEDSSSSSGESSFLLEEEEEEEEGGEEDDEGEDSGVSPPCSDHCPYQSPPSKASRQLCSRSRSSSGSSSCSSWSPATRKNFRRESRGPCSDGTPSVRHARKRREKAIGEGRVVYIRNLSSDMSSRELKKRFEVFGEIVECQVLTRSKRGQKHGFITFRCSEHAALSVRNGATLRKRNEPSFHLSYGGLRHFRWPRYTDYDPTSEESLPSSGKSKYEAMDFDSLLKEAQQSLH</t>
  </si>
  <si>
    <t>Q913D4</t>
  </si>
  <si>
    <t>Hepatitis C virus genotype 1c (isolate India)</t>
  </si>
  <si>
    <t>MSTNPKPQRKTKRNTNRRPQNVKFPGGGQIVGGVCLLPRRGPRVGVRATRKTSERSQPRGRRQPIPKARRPEGRSWAQPGYPWPLYGNEGCGWAGWLLSPRGSRPSRGPSDPRRRSRNLGKVIDTLTCGFADLMGYIPLVGAPLGGAARALAHGVRVLEDGVNYATGNLPGCSFSIFLLALLSCLTVPASAVEVRNSSGIYHVTNDCPNASVVYETDSLIIHLPGCVPCVREGNASRCWVSLSPTVAAKDPGVPVNEIRRHVDLIVGAAAFCSAMYVGDLCGSIFLVGQLFTLSPRRHWTTQDCNCSIYPGHVTGHRMAWDMMMNWSPTGALVVAQLLRIPQAVLDMIAGAHWGVLAGPAYYSMVGNWAKVLVVLLLFAGVDATTQVTGGTAGRNAYRLASLFSTGPSQNIQLINSNGSWHINRTALNCNDSLHTGWVAALFYSHKFNSSGRPERMASCRPLTAFDQGWGPITYGGKASNDQRPYCWHYAPRPCGIVPAKEVCGPVYCFTPSPVVVGTTDKYGVPTYTWGENETDVLLLNNSRPPIGNWFGCTWMNSTGFTKTCGAPACNVGGSETNTLSCPTDCFRRHPDATYAKCGSGPWLNPRCMVDYPYRLWHYPCTVNYTIFKIRMFVGGIEHRLTAACNWTRGERCDLDDRDRAELSPLLLSTTQWQVLPCSFTTLPALSTGLIHLHQNIVDVQYLYGLSSVVTSWAIRWEYVVLLFLLLADARICACLWMMLLISQVEAALENLIVLNAASLAGTHGIVPFFIFFCAAWYLKGKWAPGLVYSVYGMWPLLLLLLALPQRAYALDQELAASCGAVVFISLAVLTLSPYYKQYMARGIWWLQYMLTRAEALLHVWVPSLNARGGRDGAILLMCVLHPHLLFDITKIMLAILGPLWILQASLLRVPYFVRAHGLIRLCMLVRKTAGGHYVQMALLKLGALTGTYIYNHLSPLQDWAHGSLRDLAVATEPVIFSRMEIKTITWGADTAACGDIINGLPVSARRGREVLLGPADALTDKGWRLLAPITAYAQQTRGLLGCIVTSLTGRDKNQVEGEIQIVSTATQTFLATCINGACWTVYHGAGSRTIASASGPVVRMYTNVDQDLVGWPAPQGARSLTPCTCGASDLYLVTRHADVIPVRRRGDNRGSLLSPRPISYLKGSSGGPLLCPMGHVAGIFRAAVCTRGVAKAVDFVPVESLETTMRSPVFTDNSSPPTVPQSYQVAHLHAPTGSGKSTKVPAAYAAQGYKVLVLNPSVAATLGFGAYMSKAHGIDPNVRTGVRTITTGSPITYSTYGKFLADGGCPGGAYDIIICDECHSVDATSILGIGTVLDQAETAGVRLTVLATATPPGLVTVPHSNIEEVALSADGEKPFYGKAIPLNYIKGGRHLIFCHSKKKCDELAAKLVGLGVNAVAFYRGLDVSVIPTTGDVVVVATDALMTGFTGDFDSVIDCNTCVVQTVDFSLDPIFSIETSTVPQDAVSRSQRRGRTGRGKHGIYRYVSPGERPSGMFDSVVLCECYDAGCAWYELTPAETTVRLRAYLNTPGLPVCQDHLEFWESVFTGLTHIDAHFLSQTKQSGENFPYLVAYQATVCARARAPPPSWDQMWKCLIRLKPTLTGATPLLYRLGSVQNEITLTHPITQYIMACMSADLEVVTSTWVLVGGVLAALAAYCLSTGSVVIVGRIILGGKPAVIPDREVLYREFDEMEECAAHVPYLEQGMHLAGQFKQKALGLLQTASKQAETITPTVRTNWQKLESFWAKHMWNFVSGIQYLAGLSTLPGNPAIASLMSFTAAVTSPLTTQQTLFFNILGGWVAAQLASPAAATAFVGAGITGAVVGSVGLGKVLVDIIAGYGAGVAGALVAFKIMSGETPTTEDLVNLLPAILSPGALVVGVVCAAILRRHVGPGEGAVQWMNRLIAFASRGNHVSPTHYVPESDASARVTQILTSLTVTQLLKRLHVWISSDCIAPCASSWLKDVWDWICEVLSDFKNWLKAKLVPQLPGIPFVSCQRGYRGVWRGEGIVHTRCPCGANITGHVKNGSMRIVGPKTCSNTWRGSFPINAYTTGPCTPSPAPNYTFALWRVSAEEYVEVRRLGDFHYVTGVTTDKLKCPCQVPSPEFFTEVDGVRLHRYAPPCKPLLREEVTFSIGLNEYLVGSQLPCEPEPDVAVLTSMLTDPSHITAETAARRLKRGSPPSLASSSASQLSAPSLKATCTTHHDSPDADLIEANLLWRQEMGGNITRVESENKIVVLDSFDPLVAEEDDREISIPAEILRKFKQFPPAMPIWARPDYNPPLVEPWKRPDYEPPLVHGCPLPPPKPTPVPPPRRKRTVVLDESTVSSALAELATKTFGSSTTSGVTSGEATESSPAPSCGGELDSEAESYSSMPPLEGEPGDPDLSDGSWSTVSSDGGTEDVVCCSMSYSWTGALITPCASEEAKLPINALSNSLLRHHNLVYSTTSRSAGQRQKKVTFDRVQVLDDHYRDVLKEAKAKASTVKARLLSVEEACSLTPPHSARSKFGYGAKDVRSHSSKAIRHINSVWQDLLEDNTTPIDTTIMAKNEVFCVKPEKGGRKPARLIVYPDLGVRVCEKRALYDVVKQLPIAVMGASYGFQYSPAQRVDFLLKAWKSKKVPMGFSYDTRCFDSTVTEADIRTEEDLYQSCDLAPEARIAIRSLTERLYIGGPLTNSKGQNCGYRRCRASGVLTTSCGNTITCFLKASAACRAAKLQDCTMLVCGDDLVVICESAGVQEDAASLRAFTEAMTRYSAPPGDPPQPEYDLELITSCSSNVSVARDGAGKRVYYLTRDPETPLARAAWETARHTPVNSWLGNIIMFAPTLWVRMVLMTHFFSILIAQEHLGKALDCEIYGAVHSVQPLDLPEIIQRLHSLSAFSLHSYSPGEINRVAACLRKLGVPPLRAWRHRARSVRATLLSQGGKAAICGKYLFNWAVKTKLKLTPLPSMSQLDLSNWFTGGYSGGDIYHSVSHARPRLFLWCLLLLSVGVGIYLLPNR</t>
  </si>
  <si>
    <t>Q913V3</t>
  </si>
  <si>
    <t>Hepatitis C virus genotype 1b (isolate HCR6)</t>
  </si>
  <si>
    <t>MSTNPKPQRKTKRNTNRRPQDVKFPGGGQIVGGVYLLPRRGPRLGVRATRKTSERSQPRGRRQPIPKARQPEGRAWAQPGYPWPLYGNEGMGWAGWLLSPRGSRPSWGPTDPRRRSRNLGKVIDTLTCGFADLMGYIPLVGAPLGGVARALAHGVRVVEDGVNYATGNLPGCSFSIFLLALLSCLTIPASAYEVRNVSGIYHVTNDCSNSSIVYEAADMIMHTPGCVPCVREGNSSRCWVALTPTLAARNASVPTTAIRRHVDLLVGAAAFCSAMYVGDLCGSVFLVSQLFTFSPRRHETIQDCNCSIYPGHVSGHRMAWDMMMNWSPTTALVVSQLLRIPQAIVDMVAGAHWGVLAGLAYYSMVGNWAKVLIVMLLFAGVDGETRVTGGQIARNAYSLTTLFSSGSAQNIQLINTNGSWHINRTALNCNDSLNTGFLAALFYTHKFNASGCPERLASCRPIDKFDQGWGPITYAEQGGQDQRPYCWHYAPKPCGIVSASKVCGPVYCFTPSPVVVGTTDRFGVPTYSWGENETDVLLLNNTRPPQGNWFGCTWMNGTGFTKTCGGPPCNIGGGGNNTLTCPTDCFRKHPAATYTKCGSGPWLTPRCLVDYPYRLWHYPCTANFTIFKVRMYVGGVEHRLDAACNWTRGERCNLEDRDRLELSPLLLSTTEWQVLPCSFTTLPALSTGLIHLHQNIVDVQYLYGIGSAVVSFAIKWDYIVILFLLLADARVCACLWMMLLIAQAEAALENLVVLNAASVAGAHGILSFLVFFCAAWYIKGKLVPGAAYAFYGVWPLLLLLLALPPRAYAMEREMAASCGGAVFVGLVLLTLSPYYKEFLARLIWWLQYFITRAEAHLQVWIPPLNIRGGRDAIILLACVVHPELIFDITKLLLAILGPLMVLQASITQVPYFVRAQGLIRACMLVRKVAGGHYVQMAFVKLTALTGTYVYDHLTPLRDWAHAGLRDLAVAVEPVVFSDMETKVITWGADTAACGDIILGLPVSARRGREILLGPADSLEGQGWRLLAPITAYSQQTRGLLGCIITSLTGRDKNQVEGEVQVVSTATQSFLATCVNGACWTVFHGAGSKTLAGPKGPITQMYTNVDLDLVGWQAPPGSRSLTPCTCGSSDLYLVTRHADVIPVRRRGDSRGSLLSPRPVSYLKGSSGGPLLCPSRHAVGIFRAAVCTRGVAKAVDFIPVESMETTMRSPVFTDNSSPPAVPQTFQVAHLHAPTGSGKSTKVPAAYAAQGYKVLVLNPSVAATLGFGAYMSKAHGIDPNIRTGVRAITTGAPITYSTYGKFLADGGCSGGAYDIIICDECHSTDSTTILGIGTVLDQAETAGARLVVLATATPPGSVTVPHPNIEEVALSNAGEIPFYGKAIPIEVIKGGRHLIFCHSKKKYDELAAKLSALGLNAVAYYRGLDVSVIPTNGDVVVVATDALMTGFTGDFDSVIDCNTCVTQTVDFSLDPTFTIETTTVPQDAVARSQRRGRTGRGRRGIYRFVTPGERPSGMFDSSVLCECYDAGCAWYELTPAETSVRLRAYLNTPGLPVCQDHLEFWESVSTGLTHIDAHFLSQTKQAGDNFPYLVAYQATVCARAQAPPPSWDQMWKCLIRLKPTLHGPTPLLYRLGAVQNEITLTHPMTKFIMACMSADLEVVTSTWVLVGGVLAALAAYCLTTGSVVIVGRIILSGRPAVIPDREVLYREFDEMEECASHLPYIEQGMQLAEQFKQKALGLLQTATKQAEAAAPVVESKWRALETFWAKHMWNFISGIQYLAGLSTLPGNPAIASLMAFTASITSPLSTQNTLLFNIWGGWVAAQLAPPSAASAFVGAGIAGAAVGSIGLGKVLVDILAGYGAGVAGALVAFKIMSGEVPSTEDLVNLLPAILSPGALVVGVVCAAILRRHVGPGEGAVQWMNRLIAFASRGNHVSPAHYVPESDAAARVTQILSGLTITQLLKRLHHWINEDCSTPCSGSWLRDVWDWICTVLTDFKTWLQSKLLPRLPGVPFFSCQRGYKGVWRGDGIMQTTCPCGAQITGHVKNGSMRIVGPKTCSSTWHGTFPINAYTTGPCAPSPAPNYSRALWRVAAEEYVEVTRVGDFHYVTGMTTDNVKCPCQVPAPEFFTEVDGVRLHRYAPACKPLLREEVTFQVGLNQYLVGSQLPCEPEPDVAVLTSMLTDPSHITAETAKRRLARGSPPSLASSSASQLSAPSLKATCTTHHDSPDVDLIEANLLWRQEMGGNITRVESENKVVILDSFDPLRAEEDEREPSVAAEILRKTKRFPPAMPIWARPDYNPPLLESWKDPDYVPPVVHGCPLPPTKAPPIPPPRRKRTVVLTESTVSSALAELATKTFGSSGSSAVDSGTATAPPDQASDDGDQGSDVESYSSMPPLEGEPGDPDLSDGSWSTVSEEAGEDVICCSMSYTWTGALITPCAAEESKLPINPLSNSLLRHHNMVYATTSRSAGLRQKKVTFDRLQVLDDHYRDVLKEMKAKASTVKAKLLSIEEACKLTPPHSARSKFGYGAKDVRNLSSKAVNHIRSVWKDLLEDTETPIDTTVMAKSEVFCVQPEKGGRKPARLIVFPDLGVRVCEKMALYDVVSTLPQAVMGSSYGFQYSPGQRVEFLVNAWKSKKCPMGFSYDTRCFDSTVTESDIRVEESIYQCCDLAPEARQAIKSLTERLYIGGPLTNSKGQNCGYRRCRASGVLTTSCGNTLTCYLKASAACRAAKLRDCTMLVNGDDLVVICESAGTQEDEANLRVFTEAMTRYSAPPGDPPRPEYDLELITSCSSNVSVAHDASGKRVYYLTRDPSTPLARAAWETARHTPVNSWLGNIIMYAPTLWARMILMTHFFSILLAQEQLEKALDCQIYGACYSIEPLDLPQIIERLHGLSAFSLHSYSPGEINRVASCLRKLGVPPLRVWRHRARSVRAKLLSQGGRAATCGKYLFNWAVRTKLKLTPIPAASQLDLSSWFVAGYSGGDIYHSLSRARPRWFMLCLLLLSVGVGIYLLPNR</t>
  </si>
  <si>
    <t>Q98803</t>
  </si>
  <si>
    <t>Yellow fever virus (isolate Ivory Coast/85-82H/1982)</t>
  </si>
  <si>
    <t>MSGRKAQGKTLGVNMVRRGVRSLSNKIKQKTKQIGNRPGPSRGVQGFISFFSFNILTGKKITAHLKRLWKMLDPRQGLAVLRKVKRVVAGLMRGLSSRKRRSHDVLTVQFLILGMLLMAGGVTLVRKNRWLLLNVTSEDLGKTFSVGTGNCTTNILEAKYWCPDSMEYNCPNLSPREEPDDIDCWCYGVENVRVAYGKCDSAGRSRRSRRAIDLPTHENHGLKTRQEKWMTGRMGERQLQKIERWLVRNPFFAVTALAIAYLVGSNMTQRVVIALLVLAVGPAYSAHCIGITDRDFIEGVHGGTWVSATLEQDKCVTVMAPDKPSLDISLETVAIDGPAEARKVCYNAVLTHVKINDKCPSTGEAHLAEENEGDNACKRTYSDRGWGNGCGLFGKGSIVACAKFTCAKSMSLFEVDQTKIQYVIRAQLHVGAKQENWNTDIKTLKFDALSGSQEAEFTGYGKATLECRVQTAVDFGNSYIAEMEKESWIVDRQWAQDLTLPWQSGSGGVWREMHHLVEFEPPHAATIRVLALGNQEGSLKTALTGAMRVTKDTNDNNLYKLHGGHVSCRVKLSALTLKGTSYKMCTDKMSFVKNPTDTDHGTVVMQVKVPKGAPCKIPVIVADDLTAAINKGILVTVNPIASTNDDEVLIEVNPPFGDSYIIVGTGDSRLTYQWHKEGSSIGKLFTQTMKGAERLAVMGDAAWDFSSAGGLFTSIGKGSHTVFGSAFQGLFGGLSWITKVIMGAVLIWVGINTRNMTMSMSMILVGVIMMFLSLGVGADQGCAINFGKRELKCGDGIFIFRDSDDWLNKYSYYPEDPVKLASIVKASFEEGKCGLNSVDSLDHEMWRSRADEINAILEENEVDISVVVQDPKNVYQRGTHPFSRIRDGLQYGWKTWGKNLVFSPGRKNGSFIIDGKSRKECPFSNRVWNSFQIEEFGTGVFTTRVYMDAVFEYTIDCDGSILGAAVNGKKSAHGSPTFWMGSHEVNGTWMIHTLETLDYKECEWPLTHTIGTSVEESDMFMPRSIGGPVSSHNHIPGYKVQTNGPWMQVPLEVKREACPGTSVIIDGNCDGRGKSTRSTTDSGKIIPEWCCRSCTMPPVSFHGNDGCWYPMEIRPRKTHESHLVRSWVTAGEIHAVPFGLVSMMIAMEVVLRKRQGPKQMLVGGMVLLGAMLVGQVTLLDLLKLTMAVGLHFHEMNNGGDAMYMALIAAFSIRPGLLIGFGLRTLWSPRERLVLTLGAAMVEIALGGMMGGLWKYLNAVSLCILTINAVASRKASNTILPLMALLTPVTMAEVRLATMLLCAVVIIGVLHQNSKDTSMQKTIPLVALTLTSYLGLTQPFLGLCAFLATRIFGRRSIPVNEALAAAGLVGVLAGLAFQEMENFLGPIAVGGILMMLVSVAGRVDGLELKKLGEVSWEEEAEISGSSARYDVALSEQGEFKLLSEEKVPWDQVVMTSLALVGAAIHPSALLLVLAGWLFHVKGARRSGDVLWDIPTPKIIEECEHLEDGIYGIFQSTFLGASQRGVGVAQGGVFHTMWHVTRGAFLVRNGKKLIPSWASVKEDLVAYGGSWKLEGRWDGEEEVQLIAAVPGKNVVNVQTKPSLFKVRNGGEIGAVALDYPSGTSGSPIVNRNGEVIGLYGNGILVGDNSFVSAISQTEVKEEGKEELQEIPTMLKKGMTTILDYHPGAGKTRRFLPQILAECARRRLRTLVLAPTRVVLSEMKEAFHGLDVKFHTQAFSAHGSGREVIDAMCHATLTYRMLEPTRIVNWEVIIMDEAHFLDPASIAARGWAAHRARANESATILMTATPPGTSDEFPHSNGEIEDVQTDIPSEPWNTGHDWILADKRPTAWFLPSIRAANVMAASLRKAGKSVVVLNRKTFEKEYPTIKQKKPDFILATDIAEMGANLCVDRVLDCRTAFKPVLVDEGRKVAIKGPLRISASSAAQRRGRIGRNPNRDGDSYYYSEPTSEDNAHHVCWLEASMLLDNMEVRGGMVAPLYGIEGTKTPVSPGEMRLRDDQRRVSRELVRNCDLPVWLSWQVAKAGLKTNDRKWCFDGPKEHEILNDSGETVKCRAPGGAKRPLRPRWCDERVSSDQSALADFIKFAEGRRGAAEILVVLSELPDFLAKKGGEAMDTISVFLHSEEGSRAYRNALSMMPEAMTIVMLFILAGLLTSGMVIFFMSPKGISRMSMAMGTMAGCGYLMFLGGAKPTHISYIMLIFFVLMVVVIPEPGQQRSIQDNQVAYLIIGILTLVSVVAANELGMLERTKEDLFGKKNLIPSSASPWSWPDLDLKPGAAWTVYVGIVTILSPMLHHWIKVEYGNLSLSGIAQSASVLSFMDKGIPFMKMNISVIILLVSGWNSITVMPLLCGIGCAMLHWTLILPGIKAQQSKLPQRRVFHGVAKNPVVDGNPTVDIEEAPEMPALYEKKLALYLLLALSLASVAMCRTPFSLAEGIVLASAALGPLIEGNTSLLWNGPMAVSMTGVMRGNYYAFVGVMYNLWKMETGRRGRANGKTLGEVWKRELNLLDRQQFELYKRTDIVEVDRDTARRHLAEGKVDTGVAVSRGTAKLRWFHERGYVKLEGRVTDLGCGRGGWCYYAAAQKEVSGVKGFTLGREGHEKPMNVRSLGWNIITFKDKTDIHHLEPVKCDTLLCDIGESSSSSVTEGERTMRVLDTVEKWLACGVDNFCVKVLAPYMPDVLEKLELLQRRFGGTVIRNPLSRNSTHEMYYVSGARSNVTFTVNQTSRLLMRRMRRPTGKVTLEADVILPIGTRSVETDKGPLNREAIEERVERIKSEYMTTWFYDNDNPYRTWHYCGSYVTKTSGSAASMVNGVIKILTYPWDRIEEVTRMAMTDTTPFGQQRVFKEKVDTRAKDPPAGTRKIMKVVNRWLFRHLAREKNPRLCTKEEFIAKVRSHAAIGAYLEEQEQWKTANEAVQDPKFWELVDEERRLHQQGRCRTCVYNMMGKREKKLSEFGKAKGSRAIWYMWLGARYLEFEALGFLNEDHWASRENSGGGVEGIGLQYLGYVIRDLAAMDGGGFYADDTAGWDTRITEADLDDEQEILNYMSSHHKKLAQAVMEMTYKNKVVKVLRPTPGGKAYMDVISRRDQRGSGQVVTYALNTITNLKVQLIRMAEAEMVIHHHHVQDCDDSTLVRLEAWLIEHGCDRLNRMAVNGDDCVVRPIDDRFGMALSHLNAMSKVRKDISEWQPSKGWNDWENVPFCSHHFHELQLKDGRRIVVPCREQDELIGRGRVSPGNGWMIKETACLSKAYANMWSLMYFHKRDMRLLSLAVSSAVPTSWVPQGRTTWSIHGKGEWMTTEDMLEVWNRVWITNNPHMQDKTVVKEWRDVPYLTKRQDKLCGSLIGMTNRATWASHIHLVIHRIRTLIGQEKYTDYLTVMDRYSVDADLQPGELI</t>
  </si>
  <si>
    <t>Q99D35</t>
  </si>
  <si>
    <t>Dengue virus type 3 (strain China/80-2/1980)</t>
  </si>
  <si>
    <t>MNNQRKKTGKPSINMLKRVRNRVSTGSQLAKRFSRGLLNGQGPMKLVMAFIAFLRFLAIPPTAGVLARWGTFKKSGAIKVLKGFKKEISNMLSIINKRKKTSLCLMMMLPATLAFHLTSRDGEPRMIVGKNERGKSLLFKTASGINMCTLIAMDLGEMCDDTVTYKCPHITEVEPEDIDCWCNLTSTWVTYGTCNQAGEHRRDKRSVALAPHVGMGLDTRTQTWMSAEGAWRQVEKVETWALRHPGFTILALFLAHYIGTSLTQKVVIFILLMLVTPSMTMRCVGVGNRDFVEGLSGATWVDVVLEHGGCVTTMAKNKPTLDIELQKTEATQLATLRKLCIEGKITNITTDSRCPTQGEAILPEEQDQNYVCKHTYVDRGWGNGCGLFGKGSLVTCAKFQCLESIEGKVVQHENLKYTVIITVHTGDQHQVGNETQGVTAEITSQASTAEAILPEYGTLGLECSPRTGLDFNEMILLTMKNKAWMVHRQWFFDLPLPWTSGATTKTPTWNRKELLVTFKNAHAKKQEVVVLGSQEGAMHTALTGATEIQTLGGTSIFAGHLKCRLKMDKLELKGMSYAMCLNTFVLKKEVSETQHGTILIKVEYKGEDAPCKIPFSTEDGQGKAHNGRLITANPVVTKKEEPVNIEAEPPFGESNIVIGIGDKALKINWYRKGSSIGKMFEATARGARRMAILGDTAWDFGSVGGVLNSLGKMVHQIFGSAYTALFSGVSWIMKIGIGVLLTWIGLNSKNTSMSFSCIAIGIITLYLGVVVQADMGCVINWKGKELKCGSGIFVTNEVHTWTEQYKFQADSPKRLATAIAGAWENGVCGIRSTTRMENLLWKQIANELNYILWENNIKLTVVVGDITGVLEQGKRTLTPQPMELKYSWKTWGKAKIVTAETQNSSFIIDGPSTPECPSASRAWNVWEVEDYGFGVFTTNIWLKLREVYTQLCDHRLMSAAVKDERAVHADMGYWIESQKNGSWKLEKASLIEVKTCTWPKSHTLWSNGVLESDMIIPKSLAGPISQHNHRPGYHTQTAGPWHLGKLELDFNYCEGTTVVISENCGTRGPSLRTTTVSGKLIHEWCCRSCTLPPLRYMGEDGCWYGMEIRPINEKEENMVKSLASAGSGKVDNFTMGVLCLAILFEEVMRGKFGKKHMIAGVLFTFVLLLSGQITWRDMAHTLIMIGSNASDRMGMGVTYLALIATFKIQPFLALGFFLRKLTSRENLLLGVGLAMAATLRLPEDIEQMANGIALGLMALKLITQFETYQLWTALVSLTCSNTIFTLTVAWRTATLILAGISLLPVCQSSSMRKTDWLPMTVAAMGVPPLPLFIFSLKDTLKRRSWPLNEGVMAVGLVSILASSLLRNDVPMAGPLVAGGLLIACYVITGTSADLTVEKAADVTWEEEAEQTGVSHNLMITVDDDGTMRIKDDETENILTVLLKTALLIVSGIFPCSIPATLLVWHTWQKQTQRSGVLWDVPSPPETQKAELEEGVYRIKQQGIFGKTQVGVGVQKEGVFHTMWHVTRGAVLTHNGKRLEPNWASVKKDLISYGGGWRLSAQWQKGEEVQVIAVEPGKNPKNFQTMPGIFQTTTGEIGAIALDFKPGTSGSPIINREGKVVGLYGNGVVTKNGGYVSGIAQTNAEPDGPTPELEEEMFKKRNLTIMDLHPGSGKTRKYLPAIVREAIKRRLRTLILAPTRVVAAEMEEALKGLPIRYQTTATKSEHTGREIVDLMCHATFTMRLLSPVRVPNYNLIIMDEAHFTDPASIAARGYISTRVGMGEAAAIFMTATPPGTADAFPQSNAPIQDEERDIPERSWNSGNEWITDFVGKTVWFVPSIKAGNDIANCLRKNGKKVIQLSRKTFDTEYQKTKLNDWDFVVTTDISEMGANFKADRVIDPRRCLKPVILTDGPERVILAGPMPVTVASAAQRRGRVGRNPQKENDQYIFMGQPLNKDEDHAHWTEAKMLLDNINTPEGIIPALFEPEREKSAAIDGEYRLKGESRKTFVELMRRGDLPVWLAHKVASEGIKYTDRKWCFDGERNNQILEENMDVEIWTKEGEKKKLRPRWLDARTYSDPLALKEFKDFAAGRKSIALDLVTEIGRVPSHLAHRTRNALDNLVMLHTSEHGGRAYRHAVEELPETMETLLLLGLMILLTGGAMLFLISGKGIGKTSIGLICVIASSGMLWMADVPLQWIASAIVLEFFMMVLLIPEPEKQRTPQDNQLAYVVIGILTLAAIVAANEMGLLETTKRDLGMSKEPGVVSPTSYLDVDLHPASAWTLYAVATTVITPMLRHTIENSTANVSLAAIANQAVVLMGLDKGWPISKMDLGVPLLALGCYSQVNPLTLIAAVLLLVTHYAIIGPGLQAKATREAQKRTAAGIMKNPTVDGIMTIDLDPVIYDSKFEKQLGQVMLLVLCAVQLLLMRTSWALCEVLTLATGPITTLWEGSPGKFWNTTIAVSMANIFRGSYLAGAGLAFSIMKSVGTGKR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IRQMEGEGVLSKADLENPHPLEKKITQWLETKGVERLKRMAISGDDCVVKPIDDRFANALLALNDMGKVRKDIPQWQPSKGWHDWQQVPFCSHHFHELIMKDGRKLVVPCRPQDELIGRARISQGAGWSLRETACLGKAYAQMWTLMYFHRRDLRLASNAICSAVPVHWVPTSRTTWSIHAHHQWMTTEDMLTVWNRVWIEDNPWMEDKTPITTWEDVPYLGKREDQWCGSLIGLTSRATWAQNILTAIQQVRSLIGNEEFLDYMPSMKRFRKEEESEGAIW</t>
  </si>
  <si>
    <t>Q99IB8</t>
  </si>
  <si>
    <t>Hepatitis C virus genotype 2a (isolate JFH-1)</t>
  </si>
  <si>
    <t>MSTNPKPQRKTKRNTNRRPEDVKFPGGGQIVGGVYLLPRRGPRLGVRTTRKTSERSQPRGRRQPIPKDRRSTGKAWGKPGRPWPLYGNEGLGWAGWLLSPRGSRPSWGPTDPRHRSRNVGKVIDTLTCGFADLMGYIPVVGAPLSGAARAVAHGVRVLEDGVNYATGNLPGFPFSIFLLALLSCITVPVSAAQVKNTSSSYMVTNDCSNDSITWQLEAAVLHVPGCVPCERVGNTSRCWVPVSPNMAVRQPGALTQGLRTHIDMVVMSATFCSALYVGDLCGGVMLAAQVFIVSPQYHWFVQECNCSIYPGTITGHRMAWDMMMNWSPTATMILAYVMRVPEVIIDIVSGAHWGVMFGLAYFSMQGAWAKVIVILLLAAGVDA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YVVRWEWVVLLFLLLADARVCACLWMLILLGQAEAALEKLVVLHAASAANCHGLLYFAIFFVAAWHIRGRVVPLTTYCLTGLWPFCLLLMALPRQAYAYDAPVHGQIGVGLLILITLFTLTPGYKTLLGQCLWWLCYLLTLGEAMIQEWVPPMQVRGGRDGIAWAVTIFCPGVVFDITKWLLALLGPAYLLRAALTHVPYFVRAHALIRVCALVKQLAGGRYVQVALLALGRWTGTYIYDHLTPMSDWAASGLRDLAVAVEPIIFSPMEKKVIVWGAETAACGDILHGLPVSARLGQEILLGPADGYTSKGWKLLAPITAYAQQTRGLLGAIVVSMTGRDRTEQAGEVQILSTVSQSFLGTTISGVLWTVYHGAGNKTLAGLRGPVTQMYSSAEGDLVGWPSPPGTKSLEPCKCGAVDLYLVTRNADVIPARRRGDKRGALLSPRPISTLKGSSGGPVLCPRGHVVGLFRAAVCSRGVAKSIDFIPVETLDVVTRSPTFSDNSTPPAVPQTYQVGYLHAPTGSGKSTKVPVAYAAQGYKVLVLNPSVAATLGFGAYLSKAHGINPNIRTGVRTVMTGEAITYSTYGKFLADGGCASGAYDIIICDECHAVDATSILGIGTVLDQAETAGVRLTVLATATPPGSVTTPHPDIEEVGLGREGEIPFYGRAIPLSCIKGGRHLIFCHSKKKCDELAAALRGMGLNAVAYYRGLDVSIIPAQGDVVVVATDALMTGYTGDFDSVIDCNVAVTQAVDFSLDPTFTITTQTVPQDAVSRSQRRGRTGRGRQGTYRYVSTGERASGMFDSVVLCECYDAGAAWYDLTPAETTVRLRAYFNTPGLPVCQDHLEFWEAVFTGLTHIDAHFLSQTKQAGENFAYLVAYQATVCARAKAPPPSWDAMWKCLARLKPTLAGPTPLLYRLGPITNEVTLTHPGTKYIATCMQADLEVMTSTWVLAGGVLAAVAAYCLATGCVSIIGRLHVNQRVVVAPDKEVLYEAFDEMEECASRAALIEEGQRIAEMLKSKIQGLLQQASKQAQDIQPAMQASWPKVEQFWARHMWNFISGIQYLAGLSTLPGNPAVASMMAFSAALTSPLSTSTTILLNIMGGWLASQIAPPAGATGFVVSGLVGAAVGSIGLGKVLVDILAGYGAGISGALVAFKIMSGEKPSMEDVINLLPGILSPGALVVGVICAAILRRHVGPGEGAVQWMNRLIAFASRGNHVAPTHYVTESDASQRVTQLLGSLTITSLLRRLHNWITEDCPIPCSGSWLRDVWDWVCTILTDFKNWLTSKLFPKLPGLPFISCQKGYKGVWAGTGIMTTRCPCGANISGNVRLGSMRITGPKTCMNTWQGTFPINCYTEGQCAPKPPTNYKTAIWRVAASEYAEVTQHGSYSYVTGLTTDNLKIPCQLPSPEFFSWVDGVQIHRFAPTPKPFFRDEVSFCVGLNSYAVGSQLPCEPEPDADVLRSMLTDPPHITAETAARRLARGSPPSEASSSVSQLSAPSLRATCTTHSNTYDVDMVDANLLMEGGVAQTEPESRVPVLDFLEPMAEEESDLEPSIPSECMLPRSGFPRALPAWARPDYNPPLVESWRRPDYQPPTVAGCALPPPKKAPTPPPRRRRTVGLSESTISEALQQLAIKTFGQPPSSGDAGSSTGAGAAESGGPTSPGEPAPSETGSASSMPPLEGEPGDPDLESDQVELQPPPQGGGVAPGSGSGSWSTCSEEDDTTVCCSMSYSWTGALITPCSPEEEKLPINPLSNSLLRYHNKVYCTTSKSASQRAKKVTFDRTQVLDAHYDSVLKDIKLAASKVSARLLTLEEACQLTPPHSARSKYGFGAKEVRSLSGRAVNHIKSVWKDLLEDPQTPIPTTIMAKNEVFCVDPAKGGKKPARLIVYPDLGVRVCEKMALYDITQKLPQAVMGASYGFQYSPAQRVEYLLKAWAEKKDPMGFSYDTRCFDSTVTERDIRTEESIYQACSLPEEARTAIHSLTERLYVGGPMFNSKGQTCGYRRCRASGVLTTSMGNTITCYVKALAACKAAGIVAPTMLVCGDDLVVISESQGTEEDERNLRAFTEAMTRYSAPPGDPPRPEYDLELITSCSSNVSVALGPRGRRRYYLTRDPTTPLARAAWETVRHSPINSWLGNIIQYAPTIWVRMVLMTHFFSILMVQDTLDQNLNFEMYGSVYSVNPLDLPAIIERLHGLDAFSMHTYSHHELTRVASALRKLGAPPLRVWKSRARAVRASLISRGGKAAVCGRYLFNWAVKTKLKLTPLPEARLLDLSSWFTVGAGGGDIFHSVSRARPRSLLFGLLLLFVGVGLFLLPAR</t>
  </si>
  <si>
    <t>APTP</t>
  </si>
  <si>
    <t>Q9DF35</t>
  </si>
  <si>
    <t>ddx21-a</t>
  </si>
  <si>
    <t>Nucleolar RNA helicase 2-A</t>
  </si>
  <si>
    <t>MPVKVYAEEMEGESMKKKKLSETPLPKIKKRKMKNGDTEDLDLEHMAESVNGEINNNNPTPKLKKKKKPAPISDLSETAEECDGEQPDPSTPTPKKVKKKKIKESKEDSDTQEEAEQSEPQTNGVKSVKKSKKNITSDDNEPAPKKRKTDTTEITTAKECEEKVLTKEEQDINQEKIDGDFSKFPLSKETIKNLQAKGVSYLFPIQSKTFHTAYSGKDVVVQARTGTGKTFSFAIPLVEKLNEDQQPLARGRAPRVIILTPTRELAIQITNEIRSITKKLKVSCFYGGTPYQQQVFAIKDGIDFLVGTPGRVRDLVQNYRLDLTTLKHVVLDEVDMMFDMGFSEQVEEILSVRYKADPEENPQTLLFSATCPDWMYNMAKKYMRKQFEKIDLIGHRSQKAATTVEHLAIECTRSQKAAVLGDLVQVYSGSHGKTIIFCDSKLEAHTLATSCGSLKQSAKSLHGDLQQKEREVVLKGFRQGTFEVLIATNVAARGLDIPEVDLVVLYSAPKEADAYVHRSGRTGRAGRTGVCISLYEPWERHYLRNVERSTGITFKRVGVPSLLNVAKSSSADAIKSLDTVPADVIEHFKEYAQELIEQKGALTAIAAALAHISGATSIKQRSLLNMEAGCDTITLKSSVPIHSLSYAWQSIKEQLGDDVDSKIHRMCLLKDSMGVCFDVRSENLESMQERWTDTKQWQFTVATELPAIQESERNFDGPRNRGFGGRGRRPFDRRNNSRNSNRGGGGRGRNRNGGFRRGR</t>
  </si>
  <si>
    <t>GDFSKFPLSKETIKNLQAKGVSYLFPIQS</t>
  </si>
  <si>
    <t>Q9DF36</t>
  </si>
  <si>
    <t>ddx21-b</t>
  </si>
  <si>
    <t>Nucleolar RNA helicase 2-B</t>
  </si>
  <si>
    <t>MPGKVYTDEMEGKSIKKKKLTETPLPKLKKRKMQNGETEDLDLEHVTESVNGEINNNNPTPKLKKNKKPAPKSDLSETAEQCDGEQPDPSTPTPKKVKKKKLKEGKEDSDAQEETNISLSSQGGQCDGEQPDPSTPTPKKIKKKKLKEGKEDSDAQEETDISEPQMNGVKSVKKSKKNTTGDEPAPKKRKTDTSEITAANECEEKELTKEEEEIKKEKIDGDFSKFPISKDTIKNLQAKGVTYLFPIQSKTFHTVYSGKDVVVQARTGTGKTFSFGIPLVERLSEDQQPLARGRAPRVIILTPTRELAIQITNELRSMTKKLKVACFYGGTPYQQQVFAIKDGIDFLVGTPGRIRDLVQNYRLDLTALKHVVLDEVDMMFDVGFSEQVEEILSVRYKPDPEENPQTLLFSATCPDWMYNVAKKYMRKQYEKVDLVGHRSQKAAITVEHLAIECNRSQKAAVLGDIVQVYSGSHGKTIIFCDSKLQAHELSTNCGSLKQSAKPLHGDLQQKEREVVLKGFRQGTFEVLIATNVAARGLDIPEVDLVVLYSAPKEADAYVHRSGRTGRAGRTGVCISLYEPWEKHYLRNVERSTGITFKRVGIPSLMNVAKSSSADAIKSLDTVPADVIEHFKEYAQELIEKKGALTALAAALAHISGATSIKQRSLLNMEAGYMTITLKSSVPIHNLSYAWRSIKEQLGEDVDSKIHRMCLLKDSMGVCFDVRSEDLQSMQESWSDTRRWQFTITTELPEIQESERSFDGPRNRSFGGRGRRPFDRRNNSRNSSGGGGGRRGRSGGFRRGR</t>
  </si>
  <si>
    <t>GDFSKFPISKDTIKNLQAKGVTYLFPIQS</t>
  </si>
  <si>
    <t>Q9DHD6</t>
  </si>
  <si>
    <t>Hepatitis C virus genotype 2b (isolate JPUT971017)</t>
  </si>
  <si>
    <t>MSTNPKPQRKTKRNTNRRPQDVKFPGGGQIVGGVYLLPRRGPRLGVRATRKTSERSQPRGRRQPIPKDRRSTGKSWGKPGYPWPLYGNEGCGWAGWLLSPRGSRPTWGPSDPRHRSRNLGRVIDTITCGFADLMGYIPVVGAPVGGVARALAHGVRVLEDGINYATRNLPGCSFSIFLLALLSCVTVPVSSVEIRNISTSYYATNDCSNNSITWQLTNAVLHLPGCVPCENDNGTLRCWIQVTPNVAVKHRGALTHNLRAHVDVIVMAATVCSALYVGDVCGAVMIVSQALIVSPERHNFTQECNCSIYQGHITGQRMAWDMMLNWSPTLTMILAYAARVPELVLEIVFGGHWGVVFGLAYFSMQGAWAKVIAILLLVAGVDATTYSTGATVGRTVGSFAGLFKLGAQQNVQLINTNGSWHINRTALNCNDSLHTGFMAALFYANKFNSSGCPERLSSCRGLDDFRIGWGTLEYETNVTNVEDMRPYCWHYPPKPCGIVPAQSVCGPVYCFTPSPVVVGTTDRQGVPTYNWGDNETDVFLLNSTRPPRGAWFGCTWMNGTGFTKTCGAPPCRIRKDFNSTLDLLCPTDCFRKHPDATYVKCGAGPWLTPRCLIDYPYRLWHYPCTVNFTIFKVRMYVGGVEHRFSAACNFTRGDRCRLEDRDRGQQSPLLHSTTEWAVLPCSFSDLPALSTGLLHLHQNIVDVQYLYGLSPAVTKYIVKWEWVVLLFLLLADARICACLWMLIILGQAEAALEKLIILHSASAASANGPLWFFIFFTAAWYLKGRVVPAATYSVLGLWSFLLLVLALPQQAYALDAAEQGELGLVILMIISIFTLTPAYKILLSRSVWWLSYMLVLAEAQVQQWVPPLEARGGRDGIIWVAVILHPHLVFEVTKWLLAILGSAYLLKASLLRVPYFVRAHALLRVCTLVRHLAGARYIQMLLITMGRWTGTYIYDHLSPLSTWAAQGLRDLAVAVEPVVFSPMEKKVIVWGAETVACGDILHGLPVSARLGREVLLGPADGYTSKGWKLLAPITAYTQQTRGLLGAIVVSLTGRDKNEQAGQVQVLSSVTQSFLGTSISGVLWTVYHGAGNKTLASPRGPVTQMYTSAEGDLVGWPSPPGTKSLDPCTCGAVDLYLVTRNADVIPVRRKDDRRGALLSPRPLSTLKGSSGGPVLCPRGHAVGLFRAAVCARGVAKSIDFIPVESLDIARRTPSFSDNSTPPAVPQTYQVGYLHAPTGSGKSTKVPAAYTSQGYKVLVLNPSVAATLGFGAYMSKAHGINPNIRTGVRTVTTGDSITYSTYGKFLADGGCSAGAYDIIICDECHSVDATTILGIGTVLDQAETAGVRLVVLATATPPGTVTTPHANIEEVALGHEGEIPFYGKAIPLASIKGGRHLIFCHSKKKCDELAAALRGMGVNAVAYYRGLDVSVIPTQGDVVVVATDALMTGYTGDFDSVIDCNVAVTQIVDFSLDPTFTITTQTVPQDAVSRSQRRGRTGRGRLGTYRYVSSGERPSGMFDSVVLCECYDAGAAWYELTPAETTVRLRAYFNTPGLPVCQDHLEFWEAVFTGLTHIDAHFLSQTKQGGDNFAYLTAYQATVCARAKAPPPSWDVMWKCLTRLKPTLTGPTPLLYRLGAVTNEITLTHPVTKYIATCMQADLEVMTSTWVLAGGVLAAVAAYCLATGCISIIGRIHLNDQVVVAPDKEILYEAFDEMEECASKAALIEEGQRMAEMLKSKILGLLQQATKQAQDIQPAMQSSWPKIEQFWARHMWNFISGIQYLAGLSTLPGNPAVASMMAFSAALTSPLPTSTTILLNIMGGWLASQIAPPAGATGFVVSGLVGAAVGSIGLGKILVDVLAGYGAGISGALVAFKIMSGEKPSVEDVVNLLPAILSPGALVVGVICAAILRRHVGQGEGAVQWMNRLIAFASRGNHVAPTHYVAESDASLRVTQVLSSLTITSLLRRLHAWITEDCPVPCSGSWLRDIWEWVCSILTDFKNWLSAKLLPKMPGLPFISCQKGYRGVWAGTGVMTTRCSCGANISGHVRLGTMKITGPKTCLNMWQGTFPINCYTEGPCVPKPPPNYKTAIWRVAASEYVEVTQHGSFSYVTGLTSDNLKVPCQVPAPEFFSWVDGVQIHRFAPTPGPFFRDEVTFTVGLNSLVVGSQLPCDPEPDTEVLASMLTDPSHITAETAARRLARGSPPSQASSSASQLSAPSLKATCTTHKTAYDCDMVDANLFMGGDVTRIESDSKVIVLDSLDSMTEVEDDREPSVPSEYLTRRRKFPPALPPWARPDYNPPVIETWKRPDYEPPTVLGCALPPTPQAPVPPPRRRRARVLTQDNVEGVLREMADKVLSPLQDTNDSGHSTGADTGGDSVQQPSGETAASDAGSLSSMPPLEGEPGDPDLEFEPARSAPPSEGECEVIDSDSKSWSTVSDQEDSVICCSMSYSWTGALITPCGPEEEKLPISPLSNSLMRFHNKVYSTTSRSASLRAKKVTFDRVQVLDAHYDSVLQDVKRAASKVSARLLSVEEACALTPPHSAKSRYGFGAKEVRSLSRGAVNHIRSVWEDLLEDQHTPIDTTAMAKNEVFCIDPAKGGKKPARLIVYPDLGVRVCEKMALYDIAQKLPKAIMGPSYGFQYSPAERVDFLLKAWGSKKDPMGFSYDTRCFDSTVTERDIRTEESIYQACSLPQEARTVIHSITERLYVGGPMTNSKGQSCGYRRCRASGVFTTSMGNTMTCYIKALAACKAAGIVDPTMLVCGDDLVVISESQGNEEDERNLRAFTEAMTRYSAPPGDLPRPEYDLELITSCSSNVSVALDSRGRRRYFLTRDPTTPITRAAWETVRHSPVNSWLGNIIQYAPTIWVRMVIMTHFFSILLAQDTLNQNLNFEMYGAVYSVNPLDLPAIIERLHGLDAFSLHTYSPHELSRVAATLRKLGAPPLRAWKSRARAVRASLIIQGGRAATCGRYLFNWAVKTKLKLTPLPEASRLDLSGWFTVGAGGGDIFHSVSHARPRLLLLCLLLLSVGVGIFLLPAR</t>
  </si>
  <si>
    <t>PRRRRARVL</t>
  </si>
  <si>
    <t>Q9ERI5</t>
  </si>
  <si>
    <t>MNHKSKKRIREAKRSARPELKDSLDWTRHNYYESYPLNPAAVPDNVERADALQLSVKEFVERYERPYKPVVLLNAQEGWSAQEKWTLERLKRKYRNQKFKCGEDNDGYSVKMKMKYYIEYMESTRDDSPLYIFDSSYGEHPKRRKLLEDYKVPKFFTDDLFQYAGEKRRPPYRWFVMGPPRSGTGIHIDPLGTSAWNALVQGHKRWCLFPTNTPRELIKVTREEGGNQQDEAITWFNVIYPRTQLPTWPPEFKPLEILQKPGETVFVPGGWWHVVLNLDTTIAITQNFASSTNFPVVWHKTVRGRPKLSRKWYRILKQEHPELAVLADAVDLQESTGIASDSSSDSSSSSSSSSSDSDSECESGSEGDGTTHRRKKRRTCSMVGNGDTTSQDDCVSKERSSSR</t>
  </si>
  <si>
    <t>Q9FME4</t>
  </si>
  <si>
    <t>PNM1</t>
  </si>
  <si>
    <t>Small ribosomal subunit protein mL104 (rPPR9)</t>
  </si>
  <si>
    <t>MPPSLPSLQLRRLLLRSFISSSSVNTLQSQPRIISSKPLFSPLPPSRSSIFSTFPSRFFSSETNAESESLDSNEIALSFSKELTGNPDAESQTISQRFNLSFSHITPNPDLILQTLNLSPEAGRAALGFNEWLDSNSNFSHTDETVSFFVDYFGRRKDFKGMLEIISKYKGIAGGKTLESAIDRLVRAGRPKQVTDFFEKMENDYGLKRDKESLTLVVKKLCEKGHASIAEKMVKNTANEIFPDENICDLLISGWCIAEKLDEATRLAGEMSRGGFEIGTKAYNMMLDCVCKLCRKKDPFKLQPEVEKVLLEMEFRGVPRNTETFNVLINNLCKIRRTEEAMTLFGRMGEWGCQPDAETYLVLIRSLYQAARIGEGDEMIDKMKSAGYGELLNKKEYYGFLKILCGIERLEHAMSVFKSMKANGCKPGIKTYDLLMGKMCANNQLTRANGLYKEAAKKGIAVSPKEYRVDPRFMKKKTKEVDSNVKKRETLPEKTARKKKRLKQINMSFVKKPHNKMRRRM</t>
  </si>
  <si>
    <t>KKRETLPEKTARKKKRLK</t>
  </si>
  <si>
    <t>Q9HCE1</t>
  </si>
  <si>
    <t>MOV10</t>
  </si>
  <si>
    <t>Helicase MOV-10</t>
  </si>
  <si>
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</si>
  <si>
    <t>DEAG box</t>
  </si>
  <si>
    <t>DEAG</t>
  </si>
  <si>
    <t>Q9IDV5</t>
  </si>
  <si>
    <t>Human immunodeficiency virus type 1 group N (isolate YBF106)</t>
  </si>
  <si>
    <t>MEPVDPRLEPWNHPGSQPKTACNKCYCKKCCYHCMCCFTKKGLGISYGRKKRSQRRRPPKSSKDHQDPIPEQPLSRQQPGDQTGQKKQKKALEGKTEADPCD</t>
  </si>
  <si>
    <t>Q9JIK5</t>
  </si>
  <si>
    <t>MPGKLRSGAKLGSDGAEESMETLPKPSEKKTRKEKTKSKTEEATEGMEEAVSSKAKKTNKKGPSEDDVDPPKSRKAKKQEEEPQDDTASTSKTSKKKKEPLEKQADSETKEIITEEPSEEEADMPKPKKMKKGKEANGDAGEKSPKLKNGLSQPSEEEADIPKPKKMKKGKEANGDAGEKSPKLKNGLSQPSEEEVDIPKPKKMKKGKEASGDAGEKSPRLKDGLSQPSEPKSNSSDAPGEESSSETEKEIPVEQKEGAFSNFPISEETVKLLKARGVNFLFPIQAKTFHHVYSGKDLIAQARTGTGKTFSFAIPLIEKLQGGLQERKRGRAPQVLVLAPTRELANQVSKDFSDITKKLSVACFYGGTPYGGQIERMRSGIDILVGTPGRIKDHLQNGKLDLTKLKHVVLDEVDQMLDMGFADQVEEILCVAYKKDSEDNPQTLLFSATCPHWVFNVAKKYMKSTYEQVDLIGKKTQKAAITVEHLAIKCHWTERAAVIGDVIRVYSGHQGRTIIFCETKKDAQELSQNTCIKQDAQSLHGDIPQKQREITLKGFRNGNFGVLVATNVAARGLDIPEVDLVVQSCPPKDVESYIHRSGRTGRAGRTGVCICFYQNKEEYQLAQVEQKAGIKFKRIGVPSATEIIKASSKDAIRLLDSVPPTAISHFKQSAEKLIEEKGAVEALAAALAHISGATSVDQRSLINSQAGFVTMILRCSIEMPNISYAWKELKEQLGESIDAKVKGMVFLKGKLGVCFDVRTEAVTEIQEKWHDSRRWQLTVATEQPELEGPPDGYRGRMGQRDGSRGAFRGQRGGSRNFRGQGQRGGSRNFRGQRPGGGNRGQKRSFSKAFGQ</t>
  </si>
  <si>
    <t>Q9NR30</t>
  </si>
  <si>
    <t>DDX21</t>
  </si>
  <si>
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</si>
  <si>
    <t>GAFSNFPISEETIKLLKGRGVTFLFPIQA</t>
  </si>
  <si>
    <t>Q9NWB6</t>
  </si>
  <si>
    <t>ARGLU1</t>
  </si>
  <si>
    <t>Arginine and glutamate-rich protein 1</t>
  </si>
  <si>
    <t>MGRSRSRSSSRSKHTKSSKHNKKRSRSRSRSRDKERVRKRSKSRESKRNRRRESRSRSRSTNTAVSRRERDRERASSPPDRIDIFGRTVSKRSSLDEKQKREEEEKKAEFERQRKIRQQEIEEKLIEEETARRVEELVAKRVEEELEKRKDEIEREVLRRVEEAKRIMEKQLLEELERQRQAELAAQKAREEEERAKREELERILEENNRKIAEAQAKLAEEQLRIVEEQRKIHEERMKLEQERQRQQKEEQKIILGKGKSRPKLSFSLKTQD</t>
  </si>
  <si>
    <t>LXXLL motif 1; degenerate</t>
  </si>
  <si>
    <t>LLEEL</t>
  </si>
  <si>
    <t>LXXLL motif 2, degenerate</t>
  </si>
  <si>
    <t>LERIL</t>
  </si>
  <si>
    <t>Q9Q717</t>
  </si>
  <si>
    <t>Human immunodeficiency virus type 1 group M subtype H (isolate VI991)</t>
  </si>
  <si>
    <t>MDPVDPNQEPWNHPGSQPRTACNNCYCKKCCYHCQLCFLKKGLGIYYGRKKRRQRRGTPKSLQDHQTLIPKQPLSRTSGDPTGPEK</t>
  </si>
  <si>
    <t>Q9QAX1</t>
  </si>
  <si>
    <t>Hepatitis C virus genotype 2k (isolate VAT96)</t>
  </si>
  <si>
    <t>MSTNPKPQRKTKRNTNRRPQDVKFPGGGQIVGGVYLLPRRGPRLGVRATRKTSERSQPRGRRQPIPKDRRSAGKSWGRPGYPWPLYGNEGLGWAGWLLSPRGSRPSWGPTDPRHRSRNLGKVIDTLTCGFADLMGYIPVVGAPVGGVARALAHGVRVLEDGINYATGNLPGCSFSIFLLALLSCMSVPVSAVEVKNTSQIYMATNDCSNNSITWQLEGAVLHVPGCVPCESTGNISRCWIPVTPNVAVRERGALTKGLRTHIDLIVVSATFCSALYIGDVCGAIMIAAQATIISPQHHTFVQDCNCSIYPGHVTGHRMAWDMMMNWSPATTMIMAYFMRVPEVVLDIITGAHWGVMFGLAYFSMQGAWAKVVVILLLTAGVDAQTHTISGHAARTTHGLVSLFTPGSQQNIQLVNTNGSWHINRTALNCNDSLKTGFIAALFYSHKFNSSGCPQRMSSCRSIEEFRIGWGNLEYEENVTNDDNMRPYCWHYPPRPCGIVPAQTVCGPVYCFTPSPVVVGTTDRRGVPTYTWGENDTDVFLLNSTRPPRGAWFGCTWMNSTGFTKTCGAPPCRIRPDFNSSEDLLCPTDCFRKHSEATYTRCGAGPWLTPKCLFHYPYRLWHYPCTINFTIHKIRMFIGGVEHRLEAACNFTRGDRCNLEDRDRSQLSPLLHSTTEWAILPCTFSDMPALSTGLLHLHQNIVDVQYLYGLSPAITKYIVKWEWVVLLFLLLADARVCACLWMLLLLGQAEAALEKLVILHAASAASSHGMLCFIIFFIAAWYIKGRVTPLVTYSYLGMWSFSLLLLALPQQAYALDTTEQGQIGLVLLVVISVFTLSPAYKILLCRSLWWLSYLLVRAEALIQDWVPPWQARGGRDGIIWAATIFCPGVLFDITNWLLAILGPGYLLRSVLTSTPYFVRAQALLRICAAVRHLSGGKYVQMMLLTLGKWTGTYIYDHLSPMSGWAASGLRDLAVAVEPIVFSPMEKKVIVWGAETAACGDILHGLPVSARLGQEVLLGPADEYTSKGWKLLAPITAYAQQTRGLLGTIVVSMTGRDKTEQAGEIQVLSTVTQSFLGTTISGILWTVFHGAGNKTLAGSRGPVTQMYSSAEGDLVGWPSPPGTRSLDPCTCGAVDLYLVTRNADVIPARRQGDRRGALLSPRPLSSLKGSSGGPVLCPRGHAVGIFRAAICTRGAAKSIDFIPIESLDVIIRSPNFTDNSSPPAVPQTYQVGYLHAPTGSGKSTKVPASYAAQGYKVLVLNPSVAATLGFGAYMSKAHGINPNIRTGVRTVTTGESITYSTYGKFLADGGCSGGAYDVIICDECHSVDATTILGIGTVLDQAETAGARLTVLATATPPGSVTTPHPNIEEVALGHEGEIPFYGKAIPLSQIKGGRHLIFCHSKKKCDELAAALRGMGLNAVAYYRGLDVSVIPTQGDVVVVATDALMTGFTGDFDSVVDCNVAVTQTVDFSLDPTFTVTTQTVPQDAVSRSQRRGRTGRGRLGIYRYVSSGERASGMFDSVVLCECYDAGAAWYELTPAETTVRLRAYFNTPGLPVCQDHLEFWEAVFTGLTHIDAHFLSQTKQAGENFPYLVAYQATVCARAKAPPPSWDVMWKCLIRLKPTLTGPTPLLYRLGPVTNETTLTHPVTKYIATCMQADLEIMTSTWVLAGGVLAAIAAYCLATGCVVCIGRVNINQKTIVAPDKEVLYEAFDEMEECASRALLLEEGQRIAEMLKSKIQGLLQQATKQAQDIQPAVQATWPKLEQFWAKHMWNFISGIQYLAGLSTLPGNPAVAAMMAFSAALTSPLPTSTTILLNIMGGWLASQIAPAAGATGFVVSGLVGAAVGSIGLGKILVDVLAGYGAGISGALVAFKIMSGEKPSVEDVVNLLPGILSPGALVVGVICAAILRRHVGQGEGAVQWMNRLIAFASRGNHVAPTHYVAESDASQRVTQLLGSLTITSLLRRLHTWITEDCPVPCAGSWLRDIWDWACTILTDFKNWLSTKLLPKMPGLPFISCQRGHKGAWTGTGIMTTRCPCGAVVSGNVRHGSMRITGPKTCMNTWQGTFPINCYTEGQCAPQPTHNYKTAIWKVAAAEYAEVTRHGSYAYVTGLTNDNLKVPCQLPAPEFFSWVDGVQIHRFAPTPKPFIRDEVSFTVGLNSFVVGSQLPCEPEPDTEVLASMLTDPSHITAEAAARRLARGSPPSEASSSASQLSAPSLRATCTAHAKNYAVEMVDANFFMGSDVTRIESETKVLILDSLDPSVEEEDEREPSVPSEYLLPKKKFPQALPVWARPDYNPPVVETWKRPDYDPPTVSGCALPPRVTAPTPPPRRRRALVLSQSNVGEALQALAIKSFGQLPPSCDSGRSTGMDTTDATDQPALKESTDSEAGSDSSMPPLEGEPGDPDLESGSVEYHPSSQEGEAAPDLDSGSWSTCSEEGGSEVCCSMSYSWTGALITPCGPEEEKLPINPLSNSLLRYHNKVYSTTSRSASQRAKKVTFDRVQLLDSHYDQVLKDIKLAASKVSANLLSIEEACALTPPHSARSKYGFGAKEVRSLSRKAVDHIKSVWKDLLEDQQTPIPTTIMAKNEVFCIDPTKGGKKAARLIVFPDLGVRVCEKMALYDITQKLPQAVMGASYGFQYSPAQRVDFLLRAWKEKKDPMGFSYDTRCFDSTVTERDIRTEESIYLACSLPEEARVAIHSLTERLYVGGPMMNSKGQSCGYRRCRASGVLTTSMGNTITCYVKALAACKAAGIVAPTMLVCGDDLVVISESQGAEEDERNLRVFTEAMTRYSAPPGDPPKPEYDLELITSCSSNVSVALDQHGRRMYYLTRDPSTPLARAAWETARHSPVNSWLGNIIQYAPTIWVRMVLMTHFFSVLMAQETLDQDLNFEMYGAVYSVNPLDLPAIIERLHGLEAFSLHGYSPTELTRVAAALRKLGAPPLRAWKSRARAVRASLISQGGRAATCGFYLFNWAVRTKRKLTPLPAARRLDLSGWFTVGAGGGDIYHSVSRARPRFLLLCLLLLSVGVGIFLLPAR</t>
  </si>
  <si>
    <t>PRRRRALVL</t>
  </si>
  <si>
    <t>Q9QSR0</t>
  </si>
  <si>
    <t>Human immunodeficiency virus type 1 group M subtype F1 (isolate VI850)</t>
  </si>
  <si>
    <t>MEPVDPSLDPWNHPGSQPTTPCTKCYCKRCCFHCQWCFTTKGLGISYGRKKRRQRHRTPQSSQVHQNSLPKQPLSQARGDPTGPKESKKEVESKAKTDPCA</t>
  </si>
  <si>
    <t>RKKRRQRHR</t>
  </si>
  <si>
    <t>Q9UPS6</t>
  </si>
  <si>
    <t>SETD1B</t>
  </si>
  <si>
    <t>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</t>
  </si>
  <si>
    <t>Q9WC57</t>
  </si>
  <si>
    <t>Human immunodeficiency virus type 1 group M subtype J (isolate SE9280)</t>
  </si>
  <si>
    <t>MEPVDPNREPWNHPGSQPKTACTNCYCKKCCYHCQVCFLQKGLGISYGRKKRRQRRSAPPGSKTHQDLIPKQPLSQTQRKPTGPEESKKEVESKAEPDRFD</t>
  </si>
  <si>
    <t>Q9WC66</t>
  </si>
  <si>
    <t>Human immunodeficiency virus type 1 group M subtype J (isolate SE9173)</t>
  </si>
  <si>
    <t>MEPVDPNREPWNHPGSQPKTACTNCYCKKCCYHCQVCFLQKGLGISYGRKKRRQRRSAPPGSKNHQDLIPEQPLFQTQRKPTGPEESKKEVESKAEPDRFD</t>
  </si>
  <si>
    <t>Q9WDA6</t>
  </si>
  <si>
    <t>Dengue virus type 2 (strain Peru/IQT2913/1996)</t>
  </si>
  <si>
    <t>MNNQRKKARNTPFNMLKRERNRVSTVQQLTKRFSLGMLQGRGPLKLFMALVAFLRFLTIPPTAGILKRWGTIKKSKAINVLRGFRKEIGRMLNILNRRRRTAGMIIMLIPTVMAFHLTTRNGEPHMIVSRQEKGKSLLFKTKDGTNMCTLMAMDLGELCEDTITYKCPFLKQNEPEDIDCWCNSTSTWVTYGTCTTTGEHRREKRSVALVPHVGMGLETRTETWMSSEGAWKHAQRIETWILRHPGFTIMAAILAYTIGTTHFQRVLIFILLTAIAPSMTMRCIGISNRDFVEGVSGGSWVDIVLEHGSCVTTMAKNKPTLDFELIKTEAKQPATLRKYCIEAKLTNTTTDSRCPTQGEPTLNEEQDKRFVCKHSMVDRGWGNGCGLFGKGGIVTCAMFTCKKNMEGKIVQPENLEYTVVITPHSGEEHAVGNDTGKHGKEVKITPQSSITEAELTGYGTVTMECSPRTGLDFNEMVLLQMEDKAWLVHRQWFLDLPLPWLPGADTQGSNWIQKETLVTFKNPHAKKQDVVVLGSQEGAMHTALTGATEIQMSSGNLLFTGHLKCRLRMDKLQLKGMSYSMCTGKFKIVKEIAETQHGTIVIRVQYEGDGSPCKIPFEIMDLEKRHVLGRLITVNPIVTEKDSPVNIEAEPPFGDSYIIIGAEPGQLKLDWFKKGSSIGQMFETTMRGAKRMAILGDTAWDFGSLGGVFTSIGKALHQVFGAIYGAAFSGVSWTMKILIGVIITWIGMNSRSTSLSVSLVLVGIVTLYLGVMVQADSGCVVSWKNKELKCGSGIFVTDNVHTWTEQYKFQPESPSKLASAIQKAHEEGICGIRSVTRLENLMWKQITSELNHILSENEVKLTIMTGDIKGIMQVGKRSLRPQPTELRYSWKTWGKAKMLSTELHNQTFLIDGPETAECPNTNRAWNSLEVEDYGFGVFTTNIWLRLREKQDAFCDSKLMSAAIKDNRAVHADMGYWIESALNDTWKIEKASFIEVKSCHWPKSHTLWSNGVLESEMVIPKNIAGPVSQHNNRPGYHTQTAGPWHLGKLEMDFDFCEGTTVVVTEECGNRGPSLRTTTASGKLITEWCCRSCTLPPLRYRGEDGCWYGMEIRPLKEKEENLVSSLVTAGHGQIDNFSLGILGMALFLEEMLRTRVGTKHAILLVAVSFLTLITGNMSFRDLGRVMVMVGATMTDDIGMGVTYLALLAAFKVRPTFAAGLLLRKLTSKELMMTTIGIVLLSQSSIPETILELTDALALGMMVLKMVRNMEKYQLAVTIMAILCVPNAVILQNAWKVSCTTLAVVSVSPLLLTSSQQKADWIPLALTIKGLNPTAIFLTTLTRTSKKRSWPLNEAIMAVGMVSILASSLLKNDIPMTGPLVAGGLLTVCYVLTGRSADLELERATDVKWDDQAEISGSSPILSITISEDGSMSIKNEEEEQTLTILIRTGLLVISGLFPVSIPITAAAWYLWEVKKQRAGVLWDVPSPPPVGRAELEDGAYRIKQKGILGYSQIGAGVYKEGTFHTMWHVTRGAVLMHKGKRIEPSWADVKKDLISYGGGWKLEGEWKEGEEVQVLALEPGKNPRAVQTKPGLFRTNTGTIGAVSLDFSPGTSGSPIVDKKGKVVGLYGNGVVTRGGAYVSAIAQTEKGIEDNPEIEDDIFRKRRLTIMDLHPGAGKTKRYLPAIVREAIKRGLRTLILAPTRVVAAEMEEALRGLPIRYQTPAIRAEHTGREIVDLMCHATFTMRLLSPIRVPNYNLIIMDEAHFTDPASIAARGYISTRVEMGEAAGIFMTATPPGSRDPFPQSNAPIMDEEREIPERSWNSGHEWVTDFKGKTVWFVPSIKTGNDIAACLRKNGKRVIQLSRKTFDSEYVKTRTNDWDFVVTTDISEMGANFKAERVIDPRRCMKPVILTDGEERVILAGPMPVTHSSAAQRRGRIGRNPRNENDQYIYMGEPLENDEDCAHWKEAKMLLDNINTPEGIIPSMFEPEREKVDAIDGEYRLRGEARKTFVDLMRRGDLPVWLAYKVAAEGINYADRRWCFDGTRNNQILEENVEVEIWTKEGERKKLKPRWLDARIYSDPLALKEFKEFAAGRKSLTLNLITEMGRLPTFMTQKARDALDNLAVLHTAEAGGKAYNHALSELPETLETLLLLTLLATVTGGIFLFLMSGRGIGKMTLGMCCIITASILLWYAQIQPHWIAASIILEFFLIVLLIPEPEKQRTPQDNQLTYVIIAILTVVAATMANEMGFLEKTKKDLGLGHIATQQPESNILDIDLRPASAWTLYAVATTFITPMLRHSIENSSVNVSLTAIANQATVLMGLGKGWPLSKMDIGVPLLAIGCYSQVNPITLTAALLMLVAHYAIIGPGLQAKATREAQKRAAAGIMKNPTVDGITVIDLDPIPYDPKFEKQLGQVMLLVLCVTQVLMMRTTWALCEALTLATGPVSTLWEGNPGRFWNTTIAVSMANIFRGSYLAGAGLLFSIMKNTTSTRRGTGNMGETLGEKWKNRLNALGKSEFQIYKKSGIQEVDRTLAKEGIKRGETDHHAVSRGSAKLRWFVERNLVTPEGKVVDLGCGRGGWSYYCGGLKNVREVKGLTKGGPGHEEPIPMSTYGWNLVRLQSGVDVFFVPPEKCDTLLCDIGESSPNPTVEAGRTLRVLNLVENWLNNNTQFCVKVLNPYMPSVIERMETLQRKYGGALVRNPLSRNSTHEMYWVSNASGNIVSSVNMISRMLINRFTMRHKKATYEPDVDLGSGTRNIGIESETPNLDIIGKRIEKIKQEHETSWHYDQDHPYKTWAYHGSYETKQTGSASSMVNGVVRLLTKPWDVIPMVTQMAMTDTTPFGQQRVFKEKVDTRTQEPKEGTKKLMKITAEWLWKELGKKKTPRMCTREEFTKKVRSNAALGAIFTDENKWKSAREAVEDNRFWELVDKERNLHLEGKCETCVYNMMGKREKKLGEFGKAKGSRAIWYMWLGARFLEFEALGFLNEDHWFSRENSLSGVEGEGLHKLGYILREVSKKEGGAMYADDTAGWDTRITIEDLKNEEMITNHMAGEHKKLAEAIFKLTYQNKVVRVQRPTPRGTVMDIISRRDQRGSGQVVTYGLNTFTNMEAQLIRQMEGEGVFKSIQHLTASEEIAVQDWLVRVGRERLSRMAISGDDCVVKPLDDRFAKALTALNDMGKVRKDIQQWEPSRGWNDWTQVPFCSHHFHELIMKDGRTLVVPCRNQDELIGRARISQGAGWSLRETACLGKSYAQMWSLMYFHRRDLRLAANAICSAVPSHWVPTSRTTWSIHASHEWMTTEDMLTVWNRVWILENPWMEDKTPVESWEEIPYLGKREDQWCGSLIGLTSRATWAKNIQTAINQVRSLIGNEEYTDYMPSMKRFRREEEEVGVLW</t>
  </si>
  <si>
    <t>VNGVVRLLTKPWDVIPMVTQMAMTDTTPFGQQRVFKEKVDTRTQEPKE</t>
  </si>
  <si>
    <t>Q9WMX2</t>
  </si>
  <si>
    <t>Hepatitis C virus genotype 1b (isolate Con1)</t>
  </si>
  <si>
    <t>MSTNPKPQRKTKRNTNRRPQDVKFPGGGQIVGGVYLLPRRGPRLGVRATRKTSERSQPRGRRQPIPKARQPEGRAWAQPGYPWPLYGNEGLGWAGWLLSPRGSRPSWGPTDPRRRSRNLGKVIDTLTCGFADLMGYIPLVGAPLGGAARALAHGVRVLEDGVNYATGNLPGCSFSIFLLALLSCLTIPASAYEVRNVSGVYHVTNDCSNASIVYEAADMIMHTPGCVPCVRENNSSRCWVALTPTLAARNASVPTTTIRRHVDLLVGAAALCSAMYVGDLCGSVFLVAQLFTFSPRRHETVQDCNCSIYPGHVTGHRMAWDMMMNWSPTAALVVSQLLRIPQAVVDMVAGAHWGVLAGLAYYSMVGNWAKVLIVMLLFAGVDGGTYVTGGTMAKNTLGITSLFSPGSSQKIQLVNTNGSWHINRTALNCNDSLNTGFLAALFYVHKFNSSGCPERMASCSPIDAFAQGWGPITYNESHSSDQRPYCWHYAPRPCGIVPAAQVCGPVYCFTPSPVVVGTTDRFGVPTYSWGENETDVLLLNNTRPPQGNWFGCTWMNSTGFTKTCGGPPCNIGGIGNKTLTCPTDCFRKHPEATYTKCGSGPWLTPRCLVHYPYRLWHYPCTVNFTIFKVRMYVGGVEHRLEAACNWTRGERCNLEDRDRSELSPLLLSTTEWQVLPCSFTTLPALSTGLIHLHQNVVDVQYLYGIGSAVVSFAIKWEYVLLLFLLLADARVCACLWMMLLIAQAEAALENLVVLNAASVAGAHGILSFLVFFCAAWYIKGRLVPGAAYALYGVWPLLLLLLALPPRAYAMDREMAASCGGAVFVGLILLTLSPHYKLFLARLIWWLQYFITRAEAHLQVWIPPLNVRGGRDAVILLTCAIHPELIFTITKILLAILGPLMVLQAGITKVPYFVRAHGLIRACMLVRKVAGGHYVQMALMKLAALTGTYVYDHLTPLRDWAHAGLRDLAVAVEPVVFSDMETKVITWGADTAACGDIILGLPVSARRGREIHLGPADSLEGQGWRLLAPITAYSQQTRGLLGCIITSLTGRDRNQVEGEVQVVSTATQSFLATCVNGVCWTVYHGAGSKTLAGPKGPITQMYTNVDQDLVGWQAPPGARSLTPCTCGSSDLYLVTRHADVIPVRRRGDSRGSLLSPRPVSYLKGSSGGPLLCPSGHAVGIFRAAVCTRGVAKAVDFVPVESMETTMRSPVFTDNSSPPAVPQTFQVAHLHAPTGSGKSTKVPAAYAAQGYKVLVLNPSVAATLGFGAYMSKAHGIDPNIRTGVRTITTGAPITYSTYGKFLADGGCSGGAYDIIICDECHSTDSTTILGIGTVLDQAETAGARLVVLATATPPGSVTVPHPNIEEVALSSTGEIPFYGKAIPIETIKGGRHLIFCHSKKKCDELAAKLSGLGLNAVAYYRGLDVSVIPTSGDVIVVATDALMTGFTGDFDSVIDCNTCVTQTVDFSLDPTFTIETTTVPQDAVSRSQRRGRTGRGRMGIYRFVTPGERPSGMFDSSVLCECYDAGCAWYELTPAETSVRLRAYLNTPGLPVCQDHLEFWESVFTGLTHIDAHFLSQTKQAGDNFPYLVAYQATVCARAQAPPPSWDQMWKCLIRLKPTLHGPTPLLYRLGAVQNEVTTTHPITKYIMACMSADLEVVTSTWVLVGGVLAALAAYCLTTGSVVIVGRIILSGKPAIIPDREVLYREFDEMEECASHLPYIEQGMQLAEQFKQKAIGLLQTATKQAEAAAPVVESKWRTLEAFWAKHMWNFISGIQYLAGLSTLPGNPAIASLMAFTASITSPLTTQHTLLFNILGGWVAAQLAPPSAASAFVGAGIAGAAVGSIGLGKVLVDILAGYGAGVAGALVAFKVMSGEMPSTEDLVNLLPAILSPGALVVGVVCAAILRRHVGPGEGAVQWMNRLIAFASRGNHVSPTHYVPESDAAARVTQILSSLTITQLLKRLHQWINEDCSTPCSGSWLRDVWDWICTVLTDFKTWLQSKLLPRLPGVPFFSCQRGYKGVWRGDGIMQTTCPCGAQITGHVKNGSMRIVGPRTCSNTWHGTFPINAYTTGPCTPSPAPNYSRALWRVAAEEYVEVTRVGDFHYVTGMTTDNVKCPCQVPAPEFFTEVDGVRLHRYAPACKPLLREEVTFLVGLNQYLVGSQLPCEPEPDVAVLTSMLTDPSHITAETAKRRLARGSPPSLASSSASQLSAPSLKATCTTRHDSPDADLIEANLLWRQEMGGNITRVESENKVVILDSFEPLQAEEDEREVSVPAEILRRSRKFPRAMPIWARPDYNPPLLESWKDPDYVPPVVHGCPLPPAKAPPIPPPRRKRTVVLSESTVSSALAELATKTFGSSESSAVDSGTATASPDQPSDDGDAGSDVESYSSMPPLEGEPGDPDLSDGSWSTVSEEASEDVVCCS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SRARPRWFMWCLLLLSVGVGIYLLPNR</t>
  </si>
  <si>
    <t>Q9XI19</t>
  </si>
  <si>
    <t>PTAC6</t>
  </si>
  <si>
    <t>PLASTID TRANSCRIPTIONALLY ACTIVE protein 6, chloroplastic</t>
  </si>
  <si>
    <t>MASSAASPSLSLLSFTSKPPYPSGSQRLFASFRTDGLFAPLTLKSRRGRGIVVKVDDVDADGGGADEYDMDDEEVEEVDNKKDYDVEYDPLAAAIAAAGGGGDGDIAFVQSKSFISTQGWDSDMVVDYRINEDEFHKLSLMDCDFFIRKPPDPDNDVYDFREMYVTPPDTDIYSIPRVLAPMPQKYIRCAMSDYGCYNVTEPPIDAPRDPLYKSEREISKVFLTKHYRNRRTNDPEFVLDLEEIYVIDSKTKSITRARVLVTVPGGRKRDRKDDLLVIRDNGTSFKIIHVGERDDPTTVIEREEWTKTREDMEKHLRKLRDFSVSNWF</t>
  </si>
  <si>
    <t>RKRDRKDDL</t>
  </si>
  <si>
    <t>RNA binding domain</t>
  </si>
  <si>
    <t>EREEWTKTREDMEKHLRKL</t>
  </si>
  <si>
    <t>Q9YRV3</t>
  </si>
  <si>
    <t>Yellow fever virus (strain Trinidad/TRINID79A/1979)</t>
  </si>
  <si>
    <t>MSGRKAQGKTLGVNMVRRGVRSLSNKIKQKTKQIGNRPGPSRGVQGFIFFFLFNILTGKKITAQLKRLWKMLDPRQGLAALRKVKRVVAGLMRGLSSRKRRSHDVLTVQFLILGMLLMTGGVTLMRKNRWLLLNVTSEDLGKTFSIGTGNCTTNILEAKYWCPDSMEYNCPNLSPREEPDDIDCWCYGVENVRVTYGKCDSAGRSRRSRRAIDLPTHENHGLKTRQEKWMTGRMGERQLQKIERWFVRNPFFAVTALTIAYLVGSNMTQRVVIALLVLAVGPAYSAHCIGVADRDFIEGVHGGTWVSATLEQDKCVTVMAPDKPSLDISLETVAIDGPVEARKVCYNAVLTHVKIDDKCPSTGEAHLAEENEGDNACKRTYSDRGWGNGCGLFGKGSIVACAKFTCAKSMSLFEVDQTKIQYVIKAQLHVGAKQEDWKTDIKTLKFDVLSGSQEAEFTGYGKVTLECQVQTAVDFGNSYIAEMEKESWIVDRQWAQDLTLPWQSGSGGVWREMHHLVEFEPPHAATIRVLALGDQEGSLKTALTGAMRVTKDTNDNNLYKLHGGHVSCRVKLSALTLKGTSYKMCTDKMSFVKNPTDTGHGTVVMQVKVPKGAPCKIPVIVADDLTAAINKGILVTVNPIASTNDDEVLIEVNPPFGDSYIIIGTGDSRLTYQWHKEGSSIGKLFTQTMKGAERLAVMGDAAWDFSSAGGFFTSVGKGIHTVFGSAFQGLFGGLNWITKVIMGAVLIWVGFNTRNMTMSMSMILVGVIMMFLSLGVGADQGCAINFGKRELKCGDGIFIFRDSDDWLNKYSYYPEDPVKLASIVKASFEEGKCGLNSVDSLEHEMWRSRADEINAILEENEVDISVVVQDPKNVYQRGTHPFSRIRDGLQYGWKTWGKNLVFSPGRKNGSFIIDGKSRKECPFSNRVWNSFQIEEFGTGVFTTRVYMDAVFEYTIDCDGSILGAAVNGKKSAHGSPTFWMGSHEVNGTWMIHTLEALDYKECEWPLTHTIGTSVEESEMFMPRSIGGPVSSHNHIPGYKVQTNGPWMQVPLEVKREACPGTSVIIDGNCDGRGKSTRSTTDSGKIIPEWCCRSCTMPPVSFHGSDGCWYPMEIRPMKTHESHLVRSWVTAGEIHAVPFGLVSMMIAMEVVLRKRQGPKQVLVGGVVLLGAMLVGQVTLLDLLELTVAVGLHFHEMNNGGDAMYMALIAAFSVRPGLLIGFGLRTLWSPRERLVLALGAAMVEIALGGMMGGLWKYLNAVSLCILTINAVASRKASNAILPLMALLTPVTMAEVRLATMLFCTVVIIGVLHQNSKDTSMQKTIPLVALTLTSYLGLTQPFLGLCAFLATRIFGRRSIPVNEALAATGLVGVLAGLAFQEMENFLGPIAVGGILMMLVSVAGRVDGLELKKLGEVSWEEEAEISGSSARYDVALSEQGEFKLLSEEKVPWDQVVMTSLALVGAAIHPFALLLVLAGWLFHVRRARRSGDVLWDIPTPKIIEECEHLEDGIYGIFQSTFLGASQRGVGVAQGGVFHTMWHVTRGAFLVWNGKKLIPSWASVKEDLVAYGGSWKLEGRWDGEEEVQLIAAAPGKNVVNVQTKPSLFKVRNGGEIGAVALDYPSGTSGSPIVNRNGEVIGLYGNGILVGDNSFVSAISQTEVKEEGKEELQEIPTMLKKGKTTILDFHPGAGKTRRFLPQILAECARRRLRTLVLAPTRVVLSEMKEAFHGLDVKFHTQAFSAHGSGREVIDVMCHATLTYRMLEPTRIVNWEVIIMDEAHFLDPASIAARGWAAHRARANESATILMTATPPGTSDEFPHSNGEIEDVQTDIPSEPWNTGHDWILADKRPTAWFLPSIRAANVMAASLRKAGKSVVVLNRKTFEREYPTIKQKKPDFILATDIAEMGANLCVERVLDCRTAFKPVLVDEGRKVAIKGPLRISASSAAQRRGRIGRNPNRDGDSYYYSEPTSEDNAHHVCWLEASMLLDNMEVRGGMVAPLYGVEGIKTPVSPGEMRLRDDQRKVFRELVRNCDLPVWLSWQVAKAGLKTNDRKWCFEGPEEHEILNDSGETVKCRAPGGAKKPLRPRWCDERVSSDQSALSEFIKFAEGRRGAADVLVVLSELPDFLAKKGGEAMDTISVFLHSEEGSRAYRNALSMMPEAMTIVMLFLLAGLLTSGMVIFFMSPKGISRMSMAKGTMAGCGYLMFLGGVEPTHISYIMLIFFVLMVVVIPEPGQQRSIQDNQVAFLIIGILTLVSVVAANELGMLEKTKEDLFGKKNLIPSGASPWSWPDLDLKPGAAWTVYVGIVTMLSPMLHHWIKVEYGNLSLSGIAQSASVLSFMDKGIPFMKMNISVIMLLVSGWNSITVMPLLCGIGCAMLHWSLILPGIKAQQSKLAQRRVFHGVAKNPVVDGNPTVDIEEAPEMPALYEKKLALYLLLALSLASVAMCRTPFSLDEGIVLASAALGPLIEGNTSLLWNGPMAVSMTGVMRGNYYAFVGVAYNLWKMKTARRGTANGKTLGEVWKRELNLLDKQQFELYKRTDIVEVDRDTARRHLAEGKVDTGVAVSRGTAKLRWFHERGYVKLEGRVIDLGCGRGGWCYYAAAQKEVSGVKGFTLGRDGHEKPMNVQSLGWNIITFKDKTDVHPLEPVKCDTLLCDIGESSSSSVTEGERTVRVLDTVEKWLACGVDNFCVKVLAPYMRDVLEKLELLQRRFGGTVIRNPLSRNSTHEMYYVSGARSNVTFTVNQTSRLLMRRMRRPTGKVTLEADVTLPIGTRSVETDKGPLDKEAIKERVERIKSEYMTSWFYDNDNPYRTWHYCGSYVTKTSGSAASMVNGVIKLLTYPWDKIEEVTRMAMTDTTPFGQQRVFKEKVDTRAKDPPAGTRKIMKVVNRWLFRHLAREKNPRLCTKEEFIAKVRSHAAIGAYLEEQDQWKTANEAVQDPKFWELVDEERKLHQQGRCRTCVYNMMGKREKKLSEFGKAKGSRAIWYMWLGARYLEFEALGFLNEDHWASRENSGGGVEGIGLQYLGYVIRDLAAMDGGGLYADDTAGWDTRITEADLDDEQEILNYMSPHHKKLAQAVMEMTYKNKVVKVLRPAPGGKAYMDVISRRDQRGSGQVVTYALNTITNLKVQLIRMAEAEMVIHHQHVQDCDESVLTRLEAWLTEHGCDRLRRMAVSGDDCVVRPIDDRFGLALSHLNAMSKVRKDISEWQPSKGWNDWENVPFCSHHFHELQLKDGRRIVVPCREQDELIGRGRVSPGNGWMIKETACLSKAYANMWSLMYFHKRDMRLLSLAVSSAVPTSWVPQGRTTWSIHGKGEWMTTEDRLEVWNRVWITNNPHMQDKTMVKEWRDVPYLTKRQDKLCGSLIGMTNRATWASNIHLVIHRIRTLVGQEKYTDYLTVMDRYSVDADLQPGELI</t>
  </si>
  <si>
    <t>Q9ZVD5</t>
  </si>
  <si>
    <t>AGO4</t>
  </si>
  <si>
    <t>Protein argonaute 4</t>
  </si>
  <si>
    <t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</si>
  <si>
    <t>DKKNSDLY</t>
  </si>
  <si>
    <t>P04612</t>
  </si>
  <si>
    <t>Human immunodeficiency virus type 1 group M subtype B (isolate BH5)</t>
  </si>
  <si>
    <t>MEPVDPRLEPWKHPGSQPKTACTTCYCKKCCFHCQVCFITKALGISYGRKKRRQRRRA</t>
  </si>
  <si>
    <t>P09263</t>
  </si>
  <si>
    <t>Tegument protein UL47 homolog</t>
  </si>
  <si>
    <t>Varicella-zoster virus (strain Dumas)</t>
  </si>
  <si>
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</si>
  <si>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>SRRQRISSNTTDSPRHTHGTR</t>
  </si>
  <si>
    <t>QPIPSVDLAENLMQYRNEILGLD</t>
  </si>
  <si>
    <t>P0DTV8</t>
  </si>
  <si>
    <t>Salmonella typhimurium (strain SL1344)</t>
  </si>
  <si>
    <t>MENNNRFMPHIRRTTHIMMFAHRNSFDFHFFNAR</t>
  </si>
  <si>
    <t>P10231</t>
  </si>
  <si>
    <t>Tegument protein UL47</t>
  </si>
  <si>
    <t>MSAREPAGRRRRASTRPRASPVADEPAGDGVGFMGYLRAVFRGDDDSELEALEEMAGDEPPVRRRREGPRARRRRASEAPPTSHRRASRQRPGPDAARSQSVRGRLDDDDEVPRGPPQARQGGYLGPVDARAILGRVGGSRVAPSPLFLEELQYEEDDYPEAVGPEDGGGARSPPKVEVLEGRVPGPELRAAFPLDRLAPQVAVWDESVRSALALGHPAGFYPCPDSAFGLSRVGVMHFASPDNPAVFFRQTLQQGEALAWYITGDGILDLTDRRTKTSPAQAMSFLADAVVRLAINGWVCGTRLHAEARGSDLDDRAAELRRQFASLTALRPVGAAAVPLLSAGGLVSPQSGPDAAVFRSSLGSLLYWPGVRALLDRDCRVAARYAGRMTYLATGALLARFNPDAVRCVLTREAAFLGRVLDVLAVMAEQTVQWLSVVVGARLHPHVHHPAFADVAREELFRALPLGSPAVVGAEHEALGDTAARRLLANSGLNAVLGAAVYALHTALATVTLKYARACGDAHRRRDDAAATRAILAAGLVLQRLLGFADTVVACVTLAAFDGGFTAPEVGTYTPLRYACVLRATQPLYARTTPAKFWADVRAAAEHVDLRPASSAPRAPVSGTADPAFLLKDLEPFPPAPVSGGSVLGPRVRVVDIMSQFRKLLMGDEGAAALRAHVSGRRATGLGGPPRP</t>
  </si>
  <si>
    <t>RRRREGPRARRRR</t>
  </si>
  <si>
    <t>SVLGPRVRVVDIMSQFRKLLMGDE</t>
  </si>
  <si>
    <t>P12507</t>
  </si>
  <si>
    <t>Human immunodeficiency virus type 1 group M subtype B (isolate BRVA)</t>
  </si>
  <si>
    <t>APEDSQSHQVSLSKQPASQAGGDPTGPKESKKKVESETETDPVP</t>
  </si>
  <si>
    <t>GGD</t>
  </si>
  <si>
    <t>P12508</t>
  </si>
  <si>
    <t>Human immunodeficiency virus type 1 group M subtype B (isolate JH32)</t>
  </si>
  <si>
    <t>EAETATKSCSGRQANQVSLPKQPASQPRGDPTGPKESKKKVETETETDPVN</t>
  </si>
  <si>
    <t>P12510</t>
  </si>
  <si>
    <t>Human immunodeficiency virus type 1 group M subtype U (isolate Z3)</t>
  </si>
  <si>
    <t>PSSQPRGDPTGQEEPKKKVEKKTTTDPFD</t>
  </si>
  <si>
    <t>P12512</t>
  </si>
  <si>
    <t>Human immunodeficiency virus type 1 group M subtype A (isolate Z321)</t>
  </si>
  <si>
    <t>PLPTTRGNPTGPKESKKEVESKTETDPFAW</t>
  </si>
  <si>
    <t>RGN</t>
  </si>
  <si>
    <t>P36295</t>
  </si>
  <si>
    <t>Human herpesvirus 1 (strain HFEM)</t>
  </si>
  <si>
    <t>MATDIDMLIDLGLDLSDSDLDEDPPEPAESRRDDLESDSSGECSSSDEDMEDPHGEDGPEPILDAARPAVRPSRPEDPGVPSTQTPRPTERQGPNDPQPAPHSVWSRLGARRPSCSPEQHGGKVARLQPPPTKAQPARGGRRGRRRGRGRGGPGAADGLSDPRRRAPRTNRNPGDRPGAGWTDGPGAPHGEAWRGSEQPDPPGGPRTRGVRQAPPPLMTLAIAPPPADPRAPAPERKAPAADTIDATTRLVLRSISERAAVDRISESFGRSAQVMPDPFGGQPFPAANSPWAPVLAGQGGPFDAETRRVSWETLVAHGPSLYRTFAGNPRAASTAKAMRDCVLRQENFIEALASADETLAWCKMCIHHNLPLRPQDPIIGTTAAVLDNLATRLRPFLQCYLKARGLCGLDELCSRRRLADIKDIASFVFVILARLANRVERGVAEIDYATLGVGVGEKMHFYLPGACMAGLIEILDTHRQECSSRVCELTASHIVAPPYVHGKYFYCNSLF</t>
  </si>
  <si>
    <t>P65946</t>
  </si>
  <si>
    <t>Streptococcus pneumoniae serotype 4 (strain ATCC BAA-334 / TIGR4)</t>
  </si>
  <si>
    <t>MKTKEVVDELTVKRAITRITYEIIERNKDLNKIVLAGIKTRGVFIAHRIQERLKQLENLSVPVVELDTKPFRDDVKSGEDTSLVSVDVTDREVILVDDVLYTGRTIRAAIDNIVGHGRPARVSLAVLVDRGHRELPIRPDYVGKNIPTSRSEEIIVEMTELDDQDRVLITEEA</t>
  </si>
  <si>
    <t>Q1LY77</t>
  </si>
  <si>
    <t>setd1ba</t>
  </si>
  <si>
    <t>Histone-lysine N-methyltransferase SETD1B-A</t>
  </si>
  <si>
    <t>MCWKVEIVVYCKRQKPQTRGTQYVPGERNKLNEDHGRRQSSSLANGMDNSHPICSSGEKRSHHWRSYKLIIDPALKKGSHKVYRYDGHQFSTPSFGMSPVDIVRDPRIGRLWTKYKETDLPVPKFKIDECYVGRVPPKEVTFAKLNDNVREGFLTDMCKKFGDIEEVEILYNPKNKKHLGIAKVVFETVKAAKDAVQNLHNTSVMGNIIHVELDPKGENRQRYFQRLINGSYTPLTLPVGGEEACDVSPRSLAEALMACEPSRRLFEGGSSVVAGTTPSGTNTPMSLDTAYSSLRQDTPQSQGTPHTPRPSGTPFSQDSSYSSRQGTPAFQANRAESSGGYKSRRHETKFQDAYNRRPERRYVHGPTQRGNTEQPPSFKQHQPPEPPSPAFTHTPPPPTSANFKTAYSQYQPPIPQEYTVASYHQPVQRELDYRRPPQAPPPPSTDFLPVRDRPTTPPIPEPPPAPETQPTTPPSSTPEPCPSPTQESERNSLDSRIEMLLKPFLNERGDSDAEVRMDGSPISSSSSQLSPIPPQRPSRPSSTGLEDISPTPLPDSEDDEPIRGTASLLANSRGMSPTNMHSKSCVGEPRTAIDKMDTGHQSSGEDMEISDDEMPGTPIASGDCDKNIVVNSALSLIQTIPMPPPGFPPLPHAAGFPLPPHHLPHHSTVSHLPSHHPMLHPLHSYGMMHFLPVDLLSSLPQLLQMPFQMQTQMLSRMAQSQHPYAYPYPAPSANPAAMPFGGPYPPLSVVSAPADTLHGQPWPLPSMPQFNPAVPPPGYEPQKEDPHKATIDGVLMAIVKELKAIMKKDLNRKMVEVVAFRKFDEWWDKQELSAKATLTPVKTGEGKDEEKERAKPKETMSSHLPWNKGEGLGFEGMGLGIGLRGIRLPSFKVKRKQPPEPTSTSDNKRVRPSTPVDDELEDEESERMGRTDGSRVDPAGSSSKRRPARPLELDSEGEEEEETSGKEESSLSDHEEEPVDDASERLSSGKDLEEEDEKKSESHSSESESSDSSDDEASSSSSSKSGSDSSGSESSSDYESSSEEEEEEEEEEERIVGMDDEEDVDARTSTSSSTTSTSSSDEEEVVEVKAPSTPTGPPPEEEPNELGRLEAVDEAEIDHKPSMVSLIKTKVEEVRPPSPKGLPADELDVDLEVKIPVPKTEASLEEVGNLRPPTPTGSFADSDQDTRPKIPTEDFPRTPGHEGPVPLESETTVPRSLPTPSMHLPLPPSHVPDPQSLLPPPETLPDMPVRGRLPTEEDIPRTPGRDLMDRARGLGKLQSTDTVPVTPGSDTPLTGNSLSSPHILGSPFSYPAQSPVLSAGIPRTPGRDLTFAPAFPDSAGLSAGLPIHRKASSEILEEKPLFKEPLLSASPQASLPNNAASSPFPGPPLPTASLPEPALPPQGSPPASIENSFPASPKELPVPMIDVPVPLDDTPSKKKLVRSKNKKGIQDSEEPQVTLIEASSLPELPVNNQYPDLPSESIKEEDGEPAFSEKEESQVPTIIPKVEETSFYVEEPIQKTRRQRRGWQELLLSMHSPVASPRRPSFMPRSDFEEMTILYDIWNDGIDEEDIRYLKITYDKMLQQDNAHDWLNDTLWVHHPPTNMGSATGVKKKRKEDGIRDHVTGCARSEGYYKIDKKDKMKYLNSSRLQSEEPDVDTQGKSIPAQPQVSTRAGSERRSEQRRLLSSFSCDSDLLKFNQLKFRKKKIRFCRSHIHDWGLFAMEPIAADEMVIEYVGQNIRQVIADMREKRYEDEGIGSSYMFRVDHDTIIDATKCGNFARFINHSCNPNCYAKVITVESQKKIVIYSRQPINVNEEITYDYKFPIEDEKIPCLCGAENCRGTLN</t>
  </si>
  <si>
    <t>Q8K2H1</t>
  </si>
  <si>
    <t>Pphln1</t>
  </si>
  <si>
    <t>MWSEGRYDYDRLPRERVPPRSHPSDGYHRVVNVVPKRPPLLDKRPPLLDKRPPLLARPDEGGYSRYYSHVDCRVCDEGRSFSHDRRSGPSHSGDESGYRWLRDDHSTSRQPDYRDMRDGFRRKSFYSSHYSRDRSPHKRDAPFFRESPVGRKDSPHSRSGSSVSSRSYSPERSRTHSFHQSQHRKSSRVGASYKRQNEAIRGRGKERSIQSVKTSRDASPSSSSAVASSKALDKPSRLTEKELAEAESKWANETLEKSDESNLAEMNEFEAGSTAPLFIDQTEEPESNTVDGTELYEDSQLSNRSKAIASKTKEIEQVYRQDCETFGMVVKMLIEKDPSLEKSVQFALRQNLHEIGERCVEELKRFITEYDNSARDFGDPF</t>
  </si>
  <si>
    <t>F2MMP6</t>
  </si>
  <si>
    <t>Bifunctional protein pyrR</t>
  </si>
  <si>
    <t>Enterococcus faecalis (strain ATCC 47077 / OG1RF)</t>
  </si>
  <si>
    <t>MPKKEVVDAVTMKRALTRISYEIIERNKGIQDIVLVGIKTRGIYIAQRLAERLKQLEDIDVPVGELDITLYRDDVKDMEEPELHSSDVPVSIEGKEVILVDDVLYTGRTIRAAMDAVMDLGRPRKISLAVLVDRGHRELPIRADYVGKNIPTSKTEEIIVEMEERDGADRIMISKGNE</t>
  </si>
  <si>
    <t>P04605</t>
  </si>
  <si>
    <t>Human immunodeficiency virus type 2 subtype A (isolate ROD)</t>
  </si>
  <si>
    <t>METPLKAPESSLKSCNEPFSRTSEQDVATQELARQGEEILSQLYRPLETCNNSCYCKRCCYHCQMCFLNKGLGICYERKGRRRRTPKKTKTHPSPTPDKSISTRTGDSQPTKKQKKTVEATVETDTGPGR</t>
  </si>
  <si>
    <t>P05909</t>
  </si>
  <si>
    <t>Human immunodeficiency virus type 2 subtype A (isolate NIH-Z)</t>
  </si>
  <si>
    <t>METPLKAPESSLESCNEPSSRTSEQDVATQELARQGEEILSQLYRPLEACTNSCYCKKCCYDCQLCFLQKGLGIWYDRKGRRRRTPKKTKAHPSSASDKSISTRTRNSQPEKKQKKTLEATVETDLGLGR</t>
  </si>
  <si>
    <t>P08313</t>
  </si>
  <si>
    <t>Human herpesvirus 1 (strain F)</t>
  </si>
  <si>
    <t>MSAREPAGRRRRASTRPRASPVADEPAGDGVGFMGYLRAVFRGDDDSELEALEEMAGDEPPVRRRREGPRARRRRASEAPPTSHRRASRQRPGPDAARSQSVRGRLDDDDEVPRGPPQARQGGYLGPVDARAILGRVGGSRVAPSPLFLEELQYEEDDYPEDVGPEDGGGARSPPKVEVLEGRVPGPELRAAFPLDRLAPQVAVWDESVRSALALGHPAGFYPCPDSAFGLSRVGVMHFASPDNPAVFFRQTLQQGEALAWYITGDGILDLTDRRTKTSPAQAMSFLADAVVRLAINGWVCGTRLHAEARGSDLDDRAAELRRQFASLTALRPVGAAAVPLLSAGGLVSPQSGPDAAVFRSSLGSLLYWPGVRALLDRDCRVAARYAGRMTYLATGALLARFNPDAVRCVLTREAAFLGRVLDVLAVMAEQTVHWLSVVVGARLHPHVHHPAFADVAREELFRALPLGSPAVVGAEHEALGDTAARRLLANSGLNAVLGAAVYALHTALATVTLKYARACGDAHRRRDDAAATRRILAAGLVLQRLLGFADTVVACVTLAAFDGGFTAPEVGTYTPLRYACVLRATQPLYARTTPAKFWADVRAAAEHVDLRPASSAPRAPVSGTADPAFLLKDLEPFPPAPVSGGSVLGPGVRVVDIMSQFRKLLMGDEGAAALRAHVSGRRATGLGGPPRP</t>
  </si>
  <si>
    <t>SVLGPGVRVVDIMSQFRKLLMGDE</t>
  </si>
  <si>
    <t>P12453</t>
  </si>
  <si>
    <t>Human immunodeficiency virus type 2 subtype A (isolate SBLISY)</t>
  </si>
  <si>
    <t>METPLKAPESSLGSYNEPSSRTSEQDVATQELANQGEEILSQLYRPLETCNNKCFCKGCCFHCQLCFLNKGLGICYDRKGRRRRSPKKTKAHSSPASDKSISTRTGNSQTEKKQKKTLGTTLEADPGLGR</t>
  </si>
  <si>
    <t>RKGRRRRSPKKTK</t>
  </si>
  <si>
    <t>P12509</t>
  </si>
  <si>
    <t>Human immunodeficiency virus type 1 group M subtype B (isolate WMJ22)</t>
  </si>
  <si>
    <t>PTSQPRGDPTGPKE</t>
  </si>
  <si>
    <t>P12511</t>
  </si>
  <si>
    <t>Human immunodeficiency virus type 1 group M subtype D (isolate Z84)</t>
  </si>
  <si>
    <t>PSSQPRGDPTGPKE</t>
  </si>
  <si>
    <t>P15835</t>
  </si>
  <si>
    <t>Human immunodeficiency virus type 2 subtype B (isolate D205)</t>
  </si>
  <si>
    <t>MEIPLQEQESSLKSSNEPSSSTSEPVVNTQGLDNQGEEILSQLYRPLKACDNTCYCKKCCYHCQLCFLKKGLGICYDRSRRRSAKRAKTTAPSAPDK</t>
  </si>
  <si>
    <t>RSRRRSAKRAK</t>
  </si>
  <si>
    <t>P17759</t>
  </si>
  <si>
    <t>Human immunodeficiency virus type 2 subtype A (isolate D194)</t>
  </si>
  <si>
    <t>METPLKEPESSLESYNEPSSCTSERDVTAQERAKQGEELLAQLHRPLEACTNSCYCKQCSYHCQLCFLKKGLGIWYARQGRRRRTPRKTKTHPPPASDKSISTRTGDSQPTKKQKKTPETTVVSACGLGH</t>
  </si>
  <si>
    <t>RQGRRRRTPRKTK</t>
  </si>
  <si>
    <t>P18044</t>
  </si>
  <si>
    <t>Human immunodeficiency virus type 2 subtype A (isolate Ghana-1)</t>
  </si>
  <si>
    <t>METHLKAPESSLESYNEPSSCTSEQGVTAQELAKQGEELLSQLHRPLEACTNSCYCKQCSFHCQLCFLKKGLGIWYARKSRRRRTPRKTKTHSSSASDKSISTRTGDSQPTKEQKKTTETTMVTTCSLGR</t>
  </si>
  <si>
    <t>RKSRRRRTPRKTK</t>
  </si>
  <si>
    <t>P18098</t>
  </si>
  <si>
    <t>Human immunodeficiency virus type 2 subtype A (isolate BEN)</t>
  </si>
  <si>
    <t>METPLKAPESSLKPYNEPSSCTSERDVTAQELAKQGEELLAQLHRPLEPCTNKCYCKRCSFHCQLCFSKKGLGISYERKGRRRRTPRKTKTPSPSAPDKSISTRTGDSQPTKEQKKTSEATVVTTCGLGQ</t>
  </si>
  <si>
    <t>RKGRRRRTPRKTK</t>
  </si>
  <si>
    <t>P20920</t>
  </si>
  <si>
    <t>Equine infectious anemia virus (strain Wyoming)</t>
  </si>
  <si>
    <t>MADRRIPGTAEENLQKSSGGVPGQNTGGQEARPNYHCQLCFLRSLGIDYLDASLRKKNKQRLKAIQQGRQPQYLL</t>
  </si>
  <si>
    <t>RKKNKQRLK</t>
  </si>
  <si>
    <t>P24109</t>
  </si>
  <si>
    <t>Human immunodeficiency virus type 2 subtype A (isolate CAM2)</t>
  </si>
  <si>
    <t>MLDMETPLKEPESSLGSCNEPSSRTSGQDATTQELAKLGEEILSQLYQPLEECDNSCYCKRCCYHCQLCFLKKGLGICYDRKGRRRRTPKKAKAHSSSASDKSISTRTRNSQPAKKQKKTLEATVETDPGLGR</t>
  </si>
  <si>
    <t>RKGRRRRTPKKAK</t>
  </si>
  <si>
    <t>P32544</t>
  </si>
  <si>
    <t>Equine infectious anemia virus (isolate CL22)</t>
  </si>
  <si>
    <t>P41007</t>
  </si>
  <si>
    <t>Bacillus caldolyticus</t>
  </si>
  <si>
    <t>MQKAVVMDEQAIRRALTRIAHEIIERNKGIDGCVLVGIKTRGIYLARRLAERIEQIEGASVPVGELDITLYRDDLTVKTDDHEPLVKGTNVPFPVTERNVILVDDVLFTGRTVRAAMDAVMDLGRPARIQLAVLVDRGHRELPIRADFVGKNVPTSRSELIVVELSEVDGIDQVSIHEK</t>
  </si>
  <si>
    <t>VILVDDVLFTGRT</t>
  </si>
  <si>
    <t>P71479</t>
  </si>
  <si>
    <t>pyrR1</t>
  </si>
  <si>
    <t>Bifunctional protein PyrR 1</t>
  </si>
  <si>
    <t>Lactiplantibacillus plantarum (strain ATCC BAA-793 / NCIMB 8826 / WCFS1)</t>
  </si>
  <si>
    <t>MAREVVDAMTMRRALTRITYEIIEQNKGVGNLVFIGIKTRGIFLAQRLAQRLKQLEGVDVPVGSLDITLYRDDHHAVDVAGQAKLNGADIPVDINGKHVILVDDVLFTGRTVRAALDALMDHGRPAKISLAVLVDRGHRELPIRPDFIGKNIPTALDEQVSVALEEHDGHDGISIEKLEE</t>
  </si>
  <si>
    <t>P89467</t>
  </si>
  <si>
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</si>
  <si>
    <t>RRRREARGHPGSRRA</t>
  </si>
  <si>
    <t>SVLGPRVRVVDIMAQFRKLLMGDE</t>
  </si>
  <si>
    <t>P96078</t>
  </si>
  <si>
    <t>Thermus aquaticus</t>
  </si>
  <si>
    <t>MRFKAELMNAPEMRRALYRIAHEIVEANKGTEGLALVGIHTRGIPLAHRIARFIAEFEGKEVPVGVLDITLYRDDLTEIGYRPQVRETRIPFDLTGKAIVLVDDVLYTGRTARAALDALIDLGRPRRIYLAVLVDRGHRELPIRADFVGKNVPTSRNEVVKVKVEEVDGEDRVELWEKEGA</t>
  </si>
  <si>
    <t>IVLVDDVLYTGRT</t>
  </si>
  <si>
    <t>Q08D57</t>
  </si>
  <si>
    <t>setd1b</t>
  </si>
  <si>
    <t>Xenopus tropicalis</t>
  </si>
  <si>
    <t>MSFKEAKPGERGKNPEDHGRKQTASWINGMEAGNQPSTSGEKKSHHWRSYKLIIDPALRKGQHKLYRYDGLSFSMPNSGVPPVDSVRDPRIGRIWTKTKELDLPVPKLKIDEFYVGPVPPKQVTFAKLNDNIRENFLGDMCKKYGEVEEVEILYNPKNKKHLGIAKVIFASVKGARDAVKHLHNTSVMGNIIHVELDTKGETRMRFYDLLVNGFYTPQTLPVGSDLDASPTVNETPQVVESVKRTKETAIGPSVTPNSSTPFSHDTAYSSSRQGTPNSYSQFTPQSQGTPHTPRLGTPFSQDSSYSSRQTTPAFHYGQDSGFKPRRHENKFTDAYNRRPGHHYVHSSGSYRGTEHTFNVTRPQPEPVQVPRTPPLSHSSGNYKSAFSPYQGNTVFPQTDESQYPQTSRDMEYRRTGPQTSDSYSDAGCNSASLELKPVKEKPEEPPPPEPDSTTEQKASFSQTPERCETPGTPTLEAELQHNSLDTRIAMLLKEQRTQLHLIAGDQNSDNEIRMEGSPISSSSSQLSPIPPYSSGSRYQDVTPSSRPSSTGLEDISPTPLPDSDDDDEPIPGTASLCQNSRSASPIDQINQSGRKTESLDKKELVAGDETPTSEKMDEGHPSSGEDMEISDDEVTPSPITSAECAITSSSVISSVIPIPPPGFPPLPPPPPPQPGFPMPPPLPPPPPPTHPSVTVPPPPLPAPPGVPPHHILHHPPPYHHFPVMQGEMMNVLGNHWGGMTMSFQMQTQMLSRMMQGQGSYPYHHFMGGSMQFGNQHPYRPFAISAHLTRGQPWPPFPKFDPSVPPPGYEHKKEDPHKATVDGVLQVIVKELKAIMKRDLNRKMVEVVAFRAFDEWWDKKERLAKQSLTPVKSGESKEEDKQKTKEHITSSLLESWNKGEGLGFEGIGLGIGLRGAIRLPSFKVKRKEPPDAALAGDQKRIRPSHSVDDEDEESERDRDISSTASDLSKKDADAVNNRRRPARPLDSEGEEEVESEGDDGETSDKEDSSSEKEDQDDGSVSALSSKKQLYGDKEGDDEDDDTQSSGKEEDLVSEEEDTTSVASSRAEMDSSDESEESSEYESSSDSDEKEEEDDEEEELVFGDDQSEDQDLGQEYEVETDREEDFFRENLSECSSLPKAGDVELEDEMQKVEEDVARQTTQETLHLRKKNLDVPLVESKECKQDTLDKVEKLFAVPMQEEVFKEHEKAPSPMNEEEEYIELQLEPVPLVPEGAAPAAQEPVIIRPLTPTGAFGETGPVLKLEEPKLQVNLTQFATEDEELYPRTPGRDTAAHSDTEVTFQPGLKVAPSSLPFLPSHNKEEECLLPPEKHAGHLTVTKMLSEEDLPRTPGRDIVVKSSHLGKSQSTETVPATPGSDAPLTGSSLTLTSPHIPGSPFSYLSQSPGIINSGIPRTPGRDFNFTPTFPESNSIFPCHPSGKKPSVDEPDEKSFKEPTSASLTMNSVPSPIPFASPPRGLPHMDIRLGADDLESSDTPAYLSDKLLSEESECEFTKVHLTSTDESAPSPPLPPAEKRKGDRSKKPLSAHEFETEKNYETSSAVAMSEGALGKQMFIGQPDAVSGIKDPAAVPLDFRNDSLSENTVHEPIIQKVPLKELENQWNEVLKEEEDITKHKKSRNSRHNNRYDEFSTVPSPEFSPPRAMFKPRSEFEEMTILYDIWNGGIDDEDIKYMCITYDRLLQQDNGMDWLNDTLWVYHPSTSVYSPKKKKRDDGLREHVTGCARSEGYYKIDKKDKLKYLINNRSLTEELPIDTQGKSIPAQPQASTRAGSERRSEQRRLLSSFTGSCDSDLLKFNQLKFRKKKLRFCKSHIHDWGLFAMEPIIADEMVIEYVGQNIRQVIADMREKRYEDEGIGSSYMFRVDHDTIIDATKCGNFARFINHSCNPNCYAKVITVESQKKIVIYSKQYINVNEEITYDYKFPIEDVKIPCLCGAENCRGTLN</t>
  </si>
  <si>
    <t>Q4JQW4</t>
  </si>
  <si>
    <t>Varicella-zoster virus (strain Oka vaccine)</t>
  </si>
  <si>
    <t>MQSGHYNRRQSRRQRISSNTTDSPRHTHGTRYRSTNWYTHPPQILSNSETLVAVQELLNSEMDQDSSSDASDDFPGYALHHSTYNGSEQNTSTSRHENRIFKLTEREANEEININTDAIDDEGEAEEGEAEEDAIDDEGEAEEGEAEEDAIDDEGEAEEGEAEEDAAEEDAIDDEGEAEEDAIDDEGE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</si>
  <si>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>Q5F3P8</t>
  </si>
  <si>
    <t>MSFREIKAGEKAKHPEDHGKKQSSSWINGMENSTQASTSVEKRNHHWRSYKLIIDPALKKGQHKLYRYDGQHFSMPNSGIAPVDCVRDPRIGRIWTKTKELELSVPKFKIDEFYVGPVPPKQVTFAKLNDNIRENFLTDMCKKYGEVEEVEILYNPKNKKHLGIAKVIFATVKGAREAVQHLHNTSVMGNIIHVELDTKGETRMRFYELLVNGLYTPQTLPVGTEQDASPTVNETLQLTDSLKRLKDSNLSSVGSSVTPNSSTPFSHDTAYSSCRQDTPNSFSQFTPQSQGTPHTPRLGTPFSQDSTYSSRQTTPVYHFGQDSGYKHRRHETKFTDAYNRRPGGHHYVHNSPGVFRGTEHQFSTFKSHQQEPVQFSHTPPLSHSSSSSYKSAFSPYQAPAVFPQSEEQPFAQTSREAEYRRPAPPPAEMVVESSAATSADFAPVKEKPEEPPPLPDSNSAPEPSAPSFSQTPERSETPGTPTMESEMQHNSLDSRIEMLLKEQRTKLPFLNEHDSDNEVRMEGSPISSSSSQLSPIPMYGSNSQPGYRAQTPSSRPSSTGLEDISPTPLPDSDDDEPIPGTASLNQNSRGTSEASMTPIDQLNRASKVETLEVKEMVPGDQTPTSEKMDESQHSSGEDMEISDDEMNSAPITSAECAKTIVVNSSVSNAAVMAPSIPPLPPPPGFPPLPPPPPPPPQPAFPMPPPLPPPPPPTHPAVTVPPPPLPAPPGVPPPHILPPLPPFHPGMFPVMQVDMISVLGNHWGGMPMSFQMQTQMLSRMMQAQNTYQYPPFMGGRMQFVNLPPYRPFSMGAARGRGQQWPPLPKFDPSVPPPGYEPKKEDPHKATVDGVLLVIVKELKAIMKRDLNRKMVEVVAFRAFDDWWDKKERLAKASLTPVKSGGELEEKPKPKDRITSCLLENWNKGEGLGYEGIGLGIGLRGAIRLPSFKVKRKEPPEAASAGDQKRIRPSTSVDDEDEESERDRDASDTTSDLSKKDAEAVGLRRRPARPLELDSEGEEGDETSGKEEESSSEKEEEQEEEGGLVKAAPGKEEEEDEDDEEDEDDDEDEEDEEDYEETGVETSDKEEEQDSEEEDAASPSSSKAEVESSDESEDSSEFESSSDSDEDDDEEEEEEEDEEEEEEEEVAEDQDREAMVAETEHEPASHELPDDKRETILELYPVDYMDATGLGLSEPALVEKDEGMEEVKAEESECDQVPEESIAAETLKQLVMERDQETKLALSPICRPVEEPEPIVMLEPEVQECPKPESQDEAGTVCLSTPVAVFGEARPSKSSFFSKSDDSCLETHVKTKLPSAVEEEDRLPRTPGREVVVHSETDILLLPAHKVPSSTVPLPSTPGKEESVVPPEKFPEQLMVTKTSIEEEIPRTPGRDILAKSSHPLGKSQSTDTVPATPGSDAPLTGSSLTLSSPQVPGSPFSYPSQSPGINSGIPRTPGRDFNFTPTFPEAGATIPCLLSGKKQSEDDLDEKPFKEPLGASLTISMNSVPSPIPFASPTQADFRTDMGLPPNEPIPIAALPCIPGDGRMPIEECKAEVKSVLLSPEAPVGASILPPPPPHSVLPKRRPGRPRRSPPSVLSLDMYSGKTIEPPPVPVALVESAMSKELLSAHPDAFYGLKDPEAVTLDFRNDSFHEKIAAETVAEKLPFKELENQWNEDFKEEEAHAKPKRQWRRQKKSPEHLPVIPSPEYSPPQPQFRPRSEFEEMTILYDIWNGGIDEEDIKFMCITYDRLLQQDNGMDWLNDTLWVFHPSTSFSTPKKKKRDDGMREHVTGCARSEGYYKIDKKDKLKYLNNSRAFAEEPPADTQGMSIPAQPHASTRAGSERRSEQRRLLSSFTGSCDSDLLKFNQLKFRKKKLKFCKSHIHDWGLFAMEPIAADEMVIEYVGQNIRQVIADMREKRYEDEGIGSSYMFRVDHDTIIDATKCGNFARFINHSCNPNCYAKVITVESQKKIVIYSKQHINVNEEITYDYKFPIEDVKIPCLCGSENCRGTLN</t>
  </si>
  <si>
    <t>Q66J90</t>
  </si>
  <si>
    <t>MSFKEAKPGERGKNPEDHGRKQAASWMNGMEAANQPSTSAEKKSHHWRSYKLIIDPALRKGQQKLYRYDGLSFSMPNSGAPPVDSVRDPRIGRIWTKTKELDLPVPKLKIDEFYVGPVPPKQVTFAKLNDNIRENFLGDMCKKYGEVEEVEILYNPKNKKHLGIAKVIFATVKGAKDAVKHLHNTSVMGNIIHAELDTKGETRMRFYELLVNGYYTPQTLPVGSDLDASPTVNETPQVVEPVKRTKETAVGASVTPNSSTPFSHDTAYSSSRQGTPNSYSQFTPQSQGTPHTPRLGTPFSQDSSYSSRQTTPAFHYGQDSSFKPRRHENKFTDAYNRRPGHHYVHSSGSYRGPENTFNVTRPQAETVQFPRTPPLSHSSGNNKSAFSPYQGSTVFPQTDDNQYPQTSRDMEYRRTGPPTSDSYSDGSLELKLVKEKPEEPPPPEPDSTTEQKASFAQTPERCATPGTPTLEAEMQHDSLDTRIAMLLKEQRTQLHLISSDQNSDSEIRMEGSPISSSSSQLSPIPPYSSSSHYQDVTPSSRPSSTGLEDISPTPLPDSDDDEPIPGTASLCQNSRSASPIDQINQPVRKMETLDNKELVVGDETPTSEKMDEGHPSSGEDMEISDDEVTPSPITSAECAITSSSVIPILPPGFPPLPPPPPPQSGFPMPPPLPPPPPPTHPSVTVPPPPLPAPPGVPPHHILHHPPPYHHFPVMQGEMMNVLGNHWGGMTMSFQMQTQMLSRMMQGQGSYPYHHFMGGSMQFGNQLPYRPFALSAHLSRGQPWPPLPKFDPSVPPPGYEPKKEDPHKATVDGVLQVIVKELKAIMKRDLNRKMVEVVAFRAFDEWWDKKERLAKQSLTPVKSGESKDEDKQKTKEHITSSLLESWNKGEGLGFEGIGLGIGLRGAIRLPSFKVKRKEPPDAALAGDQKRIRPSHSVDDEDEESERDRDISGTASDLSKKDADAVNIRRRPARPLDSEGEEEVESEGDDGETSDKEAFEKEDQDAGSVSALSSKKRLYGEKEDEEDETQSSGKEEDLVSEEEDITSVASSRAEMDSSDESDESSEYESSSDSDDEIEEEDDDDEEEELVFEDDQSEELDLGQEDYIETDREEDFFKEDVSECSSPVKAEADMELEDDDVQKLEQDVAHQTAQDTSHLRKKDLDVPLVESKEHKQDTFDKMERLSAVPMQQNVFKEHEKAPSPMNEEEEYIELRLEPVPLVPDNAPPAVQEPMIIRPLTPTGAFGESGPVLKLEEPKLQVNLAHFVAEDEDLYPRTPGRDTAAHSDTEVTFQPGLKVAPSSLPLLQSHNKEEECLLPPEKHTGHLKVTKTLSEEELPRTPGRDILVKSSHLGKSQSTETIPATPGSDAPLTGNSLTLTSPHIPGSPFSYLSQSPGIINSGIPRTPGRDFNFTPIFPESNSIFPSHPSGKKSSVDEPDEKSFKEPTSASLTMNSVPSPIPFASPPRGVPHMDIRLETDDLESSDTQAYLSDKLLSEESECEFTKGQLPSTDESAPSPPFPPTDKRKGPKKPLAAHEFEACVALSEGALGKQLFIGQPDSVSGIKDPAAVPLDFRNDGLSENTVHDPIIQKVPLKELENQWNEVLKEEEEDISKHKKSRNSRLNKLYDEFSTLPSPEYSPPRAMFKPRSEFEEMTILYDIWNGGIDDEDMKYMCITYDRLLQQDNGMDWLNDTLWVYHPPTSVYSPKKKKRDDGLREHVTGCARSEGYYKIDKKDKLKYLINNRSLADEPPIDTQGKSIPAQPQASTRAGSERRSEQRRLLSSFTGSCDSDLLKFNQLKFRKKKIRFCKSHIHDWGLFAMEPIVADEMVIEYVGQNIRQVIADMREKRYEDEGIGSSYMFRVDHDTIIDATKCGNFARFINHSCNPNCYAKVVTVESQKKIVIYSKQYINVNEEITYDYKFPIEDVKIPCLCGAENCRGTLN</t>
  </si>
  <si>
    <t>Q74124</t>
  </si>
  <si>
    <t>Human immunodeficiency virus type 2 subtype A (isolate KR)</t>
  </si>
  <si>
    <t>METPSKAPESSLMSCNEPSSCTSEQDVKSQELAKQGERLLSQLYQPLEACNNPCYCKKCCYHCQLCFLKKGLGICYERKGRRRRTPKKAKAHSSSASDKSISTRTGNSQTEKKQTKTPETALETARGLGQ</t>
  </si>
  <si>
    <t>Q76632</t>
  </si>
  <si>
    <t>Human immunodeficiency virus type 2 subtype B (isolate UC1)</t>
  </si>
  <si>
    <t>MEIPLQEQESSLKSSSEPSSSTSEPVVNTQGSDNQGEEILSQLYRPLEACDNKCYCKKCCYHCQLCFLKKGLGIWYDHSRKRSSKRAKVTASSASDESLSANTGDSQPTKKQKTKVETKGLTDLGPGR</t>
  </si>
  <si>
    <t>HSRKRSSKRAK</t>
  </si>
  <si>
    <t>Q82854</t>
  </si>
  <si>
    <t>Jembrana disease virus</t>
  </si>
  <si>
    <t>MPGPWATTLTFPGHNGGFGGGPKCWLFWNTCAGPRRVCPKCSCPICVWHCQLCFLQKGLGIRHDGRRKKRGTRGKGRKIHYARSITESGGQRAPNCASSSASCQTWALKHGINC</t>
  </si>
  <si>
    <t>RRKKRGTRGKGRKIHYAR</t>
  </si>
  <si>
    <t>Q89745</t>
  </si>
  <si>
    <t>Human immunodeficiency virus type 2 subtype B (isolate EHO)</t>
  </si>
  <si>
    <t>MEIPLKEQESSLNSSSGHSSSTSEGVANTQGLDNRGEEILSQLYRPLKACSNTCYCKKCSYHCQLCFLKKGLGICYERSRKRSSKRAKTTTSSAPNESLSARTGDSQPTKKQKKEVETTRATDLGPGRSNTSTSRFAN</t>
  </si>
  <si>
    <t>RSRKRSSKRAK</t>
  </si>
  <si>
    <t>A0AJU5</t>
  </si>
  <si>
    <t>Listeria welshimeri serovar 6b (strain ATCC 35897 / DSM 20650 / CCUG 15529 / CIP 8149 / NCTC 11857 / SLCC 5334 / V8)</t>
  </si>
  <si>
    <t>MQKQVVVMDEAAIKRALTRVSYEIIERNKGTKDLALVGIKTRGIYLAERLHTRILEIEGMDVPVGDIDITLYRDDLSYKDDDTREPAVHGTNIPFDINGKKVVLVDDVLYTGRTVRAAMDALMDVGRPAQIHLAVLADRGHRELPIRADYVGKNIPTSANERVEVRLTDVDHAEDAVIINKNE</t>
  </si>
  <si>
    <t>VVLVDDVLYTGRT</t>
  </si>
  <si>
    <t>A0Q074</t>
  </si>
  <si>
    <t>Clostridium novyi (strain NT)</t>
  </si>
  <si>
    <t>MEFKSILLDEKAIKRTLTRIAHEIIEKNKGVEDIVLLGIQRRGVPIARRIAALIEQFEDVKVEVGSVDITLYRDDLTEVAEQPLLNEKSLDIDVKNKKIILVDDVLFTGRTARAAMEAVIKHGRPDNIQLAVLVDRGHRELPIRADYVGKNVPTSKKELVSVMVSEIDSEDAVKIFEK</t>
  </si>
  <si>
    <t>IILVDDVLFTGRT</t>
  </si>
  <si>
    <t>A0RHR3</t>
  </si>
  <si>
    <t>Bacillus thuringiensis (strain Al Hakam)</t>
  </si>
  <si>
    <t>MQEKAVVLDDQMIRRALTRISHEIVERNKGVDNCVLVGIKTRGIFIAQRLAERIGQIEGKEMEVGELDITLYRDDLTLQSKNKEPLVKGSDIPVDITKKKVILVDDVLYTGRTVRAAMDALMDLGRPSQIQLAVLVDRGHRELPIRADYVGKNIPTSSEERIEVDLQETDQQDRVSIYDK</t>
  </si>
  <si>
    <t>A2RF64</t>
  </si>
  <si>
    <t>Streptococcus pyogenes serotype M5 (strain Manfredo)</t>
  </si>
  <si>
    <t>MKTKEIVDDVTMKRAITRITYEIIERNKQLDNVVLAGIKTRGVFLARRIQERLHQLEGLDLPIGELDIKPFRDDMRVEEDTTLMSVDITGKDVILIDDVLYTGRTIRAAIDNLVSLGRPARVSLAVLVDRGHRELPIRADYVGKNIPTSSVEEIVVEVVEVDGRDRVSIVDPT</t>
  </si>
  <si>
    <t>VILIDDVLYTGRT</t>
  </si>
  <si>
    <t>A3CNI9</t>
  </si>
  <si>
    <t>Streptococcus sanguinis (strain SK36)</t>
  </si>
  <si>
    <t>MKTKEVVDDITMNRAITRITYEIIERNKDLNQVVLAGIKTRGVHLAHRIQKRLAQLENIDIPVAEVDTKPFRDDIKVEEDTTVIPVDITDRQVILIDDVLYTGRTIRAAIDNLVSHGRPSRVGLAVLVDRGHRELPIRADYVGKNIPTSQTEEIIVEMTETDGQDRVLIMGE</t>
  </si>
  <si>
    <t>A3DE09</t>
  </si>
  <si>
    <t>Acetivibrio thermocellus (strain ATCC 27405 / DSM 1237 / JCM 9322 / NBRC 103400 / NCIMB 10682 / NRRL B-4536 / VPI 7372)</t>
  </si>
  <si>
    <t>MIDKAEIMDESAIMRAITRIAHEIIEKNKGVDNLALIGIQRRGVPLAKMIAEKIKGVEGKSVPVGILDITLYRDDLSMLSEHPIINGTQIDFPITDKKIVLVDDVLYTGRTVRAAIDALMDAGRPKMVQLAVLIDRGHRELPIRPDYVGKNVPTSRLEVVNVKLYEIDGVNCVTISDIEKGVRH</t>
  </si>
  <si>
    <t>A4IM28</t>
  </si>
  <si>
    <t>Geobacillus thermodenitrificans (strain NG80-2)</t>
  </si>
  <si>
    <t>MQKAVVMDEQAIRRALTRIAHEIIERNKGIDGCVLVGIKTRGIYLARRLAERIEQIEGTSVPVGELDITLYRDDLTMKTEDHEPLVKGTNVPFPVSEQKVILVDDVLFTGRTVRAAMDAVMDLGRPARIQLAVLVDRGHRELPIRADFVGKNVPTSSAEVIVVELAEVDGVDQVSIHEK</t>
  </si>
  <si>
    <t>A4VUG6</t>
  </si>
  <si>
    <t>Streptococcus suis (strain 05ZYH33)</t>
  </si>
  <si>
    <t>MKTKEIVDDMTMKRAITRITYEIIERNKNLDNIVLAGIKTRGVFIAKRIQERLKQLEGIDVPLGELDTKPFRDDMKVEDDTTNMTANVNDRDVILVDDVLYTGRTIRAAIDNIVSLGRPARVSLAVLVDRGHRELPIRADYVGKNIPTSRSEEIIVHMAEIDGQDAVLLVEGA</t>
  </si>
  <si>
    <t>A4W0Q9</t>
  </si>
  <si>
    <t>Streptococcus suis (strain 98HAH33)</t>
  </si>
  <si>
    <t>A4XKS9</t>
  </si>
  <si>
    <t>Caldicellulosiruptor saccharolyticus (strain ATCC 43494 / DSM 8903 / Tp8T 6331)</t>
  </si>
  <si>
    <t>MEKFKEIMDANQMRRALVRISHEILEKNKGVENLCLVGIQRRGVTLAKRIQENIEMIEGVKLPLGILDITFYRDDLSLLSEHPTVNSTRIDFDINNKKIVLVDDVIFTGRTVRAAIEALMDMGRPKMIQFAVLIDRGHRELPIRADYVGKNVPTSRKEIVHVLVDEFDNDNRVIIEQLDREI</t>
  </si>
  <si>
    <t>IVLVDDVIFTGRT</t>
  </si>
  <si>
    <t>A5D172</t>
  </si>
  <si>
    <t>Pelotomaculum thermopropionicum (strain DSM 13744 / JCM 10971 / SI)</t>
  </si>
  <si>
    <t>MAREKAQILDKDGIRRSLTRIAHEIIERNKGTGNLVLVGIRRRGVPLAERLAGRIKDIEGRTVPVGILDITLYRDDLTTLAHQPVVRSTEVPFSVSGKIVVLVDDVIYTGRTVRAALDAIMDLGRPKLIQLAVLIDRGHRELPIRADYVGKNVPTSSREEVSVRLQEIDGEERVVILETAE</t>
  </si>
  <si>
    <t>VVLVDDVIYTGRT</t>
  </si>
  <si>
    <t>A5IS83</t>
  </si>
  <si>
    <t>Staphylococcus aureus (strain JH9)</t>
  </si>
  <si>
    <t>MSERIIMDDAAIQRTVTRIAHEILEYNKGTDNLILLGIKTRGEYLANRIQDKIHQIEQQRIPTGTIDITYFRDDIEHMSSLTTKDAIDIDTDITDKVVIIIDDVLYTGRTVRASLDAILLNARPIKIGLAALVDRGHRELPIRADFVGKNIPTSKEETVSVYLEEMDQRNAVIIK</t>
  </si>
  <si>
    <t>VIIIDDVLYTGRT</t>
  </si>
  <si>
    <t>A5N7G2</t>
  </si>
  <si>
    <t>MKLKALILDEKAMNRTLTRISHEIIEKNKGAEDIVLVGIKRRGYPLAKRISENIYKIEKLKLRVESVDISLYRDDLSRLSDQPAIKKSHPIDVEDKKIILVDDVIYTGRTARAAIDAIIHSGRPKLIQLAVLIDRGHRELPIRADYVGKNIPTSRDEIVSVEISEIDKCNSVKIYEV</t>
  </si>
  <si>
    <t>IILVDDVIYTGRT</t>
  </si>
  <si>
    <t>A6LTU0</t>
  </si>
  <si>
    <t>Clostridium beijerinckii (strain ATCC 51743 / NCIMB 8052)</t>
  </si>
  <si>
    <t>MKLKSVLLDEKAVNRTLIRISHEIIERNKGIDELVLLGIKTRGYPLAKRIASYIKGIEGVDVPVGSVDITLYRDDLTKISEDLEIKNLDLGLEIKDKKIIIIDDVLYTCRTARAAIDAIMDVNRPRGIQLAVLIDRGHKELPIRADYVGKNIPTSKNEVIAVSLKEIDGEDSVKIFDK</t>
  </si>
  <si>
    <t>IIIIDDVLYTCRT</t>
  </si>
  <si>
    <t>A6QG99</t>
  </si>
  <si>
    <t>Staphylococcus aureus (strain Newman)</t>
  </si>
  <si>
    <t>A6TRX7</t>
  </si>
  <si>
    <t>Alkaliphilus metalliredigens (strain QYMF)</t>
  </si>
  <si>
    <t>MGKEVFLLDDQGIKRALTRIAHEIIEKNKGAKDIILVGIRTRGVPLAKRLAQRIDQIEGEIVPVGMLDITLYRDDLTKDENDPIVHGSSIDSEINDKIVILVDDVLYTGRTARAALDALVDLGRPKMVQLAVLIDRGHRELPIRADYVGKNVPTSKEEIVRVSLMEIDKKDSVMLEGSKNVV</t>
  </si>
  <si>
    <t>A6U117</t>
  </si>
  <si>
    <t>Staphylococcus aureus (strain JH1)</t>
  </si>
  <si>
    <t>A7GRL6</t>
  </si>
  <si>
    <t>Bacillus cytotoxicus (strain DSM 22905 / CIP 110041 / 391-98 / NVH 391-98)</t>
  </si>
  <si>
    <t>MKEKAVVLDDQMIRRALTRISHEIVEHNKGVDQCVLVGIKTRGIFLAKRLAEKIGQIEGKEIEVGELDITLYRDDLTLQSKDKEPLVKGSDIPVDITKKKVILVDDVLYTGRTVRAAMDALMDLGRPSQIQLAVLVDRGHRELPIRADYVGKNIPTSSEERIEVDLQETDQKDRVSIYEK</t>
  </si>
  <si>
    <t>A7X1E5</t>
  </si>
  <si>
    <t>Staphylococcus aureus (strain Mu3 / ATCC 700698)</t>
  </si>
  <si>
    <t>A7Z4G7</t>
  </si>
  <si>
    <t>Bacillus velezensis (strain DSM 23117 / BGSC 10A6 / LMG 26770 / FZB42)</t>
  </si>
  <si>
    <t>MNQKAVILDEQAIRRALTRIAHEMIERNKGMNDCILVGIKTRGIYLAKRLAERIEQIEGNPVTVGEIDITLYRDDLTKKTSNEEPLVKGADIPADITDQKVIVVDDVLYTGRTVRAAMDALVDVGRPSSIQLAVLVDRGHRELPIRADYIGKNIPTSKAEKVMVQLSEVDQTDMVAIYENE</t>
  </si>
  <si>
    <t>VIVVDDVLYTGRT</t>
  </si>
  <si>
    <t>A8AX86</t>
  </si>
  <si>
    <t>Streptococcus gordonii (strain Challis / ATCC 35105 / BCRC 15272 / CH1 / DL1 / V288)</t>
  </si>
  <si>
    <t>MKTKEVVDDITMNRAITRITYEIIERNKELNQVVLAGIKTRGVHLAHRIQKRLAQLEQIDIPVAEIDTKPFRDDKKSQEADSTLIPVDITDRQVILIDDVLYTGRTIRAAIDNLVSHGRPSRVSLAVLVDRGHRELPIRTDYIGKNIPTSRTEEIIVEMTETDGQDRILIKGE</t>
  </si>
  <si>
    <t>A8FD12</t>
  </si>
  <si>
    <t>Bacillus pumilus (strain SAFR-032)</t>
  </si>
  <si>
    <t>MEQKAVILDEQAIRRALTRIAHEMIERNKGMKDVILAGIKTRGIHLAKRLAERIEQIEGNPVIVGELDITLYRDDLTKKTDNQDPLVKGADIPADINDKTLIVVDDVLFTGRTVRAAMDALVDVGRPSSIQLAVLVDRGHRELPIRADYIGKNIPTSKAETVMVQLNEVDQNDLVAIYEK</t>
  </si>
  <si>
    <t>LIVVDDVLFTGRT</t>
  </si>
  <si>
    <t>A8MH75</t>
  </si>
  <si>
    <t>Alkaliphilus oremlandii (strain OhILAs)</t>
  </si>
  <si>
    <t>MEKQVQILDESGINRALTRIAHEILEKNKGSKDVILVGIKTRGVPLANRLAEKIKTIEGSEVAVGILDITLYRDDLTKEQLDPVVHGSDVKVDINEKTVILVDDVLYTGRTTRAALDALVDIGRPKVIQLAVLVDRGHRELPIRADYVGKNVPTSKEEIIKVQIKEIDGNNSVLLK</t>
  </si>
  <si>
    <t>A8Z3N5</t>
  </si>
  <si>
    <t>Staphylococcus aureus (strain USA300 / TCH1516)</t>
  </si>
  <si>
    <t>A9VTD1</t>
  </si>
  <si>
    <t>Bacillus mycoides (strain KBAB4)</t>
  </si>
  <si>
    <t>MQEKAVVLDDQMIRRALTRISHEIVERNKGVDNCVLVGIKTRGIFIAQRLAERIGQIEGKEMEVGELDITLYRDDLTLQSKHKEPLVKGSDIPVDITKKKVILVDDVLYTGRTVRAAMDALMDLGRPSQIQLAVLVDRGHRELPIRADYVGKNIPTSSEERIEVDLQETDQQDRVSIYDK</t>
  </si>
  <si>
    <t>B0K2F0</t>
  </si>
  <si>
    <t>Thermoanaerobacter sp. (strain X514)</t>
  </si>
  <si>
    <t>MKIKAEIMDEKAIDRALIRIAHEIVERNKGIEDVVLVGIKTRGVPLAERIAKYISRIEGKKPPVGSLDITLYRDDLTTDLEQPLVKKKDIGVDVVGKIVVLVDDVIYTGRTIRAAMDAIIDLGRPKAIQLAELIDRGHRELPIKPDYVGKNVPTSKNEIVNVMLEEVDKVNRVVITEK</t>
  </si>
  <si>
    <t>B0KA38</t>
  </si>
  <si>
    <t>Thermoanaerobacter pseudethanolicus (strain ATCC 33223 / 39E)</t>
  </si>
  <si>
    <t>B1IC68</t>
  </si>
  <si>
    <t>Streptococcus pneumoniae (strain Hungary19A-6)</t>
  </si>
  <si>
    <t>B1MZJ0</t>
  </si>
  <si>
    <t>Leuconostoc citreum (strain KM20)</t>
  </si>
  <si>
    <t>MTNKEVLDNASLQRALTRITYEIIERNKGGQDLVLVGIKTRGEFLAHRIANRLEQLEGVKIPVMAIDITNFRDDVLNHDDSLGLNDEEKTNIADKNIVLIDDVLFTGRTIRAALDALIHIGRPNTIALAVLVDRGHRELPIRADFVGKNIPTAQNEKIKVLVQEIDGRDAVEIVH</t>
  </si>
  <si>
    <t>IVLIDDVLFTGRT</t>
  </si>
  <si>
    <t>B2A2U8</t>
  </si>
  <si>
    <t>Natranaerobius thermophilus (strain ATCC BAA-1301 / DSM 18059 / JW/NM-WN-LF)</t>
  </si>
  <si>
    <t>MVQEKAEIMDQEKFNRTLTRISHEIIEKNKGIDDLVLIGIRTRGVPLAERLAHKIEEIEGESIATGLLDITLYRDDLSTLSEKPILNKTEVPFSIKNKKVVLVDDVLYTGRTARAALDAVIDLGRPKYIQLAVIVDRGHRELPIRADYVGKNVPTSKKELISVRLSEIDGEDRVMIEETVKE</t>
  </si>
  <si>
    <t>B2G552</t>
  </si>
  <si>
    <t>Limosilactobacillus reuteri subsp. reuteri (strain JCM 1112)</t>
  </si>
  <si>
    <t>MAHEILDGSSMQRALTRITYEIIEQNKGVDNLVFVGIKTRGVYLAKRLAKRLNQLENVEIPVAPLDVSLYRDDRHVPDHTQEPTVKTDQLDIDITNKHVILVDDVLFTGRTVRAALDALMDMGRPTRISLAVLVDRGHRELPIRPDFVGKNIPTAMNETVHVAVEEYDGHEDVTIEHN</t>
  </si>
  <si>
    <t>B2GEZ3</t>
  </si>
  <si>
    <t>Limosilactobacillus fermentum (strain NBRC 3956 / LMG 18251)</t>
  </si>
  <si>
    <t>MAHEIVDGSSMQRALTRITYEIIEQNKGVDNLVFVGIKTRGVYLAQRLAKRMEQLEGVKVPVGSLDITLYRDDRHQPDHHVEPTVNATDVDVDINDKHVILVDDVLYTGRTVRAALDALMDLGRPKRISLAVLVDRGHRELPIRPDFVGKNIPTSNSETVHVAVEEYDGHEDISLENRK</t>
  </si>
  <si>
    <t>B2IQ70</t>
  </si>
  <si>
    <t>Streptococcus pneumoniae (strain CGSP14)</t>
  </si>
  <si>
    <t>B2TS13</t>
  </si>
  <si>
    <t>Clostridium botulinum (strain Eklund 17B / Type B)</t>
  </si>
  <si>
    <t>MELKSTLLDDKAIKRTLIRISHEIIERNKGIEDIVLIGIKRRGYPLAQRIAEHIEGIEGSKVDVGYVDITLYRDDLTIVEKDPTVKSIDIETTIKDKKVILVDDVLYTCRTVRAAIDAVMDLDRPEGIQLAVLIDRGHKELPIRADYVGKNIPTSKNEVIKVMLNEIDGEDSVKIYDSIN</t>
  </si>
  <si>
    <t>VILVDDVLYTCRT</t>
  </si>
  <si>
    <t>B2V4U3</t>
  </si>
  <si>
    <t>Clostridium botulinum (strain Alaska E43 / Type E3)</t>
  </si>
  <si>
    <t>MELKSTLLDDKAIKRTLIRISHEIIERNKGVEDIVLIGIKRRGYPLAQRIADQIEGIEGRKVDVGYVDITLYRDDLTIVEKDPTVKSIDIETSIKDKKVILVDDVLYTCRTVRAAIDAVMDLDRPEGIQLAVLIDRGHKELPIRADYVGKNIPTSKNEVIKVMLNEIDGEDSVKIYDSIN</t>
  </si>
  <si>
    <t>B4U3B2</t>
  </si>
  <si>
    <t>Streptococcus equi subsp. zooepidemicus (strain MGCS10565)</t>
  </si>
  <si>
    <t>MKSKVIVDELTMKRAITRITYEIIERNKQLDNVVLVGIKTRGVYLARRIQERLEQLESLHLAVGELDTKPFRDDMRVEEDTTSMPVDITGKDIILVDDVLYTGRTIRAAIDNLVSLGRPGRVSLAVLVDRGHRELPIRADYVGKNIPTSKTEEIVVEVVEVDGQDRISIVDPE</t>
  </si>
  <si>
    <t>IILVDDVLYTGRT</t>
  </si>
  <si>
    <t>B5E515</t>
  </si>
  <si>
    <t>Streptococcus pneumoniae serotype 19F (strain G54)</t>
  </si>
  <si>
    <t>B5XKV8</t>
  </si>
  <si>
    <t>Streptococcus pyogenes serotype M49 (strain NZ131)</t>
  </si>
  <si>
    <t>MKTKEIVDDVTMKRAITRITYEIIERNKQLDNVVLAGIKTRGVFLARRIQERLHQLEGLDLPIGELDPKPFRDDMRVEEDTTLMSVDITGKDVILIDDVLYTGRTIRAAIDNLVSLGRPARVSLAVLVDRGHRELPIRADYVGKNIPTSSVEEIVVEVVEVDGRDRVSIIDPT</t>
  </si>
  <si>
    <t>B7H6M7</t>
  </si>
  <si>
    <t>Bacillus cereus (strain B4264)</t>
  </si>
  <si>
    <t>B7HLM5</t>
  </si>
  <si>
    <t>Bacillus cereus (strain AH187)</t>
  </si>
  <si>
    <t>B7IUQ1</t>
  </si>
  <si>
    <t>Bacillus cereus (strain G9842)</t>
  </si>
  <si>
    <t>B7JJX8</t>
  </si>
  <si>
    <t>Bacillus cereus (strain AH820)</t>
  </si>
  <si>
    <t>MQEKAVVLDDQMIRRALTRISHEIVERNKGVDNCVLVGIKTRGIFIAQRLAERIGQIEGKEIEVGELDITLYRDDLTLQSKNKEPLVKGSDIPVDITKKKVILVDDVLYTGRTVRAAMDALMDLGRPSQIQLAVLVDRGHRELPIRADYVGKNIPTSSEERIEVDLQETDQQDRVSIYDK</t>
  </si>
  <si>
    <t>B8DDR2</t>
  </si>
  <si>
    <t>Listeria monocytogenes serotype 4a (strain HCC23)</t>
  </si>
  <si>
    <t>MQKQVVVMDEAAIKRALTRVSYEIIERNKGTKNLALVGIKTRGIYLAERLHKRILEIEGIDVPVGDIDITLYRDDLSFKDDKTREPAVHGTNIPFDINGKKVVLVDDVLYTGRTVRAAMDALMDVGRPAQIHLAVLADRGHRELPIRADYVGKNIPTSGNERVEVRLTDVDHAEDAVIINKNE</t>
  </si>
  <si>
    <t>B8ZJU2</t>
  </si>
  <si>
    <t>Streptococcus pneumoniae (strain ATCC 700669 / Spain 23F-1)</t>
  </si>
  <si>
    <t>B9DPQ3</t>
  </si>
  <si>
    <t>Staphylococcus carnosus (strain TM300)</t>
  </si>
  <si>
    <t>MSERIVLDEAAMKRTLMRMAHEILEYNRGTKDLVLLGVKTRGEFLAKSIQSKIQQIENTTVPTGTIDITQFRDDLELPTPKISEKSFVIDVDITDKVVIIIDDVLYTGRTVRASLDAILLHSRPQKIGLAALVDRGHRELPIRADFVGKNIPTARDEAVSVYVKETDGRNAVIIE</t>
  </si>
  <si>
    <t>B9DU60</t>
  </si>
  <si>
    <t>Streptococcus uberis (strain ATCC BAA-854 / 0140J)</t>
  </si>
  <si>
    <t>MKKKEIVDDVTMKRAITRITYEIIERNKSLDNLVLAGIKTRGVYLARRIQERLKQLEGIELPIGELDIKPFRDDMKVEEDTTDMPFDINGKDVILVDDVLYTGRTIRAAIDNLVSLGRPARVGLAVLVDRGHRELPIRADYVGKNIPTSSIEEIVVEVIEVDGKDCVSIVDPS</t>
  </si>
  <si>
    <t>B9EB64</t>
  </si>
  <si>
    <t>Macrococcus caseolyticus (strain JCSC5402)</t>
  </si>
  <si>
    <t>MDKRIILDDKAIDRTLTRIAHEILENNKGAHDLVLLGIRTRGIYLAQRIQSKIEKIDGITVPTGVLDVTQYRDDITDRVSQDVVAYKIDTDMNNRHVVIVDDVLYTGRTVRASLDAILDHVRPKRISLATLIDRGHRELPIRADFIGKNIPTALSEEIVVMLDEVDDKTQVYIK</t>
  </si>
  <si>
    <t>VVIVDDVLYTGRT</t>
  </si>
  <si>
    <t>B9IVW8</t>
  </si>
  <si>
    <t>Bacillus cereus (strain Q1)</t>
  </si>
  <si>
    <t>B9MS19</t>
  </si>
  <si>
    <t>Caldicellulosiruptor bescii (strain ATCC BAA-1888 / DSM 6725 / KCTC 15123 / Z-1320)</t>
  </si>
  <si>
    <t>MEKFKEIMDANQMRRALVRISHEILEKNKGVENLCLVGIQRRGVNLAKRIQENIEKIEGVKLPLGILDITFYRDDLSLLSEHPTVNSTRIDFDINNKKIVLVDDVLFTGRTVRAAIEALMDMGRPKMIQLAVLIDRGHRELPIRADYVGKNVPTSRKEIVHVLVDEFDNDNRVIIEQLDREI</t>
  </si>
  <si>
    <t>IVLVDDVLFTGRT</t>
  </si>
  <si>
    <t>C0M760</t>
  </si>
  <si>
    <t>Streptococcus equi subsp. equi (strain 4047)</t>
  </si>
  <si>
    <t>MKSKVIVDELTMKRAITRITYEIIERNKQLDNVVLVGIKTRGVYLARRIQERLEQLESLHLAVGELDTKPFRDDMRVEEDTTSMPVDITGKDIILVDDVLYTGRTIRAAIDNLVSLGRPGRVSLAVLVDRGHRELPIRADYVGKNIPTSKTEEIVVEVVEVDGQDRISIVDPG</t>
  </si>
  <si>
    <t>C0ME81</t>
  </si>
  <si>
    <t>Streptococcus equi subsp. zooepidemicus (strain H70)</t>
  </si>
  <si>
    <t>C0ZG45</t>
  </si>
  <si>
    <t>Brevibacillus brevis (strain 47 / JCM 6285 / NBRC 100599)</t>
  </si>
  <si>
    <t>MINKSVIMDEAAIRRALTRIAHEIIERNKGVEDLIIVGIKTRGIYLAQRLVERIEMIENVKVPVGELDITFYRDDLQHKSEDAILQGSKLPDQITGKTVILVDDVLYTGRTVRAALDALIDNGRPRMIQLAVLVDRGHRELPIRPDFVGKNLPTARTEIVDVQLAEVDVMDIVSIRQLL</t>
  </si>
  <si>
    <t>C1C7Q6</t>
  </si>
  <si>
    <t>Streptococcus pneumoniae (strain 70585)</t>
  </si>
  <si>
    <t>C1CEN2</t>
  </si>
  <si>
    <t>Streptococcus pneumoniae (strain JJA)</t>
  </si>
  <si>
    <t>C1CL12</t>
  </si>
  <si>
    <t>Streptococcus pneumoniae (strain P1031)</t>
  </si>
  <si>
    <t>C1CR28</t>
  </si>
  <si>
    <t>Streptococcus pneumoniae (strain Taiwan19F-14)</t>
  </si>
  <si>
    <t>C1EPQ5</t>
  </si>
  <si>
    <t>Bacillus cereus (strain 03BB102)</t>
  </si>
  <si>
    <t>C1KWD9</t>
  </si>
  <si>
    <t>Listeria monocytogenes serotype 4b (strain CLIP80459)</t>
  </si>
  <si>
    <t>MQKQVVVMDEAAIKRALTRVSYEIIERNKGTKNLALVGIKTRGIYLAERLHKRILEIEGIDVPVGDIDITLYRDDLSFKDDKTREPAVHGTNIPFDINGKKVVLVDDVLYTGRTVRAAMDALMDVGRPAQIHLAVLADRGHRELPIRADYVGKNIPTSGNERVEVRLTDVDNEEDAVIINKNE</t>
  </si>
  <si>
    <t>C3L735</t>
  </si>
  <si>
    <t>Bacillus anthracis (strain CDC 684 / NRRL 3495)</t>
  </si>
  <si>
    <t>C3P661</t>
  </si>
  <si>
    <t>Bacillus anthracis (strain A0248)</t>
  </si>
  <si>
    <t>C5D8P5</t>
  </si>
  <si>
    <t>Geobacillus sp. (strain WCH70)</t>
  </si>
  <si>
    <t>MQKAVVLDEQAIRRALTRIAHEIIERNKGIDDCVLIGIKTRGIYLAKRLAERIEQIEGKAVPVGELDITLYRDDLTVKTIDHEPLVKGTDVPFDVTNKKVILVDDVLFTGRTVRAAMDAVMDLGRPAQIQLAVLVDRGHRELPIRADFVGKNIPTSSSELIVVELTEVDQLDQVSIHEK</t>
  </si>
  <si>
    <t>P05910</t>
  </si>
  <si>
    <t>Simian immunodeficiency virus (isolate Mm251)</t>
  </si>
  <si>
    <t>METPLREQENSLESSNERSSCILEADATTPESANLGEEILSQLYRPLEACYNTCYCKKCCYHCQFCFLKKGLGICYEQSRKRRRTPKKAKANTSSASNNRLIPNRTRHCQPEKAKKETVEKAVATAPGLGR</t>
  </si>
  <si>
    <t>QSRKRRR</t>
  </si>
  <si>
    <t>P05911</t>
  </si>
  <si>
    <t>Simian immunodeficiency virus (isolate Mm142-83)</t>
  </si>
  <si>
    <t>METPLREQENSLESSNERSSYISEAAAAIPESANLGEEILSQLYRPLEACYNTCYCKKCCYHCQFCFLKKGLGISYEKSHRRRRTPKKAKANTSSASNEPIPNRIRLCQPKKAKKETVEAAVATAPGLGR</t>
  </si>
  <si>
    <t>KSHRRRR</t>
  </si>
  <si>
    <t>P05913</t>
  </si>
  <si>
    <t>Simian immunodeficiency virus agm.vervet (isolate AGM TYO-1)</t>
  </si>
  <si>
    <t>MDKGEAEQIVSHQDLSEDYQKPLQTCKNKCFCKKCCYHCQLCFLQKGLGVTYHAPRTRRKKIRSLNLAPLQHQSISTKWGRDGQTTPTSQEKVETTAGSN</t>
  </si>
  <si>
    <t>APRTRRK</t>
  </si>
  <si>
    <t>P0DD74</t>
  </si>
  <si>
    <t>Streptococcus pyogenes serotype M3 (strain ATCC BAA-595 / MGAS315)</t>
  </si>
  <si>
    <t>MKTKEIVDDVTMKRAITRITYEIIERNKQLDNVVLAGIKTRGVFLARRIQERLHQLEGLDLPIGELDIKPFRDDMRVEEDTTLMSVDITGKDVILIDDVLYTGRTIRAAIDNLVSLGRPARVSLAVLVDRGHRELPIRADYVGKNIPTSSVEEIVVEVVEVDGRDRVSIIDPT</t>
  </si>
  <si>
    <t>P0DD75</t>
  </si>
  <si>
    <t>Streptococcus pyogenes serotype M3 (strain SSI-1)</t>
  </si>
  <si>
    <t>P0DH77</t>
  </si>
  <si>
    <t>Enterococcus faecalis (strain ATCC 700802 / V583)</t>
  </si>
  <si>
    <t>P11263</t>
  </si>
  <si>
    <t>Simian immunodeficiency virus (isolate K78)</t>
  </si>
  <si>
    <t>MQPLQNRPDLGEEILSQLYRPLEACYNTCYCKKCCYHCQFCFLKKGLGICYEQSRKRRRTPKKAKANTSSASNNRLIPNRTRHCQPEKAKKETVEKAVATAPGLGR</t>
  </si>
  <si>
    <t>P12513</t>
  </si>
  <si>
    <t>Simian immunodeficiency virus (isolate F236/smH4)</t>
  </si>
  <si>
    <t>METPLKEQENSLESCREHSSSISEVDVPTPESANLEACYNKCYCKRCCYHCQHCFLKKGLGICYEQHRRRTPKKTKANPFPASNNRSLSTRARNRQPKKEKKETVETEVAADLGLGR</t>
  </si>
  <si>
    <t>QHRRR</t>
  </si>
  <si>
    <t>P19507</t>
  </si>
  <si>
    <t>Simian immunodeficiency virus (isolate PBj14/BCL-3)</t>
  </si>
  <si>
    <t>METPLKEQESSLESSREHSSSISEVDADTPESASLEEEILSQLYRPLEACYNKCYCKRCCYHCQHCFLKKGLGICYEQQRRRTPKKTKANTSSASDKSLSRRARNCQPKKEKKETVEAEVATDLGLGR</t>
  </si>
  <si>
    <t>QQRRR</t>
  </si>
  <si>
    <t>P22384</t>
  </si>
  <si>
    <t>Simian immunodeficiency virus (isolate GB1)</t>
  </si>
  <si>
    <t>MEPSGKEDHNCPPQDSGQEEIDYKQLLEEYYQPLQACENKCWCKKCCFHCMLCFQKKGLGIRYHVYRKRVPGTNKKIPGSGEEAIRRAIDLSFHRTASRTYTANGQTTEKKKATA</t>
  </si>
  <si>
    <t>VYRKRVPGT</t>
  </si>
  <si>
    <t>P27975</t>
  </si>
  <si>
    <t>Simian immunodeficiency virus agm.vervet (isolate AGM155)</t>
  </si>
  <si>
    <t>MDKGEEDQDVSHQDLIKQYRKPLETCTNKCFCKKCCYHCQFCFLRKGLGITYHAFRTRRKKIASADRIPVPQQSISIRGRDSQTTQESQKKVEEQAKANLRISRKNLGDETRGPVGAGN</t>
  </si>
  <si>
    <t>AFRTRRK</t>
  </si>
  <si>
    <t>P27982</t>
  </si>
  <si>
    <t>Simian immunodeficiency virus agm.vervet (isolate AGM3)</t>
  </si>
  <si>
    <t>MDKGEDEQGAYHQDLIEQLKAPLKRCTNKCYCKCCCYHCQLCFLQKGLGVTYHAPRIRRKKIAPLDRFPEQKQSISTRGRDSQTTQKGQEKVETSARTAPSLGRKNLAQQSGRATGASD</t>
  </si>
  <si>
    <t>APRIRRK</t>
  </si>
  <si>
    <t>P36340</t>
  </si>
  <si>
    <t>Simian immunodeficiency virus (isolate African mandrill)</t>
  </si>
  <si>
    <t>MEPSGKEDHNCLPQDLGQEEIDYKQLLEEYYQPLQACENKCWCKKCCFHCMLCFHKKGLGIRYHVYRKRGPGTNKKIPGGGEEAIRRAIDLCFFNRTCSRTHTANGQTTEKKKATA</t>
  </si>
  <si>
    <t>VYRKRGPGT</t>
  </si>
  <si>
    <t>P44021</t>
  </si>
  <si>
    <t>Haemophilus influenzae (strain ATCC 51907 / DSM 11121 / KW20 / Rd)</t>
  </si>
  <si>
    <t>MLFRTYIHRYVHTKALRFLRFNPIKGRSLMAHIRRTRHIMMPSYRSCFSYSLFASQNKPSNRAL</t>
  </si>
  <si>
    <t>HIRRTRH</t>
  </si>
  <si>
    <t>P59013</t>
  </si>
  <si>
    <t>Streptococcus pyogenes serotype M18 (strain MGAS8232)</t>
  </si>
  <si>
    <t>MKTKEIVDDVTMKRAITRITYEIIERNKQLDNVVLAGIKTRGVFLARRIQERLHQLEGLDLPIGELDTKPFRDDMRVEEDTTLMSVDITGKDVILIDDVLYTGRTIRAAIDNLVSLGRPARVSLAVLVDRGHRELPIRADYVGKNIPTSSVEEIVVEVVEVDGRDRVSIIDPT</t>
  </si>
  <si>
    <t>P59389</t>
  </si>
  <si>
    <t>pyrR2</t>
  </si>
  <si>
    <t>Bifunctional protein PyrR 2</t>
  </si>
  <si>
    <t>MQKEVVDSMAMKRALTRITYEIIEQNKGIKNVVLVGVKTRGVYIAQRIAAQLQQLEGTAIPVGELDITAFRDDQPLDQARLSTDYQLTFSVADKRVILVDDVLFTGRTIRAALDALMGGGRPQSIALAVLVDRGHRELPIRADFIGRNIPTARQERIKVTVNEIDGHDGIEIIN</t>
  </si>
  <si>
    <t>P65943</t>
  </si>
  <si>
    <t>Staphylococcus aureus (strain Mu50 / ATCC 700699)</t>
  </si>
  <si>
    <t>P65944</t>
  </si>
  <si>
    <t>Staphylococcus aureus (strain N315)</t>
  </si>
  <si>
    <t>P65945</t>
  </si>
  <si>
    <t>Staphylococcus aureus (strain MW2)</t>
  </si>
  <si>
    <t>P65947</t>
  </si>
  <si>
    <t>Streptococcus pneumoniae (strain ATCC BAA-255 / R6)</t>
  </si>
  <si>
    <t>Q02838</t>
  </si>
  <si>
    <t>Simian immunodeficiency virus agm.grivet (isolate AGM gr-1)</t>
  </si>
  <si>
    <t>MDKEEEPHPLLQDLHRPLQPCTNKCYCKKCCYHCELCFLQKGLGVRYHVSRKRRKTSTQDNQDPIRQQSISTVQRNGQTTEEGKTEVEKAAAAN</t>
  </si>
  <si>
    <t>VSRKRRK</t>
  </si>
  <si>
    <t>Q02XW4</t>
  </si>
  <si>
    <t>Lactococcus lactis subsp. cremoris (strain SK11)</t>
  </si>
  <si>
    <t>MARKEIIDEITMKRAITRITYEIIERNKELDKLVLIGIKTRGVYLAKRIQERLQQLEGLEIPFGELDTRPFRDDKQAQEDTTEIDIDITGKDVILVDDVLYTGRTIRAAIDGIVKLGRPARVQLAVLVDRGHRELPIRADYVGKNIPTGHDEEIIVQMSEHDGNDSILIKRED</t>
  </si>
  <si>
    <t>Q03FM3</t>
  </si>
  <si>
    <t>Pediococcus pentosaceus (strain ATCC 25745 / CCUG 21536 / LMG 10740 / 183-1w)</t>
  </si>
  <si>
    <t>MEKEIMDAMAMKRALTRITYEIIERNKGVEDIVLIGIKTRGVFIAKRIAERLKQLENFDIPVGELDIAEYRDDQRNSAEPRSTKANSSLAKLDLKDRKVILIDDVLYTGRTIRAAMDAIMDINRPAQISLAVLVDRGHRELPIRADFVGKNIPTAQNEKINVFVREIDDEDVVLLEN</t>
  </si>
  <si>
    <t>Q03LU2</t>
  </si>
  <si>
    <t>Streptococcus thermophilus (strain ATCC BAA-491 / LMD-9)</t>
  </si>
  <si>
    <t>MKKKEIVDDVTMKRAITRITYEIIERNKNLDKIVLAGIKTRGVYIAQRIQERLKQLENLDVPLIELDTKAYRDDVKSEQDTSLILIEIDGTDVILVDDVLYTGRTIRAAIDNIVSHGRPARVGLAVLVDRGHRELPIRADYVGKNIPTSQSEEIEVLVTEVDGKDSVNIIDPN</t>
  </si>
  <si>
    <t>Q03S48</t>
  </si>
  <si>
    <t>Levilactobacillus brevis (strain ATCC 367 / BCRC 12310 / CIP 105137 / JCM 1170 / LMG 11437 / NCIMB 947 / NCTC 947)</t>
  </si>
  <si>
    <t>MVKVVVDAMAMQRALTRITYEIIERNKGVDDLVILGIKTRGVYLARRIASRLQQLENVTVPVGDLDITPYRDDIDHDAQTEPEVTAANIDFSVEGKKVILVDDVLYTGRTIRAAMSAIMDLGRPKSINLAVLVDRGHRELPIRADFVGKNIPSSQRERIKVSVSEIDDRDAVEIQQA</t>
  </si>
  <si>
    <t>Q03WF7</t>
  </si>
  <si>
    <t>Leuconostoc mesenteroides subsp. mesenteroides (strain ATCC 8293 / DSM 20343 / BCRC 11652 / CCM 1803 / JCM 6124 / NCDO 523 / NBRC 100496 / NCIMB 8023 / NCTC 12954 / NRRL B-1118 / 37Y)</t>
  </si>
  <si>
    <t>MPNKEVLDNASLQRALTRITYEIIERNKGGKNLVLVGIKTRGEYLARRIADRLEQLEGVQIPVMAIDITNFRDDKPDQHNDLGLNSEERLNISEQNIVLIDDVLFTGRTIRAALDALIHIGRPKTISLAVLVDRGHRELPIRADFVGKNIPTAQNEKIKVFVQEIDGKDAVEIVH</t>
  </si>
  <si>
    <t>Q04K45</t>
  </si>
  <si>
    <t>Streptococcus pneumoniae serotype 2 (strain D39 / NCTC 7466)</t>
  </si>
  <si>
    <t>Q0SRX5</t>
  </si>
  <si>
    <t>Clostridium perfringens (strain SM101 / Type A)</t>
  </si>
  <si>
    <t>MHLKASLLDENAIRRALTRLSHEIIEKNKGVEDIVLVGIKRRGYPLAERLSEFIEKFEGVKIPVASVDITLYRDDLTNVSDTPNLNDPKIDVDIRGKKVIIVDDVLYTCRTARAAIDAIMDQGRPEFIQLAVLVDRGHKELPIRADYVGKNIPTSKDEIIKVQIKEIDGTDSVEIYEN</t>
  </si>
  <si>
    <t>VIIVDDVLYTCRT</t>
  </si>
  <si>
    <t>Q0TPA8</t>
  </si>
  <si>
    <t>Clostridium perfringens (strain ATCC 13124 / DSM 756 / JCM 1290 / NCIMB 6125 / NCTC 8237 / Type A)</t>
  </si>
  <si>
    <t>Q182T5</t>
  </si>
  <si>
    <t>Clostridioides difficile (strain 630)</t>
  </si>
  <si>
    <t>MVEKAQLMDEKAIARAITRISHEIIERNKGVENLVLVGIKTRGVPIANRISKKIEQIEGTKVDTGDIDITLYRDDLEKIHVEPVVKGTYLDFNVNDKTVVLVDDVLYTGRTVRASLDAIIDIGRPKSIQLAVLVDRGHRELPIRADYVGKNVPTSRHEIISVSLLEIDGEDSVTIKE</t>
  </si>
  <si>
    <t>Q1J796</t>
  </si>
  <si>
    <t>Streptococcus pyogenes serotype M4 (strain MGAS10750)</t>
  </si>
  <si>
    <t>Q1JCF0</t>
  </si>
  <si>
    <t>Streptococcus pyogenes serotype M12 (strain MGAS2096)</t>
  </si>
  <si>
    <t>Q1JMD0</t>
  </si>
  <si>
    <t>Streptococcus pyogenes serotype M12 (strain MGAS9429)</t>
  </si>
  <si>
    <t>Q1WTX5</t>
  </si>
  <si>
    <t>Ligilactobacillus salivarius (strain UCC118)</t>
  </si>
  <si>
    <t>MAKQIYDSMAMKRALTRMTYEIIEKNKGIDDLVLVGIKTRGVYLAQRIADRLKQLENAEVPVGQLDITLYRDDRHDASLAQDPVVNEADLGFDIKDKHVILVDDVLFTGRTIRAALDALMDIGRPKKINLAVLVDRGHRELPIRADFVGKNIPTAMDEQVAVYVDEVDGKDGIELKKL</t>
  </si>
  <si>
    <t>Q2FHP0</t>
  </si>
  <si>
    <t>Staphylococcus aureus (strain USA300)</t>
  </si>
  <si>
    <t>Q2FZ77</t>
  </si>
  <si>
    <t>Staphylococcus aureus (strain NCTC 8325 / PS 47)</t>
  </si>
  <si>
    <t>Q2YXH0</t>
  </si>
  <si>
    <t>Staphylococcus aureus (strain bovine RF122 / ET3-1)</t>
  </si>
  <si>
    <t>MSERIIMDDAAIQRTVTRIAHEILEYNKGTDNLILLGIKTRGEYLANRIQDKIHQIEQQRIPTGTIDITYFRDDIEHMSSLTTKDAIDIDTDITDKVVIIIDDVLYTGRTVRASLDAILLNARPIKIGLAVLVDRGHRELPIRADFVGKNIPTSKEETVSVYLEEMDQRNAVIIK</t>
  </si>
  <si>
    <t>Q38X29</t>
  </si>
  <si>
    <t>Latilactobacillus sakei subsp. sakei (strain 23K)</t>
  </si>
  <si>
    <t>MVKEVVDSTTMKRVFTRITYEIIEQNKGISDLVFVGIKTRGVFIAERIAKRLEQLEGVTVPVGTLDITLYRDDQHDLNSHNEPQLNGNDIPVDITDKHVILIDDVLYTGRTIRAALDALMDLGRPKKISLAVLVDRGHRELPIRPDFVGKNIPTALNEQIKVAMQEIDEHDGITIEKLN</t>
  </si>
  <si>
    <t>Q3K0E8</t>
  </si>
  <si>
    <t>Streptococcus agalactiae serotype Ia (strain ATCC 27591 / A909 / CDC SS700)</t>
  </si>
  <si>
    <t>MKRKEIIDDVTMKRAITRITYEIIERNKNLDNIVLAGIKTRGVFLAKRIQERLKQLENLDIPVGELDTKPFRDDMKVEVDTTTMPVDITDKDIILIDDVLYTGRTIRAAIDNLVSLGRPSRVSLAVLIDRGHRELPIRADYVGKNIPTSQFEEILVEVMEHDGYDRVSIIDPS</t>
  </si>
  <si>
    <t>IILIDDVLYTGRT</t>
  </si>
  <si>
    <t>Q48U73</t>
  </si>
  <si>
    <t>Streptococcus pyogenes serotype M28 (strain MGAS6180)</t>
  </si>
  <si>
    <t>Q49WX9</t>
  </si>
  <si>
    <t>Staphylococcus saprophyticus subsp. saprophyticus (strain ATCC 15305 / DSM 20229 / NCIMB 8711 / NCTC 7292 / S-41)</t>
  </si>
  <si>
    <t>MSERIIMDEAAIQRTVTRIAHEILEYNKGTDNLILLGIKTRGAFLARRIQQKIEQIDEIAVPTGTIDITQFRDDLEQTINQVDERSYEIDVNITNQVVIIIDDVLYTGRTVRASLDAVLQYARPKKIGLATLVDRGHRELPIRADFVGKNIPTAKEEDVSVYLEEIDERNAVVIE</t>
  </si>
  <si>
    <t>Q4L5Q0</t>
  </si>
  <si>
    <t>Staphylococcus haemolyticus (strain JCSC1435)</t>
  </si>
  <si>
    <t>MSERIIMDEAAIQRTVTRMAHEILEYNKGTENLVLLGIKTRGEFLAIRIQDKINQIEQKIVPTGTIDITHFRDDIEIANKQITQDAIEIDADINDKVVIIIDDVLYTGRTVRASLDAILLHSRPIKIGLAALVDRGHRELPIRADFVGKNIPTSKEESVLVYLNEKDSQNAVIIE</t>
  </si>
  <si>
    <t>Q5HGN4</t>
  </si>
  <si>
    <t>Staphylococcus aureus (strain COL)</t>
  </si>
  <si>
    <t>Q5HPZ3</t>
  </si>
  <si>
    <t>Staphylococcus epidermidis (strain ATCC 35984 / DSM 28319 / BCRC 17069 / CCUG 31568 / BM 3577 / RP62A)</t>
  </si>
  <si>
    <t>MSERIILDDAAIQRTITRIAHEILEYNKGTKDLVLLGIKTRGAFLAHRIQDKINSIEQQLVPTGTIDITHFRDDVDKVVQQADQRAFDINVDINNKVVVIIDDVLYTGRTVRASLDAILLHTRPIKIGLAALVDRGHRELPIRADFVGKNIPTARDESVSVYLEEIDDRNAVVIE</t>
  </si>
  <si>
    <t>VVIIDDVLYTGRT</t>
  </si>
  <si>
    <t>Q5L0U8</t>
  </si>
  <si>
    <t>Geobacillus kaustophilus (strain HTA426)</t>
  </si>
  <si>
    <t>Q5M0X3</t>
  </si>
  <si>
    <t>Streptococcus thermophilus (strain CNRZ 1066)</t>
  </si>
  <si>
    <t>MKKKEIVDDVTMKRAITRITYEIIERNKNLDKIVLAGIKTRGVYIAQRIQERLKQLENLDVPLIELDTKAYRDDVKSEQDTSLIPIEIDGTDVILVDDVLYTGRTIRAAIDNIVSHGRPARVGLAVLVDRGHRELPIRADYVGKNIPTSQSEEIEVLVTEVDGKDSVNIIDPN</t>
  </si>
  <si>
    <t>Q5SK65</t>
  </si>
  <si>
    <t>Thermus thermophilus (strain ATCC 27634 / DSM 579 / HB8)</t>
  </si>
  <si>
    <t>MRFKAELMNAPEMRRALYRIAHEIVEANKGTEGLALVGIHTRGIPLAHRIARFIAEFEGKEVPVGVLDITLYRDDLTEIGYRPQVRETRIPFDLTGKAIVLVDDVLYTGRTARAALDALIDLGRPRRIYLAVLVDRGHRELPIRADFVGKNVPTSRSEVVKVKVEEVDGEDRVELWEREGA</t>
  </si>
  <si>
    <t>Q5XCS1</t>
  </si>
  <si>
    <t>Streptococcus pyogenes serotype M6 (strain ATCC BAA-946 / MGAS10394)</t>
  </si>
  <si>
    <t>Q636D5</t>
  </si>
  <si>
    <t>Bacillus cereus (strain ZK / E33L)</t>
  </si>
  <si>
    <t>Q6GA15</t>
  </si>
  <si>
    <t>Staphylococcus aureus (strain MSSA476)</t>
  </si>
  <si>
    <t>Q6GHN7</t>
  </si>
  <si>
    <t>Staphylococcus aureus (strain MRSA252)</t>
  </si>
  <si>
    <t>Q6HES3</t>
  </si>
  <si>
    <t>Bacillus thuringiensis subsp. konkukian (strain 97-27)</t>
  </si>
  <si>
    <t>Q71YH6</t>
  </si>
  <si>
    <t>Listeria monocytogenes serotype 4b (strain F2365)</t>
  </si>
  <si>
    <t>Q72KT9</t>
  </si>
  <si>
    <t>Thermus thermophilus (strain ATCC BAA-163 / DSM 7039 / HB27)</t>
  </si>
  <si>
    <t>Q732H8</t>
  </si>
  <si>
    <t>Bacillus cereus (strain ATCC 10987 / NRS 248)</t>
  </si>
  <si>
    <t>MQEKAVVLDDQMXRRALTRISHEIVERNKGVDNCVLVGIKTRGIFIAQRLAERIGQIEGKEIEVGELDITLYRDDLTLQSKNKEPLVKGSDIPVDITKKKVILVDDVLYTGRTVRAAMDALMDLGRPSQIQLAVLVDRGHRELPIRADYVGKNIPTSSEERIEVDLQETDQQDRVSIYDK</t>
  </si>
  <si>
    <t>Q819R8</t>
  </si>
  <si>
    <t>Bacillus cereus (strain ATCC 14579 / DSM 31 / CCUG 7414 / JCM 2152 / NBRC 15305 / NCIMB 9373 / NCTC 2599 / NRRL B-3711)</t>
  </si>
  <si>
    <t>Q81WE7</t>
  </si>
  <si>
    <t>Bacillus anthracis</t>
  </si>
  <si>
    <t>Q8AIH8</t>
  </si>
  <si>
    <t>Simian immunodeficiency virus (isolate TAN1)</t>
  </si>
  <si>
    <t>MNPIDPQVAPWEHPGAAPETPCTNCYCKKCCFHCPVCFTKKALGISYGRKRRGRKSAVHSTNNQDPVRQQSLPKRSRIQNSQEESQEEVEAETTSGGRPRQQDSSVSSGRTSGTSSSGYTRPFKTSSGSSGSACKH</t>
  </si>
  <si>
    <t>RKRRGRK</t>
  </si>
  <si>
    <t>Q8CPJ9</t>
  </si>
  <si>
    <t>Staphylococcus epidermidis (strain ATCC 12228 / FDA PCI 1200)</t>
  </si>
  <si>
    <t>MSERIILDEAAIQRTITRIAHEILEYNKGTKDLVLLGIKTRGAFLAHRIQDKINSIEQQLVPTGTIDITHFRDDVDKVVQQADQYAFDINVDINNKVVVIIDDVLYTGRTVRASLDAILLHTRPIKIGLAALVDRGHRELPIRADFVGKNIPTARDESVSVYLEEIDDRNAVVIE</t>
  </si>
  <si>
    <t>Q8CXH9</t>
  </si>
  <si>
    <t>Oceanobacillus iheyensis (strain DSM 14371 / CIP 107618 / JCM 11309 / KCTC 3954 / HTE831)</t>
  </si>
  <si>
    <t>MKKKTEILDAASIQRALTRMSHEILEKNKGGENLVLIGIKTRGVPLAKRIQQKIKQIESIEVPLGELDITMYRDDLDKVSEQEDPKINSVSIGMDITDKHVILIDDVLFTGRTVRAAMDAVMDVGRPSTIQLGSLVDRGHRELPIRADYVGKNIPTSDREIVVVQLSEQDQEDRVSLYEK</t>
  </si>
  <si>
    <t>VILIDDVLFTGRT</t>
  </si>
  <si>
    <t>Q8DUP7</t>
  </si>
  <si>
    <t>Streptococcus mutans serotype c (strain ATCC 700610 / UA159)</t>
  </si>
  <si>
    <t>MKTKEIVDGVTMKRAITRMTYEIIERNKNLDNIVLAGIKTRGVFIARRIQERLKQIEGLDVPLGELDTKSFRDDVKVEENTTEMPVDITNRDVILVDDVLYTGRTIRAAIDNIVNLGRPARVSLAVLVDRGHRELPIRADYVGKNIPTSSSEEIVVNMVEIDDKDNVLLLAKEDSL</t>
  </si>
  <si>
    <t>Q8DYV9</t>
  </si>
  <si>
    <t>Streptococcus agalactiae serotype V (strain ATCC BAA-611 / 2603 V/R)</t>
  </si>
  <si>
    <t>Q8E4G7</t>
  </si>
  <si>
    <t>Streptococcus agalactiae serotype III (strain NEM316)</t>
  </si>
  <si>
    <t>Q8R9R3</t>
  </si>
  <si>
    <t>Caldanaerobacter subterraneus subsp. tengcongensis (strain DSM 15242 / JCM 11007 / NBRC 100824 / MB4)</t>
  </si>
  <si>
    <t>MRVKAEIMDEKAIDRALIRIAHEIVERNKGIEDVVLVGIKTRGVPLAKRIARYISRIEGKEPPVGSLDITLYRDDLTTDLEQPVVKKKDIGVDVANKIVVLVDDVIYTGRTVRAAMDAIIDLGRPKAIQLAELVDRGHRELPIRPDYVGKNVPTSRSEIIQVMLEEVDGVNKVVITEK</t>
  </si>
  <si>
    <t>Q8XJB2</t>
  </si>
  <si>
    <t>Clostridium perfringens (strain 13 / Type A)</t>
  </si>
  <si>
    <t>Q8Y660</t>
  </si>
  <si>
    <t>Listeria monocytogenes serovar 1/2a (strain ATCC BAA-679 / EGD-e)</t>
  </si>
  <si>
    <t>Q92AG8</t>
  </si>
  <si>
    <t>Listeria innocua serovar 6a (strain ATCC BAA-680 / CLIP 11262)</t>
  </si>
  <si>
    <t>MQKQVVVMDEAAIKRALTRVSYEIIERNKGTKNLALVGIKTRGIYLAERLHKRILEIEGIDVPVGDIDITLYRDDLSFKDDKTREPAVHGTNIPFDINGKKVVLVDDVLYTGRTVRAAMDALMDVGRPAQIHLAVLADRGHRELPIRADYVGKNIPTSGNERVEVRLTDVDHSEDAVIINKNE</t>
  </si>
  <si>
    <t>Q97HA0</t>
  </si>
  <si>
    <t>Clostridium acetobutylicum (strain ATCC 824 / DSM 792 / JCM 1419 / IAM 19013 / LMG 5710 / NBRC 13948 / NRRL B-527 / VKM B-1787 / 2291 / W)</t>
  </si>
  <si>
    <t>MNLKAKILDDKAMQRTLTRIAHEIIEKNKGIDDIVLVGIKRRGVPIADRIADIIEEIEGSKVKLGKVDITLYRDDLSTVSSQPIVKDEEVYEDVKDKVVILVDDVLYTGRTCRAAIEAIMHRGRPKMIQLAVLIDRGHRELPIRADYVGKNVPTSKSELISVNVKGIDEEDSVNIYEL</t>
  </si>
  <si>
    <t>Q9A0D0</t>
  </si>
  <si>
    <t>Streptococcus pyogenes serotype M1</t>
  </si>
  <si>
    <t>MKTKEIVDDVTMKRAITRITYEIIERNKQLDNVVLAGIKTRGVFLARRIQERLHQLEGLDLPIGELDIKPFRDDMRVEEDTTLMSVDITGKDVILIDDVLYTGRTIRAAIDNLVSLGRPARVSLAVLVDRGHRELPIRADYVGKNIPTSSVEEIVVEVVEVDGRDRVSIIDST</t>
  </si>
  <si>
    <t>Q9CF77</t>
  </si>
  <si>
    <t>Pyrimidine operon regulatory protein</t>
  </si>
  <si>
    <t>Lactococcus lactis subsp. lactis (strain IL1403)</t>
  </si>
  <si>
    <t>MARKEIIDEITMKRAITRITYEIIERNKELDKLVLIGIKTRGVYLAKRIQERLQQLEGLEIPFGELDTRPFRDDKQAQEDTTEIDIDITGKDVILVDDVLYTGRTIRAAIDGIVKLGRPARVQLAVLVDRGHRELPIRADYVGKNIPTGRDEEIIVQMSEHDGNDSILIKRED</t>
  </si>
  <si>
    <t>Q9K9V4</t>
  </si>
  <si>
    <t>Halalkalibacterium halodurans (strain ATCC BAA-125 / DSM 18197 / FERM 7344 / JCM 9153 / C-125)</t>
  </si>
  <si>
    <t>MSRLILDEQAIRRATTRIAHEIIERNKGVSDCLLVGIKTRGIYLANRLQERIETIEGIKLPVGEVDITLYRDDLTVKSTTEEPILQGTDVPVDVTGKKVILIDDVLYTGRTVRAALDALMDLGRPEQIQLAVLIDRGHRELPIRPDYVGKNVPTSKQEQIVAKLSEVDGIDEVTIEQKTS</t>
  </si>
  <si>
    <t>Q9L4N8</t>
  </si>
  <si>
    <t>Lactococcus lactis subsp. cremoris (strain MG1363)</t>
  </si>
  <si>
    <t>Chain</t>
  </si>
  <si>
    <t>Domain_range</t>
  </si>
  <si>
    <t>Domain_Name</t>
  </si>
  <si>
    <t>PFAM_ID</t>
  </si>
  <si>
    <t>5-73</t>
  </si>
  <si>
    <t>TrpBP</t>
  </si>
  <si>
    <t>PF02081</t>
  </si>
  <si>
    <t>Q9X6J6</t>
  </si>
  <si>
    <t>7-73</t>
  </si>
  <si>
    <t>6-73</t>
  </si>
  <si>
    <t>1ETF</t>
  </si>
  <si>
    <t>33-55</t>
  </si>
  <si>
    <t>REV</t>
  </si>
  <si>
    <t>PF00424</t>
  </si>
  <si>
    <t>P05866</t>
  </si>
  <si>
    <t>1ETG</t>
  </si>
  <si>
    <t>1GTF</t>
  </si>
  <si>
    <t>1GTN</t>
  </si>
  <si>
    <t>1-55</t>
  </si>
  <si>
    <t>1OOA</t>
  </si>
  <si>
    <t>42-240</t>
  </si>
  <si>
    <t>P25799</t>
  </si>
  <si>
    <t>249-350</t>
  </si>
  <si>
    <t>1PVO</t>
  </si>
  <si>
    <t>5-47</t>
  </si>
  <si>
    <t>51-125</t>
  </si>
  <si>
    <t>158-365</t>
  </si>
  <si>
    <t>ATP-synt_ab</t>
  </si>
  <si>
    <t>PF00006</t>
  </si>
  <si>
    <t>2-36</t>
  </si>
  <si>
    <t>1ULL</t>
  </si>
  <si>
    <t>1-17</t>
  </si>
  <si>
    <t>1WMQ</t>
  </si>
  <si>
    <t>9-146</t>
  </si>
  <si>
    <t>HutP</t>
  </si>
  <si>
    <t>PF09021</t>
  </si>
  <si>
    <t>P10943</t>
  </si>
  <si>
    <t>1WPU</t>
  </si>
  <si>
    <t>1WRQ</t>
  </si>
  <si>
    <t>51-118</t>
  </si>
  <si>
    <t>2HGH</t>
  </si>
  <si>
    <t>151-183</t>
  </si>
  <si>
    <t>TFIIIA_zf-C2H2</t>
  </si>
  <si>
    <t>PF22110</t>
  </si>
  <si>
    <t>105-129</t>
  </si>
  <si>
    <t>3BOY</t>
  </si>
  <si>
    <t>3ICE</t>
  </si>
  <si>
    <t>3KS8</t>
  </si>
  <si>
    <t>208-329</t>
  </si>
  <si>
    <t>Filo_VP35</t>
  </si>
  <si>
    <t>PF02097</t>
  </si>
  <si>
    <t>Q8JPY0</t>
  </si>
  <si>
    <t>206-329</t>
  </si>
  <si>
    <t>3L25</t>
  </si>
  <si>
    <t>218-340</t>
  </si>
  <si>
    <t>3L26</t>
  </si>
  <si>
    <t>3PF4</t>
  </si>
  <si>
    <t>2-66</t>
  </si>
  <si>
    <t>CSD</t>
  </si>
  <si>
    <t>PF00313</t>
  </si>
  <si>
    <t>P32081</t>
  </si>
  <si>
    <t>3PF5</t>
  </si>
  <si>
    <t>5-132</t>
  </si>
  <si>
    <t>7-80</t>
  </si>
  <si>
    <t>3R2D</t>
  </si>
  <si>
    <t>484D</t>
  </si>
  <si>
    <t>34-50</t>
  </si>
  <si>
    <t>Q79994</t>
  </si>
  <si>
    <t>4EJT</t>
  </si>
  <si>
    <t>34-85</t>
  </si>
  <si>
    <t>Q5HLN6</t>
  </si>
  <si>
    <t>4GHA</t>
  </si>
  <si>
    <t>P35259</t>
  </si>
  <si>
    <t>4GHL</t>
  </si>
  <si>
    <t>200-329</t>
  </si>
  <si>
    <t>Q03039</t>
  </si>
  <si>
    <t>4LG2</t>
  </si>
  <si>
    <t>4WRT</t>
  </si>
  <si>
    <t>21-711</t>
  </si>
  <si>
    <t>Flu_PA</t>
  </si>
  <si>
    <t>PF00603</t>
  </si>
  <si>
    <t>Q5V8Z9</t>
  </si>
  <si>
    <t>108-249</t>
  </si>
  <si>
    <t>Flu_PB2_3rd</t>
  </si>
  <si>
    <t>PF20949</t>
  </si>
  <si>
    <t>Q5V8X3</t>
  </si>
  <si>
    <t>39-107</t>
  </si>
  <si>
    <t>Flu_PB2_2nd</t>
  </si>
  <si>
    <t>PF20948</t>
  </si>
  <si>
    <t>3-38</t>
  </si>
  <si>
    <t>Flu_PB2_1st</t>
  </si>
  <si>
    <t>PF20947</t>
  </si>
  <si>
    <t>1-741</t>
  </si>
  <si>
    <t>Flu_PB1</t>
  </si>
  <si>
    <t>PF00602</t>
  </si>
  <si>
    <t>Q5V8Y6</t>
  </si>
  <si>
    <t>4WSB</t>
  </si>
  <si>
    <t>21-710</t>
  </si>
  <si>
    <t>H6QM92</t>
  </si>
  <si>
    <t>531-678</t>
  </si>
  <si>
    <t>Flu_PB2_6th</t>
  </si>
  <si>
    <t>PF20951</t>
  </si>
  <si>
    <t>H6QM90</t>
  </si>
  <si>
    <t>682-741</t>
  </si>
  <si>
    <t>Flu_PB2_7th</t>
  </si>
  <si>
    <t>PF20952</t>
  </si>
  <si>
    <t>250-319</t>
  </si>
  <si>
    <t>Flu_PB2_4th</t>
  </si>
  <si>
    <t>PF20950</t>
  </si>
  <si>
    <t>106-248</t>
  </si>
  <si>
    <t>37-105</t>
  </si>
  <si>
    <t>1-36</t>
  </si>
  <si>
    <t>1-742</t>
  </si>
  <si>
    <t>H6QM91</t>
  </si>
  <si>
    <t>320-530</t>
  </si>
  <si>
    <t>Flu_PB2_5th</t>
  </si>
  <si>
    <t>PF00604</t>
  </si>
  <si>
    <t>4XBF</t>
  </si>
  <si>
    <t>308-372</t>
  </si>
  <si>
    <t>REST_helical</t>
  </si>
  <si>
    <t>PF20878</t>
  </si>
  <si>
    <t>Q9UKL0</t>
  </si>
  <si>
    <t>181-264</t>
  </si>
  <si>
    <t>SWIRM</t>
  </si>
  <si>
    <t>PF04433</t>
  </si>
  <si>
    <t>381-425</t>
  </si>
  <si>
    <t>288-826</t>
  </si>
  <si>
    <t>Amino_oxidase</t>
  </si>
  <si>
    <t>PF01593</t>
  </si>
  <si>
    <t>5EEU</t>
  </si>
  <si>
    <t>5EEV</t>
  </si>
  <si>
    <t>5EEW</t>
  </si>
  <si>
    <t>5EEX</t>
  </si>
  <si>
    <t>5EEY</t>
  </si>
  <si>
    <t>5EEZ</t>
  </si>
  <si>
    <t>5EF0</t>
  </si>
  <si>
    <t>5EF1</t>
  </si>
  <si>
    <t>5EF2</t>
  </si>
  <si>
    <t>5EF3</t>
  </si>
  <si>
    <t>5JJI</t>
  </si>
  <si>
    <t>51-124</t>
  </si>
  <si>
    <t>682-742</t>
  </si>
  <si>
    <t>1-1</t>
  </si>
  <si>
    <t>P24928</t>
  </si>
  <si>
    <t>13-22</t>
  </si>
  <si>
    <t>2-6</t>
  </si>
  <si>
    <t>5O1Y</t>
  </si>
  <si>
    <t>341-400</t>
  </si>
  <si>
    <t>P53617</t>
  </si>
  <si>
    <t>407-463</t>
  </si>
  <si>
    <t>Nrd1-Seb1_dom2</t>
  </si>
  <si>
    <t>PF21380</t>
  </si>
  <si>
    <t>6EVK</t>
  </si>
  <si>
    <t>6FHH</t>
  </si>
  <si>
    <t>6PZQ</t>
  </si>
  <si>
    <t>29-174</t>
  </si>
  <si>
    <t>Pneumovirus_M2</t>
  </si>
  <si>
    <t>PF06436</t>
  </si>
  <si>
    <t>P04545</t>
  </si>
  <si>
    <t>29-175</t>
  </si>
  <si>
    <t>6QCW</t>
  </si>
  <si>
    <t>532-685</t>
  </si>
  <si>
    <t>686-740</t>
  </si>
  <si>
    <t>252-321</t>
  </si>
  <si>
    <t>108-250</t>
  </si>
  <si>
    <t>322-531</t>
  </si>
  <si>
    <t>6SY4</t>
  </si>
  <si>
    <t>68-201</t>
  </si>
  <si>
    <t>P04483</t>
  </si>
  <si>
    <t>9-55</t>
  </si>
  <si>
    <t>6SY6</t>
  </si>
  <si>
    <t>6WLH</t>
  </si>
  <si>
    <t>1-4</t>
  </si>
  <si>
    <t>WT1</t>
  </si>
  <si>
    <t>PF02165</t>
  </si>
  <si>
    <t>P19544</t>
  </si>
  <si>
    <t>36-60</t>
  </si>
  <si>
    <t>66-88</t>
  </si>
  <si>
    <t>7JYY</t>
  </si>
  <si>
    <t>4270-4384</t>
  </si>
  <si>
    <t>CoV_NSP10</t>
  </si>
  <si>
    <t>PF09401</t>
  </si>
  <si>
    <t>P0DTD1</t>
  </si>
  <si>
    <t>4264-4384</t>
  </si>
  <si>
    <t>7JZ0</t>
  </si>
  <si>
    <t>4271-4384</t>
  </si>
  <si>
    <t>7L6R</t>
  </si>
  <si>
    <t>4272-4383</t>
  </si>
  <si>
    <t>7L6T</t>
  </si>
  <si>
    <t>4272-4384</t>
  </si>
  <si>
    <t>7Z42</t>
  </si>
  <si>
    <t>29-29</t>
  </si>
  <si>
    <t>30-43</t>
  </si>
  <si>
    <t>24-26</t>
  </si>
  <si>
    <t>23-26</t>
  </si>
  <si>
    <t>44-49</t>
  </si>
  <si>
    <t>44-46</t>
  </si>
  <si>
    <t>Protein_Chains</t>
  </si>
  <si>
    <t>RNA_Chains</t>
  </si>
  <si>
    <t>BSA_complex</t>
  </si>
  <si>
    <t>1A4T</t>
  </si>
  <si>
    <t>LMNOPQRSTUV</t>
  </si>
  <si>
    <t>1HJI</t>
  </si>
  <si>
    <t>2ATW</t>
  </si>
  <si>
    <t>2KDQ</t>
  </si>
  <si>
    <t>ABC</t>
  </si>
  <si>
    <t>ABDE</t>
  </si>
  <si>
    <t>CF</t>
  </si>
  <si>
    <t>AJ</t>
  </si>
  <si>
    <t>RS</t>
  </si>
  <si>
    <t>ACEG</t>
  </si>
  <si>
    <t>EFIJ</t>
  </si>
  <si>
    <t>5J0M</t>
  </si>
  <si>
    <t>5J1O</t>
  </si>
  <si>
    <t>5J2W</t>
  </si>
  <si>
    <t>ABCXY</t>
  </si>
  <si>
    <t>6D2U</t>
  </si>
  <si>
    <t>ABCX</t>
  </si>
  <si>
    <t>MRV</t>
  </si>
  <si>
    <t>ABCGY</t>
  </si>
  <si>
    <t>8S8W</t>
  </si>
  <si>
    <t>8S8X</t>
  </si>
  <si>
    <t>9F37</t>
  </si>
  <si>
    <t>ABCEFGIJKLOQRSY</t>
  </si>
  <si>
    <t>6T0N</t>
  </si>
  <si>
    <t>6T0R</t>
  </si>
  <si>
    <t>6TW1</t>
  </si>
  <si>
    <t>MV</t>
  </si>
  <si>
    <t>6XLJ</t>
  </si>
  <si>
    <t>ABCDEFGH</t>
  </si>
  <si>
    <t>6XLL</t>
  </si>
  <si>
    <t>ABCDEF</t>
  </si>
  <si>
    <t>7AOH</t>
  </si>
  <si>
    <t>ABCEFGIJSY</t>
  </si>
  <si>
    <t>7AOZ</t>
  </si>
  <si>
    <t>ABCEFGIJS</t>
  </si>
  <si>
    <t>7N0D</t>
  </si>
  <si>
    <t>IJKLPT</t>
  </si>
  <si>
    <t>7NHA</t>
  </si>
  <si>
    <t>7NHC</t>
  </si>
  <si>
    <t>7OO3</t>
  </si>
  <si>
    <t>7OOP</t>
  </si>
  <si>
    <t>7OPC</t>
  </si>
  <si>
    <t>7OPD</t>
  </si>
  <si>
    <t>7QTL</t>
  </si>
  <si>
    <t>7R0E</t>
  </si>
  <si>
    <t>7R1F</t>
  </si>
  <si>
    <t>7RDQ</t>
  </si>
  <si>
    <t>7UNC</t>
  </si>
  <si>
    <t>7UND</t>
  </si>
  <si>
    <t>8A40</t>
  </si>
  <si>
    <t>ABCDEFGHIJKLU</t>
  </si>
  <si>
    <t>8B3D</t>
  </si>
  <si>
    <t>ABCDEFGHIJKLMabcd</t>
  </si>
  <si>
    <t>8BDR</t>
  </si>
  <si>
    <t>8BE0</t>
  </si>
  <si>
    <t>8BEK</t>
  </si>
  <si>
    <t>8BF5</t>
  </si>
  <si>
    <t>ABCDE</t>
  </si>
  <si>
    <t>ABCDEZ</t>
  </si>
  <si>
    <t>8EHQ</t>
  </si>
  <si>
    <t>ABCDEG</t>
  </si>
  <si>
    <t>8H0I</t>
  </si>
  <si>
    <t>ABCDEFGHIJ</t>
  </si>
  <si>
    <t>8J62</t>
  </si>
  <si>
    <t>8JCH</t>
  </si>
  <si>
    <t>ABCDEFGHIJKLMOW</t>
  </si>
  <si>
    <t>8K5P</t>
  </si>
  <si>
    <t>8OEV</t>
  </si>
  <si>
    <t>ABCDEFGHIJKLMOQS</t>
  </si>
  <si>
    <t>8OEW</t>
  </si>
  <si>
    <t>ABCDEFGHIJKLMOQ</t>
  </si>
  <si>
    <t>GHIJKP</t>
  </si>
  <si>
    <t>8PID</t>
  </si>
  <si>
    <t>8PNQ</t>
  </si>
  <si>
    <t>ABCG</t>
  </si>
  <si>
    <t>8PTG</t>
  </si>
  <si>
    <t>8PTX</t>
  </si>
  <si>
    <t>8RAM</t>
  </si>
  <si>
    <t>8S52</t>
  </si>
  <si>
    <t>ABCDEFGHIJKLMOQRUVWX</t>
  </si>
  <si>
    <t>ABE</t>
  </si>
  <si>
    <t>8U8V</t>
  </si>
  <si>
    <t>ABCDEFGHIJKLUVWXYZ</t>
  </si>
  <si>
    <t>8UHG</t>
  </si>
  <si>
    <t>ABCDEFGHIJKLUVWXZ</t>
  </si>
  <si>
    <t>8UI0</t>
  </si>
  <si>
    <t>8W35</t>
  </si>
  <si>
    <t>DNA_Chains</t>
  </si>
  <si>
    <t>4G7O</t>
  </si>
  <si>
    <t>4GG4</t>
  </si>
  <si>
    <t>4Q5S</t>
  </si>
  <si>
    <t>ABCDEFGHIJKLMW</t>
  </si>
  <si>
    <t>6JCX</t>
  </si>
  <si>
    <t>6KON</t>
  </si>
  <si>
    <t>6KOO</t>
  </si>
  <si>
    <t>6KQF</t>
  </si>
  <si>
    <t>6KQG</t>
  </si>
  <si>
    <t>6KQL</t>
  </si>
  <si>
    <t>6OVR</t>
  </si>
  <si>
    <t>6OVY</t>
  </si>
  <si>
    <t>6OW3</t>
  </si>
  <si>
    <t>6P71</t>
  </si>
  <si>
    <t>6WOY</t>
  </si>
  <si>
    <t>7EH0</t>
  </si>
  <si>
    <t>7EH1</t>
  </si>
  <si>
    <t>8W8N</t>
  </si>
  <si>
    <t>8W8O</t>
  </si>
  <si>
    <t>8GZH</t>
  </si>
  <si>
    <t>ABCDEFZ</t>
  </si>
  <si>
    <t>8WAT</t>
  </si>
  <si>
    <t>NSTopqrstuvwxyz</t>
  </si>
  <si>
    <t>8WAU</t>
  </si>
  <si>
    <t>8WAV</t>
  </si>
  <si>
    <t>8WAX</t>
  </si>
  <si>
    <t>8WAY</t>
  </si>
  <si>
    <t>8WAZ</t>
  </si>
  <si>
    <t>8WB0</t>
  </si>
  <si>
    <t>9BDC</t>
  </si>
  <si>
    <t>9BDD</t>
  </si>
  <si>
    <t>9GDP</t>
  </si>
  <si>
    <t>ABCDEFG</t>
  </si>
  <si>
    <t>LT</t>
  </si>
  <si>
    <t>ABCDEFGHIJKLMNOPQV</t>
  </si>
  <si>
    <t>9K36</t>
  </si>
  <si>
    <t>9K39</t>
  </si>
  <si>
    <t>9SV6</t>
  </si>
  <si>
    <t>9UKT</t>
  </si>
  <si>
    <t>9WQ7</t>
  </si>
  <si>
    <t>ABCDEFGHIJKLQ</t>
  </si>
  <si>
    <t>9YMU</t>
  </si>
  <si>
    <t>GHIJKL</t>
  </si>
  <si>
    <t>9YMV</t>
  </si>
  <si>
    <t>9YMW</t>
  </si>
  <si>
    <t>9YMX</t>
  </si>
  <si>
    <t>9YN0</t>
  </si>
  <si>
    <t>PDB_Chain_id
 (protein: na)</t>
  </si>
  <si>
    <t>Oligomeric State of TF 
and 
associated proteins</t>
  </si>
  <si>
    <r>
      <t xml:space="preserve"> </t>
    </r>
    <r>
      <rPr>
        <sz val="12"/>
        <color theme="1"/>
        <rFont val="Times New Roman"/>
        <family val="1"/>
      </rPr>
      <t xml:space="preserve">Table S1C: Protein-Protein interface of the TFs </t>
    </r>
  </si>
  <si>
    <r>
      <rPr>
        <sz val="14"/>
        <color theme="1"/>
        <rFont val="Times New Roman"/>
        <family val="1"/>
      </rPr>
      <t xml:space="preserve"> Table S1B: Unique interface of the TFs</t>
    </r>
    <r>
      <rPr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</si>
</sst>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  <scheme val="minor"/>
    </font>
    <font>
      <b/>
      <sz val="12"/>
      <name val="Times New Roman"/>
      <charset val="134"/>
    </font>
    <font>
      <sz val="11"/>
      <color rgb="FF00B0F0"/>
      <name val="Calibri"/>
      <charset val="134"/>
      <scheme val="minor"/>
    </font>
    <font>
      <sz val="12"/>
      <name val="Times New Roman"/>
      <charset val="134"/>
    </font>
    <font>
      <sz val="12"/>
      <color rgb="FF00B0F0"/>
      <name val="Times New Roman"/>
      <charset val="134"/>
    </font>
    <font>
      <sz val="11"/>
      <color rgb="FF00B0F0"/>
      <name val="Calibri"/>
      <charset val="134"/>
    </font>
    <font>
      <sz val="11"/>
      <name val="Calibri"/>
      <charset val="134"/>
    </font>
    <font>
      <sz val="11"/>
      <name val="Calibri"/>
      <charset val="134"/>
      <scheme val="minor"/>
    </font>
    <font>
      <i/>
      <sz val="12"/>
      <color theme="1"/>
      <name val="Times New Roman"/>
      <charset val="134"/>
    </font>
    <font>
      <i/>
      <sz val="12"/>
      <name val="Times New Roman"/>
      <charset val="134"/>
    </font>
    <font>
      <sz val="12"/>
      <color theme="1"/>
      <name val="Times New Roman"/>
      <charset val="1"/>
    </font>
    <font>
      <i/>
      <sz val="12"/>
      <color theme="1"/>
      <name val="Times New Roman"/>
      <charset val="1"/>
    </font>
    <font>
      <sz val="12"/>
      <name val="Times New Roman"/>
      <charset val="1"/>
    </font>
    <font>
      <i/>
      <sz val="12"/>
      <name val="Times New Roman"/>
      <charset val="1"/>
    </font>
    <font>
      <sz val="12"/>
      <color theme="1"/>
      <name val="Calibri"/>
      <charset val="134"/>
    </font>
    <font>
      <b/>
      <sz val="10"/>
      <color theme="1"/>
      <name val="Calibri"/>
      <charset val="134"/>
    </font>
    <font>
      <sz val="11"/>
      <color rgb="FFFF0000"/>
      <name val="Calibri"/>
      <charset val="134"/>
    </font>
    <font>
      <sz val="11"/>
      <name val="Times New Roman"/>
      <charset val="1"/>
    </font>
    <font>
      <sz val="10"/>
      <color theme="1"/>
      <name val="Calibri"/>
      <charset val="134"/>
    </font>
    <font>
      <sz val="11"/>
      <color theme="1"/>
      <name val="Times New Roman"/>
      <charset val="134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1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1" fontId="3" fillId="0" borderId="3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3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top"/>
    </xf>
    <xf numFmtId="0" fontId="6" fillId="0" borderId="0" xfId="0" applyFont="1" applyFill="1" applyAlignment="1">
      <alignment vertical="center"/>
    </xf>
    <xf numFmtId="0" fontId="0" fillId="0" borderId="0" xfId="0" applyFont="1" applyAlignment="1">
      <alignment horizontal="center"/>
    </xf>
    <xf numFmtId="0" fontId="7" fillId="0" borderId="4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/>
    </xf>
    <xf numFmtId="0" fontId="0" fillId="0" borderId="13" xfId="0" applyFont="1" applyBorder="1" applyAlignment="1"/>
    <xf numFmtId="0" fontId="0" fillId="0" borderId="14" xfId="0" applyFont="1" applyBorder="1" applyAlignment="1"/>
    <xf numFmtId="0" fontId="7" fillId="0" borderId="4" xfId="0" applyFont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3" fillId="0" borderId="15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2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8" fillId="0" borderId="0" xfId="0" applyFont="1" applyFill="1" applyAlignment="1"/>
    <xf numFmtId="0" fontId="2" fillId="0" borderId="16" xfId="0" applyFont="1" applyBorder="1" applyAlignment="1">
      <alignment horizontal="center" vertical="top"/>
    </xf>
    <xf numFmtId="0" fontId="9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1" fillId="0" borderId="0" xfId="0" applyFont="1" applyFill="1"/>
    <xf numFmtId="0" fontId="3" fillId="0" borderId="0" xfId="0" applyFont="1" applyFill="1" applyAlignment="1">
      <alignment horizontal="center" vertical="center"/>
    </xf>
    <xf numFmtId="3" fontId="3" fillId="0" borderId="16" xfId="0" applyNumberFormat="1" applyFont="1" applyBorder="1" applyAlignment="1">
      <alignment horizontal="center"/>
    </xf>
    <xf numFmtId="0" fontId="2" fillId="0" borderId="24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/>
    </xf>
    <xf numFmtId="0" fontId="9" fillId="0" borderId="24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1" fontId="3" fillId="0" borderId="26" xfId="0" applyNumberFormat="1" applyFont="1" applyFill="1" applyBorder="1" applyAlignment="1">
      <alignment horizontal="center"/>
    </xf>
    <xf numFmtId="164" fontId="9" fillId="0" borderId="4" xfId="0" applyNumberFormat="1" applyFont="1" applyFill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/>
    </xf>
    <xf numFmtId="0" fontId="0" fillId="0" borderId="0" xfId="0" applyFont="1" applyFill="1" applyAlignment="1"/>
    <xf numFmtId="0" fontId="13" fillId="0" borderId="0" xfId="0" applyFont="1" applyFill="1" applyAlignment="1"/>
    <xf numFmtId="0" fontId="13" fillId="0" borderId="0" xfId="0" applyFont="1" applyAlignment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/>
    <xf numFmtId="0" fontId="14" fillId="0" borderId="4" xfId="0" applyFont="1" applyBorder="1"/>
    <xf numFmtId="0" fontId="3" fillId="0" borderId="4" xfId="0" applyFont="1" applyFill="1" applyBorder="1"/>
    <xf numFmtId="0" fontId="14" fillId="0" borderId="4" xfId="0" applyFont="1" applyFill="1" applyBorder="1"/>
    <xf numFmtId="0" fontId="9" fillId="0" borderId="4" xfId="0" applyFont="1" applyFill="1" applyBorder="1"/>
    <xf numFmtId="0" fontId="15" fillId="0" borderId="4" xfId="0" applyFont="1" applyFill="1" applyBorder="1"/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15" fillId="0" borderId="4" xfId="0" applyFont="1" applyBorder="1"/>
    <xf numFmtId="2" fontId="2" fillId="0" borderId="4" xfId="0" applyNumberFormat="1" applyFont="1" applyBorder="1" applyAlignment="1">
      <alignment horizontal="center"/>
    </xf>
    <xf numFmtId="0" fontId="5" fillId="0" borderId="0" xfId="0" applyFont="1" applyFill="1"/>
    <xf numFmtId="0" fontId="12" fillId="0" borderId="0" xfId="0" applyFont="1" applyFill="1"/>
    <xf numFmtId="0" fontId="12" fillId="0" borderId="0" xfId="0" applyFont="1"/>
    <xf numFmtId="0" fontId="15" fillId="0" borderId="4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/>
    </xf>
    <xf numFmtId="0" fontId="3" fillId="0" borderId="16" xfId="0" applyFont="1" applyFill="1" applyBorder="1"/>
    <xf numFmtId="0" fontId="14" fillId="0" borderId="16" xfId="0" applyFont="1" applyFill="1" applyBorder="1"/>
    <xf numFmtId="0" fontId="3" fillId="0" borderId="16" xfId="0" applyFont="1" applyFill="1" applyBorder="1" applyAlignment="1">
      <alignment horizontal="center"/>
    </xf>
    <xf numFmtId="0" fontId="9" fillId="0" borderId="4" xfId="0" applyFont="1" applyFill="1" applyBorder="1" applyAlignment="1"/>
    <xf numFmtId="1" fontId="3" fillId="0" borderId="0" xfId="0" applyNumberFormat="1" applyFont="1" applyFill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/>
    </xf>
    <xf numFmtId="0" fontId="16" fillId="0" borderId="4" xfId="0" applyFont="1" applyFill="1" applyBorder="1" applyAlignment="1"/>
    <xf numFmtId="0" fontId="17" fillId="0" borderId="4" xfId="0" applyFont="1" applyFill="1" applyBorder="1" applyAlignment="1"/>
    <xf numFmtId="0" fontId="16" fillId="0" borderId="0" xfId="0" applyFont="1" applyFill="1" applyAlignment="1"/>
    <xf numFmtId="0" fontId="18" fillId="0" borderId="4" xfId="0" applyFont="1" applyFill="1" applyBorder="1" applyAlignment="1">
      <alignment horizontal="center"/>
    </xf>
    <xf numFmtId="0" fontId="18" fillId="0" borderId="4" xfId="0" applyFont="1" applyFill="1" applyBorder="1" applyAlignment="1"/>
    <xf numFmtId="0" fontId="19" fillId="0" borderId="4" xfId="0" applyFont="1" applyFill="1" applyBorder="1" applyAlignment="1"/>
    <xf numFmtId="0" fontId="18" fillId="0" borderId="0" xfId="0" applyFont="1" applyFill="1" applyAlignment="1"/>
    <xf numFmtId="49" fontId="16" fillId="0" borderId="4" xfId="0" applyNumberFormat="1" applyFont="1" applyFill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38" xfId="0" applyFont="1" applyFill="1" applyBorder="1" applyAlignment="1">
      <alignment horizontal="center" vertical="top"/>
    </xf>
    <xf numFmtId="0" fontId="2" fillId="0" borderId="39" xfId="0" applyFont="1" applyFill="1" applyBorder="1" applyAlignment="1">
      <alignment horizontal="center" vertical="top"/>
    </xf>
    <xf numFmtId="0" fontId="3" fillId="0" borderId="41" xfId="0" applyFont="1" applyFill="1" applyBorder="1"/>
    <xf numFmtId="0" fontId="3" fillId="0" borderId="42" xfId="0" applyFont="1" applyFill="1" applyBorder="1"/>
    <xf numFmtId="0" fontId="14" fillId="0" borderId="42" xfId="0" applyFont="1" applyFill="1" applyBorder="1" applyAlignment="1">
      <alignment vertical="center"/>
    </xf>
    <xf numFmtId="0" fontId="3" fillId="0" borderId="42" xfId="0" applyFont="1" applyFill="1" applyBorder="1" applyAlignment="1">
      <alignment horizontal="left" vertical="center"/>
    </xf>
    <xf numFmtId="0" fontId="3" fillId="0" borderId="15" xfId="0" applyFont="1" applyFill="1" applyBorder="1"/>
    <xf numFmtId="0" fontId="14" fillId="0" borderId="16" xfId="0" applyFont="1" applyFill="1" applyBorder="1" applyAlignment="1">
      <alignment vertical="center"/>
    </xf>
    <xf numFmtId="0" fontId="9" fillId="0" borderId="15" xfId="0" applyFont="1" applyFill="1" applyBorder="1"/>
    <xf numFmtId="0" fontId="9" fillId="0" borderId="16" xfId="0" applyFont="1" applyFill="1" applyBorder="1"/>
    <xf numFmtId="0" fontId="15" fillId="0" borderId="16" xfId="0" applyFont="1" applyFill="1" applyBorder="1" applyAlignment="1">
      <alignment vertical="center"/>
    </xf>
    <xf numFmtId="0" fontId="9" fillId="0" borderId="16" xfId="0" applyFont="1" applyFill="1" applyBorder="1" applyAlignment="1">
      <alignment horizontal="left"/>
    </xf>
    <xf numFmtId="49" fontId="3" fillId="0" borderId="15" xfId="0" applyNumberFormat="1" applyFont="1" applyFill="1" applyBorder="1"/>
    <xf numFmtId="0" fontId="2" fillId="0" borderId="38" xfId="0" applyFont="1" applyFill="1" applyBorder="1" applyAlignment="1">
      <alignment horizontal="center"/>
    </xf>
    <xf numFmtId="0" fontId="2" fillId="0" borderId="38" xfId="0" applyFont="1" applyFill="1" applyBorder="1" applyAlignment="1">
      <alignment horizontal="center" wrapText="1"/>
    </xf>
    <xf numFmtId="0" fontId="3" fillId="0" borderId="42" xfId="0" applyFont="1" applyFill="1" applyBorder="1" applyAlignment="1">
      <alignment horizontal="center"/>
    </xf>
    <xf numFmtId="0" fontId="9" fillId="0" borderId="16" xfId="0" applyFont="1" applyFill="1" applyBorder="1" applyAlignment="1">
      <alignment horizontal="center"/>
    </xf>
    <xf numFmtId="49" fontId="3" fillId="0" borderId="16" xfId="0" applyNumberFormat="1" applyFont="1" applyFill="1" applyBorder="1"/>
    <xf numFmtId="49" fontId="3" fillId="0" borderId="16" xfId="0" applyNumberFormat="1" applyFont="1" applyFill="1" applyBorder="1" applyAlignment="1">
      <alignment horizontal="center"/>
    </xf>
    <xf numFmtId="0" fontId="3" fillId="0" borderId="16" xfId="0" applyFont="1" applyFill="1" applyBorder="1" applyAlignment="1">
      <alignment wrapText="1"/>
    </xf>
    <xf numFmtId="0" fontId="3" fillId="0" borderId="42" xfId="0" applyFont="1" applyFill="1" applyBorder="1" applyAlignment="1">
      <alignment vertical="center"/>
    </xf>
    <xf numFmtId="0" fontId="2" fillId="0" borderId="39" xfId="0" applyFont="1" applyFill="1" applyBorder="1" applyAlignment="1">
      <alignment horizontal="center"/>
    </xf>
    <xf numFmtId="0" fontId="2" fillId="0" borderId="43" xfId="0" applyFont="1" applyFill="1" applyBorder="1" applyAlignment="1">
      <alignment horizontal="center"/>
    </xf>
    <xf numFmtId="1" fontId="3" fillId="0" borderId="42" xfId="0" applyNumberFormat="1" applyFont="1" applyFill="1" applyBorder="1" applyAlignment="1">
      <alignment horizontal="center"/>
    </xf>
    <xf numFmtId="1" fontId="3" fillId="0" borderId="46" xfId="0" applyNumberFormat="1" applyFont="1" applyFill="1" applyBorder="1" applyAlignment="1">
      <alignment horizontal="center"/>
    </xf>
    <xf numFmtId="1" fontId="3" fillId="0" borderId="16" xfId="0" applyNumberFormat="1" applyFont="1" applyFill="1" applyBorder="1" applyAlignment="1">
      <alignment horizontal="center"/>
    </xf>
    <xf numFmtId="1" fontId="3" fillId="0" borderId="17" xfId="0" applyNumberFormat="1" applyFont="1" applyFill="1" applyBorder="1" applyAlignment="1">
      <alignment horizontal="center"/>
    </xf>
    <xf numFmtId="1" fontId="9" fillId="0" borderId="0" xfId="0" applyNumberFormat="1" applyFont="1" applyFill="1" applyAlignment="1">
      <alignment horizontal="center"/>
    </xf>
    <xf numFmtId="1" fontId="9" fillId="0" borderId="17" xfId="0" applyNumberFormat="1" applyFont="1" applyFill="1" applyBorder="1" applyAlignment="1">
      <alignment horizontal="center"/>
    </xf>
    <xf numFmtId="1" fontId="9" fillId="0" borderId="16" xfId="0" applyNumberFormat="1" applyFont="1" applyFill="1" applyBorder="1" applyAlignment="1">
      <alignment horizontal="center"/>
    </xf>
    <xf numFmtId="0" fontId="21" fillId="0" borderId="0" xfId="0" applyFont="1" applyFill="1"/>
    <xf numFmtId="49" fontId="5" fillId="0" borderId="0" xfId="0" applyNumberFormat="1" applyFont="1" applyFill="1"/>
    <xf numFmtId="1" fontId="3" fillId="0" borderId="0" xfId="0" applyNumberFormat="1" applyFont="1" applyFill="1" applyAlignment="1">
      <alignment horizontal="center" vertical="center"/>
    </xf>
    <xf numFmtId="0" fontId="22" fillId="0" borderId="0" xfId="0" applyFont="1" applyFill="1"/>
    <xf numFmtId="0" fontId="3" fillId="0" borderId="47" xfId="0" applyFont="1" applyFill="1" applyBorder="1"/>
    <xf numFmtId="0" fontId="3" fillId="0" borderId="48" xfId="0" applyFont="1" applyFill="1" applyBorder="1"/>
    <xf numFmtId="0" fontId="14" fillId="0" borderId="48" xfId="0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0" fontId="3" fillId="0" borderId="48" xfId="0" applyFont="1" applyFill="1" applyBorder="1" applyAlignment="1">
      <alignment horizontal="center"/>
    </xf>
    <xf numFmtId="0" fontId="3" fillId="0" borderId="4" xfId="0" applyFont="1" applyFill="1" applyBorder="1" applyAlignment="1"/>
    <xf numFmtId="1" fontId="16" fillId="0" borderId="4" xfId="0" applyNumberFormat="1" applyFont="1" applyFill="1" applyBorder="1" applyAlignment="1">
      <alignment horizontal="center"/>
    </xf>
    <xf numFmtId="1" fontId="16" fillId="0" borderId="8" xfId="0" applyNumberFormat="1" applyFont="1" applyFill="1" applyBorder="1" applyAlignment="1">
      <alignment horizontal="center"/>
    </xf>
    <xf numFmtId="164" fontId="23" fillId="0" borderId="0" xfId="0" applyNumberFormat="1" applyFont="1" applyFill="1" applyAlignment="1">
      <alignment horizontal="center"/>
    </xf>
    <xf numFmtId="1" fontId="18" fillId="0" borderId="8" xfId="0" applyNumberFormat="1" applyFont="1" applyFill="1" applyBorder="1" applyAlignment="1">
      <alignment horizontal="center"/>
    </xf>
    <xf numFmtId="1" fontId="18" fillId="0" borderId="4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4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45" xfId="0" applyFont="1" applyFill="1" applyBorder="1" applyAlignment="1">
      <alignment horizontal="center"/>
    </xf>
    <xf numFmtId="0" fontId="7" fillId="0" borderId="27" xfId="0" applyFont="1" applyFill="1" applyBorder="1" applyAlignment="1">
      <alignment horizontal="center"/>
    </xf>
    <xf numFmtId="0" fontId="9" fillId="0" borderId="0" xfId="0" applyFont="1" applyFill="1" applyBorder="1"/>
    <xf numFmtId="0" fontId="9" fillId="0" borderId="34" xfId="0" applyFont="1" applyFill="1" applyBorder="1"/>
    <xf numFmtId="0" fontId="9" fillId="0" borderId="35" xfId="0" applyFont="1" applyFill="1" applyBorder="1"/>
    <xf numFmtId="0" fontId="9" fillId="0" borderId="49" xfId="0" applyFont="1" applyFill="1" applyBorder="1"/>
    <xf numFmtId="0" fontId="2" fillId="0" borderId="24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2" fillId="0" borderId="34" xfId="0" applyFont="1" applyBorder="1"/>
    <xf numFmtId="0" fontId="12" fillId="0" borderId="34" xfId="0" applyFont="1" applyBorder="1" applyAlignment="1">
      <alignment horizontal="center"/>
    </xf>
    <xf numFmtId="0" fontId="12" fillId="0" borderId="35" xfId="0" applyFont="1" applyBorder="1"/>
    <xf numFmtId="0" fontId="2" fillId="0" borderId="24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3" fillId="0" borderId="21" xfId="0" applyFont="1" applyBorder="1" applyAlignment="1">
      <alignment horizontal="center"/>
    </xf>
    <xf numFmtId="0" fontId="12" fillId="0" borderId="22" xfId="0" applyFont="1" applyBorder="1"/>
    <xf numFmtId="0" fontId="12" fillId="0" borderId="23" xfId="0" applyFont="1" applyBorder="1"/>
    <xf numFmtId="0" fontId="5" fillId="0" borderId="0" xfId="0" applyFont="1" applyAlignment="1">
      <alignment horizontal="center" vertical="center"/>
    </xf>
    <xf numFmtId="0" fontId="2" fillId="0" borderId="37" xfId="0" applyFont="1" applyFill="1" applyBorder="1" applyAlignment="1">
      <alignment horizontal="center"/>
    </xf>
    <xf numFmtId="0" fontId="2" fillId="0" borderId="43" xfId="0" applyFont="1" applyFill="1" applyBorder="1" applyAlignment="1">
      <alignment horizontal="center" wrapText="1"/>
    </xf>
    <xf numFmtId="0" fontId="2" fillId="0" borderId="44" xfId="0" applyFont="1" applyFill="1" applyBorder="1" applyAlignment="1">
      <alignment horizontal="center" wrapText="1"/>
    </xf>
    <xf numFmtId="0" fontId="21" fillId="0" borderId="36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50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29" fillId="0" borderId="50" xfId="0" applyFont="1" applyBorder="1" applyAlignment="1">
      <alignment horizontal="center"/>
    </xf>
    <xf numFmtId="0" fontId="27" fillId="0" borderId="47" xfId="0" applyFont="1" applyBorder="1" applyAlignment="1">
      <alignment horizontal="center"/>
    </xf>
    <xf numFmtId="0" fontId="27" fillId="0" borderId="48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0" fillId="0" borderId="0" xfId="0"/>
    <xf numFmtId="0" fontId="27" fillId="0" borderId="18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</xdr:row>
      <xdr:rowOff>0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625" y="1905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81700" cy="1419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0" y="0"/>
          <a:ext cx="5981700" cy="14192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 panose="02020603050405020304" pitchFamily="12"/>
            <a:buNone/>
          </a:pP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 Table S2: Number of TF sequences (IDs) included in previous studies</a:t>
          </a:r>
          <a:endParaRPr sz="1200" b="1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 panose="02020603050405020304" pitchFamily="12"/>
            <a:buNone/>
          </a:pP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Column A: </a:t>
          </a:r>
          <a:r>
            <a:rPr lang="en-US" sz="1200" b="0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Data taken from previous studies</a:t>
          </a:r>
          <a:endParaRPr sz="1200" b="0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 panose="02020603050405020304" pitchFamily="12"/>
            <a:buNone/>
          </a:pP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Column B: </a:t>
          </a:r>
          <a:r>
            <a:rPr lang="en-US" sz="1200" b="0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Total Ensemble ids</a:t>
          </a:r>
          <a:b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</a:b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Column C: </a:t>
          </a:r>
          <a:r>
            <a:rPr lang="en-US" sz="1200" b="0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Total UniProt ids</a:t>
          </a:r>
          <a:endParaRPr sz="1200" b="0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 panose="02020603050405020304" pitchFamily="12"/>
            <a:buNone/>
          </a:pP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Column D: </a:t>
          </a:r>
          <a:r>
            <a:rPr lang="en-US" sz="1200" b="0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Reviewed UniProt ids</a:t>
          </a:r>
          <a:endParaRPr sz="1200" b="0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 panose="02020603050405020304" pitchFamily="12"/>
            <a:buNone/>
          </a:pP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Column E: </a:t>
          </a:r>
          <a:r>
            <a:rPr lang="en-US" sz="1200" b="0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Reviewed by human experts UniProt ids</a:t>
          </a:r>
          <a:endParaRPr sz="1200" b="0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 panose="02020603050405020304" pitchFamily="12"/>
            <a:buNone/>
          </a:pP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Column F: </a:t>
          </a:r>
          <a:r>
            <a:rPr lang="en-US" sz="1200" b="0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Counts of PDB ids</a:t>
          </a:r>
          <a:endParaRPr sz="1200" b="0"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 panose="020B0604020202020204"/>
            <a:buNone/>
          </a:pPr>
          <a:endParaRPr sz="1200" b="1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 panose="020B0604020202020204"/>
            <a:buNone/>
          </a:pPr>
          <a:endParaRPr sz="1200" b="1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 panose="020B0604020202020204"/>
            <a:buNone/>
          </a:pPr>
          <a:endParaRPr sz="1200" b="1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466725</xdr:colOff>
      <xdr:row>0</xdr:row>
      <xdr:rowOff>133350</xdr:rowOff>
    </xdr:from>
    <xdr:ext cx="5772150" cy="304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466725" y="133350"/>
          <a:ext cx="5772150" cy="304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 Table S3: Sequences of TFs from UniProt using various search terms</a:t>
          </a:r>
          <a:endParaRPr sz="1200" b="1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57150</xdr:rowOff>
    </xdr:from>
    <xdr:ext cx="5791200" cy="2571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180975" y="57150"/>
          <a:ext cx="5791200" cy="2571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 panose="02020603050405020304" pitchFamily="12"/>
            <a:buNone/>
          </a:pP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 Table S5: Summary of the structures of TF assemblies available in NAKB database</a:t>
          </a:r>
          <a:endParaRPr sz="1200" b="1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0</xdr:row>
          <xdr:rowOff>276225</xdr:rowOff>
        </xdr:from>
        <xdr:to>
          <xdr:col>7</xdr:col>
          <xdr:colOff>219075</xdr:colOff>
          <xdr:row>0</xdr:row>
          <xdr:rowOff>2609850</xdr:rowOff>
        </xdr:to>
        <xdr:sp macro="" textlink="">
          <xdr:nvSpPr>
            <xdr:cNvPr id="4097" name="Object 1" descr="rId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7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28575</xdr:rowOff>
    </xdr:from>
    <xdr:ext cx="4743450" cy="219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171450" y="28575"/>
          <a:ext cx="4743450" cy="2190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 panose="02020603050405020304" pitchFamily="12"/>
            <a:buNone/>
          </a:pP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Table S7: Unique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sequence motifs </a:t>
          </a: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present in TFs.</a:t>
          </a:r>
          <a:endParaRPr sz="1200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47625</xdr:rowOff>
    </xdr:from>
    <xdr:ext cx="5924550" cy="2381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228600" y="47625"/>
          <a:ext cx="5924550" cy="2381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 panose="02020603050405020304" pitchFamily="12"/>
            <a:buNone/>
          </a:pP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Table S8: Details of structural domains present in TF assemblies.</a:t>
          </a:r>
          <a:endParaRPr sz="1200" b="1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1733550</xdr:colOff>
      <xdr:row>8</xdr:row>
      <xdr:rowOff>114300</xdr:rowOff>
    </xdr:from>
    <xdr:ext cx="190500" cy="2667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2085320" y="278130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352425</xdr:colOff>
          <xdr:row>0</xdr:row>
          <xdr:rowOff>114300</xdr:rowOff>
        </xdr:from>
        <xdr:to>
          <xdr:col>1</xdr:col>
          <xdr:colOff>2600325</xdr:colOff>
          <xdr:row>0</xdr:row>
          <xdr:rowOff>1266825</xdr:rowOff>
        </xdr:to>
        <xdr:sp macro="" textlink="">
          <xdr:nvSpPr>
            <xdr:cNvPr id="5121" name="Object 1" descr="rId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A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409575</xdr:colOff>
          <xdr:row>0</xdr:row>
          <xdr:rowOff>9525</xdr:rowOff>
        </xdr:from>
        <xdr:to>
          <xdr:col>2</xdr:col>
          <xdr:colOff>5734050</xdr:colOff>
          <xdr:row>0</xdr:row>
          <xdr:rowOff>1905000</xdr:rowOff>
        </xdr:to>
        <xdr:sp macro="" textlink="">
          <xdr:nvSpPr>
            <xdr:cNvPr id="6145" name="Object 1" descr="rId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B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19050</xdr:rowOff>
    </xdr:from>
    <xdr:ext cx="6448425" cy="295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61925" y="19050"/>
          <a:ext cx="6448425" cy="2952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Times New Roman" panose="02020603050405020304" pitchFamily="12"/>
            <a:buNone/>
          </a:pPr>
          <a:r>
            <a:rPr lang="en-US" sz="12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 Table S11: Disease pathway annotation of TFs</a:t>
          </a:r>
          <a:endParaRPr sz="1200" b="1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1466850</xdr:colOff>
          <xdr:row>0</xdr:row>
          <xdr:rowOff>171450</xdr:rowOff>
        </xdr:from>
        <xdr:to>
          <xdr:col>7</xdr:col>
          <xdr:colOff>609600</xdr:colOff>
          <xdr:row>0</xdr:row>
          <xdr:rowOff>2390775</xdr:rowOff>
        </xdr:to>
        <xdr:sp macro="" textlink="">
          <xdr:nvSpPr>
            <xdr:cNvPr id="7169" name="Object 1" descr="rId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D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28575</xdr:rowOff>
        </xdr:from>
        <xdr:to>
          <xdr:col>6</xdr:col>
          <xdr:colOff>114300</xdr:colOff>
          <xdr:row>0</xdr:row>
          <xdr:rowOff>1504950</xdr:rowOff>
        </xdr:to>
        <xdr:sp macro="" textlink="">
          <xdr:nvSpPr>
            <xdr:cNvPr id="19457" name="Object 1" descr="rId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E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0</xdr:row>
          <xdr:rowOff>47625</xdr:rowOff>
        </xdr:from>
        <xdr:to>
          <xdr:col>7</xdr:col>
          <xdr:colOff>381000</xdr:colOff>
          <xdr:row>0</xdr:row>
          <xdr:rowOff>1304925</xdr:rowOff>
        </xdr:to>
        <xdr:sp macro="" textlink="">
          <xdr:nvSpPr>
            <xdr:cNvPr id="8193" name="Object 1" descr="rId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F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0</xdr:row>
          <xdr:rowOff>19050</xdr:rowOff>
        </xdr:from>
        <xdr:to>
          <xdr:col>7</xdr:col>
          <xdr:colOff>476250</xdr:colOff>
          <xdr:row>0</xdr:row>
          <xdr:rowOff>1276350</xdr:rowOff>
        </xdr:to>
        <xdr:sp macro="" textlink="">
          <xdr:nvSpPr>
            <xdr:cNvPr id="9217" name="Object 1" descr="rId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1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openxmlformats.org/officeDocument/2006/relationships/image" Target="../media/image1.emf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1.doc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8.xml"/><Relationship Id="rId4" Type="http://schemas.openxmlformats.org/officeDocument/2006/relationships/image" Target="../media/image2.emf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2.doc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9.xml"/><Relationship Id="rId4" Type="http://schemas.openxmlformats.org/officeDocument/2006/relationships/image" Target="../media/image3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3.docx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1.xml"/><Relationship Id="rId4" Type="http://schemas.openxmlformats.org/officeDocument/2006/relationships/image" Target="../media/image4.emf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4.docx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2.xml"/><Relationship Id="rId4" Type="http://schemas.openxmlformats.org/officeDocument/2006/relationships/image" Target="../media/image5.emf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5.docx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3.xml"/><Relationship Id="rId4" Type="http://schemas.openxmlformats.org/officeDocument/2006/relationships/image" Target="../media/image6.png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6.docx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4.xml"/><Relationship Id="rId4" Type="http://schemas.openxmlformats.org/officeDocument/2006/relationships/image" Target="../media/image7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4"/>
  <sheetViews>
    <sheetView tabSelected="1" zoomScale="85" zoomScaleNormal="85" workbookViewId="0">
      <selection sqref="A1:P1"/>
    </sheetView>
  </sheetViews>
  <sheetFormatPr defaultColWidth="14.42578125" defaultRowHeight="15" customHeight="1"/>
  <cols>
    <col min="1" max="1" width="11.28515625" customWidth="1"/>
    <col min="2" max="2" width="8.140625" customWidth="1"/>
    <col min="3" max="3" width="17.42578125" customWidth="1"/>
    <col min="4" max="4" width="16.7109375" customWidth="1"/>
    <col min="5" max="5" width="26" customWidth="1"/>
    <col min="6" max="6" width="19.28515625" customWidth="1"/>
    <col min="7" max="7" width="9" customWidth="1"/>
    <col min="8" max="8" width="10" customWidth="1"/>
    <col min="9" max="9" width="5.42578125" customWidth="1"/>
    <col min="10" max="10" width="6.140625" customWidth="1"/>
    <col min="11" max="11" width="17" customWidth="1"/>
    <col min="12" max="12" width="49.140625" customWidth="1"/>
    <col min="13" max="13" width="34.28515625" customWidth="1"/>
    <col min="14" max="15" width="11.28515625" customWidth="1"/>
    <col min="16" max="16" width="14" customWidth="1"/>
    <col min="17" max="26" width="9" customWidth="1"/>
  </cols>
  <sheetData>
    <row r="1" spans="1:26" ht="15" customHeight="1">
      <c r="A1" s="175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</row>
    <row r="2" spans="1:26" s="210" customFormat="1" ht="46.5" customHeight="1">
      <c r="A2" s="206" t="s">
        <v>1</v>
      </c>
      <c r="B2" s="128" t="s">
        <v>2</v>
      </c>
      <c r="C2" s="128" t="s">
        <v>3</v>
      </c>
      <c r="D2" s="129" t="s">
        <v>4</v>
      </c>
      <c r="E2" s="207" t="s">
        <v>10339</v>
      </c>
      <c r="F2" s="208" t="s">
        <v>5</v>
      </c>
      <c r="G2" s="141" t="s">
        <v>6</v>
      </c>
      <c r="H2" s="142" t="s">
        <v>7</v>
      </c>
      <c r="I2" s="142" t="s">
        <v>8</v>
      </c>
      <c r="J2" s="142" t="s">
        <v>9</v>
      </c>
      <c r="K2" s="141" t="s">
        <v>10</v>
      </c>
      <c r="L2" s="142" t="s">
        <v>10340</v>
      </c>
      <c r="M2" s="141" t="s">
        <v>11</v>
      </c>
      <c r="N2" s="141" t="s">
        <v>12</v>
      </c>
      <c r="O2" s="149" t="s">
        <v>13</v>
      </c>
      <c r="P2" s="150" t="s">
        <v>14</v>
      </c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s="91" customFormat="1" ht="18" customHeight="1">
      <c r="A3" s="177" t="s">
        <v>15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9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 spans="1:26" s="91" customFormat="1" ht="14.25" customHeight="1">
      <c r="A4" s="130" t="s">
        <v>16</v>
      </c>
      <c r="B4" s="131" t="s">
        <v>17</v>
      </c>
      <c r="C4" s="132" t="s">
        <v>18</v>
      </c>
      <c r="D4" s="133" t="s">
        <v>19</v>
      </c>
      <c r="E4" s="131" t="s">
        <v>20</v>
      </c>
      <c r="F4" s="131" t="s">
        <v>21</v>
      </c>
      <c r="G4" s="131" t="s">
        <v>22</v>
      </c>
      <c r="H4" s="143">
        <v>3</v>
      </c>
      <c r="I4" s="131"/>
      <c r="J4" s="143">
        <v>2</v>
      </c>
      <c r="K4" s="143">
        <v>2.7</v>
      </c>
      <c r="L4" s="148" t="s">
        <v>23</v>
      </c>
      <c r="M4" s="151">
        <v>4165.87</v>
      </c>
      <c r="N4" s="151">
        <v>2153.5700000000002</v>
      </c>
      <c r="O4" s="151">
        <v>2012.3</v>
      </c>
      <c r="P4" s="152" t="s">
        <v>24</v>
      </c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s="91" customFormat="1" ht="14.25" customHeight="1">
      <c r="A5" s="134" t="s">
        <v>25</v>
      </c>
      <c r="B5" s="111" t="s">
        <v>26</v>
      </c>
      <c r="C5" s="135" t="s">
        <v>27</v>
      </c>
      <c r="D5" s="111" t="s">
        <v>28</v>
      </c>
      <c r="E5" s="111" t="s">
        <v>29</v>
      </c>
      <c r="F5" s="111" t="s">
        <v>29</v>
      </c>
      <c r="G5" s="111" t="s">
        <v>22</v>
      </c>
      <c r="H5" s="113">
        <v>1</v>
      </c>
      <c r="I5" s="111"/>
      <c r="J5" s="113">
        <v>2</v>
      </c>
      <c r="K5" s="113">
        <v>2.8</v>
      </c>
      <c r="L5" s="111" t="s">
        <v>30</v>
      </c>
      <c r="M5" s="153">
        <v>2739.95</v>
      </c>
      <c r="N5" s="153">
        <v>1429.48</v>
      </c>
      <c r="O5" s="153">
        <v>1310.47</v>
      </c>
      <c r="P5" s="154" t="s">
        <v>24</v>
      </c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s="91" customFormat="1" ht="14.25" customHeight="1">
      <c r="A6" s="134" t="s">
        <v>31</v>
      </c>
      <c r="B6" s="111" t="s">
        <v>32</v>
      </c>
      <c r="C6" s="135" t="s">
        <v>18</v>
      </c>
      <c r="D6" s="111" t="s">
        <v>33</v>
      </c>
      <c r="E6" s="111" t="s">
        <v>34</v>
      </c>
      <c r="F6" s="111" t="s">
        <v>34</v>
      </c>
      <c r="G6" s="111" t="s">
        <v>22</v>
      </c>
      <c r="H6" s="113">
        <v>1</v>
      </c>
      <c r="I6" s="111"/>
      <c r="J6" s="113">
        <v>2</v>
      </c>
      <c r="K6" s="113">
        <v>2.2999999999999998</v>
      </c>
      <c r="L6" s="111" t="s">
        <v>30</v>
      </c>
      <c r="M6" s="153">
        <v>5381.93</v>
      </c>
      <c r="N6" s="153">
        <v>2786.09</v>
      </c>
      <c r="O6" s="153">
        <v>2595.84</v>
      </c>
      <c r="P6" s="154" t="s">
        <v>24</v>
      </c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s="91" customFormat="1" ht="14.25" customHeight="1">
      <c r="A7" s="134" t="s">
        <v>35</v>
      </c>
      <c r="B7" s="111" t="s">
        <v>36</v>
      </c>
      <c r="C7" s="135" t="s">
        <v>18</v>
      </c>
      <c r="D7" s="111" t="s">
        <v>37</v>
      </c>
      <c r="E7" s="111" t="s">
        <v>38</v>
      </c>
      <c r="F7" s="111" t="s">
        <v>39</v>
      </c>
      <c r="G7" s="111" t="s">
        <v>22</v>
      </c>
      <c r="H7" s="113">
        <v>1</v>
      </c>
      <c r="I7" s="111"/>
      <c r="J7" s="113">
        <v>1</v>
      </c>
      <c r="K7" s="113">
        <v>2.9</v>
      </c>
      <c r="L7" s="111" t="s">
        <v>40</v>
      </c>
      <c r="M7" s="153">
        <v>2566.2800000000002</v>
      </c>
      <c r="N7" s="153">
        <v>1286.1300000000001</v>
      </c>
      <c r="O7" s="153">
        <v>1280.1500000000001</v>
      </c>
      <c r="P7" s="154" t="s">
        <v>24</v>
      </c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s="91" customFormat="1" ht="14.25" customHeight="1">
      <c r="A8" s="134" t="s">
        <v>41</v>
      </c>
      <c r="B8" s="111" t="s">
        <v>42</v>
      </c>
      <c r="C8" s="135" t="s">
        <v>18</v>
      </c>
      <c r="D8" s="111" t="s">
        <v>43</v>
      </c>
      <c r="E8" s="111" t="s">
        <v>29</v>
      </c>
      <c r="F8" s="111" t="s">
        <v>29</v>
      </c>
      <c r="G8" s="111" t="s">
        <v>22</v>
      </c>
      <c r="H8" s="113">
        <v>1</v>
      </c>
      <c r="I8" s="111"/>
      <c r="J8" s="113">
        <v>2</v>
      </c>
      <c r="K8" s="113">
        <v>2.9</v>
      </c>
      <c r="L8" s="111" t="s">
        <v>30</v>
      </c>
      <c r="M8" s="153">
        <v>2839.12</v>
      </c>
      <c r="N8" s="153">
        <v>1437.67</v>
      </c>
      <c r="O8" s="153">
        <v>1401.45</v>
      </c>
      <c r="P8" s="154" t="s">
        <v>24</v>
      </c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s="91" customFormat="1" ht="14.25" customHeight="1">
      <c r="A9" s="134" t="s">
        <v>44</v>
      </c>
      <c r="B9" s="111" t="s">
        <v>45</v>
      </c>
      <c r="C9" s="135" t="s">
        <v>27</v>
      </c>
      <c r="D9" s="111" t="s">
        <v>46</v>
      </c>
      <c r="E9" s="111" t="s">
        <v>47</v>
      </c>
      <c r="F9" s="111" t="s">
        <v>47</v>
      </c>
      <c r="G9" s="111" t="s">
        <v>22</v>
      </c>
      <c r="H9" s="113">
        <v>1</v>
      </c>
      <c r="I9" s="111"/>
      <c r="J9" s="113">
        <v>2</v>
      </c>
      <c r="K9" s="113">
        <v>2.7</v>
      </c>
      <c r="L9" s="111" t="s">
        <v>48</v>
      </c>
      <c r="M9" s="153">
        <v>3518.56</v>
      </c>
      <c r="N9" s="153">
        <v>1856.43</v>
      </c>
      <c r="O9" s="153">
        <v>1662.13</v>
      </c>
      <c r="P9" s="154" t="s">
        <v>24</v>
      </c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s="91" customFormat="1" ht="14.25" customHeight="1">
      <c r="A10" s="134" t="s">
        <v>49</v>
      </c>
      <c r="B10" s="111" t="s">
        <v>50</v>
      </c>
      <c r="C10" s="135" t="s">
        <v>51</v>
      </c>
      <c r="D10" s="111" t="s">
        <v>52</v>
      </c>
      <c r="E10" s="111" t="s">
        <v>53</v>
      </c>
      <c r="F10" s="111" t="s">
        <v>53</v>
      </c>
      <c r="G10" s="111" t="s">
        <v>22</v>
      </c>
      <c r="H10" s="113">
        <v>2</v>
      </c>
      <c r="I10" s="111"/>
      <c r="J10" s="113">
        <v>2</v>
      </c>
      <c r="K10" s="113">
        <v>2.15</v>
      </c>
      <c r="L10" s="111" t="s">
        <v>54</v>
      </c>
      <c r="M10" s="153">
        <v>1526.01</v>
      </c>
      <c r="N10" s="153">
        <v>727.66</v>
      </c>
      <c r="O10" s="153">
        <v>798.35</v>
      </c>
      <c r="P10" s="154" t="s">
        <v>24</v>
      </c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s="91" customFormat="1" ht="14.25" customHeight="1">
      <c r="A11" s="134" t="s">
        <v>55</v>
      </c>
      <c r="B11" s="111" t="s">
        <v>56</v>
      </c>
      <c r="C11" s="135" t="s">
        <v>57</v>
      </c>
      <c r="D11" s="111" t="s">
        <v>58</v>
      </c>
      <c r="E11" s="111" t="s">
        <v>59</v>
      </c>
      <c r="F11" s="111" t="s">
        <v>34</v>
      </c>
      <c r="G11" s="111" t="s">
        <v>22</v>
      </c>
      <c r="H11" s="113">
        <v>1</v>
      </c>
      <c r="I11" s="111"/>
      <c r="J11" s="113">
        <v>2</v>
      </c>
      <c r="K11" s="113">
        <v>2.56</v>
      </c>
      <c r="L11" s="111" t="s">
        <v>30</v>
      </c>
      <c r="M11" s="153">
        <v>1428.63</v>
      </c>
      <c r="N11" s="153">
        <v>716.89</v>
      </c>
      <c r="O11" s="153">
        <v>711.74</v>
      </c>
      <c r="P11" s="154" t="s">
        <v>24</v>
      </c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s="91" customFormat="1" ht="14.25" customHeight="1">
      <c r="A12" s="134" t="s">
        <v>60</v>
      </c>
      <c r="B12" s="111" t="s">
        <v>61</v>
      </c>
      <c r="C12" s="135" t="s">
        <v>62</v>
      </c>
      <c r="D12" s="111" t="s">
        <v>63</v>
      </c>
      <c r="E12" s="111" t="s">
        <v>29</v>
      </c>
      <c r="F12" s="111" t="s">
        <v>29</v>
      </c>
      <c r="G12" s="111" t="s">
        <v>22</v>
      </c>
      <c r="H12" s="113">
        <v>1</v>
      </c>
      <c r="I12" s="111"/>
      <c r="J12" s="113">
        <v>1</v>
      </c>
      <c r="K12" s="113">
        <v>2.2000000000000002</v>
      </c>
      <c r="L12" s="111" t="s">
        <v>30</v>
      </c>
      <c r="M12" s="153">
        <v>5242.9</v>
      </c>
      <c r="N12" s="153">
        <v>2615.96</v>
      </c>
      <c r="O12" s="153">
        <v>2626.94</v>
      </c>
      <c r="P12" s="154" t="s">
        <v>24</v>
      </c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s="91" customFormat="1" ht="14.25" customHeight="1">
      <c r="A13" s="134" t="s">
        <v>64</v>
      </c>
      <c r="B13" s="111" t="s">
        <v>65</v>
      </c>
      <c r="C13" s="135" t="s">
        <v>18</v>
      </c>
      <c r="D13" s="111" t="s">
        <v>66</v>
      </c>
      <c r="E13" s="111" t="s">
        <v>53</v>
      </c>
      <c r="F13" s="111" t="s">
        <v>53</v>
      </c>
      <c r="G13" s="111" t="s">
        <v>22</v>
      </c>
      <c r="H13" s="113">
        <v>2</v>
      </c>
      <c r="I13" s="111"/>
      <c r="J13" s="113">
        <v>2</v>
      </c>
      <c r="K13" s="113">
        <v>2.35</v>
      </c>
      <c r="L13" s="111" t="s">
        <v>54</v>
      </c>
      <c r="M13" s="153">
        <v>3304.44</v>
      </c>
      <c r="N13" s="153">
        <v>1698.87</v>
      </c>
      <c r="O13" s="153">
        <v>1605.57</v>
      </c>
      <c r="P13" s="154" t="s">
        <v>24</v>
      </c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s="91" customFormat="1" ht="14.25" customHeight="1">
      <c r="A14" s="134" t="s">
        <v>67</v>
      </c>
      <c r="B14" s="111" t="s">
        <v>68</v>
      </c>
      <c r="C14" s="135" t="s">
        <v>18</v>
      </c>
      <c r="D14" s="111" t="s">
        <v>69</v>
      </c>
      <c r="E14" s="111" t="s">
        <v>70</v>
      </c>
      <c r="F14" s="111" t="s">
        <v>70</v>
      </c>
      <c r="G14" s="111" t="s">
        <v>22</v>
      </c>
      <c r="H14" s="113">
        <v>1</v>
      </c>
      <c r="I14" s="111"/>
      <c r="J14" s="113">
        <v>2</v>
      </c>
      <c r="K14" s="113">
        <v>1.93</v>
      </c>
      <c r="L14" s="111" t="s">
        <v>48</v>
      </c>
      <c r="M14" s="153">
        <v>1710.12</v>
      </c>
      <c r="N14" s="153">
        <v>815.66</v>
      </c>
      <c r="O14" s="153">
        <v>894.46</v>
      </c>
      <c r="P14" s="154" t="s">
        <v>24</v>
      </c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s="91" customFormat="1" ht="14.25" customHeight="1">
      <c r="A15" s="134" t="s">
        <v>71</v>
      </c>
      <c r="B15" s="111" t="s">
        <v>72</v>
      </c>
      <c r="C15" s="135" t="s">
        <v>18</v>
      </c>
      <c r="D15" s="111" t="s">
        <v>73</v>
      </c>
      <c r="E15" s="111" t="s">
        <v>74</v>
      </c>
      <c r="F15" s="111" t="s">
        <v>75</v>
      </c>
      <c r="G15" s="111" t="s">
        <v>22</v>
      </c>
      <c r="H15" s="113">
        <v>1</v>
      </c>
      <c r="I15" s="111"/>
      <c r="J15" s="113">
        <v>2</v>
      </c>
      <c r="K15" s="113">
        <v>2.9</v>
      </c>
      <c r="L15" s="111" t="s">
        <v>40</v>
      </c>
      <c r="M15" s="153">
        <v>3011</v>
      </c>
      <c r="N15" s="153">
        <v>1511.31</v>
      </c>
      <c r="O15" s="153">
        <v>1499.69</v>
      </c>
      <c r="P15" s="154" t="s">
        <v>24</v>
      </c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s="91" customFormat="1" ht="14.25" customHeight="1">
      <c r="A16" s="134" t="s">
        <v>76</v>
      </c>
      <c r="B16" s="111" t="s">
        <v>77</v>
      </c>
      <c r="C16" s="135" t="s">
        <v>78</v>
      </c>
      <c r="D16" s="111" t="s">
        <v>79</v>
      </c>
      <c r="E16" s="111" t="s">
        <v>74</v>
      </c>
      <c r="F16" s="111" t="s">
        <v>74</v>
      </c>
      <c r="G16" s="111" t="s">
        <v>22</v>
      </c>
      <c r="H16" s="113">
        <v>1</v>
      </c>
      <c r="I16" s="111"/>
      <c r="J16" s="113">
        <v>2</v>
      </c>
      <c r="K16" s="113">
        <v>2.2999999999999998</v>
      </c>
      <c r="L16" s="111" t="s">
        <v>80</v>
      </c>
      <c r="M16" s="153">
        <v>2406.81</v>
      </c>
      <c r="N16" s="153">
        <v>1200.71</v>
      </c>
      <c r="O16" s="153">
        <v>1206.0999999999999</v>
      </c>
      <c r="P16" s="154" t="s">
        <v>24</v>
      </c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s="92" customFormat="1" ht="14.25" customHeight="1">
      <c r="A17" s="136" t="s">
        <v>81</v>
      </c>
      <c r="B17" s="137" t="s">
        <v>82</v>
      </c>
      <c r="C17" s="138" t="s">
        <v>83</v>
      </c>
      <c r="D17" s="137" t="s">
        <v>84</v>
      </c>
      <c r="E17" s="137" t="s">
        <v>85</v>
      </c>
      <c r="F17" s="137" t="s">
        <v>86</v>
      </c>
      <c r="G17" s="137" t="s">
        <v>22</v>
      </c>
      <c r="H17" s="144">
        <v>1</v>
      </c>
      <c r="I17" s="137"/>
      <c r="J17" s="144">
        <v>2</v>
      </c>
      <c r="K17" s="144">
        <v>2.7</v>
      </c>
      <c r="L17" s="137" t="s">
        <v>40</v>
      </c>
      <c r="M17" s="155">
        <v>2796.78</v>
      </c>
      <c r="N17" s="155">
        <v>1503.21</v>
      </c>
      <c r="O17" s="155">
        <v>1293.57</v>
      </c>
      <c r="P17" s="156" t="s">
        <v>24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s="91" customFormat="1" ht="14.25" customHeight="1">
      <c r="A18" s="134" t="s">
        <v>87</v>
      </c>
      <c r="B18" s="111" t="s">
        <v>88</v>
      </c>
      <c r="C18" s="135" t="s">
        <v>18</v>
      </c>
      <c r="D18" s="111" t="s">
        <v>89</v>
      </c>
      <c r="E18" s="111" t="s">
        <v>29</v>
      </c>
      <c r="F18" s="111" t="s">
        <v>29</v>
      </c>
      <c r="G18" s="111" t="s">
        <v>22</v>
      </c>
      <c r="H18" s="113">
        <v>2</v>
      </c>
      <c r="I18" s="111"/>
      <c r="J18" s="113">
        <v>2</v>
      </c>
      <c r="K18" s="113">
        <v>2.6</v>
      </c>
      <c r="L18" s="111" t="s">
        <v>54</v>
      </c>
      <c r="M18" s="153">
        <v>2654.43</v>
      </c>
      <c r="N18" s="153">
        <v>1367.09</v>
      </c>
      <c r="O18" s="153">
        <v>1287.3399999999999</v>
      </c>
      <c r="P18" s="154" t="s">
        <v>24</v>
      </c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s="92" customFormat="1" ht="14.25" customHeight="1">
      <c r="A19" s="136" t="s">
        <v>90</v>
      </c>
      <c r="B19" s="137" t="s">
        <v>91</v>
      </c>
      <c r="C19" s="138" t="s">
        <v>78</v>
      </c>
      <c r="D19" s="139">
        <v>205</v>
      </c>
      <c r="E19" s="137" t="s">
        <v>92</v>
      </c>
      <c r="F19" s="137" t="s">
        <v>92</v>
      </c>
      <c r="G19" s="137" t="s">
        <v>22</v>
      </c>
      <c r="H19" s="144">
        <v>1</v>
      </c>
      <c r="I19" s="137"/>
      <c r="J19" s="144">
        <v>2</v>
      </c>
      <c r="K19" s="144">
        <v>3</v>
      </c>
      <c r="L19" s="137" t="s">
        <v>30</v>
      </c>
      <c r="M19" s="157">
        <v>2964.35</v>
      </c>
      <c r="N19" s="157">
        <v>1512.4</v>
      </c>
      <c r="O19" s="157">
        <v>1451.95</v>
      </c>
      <c r="P19" s="156" t="s">
        <v>24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spans="1:26" s="91" customFormat="1" ht="14.25" customHeight="1">
      <c r="A20" s="134" t="s">
        <v>93</v>
      </c>
      <c r="B20" s="111" t="s">
        <v>94</v>
      </c>
      <c r="C20" s="135" t="s">
        <v>95</v>
      </c>
      <c r="D20" s="111" t="s">
        <v>96</v>
      </c>
      <c r="E20" s="111" t="s">
        <v>74</v>
      </c>
      <c r="F20" s="111" t="s">
        <v>74</v>
      </c>
      <c r="G20" s="111" t="s">
        <v>22</v>
      </c>
      <c r="H20" s="113">
        <v>1</v>
      </c>
      <c r="I20" s="111"/>
      <c r="J20" s="113">
        <v>2</v>
      </c>
      <c r="K20" s="113">
        <v>2.5</v>
      </c>
      <c r="L20" s="111" t="s">
        <v>80</v>
      </c>
      <c r="M20" s="153">
        <v>1630.38</v>
      </c>
      <c r="N20" s="153">
        <v>839.18</v>
      </c>
      <c r="O20" s="153">
        <v>791.2</v>
      </c>
      <c r="P20" s="154" t="s">
        <v>24</v>
      </c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s="91" customFormat="1" ht="14.25" customHeight="1">
      <c r="A21" s="134" t="s">
        <v>97</v>
      </c>
      <c r="B21" s="111" t="s">
        <v>98</v>
      </c>
      <c r="C21" s="135" t="s">
        <v>78</v>
      </c>
      <c r="D21" s="111" t="s">
        <v>99</v>
      </c>
      <c r="E21" s="111" t="s">
        <v>29</v>
      </c>
      <c r="F21" s="111" t="s">
        <v>100</v>
      </c>
      <c r="G21" s="111" t="s">
        <v>22</v>
      </c>
      <c r="H21" s="113">
        <v>1</v>
      </c>
      <c r="I21" s="111"/>
      <c r="J21" s="113">
        <v>2</v>
      </c>
      <c r="K21" s="113">
        <v>2.8</v>
      </c>
      <c r="L21" s="111" t="s">
        <v>30</v>
      </c>
      <c r="M21" s="153">
        <v>1737.99</v>
      </c>
      <c r="N21" s="153">
        <v>838.88</v>
      </c>
      <c r="O21" s="153">
        <v>899.11</v>
      </c>
      <c r="P21" s="154" t="s">
        <v>24</v>
      </c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s="91" customFormat="1" ht="14.25" customHeight="1">
      <c r="A22" s="134" t="s">
        <v>101</v>
      </c>
      <c r="B22" s="111" t="s">
        <v>102</v>
      </c>
      <c r="C22" s="135" t="s">
        <v>27</v>
      </c>
      <c r="D22" s="111" t="s">
        <v>103</v>
      </c>
      <c r="E22" s="111" t="s">
        <v>53</v>
      </c>
      <c r="F22" s="111" t="s">
        <v>53</v>
      </c>
      <c r="G22" s="111" t="s">
        <v>22</v>
      </c>
      <c r="H22" s="113">
        <v>1</v>
      </c>
      <c r="I22" s="111"/>
      <c r="J22" s="113">
        <v>2</v>
      </c>
      <c r="K22" s="113">
        <v>2.7</v>
      </c>
      <c r="L22" s="111" t="s">
        <v>30</v>
      </c>
      <c r="M22" s="153">
        <v>2445.2800000000002</v>
      </c>
      <c r="N22" s="153">
        <v>1190.95</v>
      </c>
      <c r="O22" s="153">
        <v>1254.33</v>
      </c>
      <c r="P22" s="154" t="s">
        <v>24</v>
      </c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s="91" customFormat="1" ht="14.25" customHeight="1">
      <c r="A23" s="134" t="s">
        <v>104</v>
      </c>
      <c r="B23" s="111" t="s">
        <v>105</v>
      </c>
      <c r="C23" s="135" t="s">
        <v>106</v>
      </c>
      <c r="D23" s="111" t="s">
        <v>107</v>
      </c>
      <c r="E23" s="111" t="s">
        <v>108</v>
      </c>
      <c r="F23" s="111" t="s">
        <v>108</v>
      </c>
      <c r="G23" s="111" t="s">
        <v>22</v>
      </c>
      <c r="H23" s="113">
        <v>1</v>
      </c>
      <c r="I23" s="111"/>
      <c r="J23" s="113">
        <v>2</v>
      </c>
      <c r="K23" s="113">
        <v>3</v>
      </c>
      <c r="L23" s="111" t="s">
        <v>30</v>
      </c>
      <c r="M23" s="153">
        <v>5678.2</v>
      </c>
      <c r="N23" s="153">
        <v>2801.41</v>
      </c>
      <c r="O23" s="153">
        <v>2876.79</v>
      </c>
      <c r="P23" s="154" t="s">
        <v>24</v>
      </c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s="91" customFormat="1" ht="14.25" customHeight="1">
      <c r="A24" s="134" t="s">
        <v>109</v>
      </c>
      <c r="B24" s="111" t="s">
        <v>110</v>
      </c>
      <c r="C24" s="135" t="s">
        <v>51</v>
      </c>
      <c r="D24" s="111" t="s">
        <v>111</v>
      </c>
      <c r="E24" s="111" t="s">
        <v>112</v>
      </c>
      <c r="F24" s="111" t="s">
        <v>112</v>
      </c>
      <c r="G24" s="111" t="s">
        <v>22</v>
      </c>
      <c r="H24" s="113">
        <v>1</v>
      </c>
      <c r="I24" s="111"/>
      <c r="J24" s="113">
        <v>1</v>
      </c>
      <c r="K24" s="113">
        <v>3</v>
      </c>
      <c r="L24" s="111" t="s">
        <v>113</v>
      </c>
      <c r="M24" s="153">
        <v>2349.54</v>
      </c>
      <c r="N24" s="153">
        <v>1204.05</v>
      </c>
      <c r="O24" s="153">
        <v>1145.49</v>
      </c>
      <c r="P24" s="154" t="s">
        <v>24</v>
      </c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s="91" customFormat="1" ht="14.25" customHeight="1">
      <c r="A25" s="134" t="s">
        <v>114</v>
      </c>
      <c r="B25" s="111" t="s">
        <v>115</v>
      </c>
      <c r="C25" s="135" t="s">
        <v>18</v>
      </c>
      <c r="D25" s="111" t="s">
        <v>116</v>
      </c>
      <c r="E25" s="111" t="s">
        <v>117</v>
      </c>
      <c r="F25" s="111" t="s">
        <v>118</v>
      </c>
      <c r="G25" s="111" t="s">
        <v>22</v>
      </c>
      <c r="H25" s="113">
        <v>1</v>
      </c>
      <c r="I25" s="111"/>
      <c r="J25" s="113">
        <v>1</v>
      </c>
      <c r="K25" s="113">
        <v>1.5</v>
      </c>
      <c r="L25" s="111" t="s">
        <v>119</v>
      </c>
      <c r="M25" s="153">
        <v>3501.93</v>
      </c>
      <c r="N25" s="153">
        <v>1845.04</v>
      </c>
      <c r="O25" s="153">
        <v>1656.89</v>
      </c>
      <c r="P25" s="154" t="s">
        <v>24</v>
      </c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s="91" customFormat="1" ht="14.25" customHeight="1">
      <c r="A26" s="134" t="s">
        <v>120</v>
      </c>
      <c r="B26" s="111" t="s">
        <v>121</v>
      </c>
      <c r="C26" s="135" t="s">
        <v>78</v>
      </c>
      <c r="D26" s="111" t="s">
        <v>122</v>
      </c>
      <c r="E26" s="111" t="s">
        <v>123</v>
      </c>
      <c r="F26" s="111" t="s">
        <v>123</v>
      </c>
      <c r="G26" s="111" t="s">
        <v>22</v>
      </c>
      <c r="H26" s="113">
        <v>1</v>
      </c>
      <c r="I26" s="111"/>
      <c r="J26" s="113">
        <v>1</v>
      </c>
      <c r="K26" s="113">
        <v>2.6</v>
      </c>
      <c r="L26" s="111" t="s">
        <v>124</v>
      </c>
      <c r="M26" s="157">
        <v>3516.96</v>
      </c>
      <c r="N26" s="153">
        <v>1740.22</v>
      </c>
      <c r="O26" s="153">
        <v>1776.74</v>
      </c>
      <c r="P26" s="154" t="s">
        <v>24</v>
      </c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s="91" customFormat="1" ht="14.25" customHeight="1">
      <c r="A27" s="134" t="s">
        <v>125</v>
      </c>
      <c r="B27" s="111" t="s">
        <v>126</v>
      </c>
      <c r="C27" s="135" t="s">
        <v>18</v>
      </c>
      <c r="D27" s="111" t="s">
        <v>127</v>
      </c>
      <c r="E27" s="111" t="s">
        <v>34</v>
      </c>
      <c r="F27" s="111" t="s">
        <v>59</v>
      </c>
      <c r="G27" s="111" t="s">
        <v>22</v>
      </c>
      <c r="H27" s="113">
        <v>1</v>
      </c>
      <c r="I27" s="111"/>
      <c r="J27" s="113">
        <v>2</v>
      </c>
      <c r="K27" s="113">
        <v>1.5</v>
      </c>
      <c r="L27" s="111" t="s">
        <v>30</v>
      </c>
      <c r="M27" s="153">
        <v>2910.4</v>
      </c>
      <c r="N27" s="153">
        <v>1567.65</v>
      </c>
      <c r="O27" s="153">
        <v>1342.75</v>
      </c>
      <c r="P27" s="154" t="s">
        <v>24</v>
      </c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s="91" customFormat="1" ht="14.25" customHeight="1">
      <c r="A28" s="134" t="s">
        <v>128</v>
      </c>
      <c r="B28" s="111" t="s">
        <v>129</v>
      </c>
      <c r="C28" s="135" t="s">
        <v>130</v>
      </c>
      <c r="D28" s="111" t="s">
        <v>131</v>
      </c>
      <c r="E28" s="111" t="s">
        <v>132</v>
      </c>
      <c r="F28" s="111" t="s">
        <v>133</v>
      </c>
      <c r="G28" s="111" t="s">
        <v>22</v>
      </c>
      <c r="H28" s="113">
        <v>1</v>
      </c>
      <c r="I28" s="111"/>
      <c r="J28" s="113">
        <v>1</v>
      </c>
      <c r="K28" s="113">
        <v>3</v>
      </c>
      <c r="L28" s="111" t="s">
        <v>40</v>
      </c>
      <c r="M28" s="153">
        <v>2263.4</v>
      </c>
      <c r="N28" s="153">
        <v>1067.1300000000001</v>
      </c>
      <c r="O28" s="153">
        <v>1196.27</v>
      </c>
      <c r="P28" s="154" t="s">
        <v>24</v>
      </c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s="91" customFormat="1" ht="14.25" customHeight="1">
      <c r="A29" s="134" t="s">
        <v>134</v>
      </c>
      <c r="B29" s="111" t="s">
        <v>135</v>
      </c>
      <c r="C29" s="135" t="s">
        <v>136</v>
      </c>
      <c r="D29" s="111" t="s">
        <v>137</v>
      </c>
      <c r="E29" s="111" t="s">
        <v>138</v>
      </c>
      <c r="F29" s="111" t="s">
        <v>139</v>
      </c>
      <c r="G29" s="111" t="s">
        <v>22</v>
      </c>
      <c r="H29" s="113">
        <v>1</v>
      </c>
      <c r="I29" s="111"/>
      <c r="J29" s="113">
        <v>1</v>
      </c>
      <c r="K29" s="113">
        <v>2</v>
      </c>
      <c r="L29" s="111" t="s">
        <v>140</v>
      </c>
      <c r="M29" s="153">
        <v>2660.09</v>
      </c>
      <c r="N29" s="153">
        <v>1401.17</v>
      </c>
      <c r="O29" s="153">
        <v>1258.92</v>
      </c>
      <c r="P29" s="154" t="s">
        <v>24</v>
      </c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s="91" customFormat="1" ht="14.25" customHeight="1">
      <c r="A30" s="134" t="s">
        <v>141</v>
      </c>
      <c r="B30" s="111" t="s">
        <v>142</v>
      </c>
      <c r="C30" s="135" t="s">
        <v>95</v>
      </c>
      <c r="D30" s="111" t="s">
        <v>143</v>
      </c>
      <c r="E30" s="111" t="s">
        <v>29</v>
      </c>
      <c r="F30" s="111" t="s">
        <v>29</v>
      </c>
      <c r="G30" s="111" t="s">
        <v>22</v>
      </c>
      <c r="H30" s="113">
        <v>1</v>
      </c>
      <c r="I30" s="111"/>
      <c r="J30" s="113">
        <v>1</v>
      </c>
      <c r="K30" s="113">
        <v>2.9</v>
      </c>
      <c r="L30" s="111" t="s">
        <v>30</v>
      </c>
      <c r="M30" s="153">
        <v>2634.22</v>
      </c>
      <c r="N30" s="153">
        <v>1256.03</v>
      </c>
      <c r="O30" s="153">
        <v>1378.19</v>
      </c>
      <c r="P30" s="154" t="s">
        <v>24</v>
      </c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s="91" customFormat="1" ht="14.25" customHeight="1">
      <c r="A31" s="134" t="s">
        <v>144</v>
      </c>
      <c r="B31" s="111" t="s">
        <v>145</v>
      </c>
      <c r="C31" s="135" t="s">
        <v>51</v>
      </c>
      <c r="D31" s="111" t="s">
        <v>146</v>
      </c>
      <c r="E31" s="111" t="s">
        <v>47</v>
      </c>
      <c r="F31" s="111" t="s">
        <v>47</v>
      </c>
      <c r="G31" s="111" t="s">
        <v>22</v>
      </c>
      <c r="H31" s="113">
        <v>2</v>
      </c>
      <c r="I31" s="111"/>
      <c r="J31" s="113">
        <v>2</v>
      </c>
      <c r="K31" s="113">
        <v>2.6</v>
      </c>
      <c r="L31" s="111" t="s">
        <v>147</v>
      </c>
      <c r="M31" s="153">
        <v>5482.59</v>
      </c>
      <c r="N31" s="153">
        <v>2839.03</v>
      </c>
      <c r="O31" s="153">
        <v>2643.56</v>
      </c>
      <c r="P31" s="154" t="s">
        <v>24</v>
      </c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s="91" customFormat="1" ht="14.25" customHeight="1">
      <c r="A32" s="134" t="s">
        <v>148</v>
      </c>
      <c r="B32" s="111" t="s">
        <v>149</v>
      </c>
      <c r="C32" s="135" t="s">
        <v>78</v>
      </c>
      <c r="D32" s="111" t="s">
        <v>150</v>
      </c>
      <c r="E32" s="111" t="s">
        <v>151</v>
      </c>
      <c r="F32" s="111" t="s">
        <v>29</v>
      </c>
      <c r="G32" s="111" t="s">
        <v>22</v>
      </c>
      <c r="H32" s="113">
        <v>1</v>
      </c>
      <c r="I32" s="111"/>
      <c r="J32" s="113">
        <v>2</v>
      </c>
      <c r="K32" s="113">
        <v>2.5</v>
      </c>
      <c r="L32" s="111" t="s">
        <v>30</v>
      </c>
      <c r="M32" s="153">
        <v>3434.74</v>
      </c>
      <c r="N32" s="153">
        <v>1714.6</v>
      </c>
      <c r="O32" s="153">
        <v>1720.14</v>
      </c>
      <c r="P32" s="154" t="s">
        <v>24</v>
      </c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s="91" customFormat="1" ht="14.25" customHeight="1">
      <c r="A33" s="134" t="s">
        <v>152</v>
      </c>
      <c r="B33" s="111" t="s">
        <v>153</v>
      </c>
      <c r="C33" s="135" t="s">
        <v>51</v>
      </c>
      <c r="D33" s="111" t="s">
        <v>154</v>
      </c>
      <c r="E33" s="111" t="s">
        <v>123</v>
      </c>
      <c r="F33" s="111" t="s">
        <v>123</v>
      </c>
      <c r="G33" s="111" t="s">
        <v>22</v>
      </c>
      <c r="H33" s="113">
        <v>2</v>
      </c>
      <c r="I33" s="111"/>
      <c r="J33" s="113">
        <v>2</v>
      </c>
      <c r="K33" s="113">
        <v>2.8</v>
      </c>
      <c r="L33" s="111" t="s">
        <v>155</v>
      </c>
      <c r="M33" s="153">
        <v>4495.43</v>
      </c>
      <c r="N33" s="153">
        <v>2342.92</v>
      </c>
      <c r="O33" s="153">
        <v>2152.5100000000002</v>
      </c>
      <c r="P33" s="154" t="s">
        <v>24</v>
      </c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s="91" customFormat="1" ht="14.25" customHeight="1">
      <c r="A34" s="134" t="s">
        <v>156</v>
      </c>
      <c r="B34" s="111" t="s">
        <v>157</v>
      </c>
      <c r="C34" s="135" t="s">
        <v>158</v>
      </c>
      <c r="D34" s="111" t="s">
        <v>159</v>
      </c>
      <c r="E34" s="111" t="s">
        <v>47</v>
      </c>
      <c r="F34" s="111" t="s">
        <v>47</v>
      </c>
      <c r="G34" s="111" t="s">
        <v>22</v>
      </c>
      <c r="H34" s="113">
        <v>1</v>
      </c>
      <c r="I34" s="111"/>
      <c r="J34" s="113">
        <v>2</v>
      </c>
      <c r="K34" s="113">
        <v>2.8</v>
      </c>
      <c r="L34" s="111" t="s">
        <v>160</v>
      </c>
      <c r="M34" s="153">
        <v>2699.06</v>
      </c>
      <c r="N34" s="153">
        <v>1357.35</v>
      </c>
      <c r="O34" s="153">
        <v>1341.71</v>
      </c>
      <c r="P34" s="154" t="s">
        <v>24</v>
      </c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s="91" customFormat="1" ht="14.25" customHeight="1">
      <c r="A35" s="134" t="s">
        <v>161</v>
      </c>
      <c r="B35" s="111" t="s">
        <v>162</v>
      </c>
      <c r="C35" s="135" t="s">
        <v>51</v>
      </c>
      <c r="D35" s="111" t="s">
        <v>163</v>
      </c>
      <c r="E35" s="111" t="s">
        <v>164</v>
      </c>
      <c r="F35" s="111" t="s">
        <v>165</v>
      </c>
      <c r="G35" s="111" t="s">
        <v>22</v>
      </c>
      <c r="H35" s="113">
        <v>2</v>
      </c>
      <c r="I35" s="111"/>
      <c r="J35" s="113">
        <v>2</v>
      </c>
      <c r="K35" s="113">
        <v>3</v>
      </c>
      <c r="L35" s="111" t="s">
        <v>166</v>
      </c>
      <c r="M35" s="153">
        <v>3785.03</v>
      </c>
      <c r="N35" s="153">
        <v>1973.9</v>
      </c>
      <c r="O35" s="153">
        <v>1811.13</v>
      </c>
      <c r="P35" s="154" t="s">
        <v>24</v>
      </c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s="91" customFormat="1" ht="14.25" customHeight="1">
      <c r="A36" s="134" t="s">
        <v>167</v>
      </c>
      <c r="B36" s="111" t="s">
        <v>168</v>
      </c>
      <c r="C36" s="135" t="s">
        <v>27</v>
      </c>
      <c r="D36" s="111" t="s">
        <v>143</v>
      </c>
      <c r="E36" s="111" t="s">
        <v>169</v>
      </c>
      <c r="F36" s="111" t="s">
        <v>47</v>
      </c>
      <c r="G36" s="111" t="s">
        <v>22</v>
      </c>
      <c r="H36" s="113">
        <v>1</v>
      </c>
      <c r="I36" s="111"/>
      <c r="J36" s="113">
        <v>2</v>
      </c>
      <c r="K36" s="113">
        <v>2.5</v>
      </c>
      <c r="L36" s="111" t="s">
        <v>160</v>
      </c>
      <c r="M36" s="153">
        <v>2584.09</v>
      </c>
      <c r="N36" s="153">
        <v>1349.16</v>
      </c>
      <c r="O36" s="153">
        <v>1234.93</v>
      </c>
      <c r="P36" s="154" t="s">
        <v>24</v>
      </c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s="91" customFormat="1" ht="14.25" customHeight="1">
      <c r="A37" s="134" t="s">
        <v>170</v>
      </c>
      <c r="B37" s="111" t="s">
        <v>171</v>
      </c>
      <c r="C37" s="135" t="s">
        <v>18</v>
      </c>
      <c r="D37" s="111" t="s">
        <v>172</v>
      </c>
      <c r="E37" s="111" t="s">
        <v>59</v>
      </c>
      <c r="F37" s="111" t="s">
        <v>59</v>
      </c>
      <c r="G37" s="111" t="s">
        <v>22</v>
      </c>
      <c r="H37" s="113">
        <v>1</v>
      </c>
      <c r="I37" s="111"/>
      <c r="J37" s="113">
        <v>2</v>
      </c>
      <c r="K37" s="113">
        <v>2.6</v>
      </c>
      <c r="L37" s="111" t="s">
        <v>80</v>
      </c>
      <c r="M37" s="153">
        <v>4928.75</v>
      </c>
      <c r="N37" s="153">
        <v>2494.41</v>
      </c>
      <c r="O37" s="153">
        <v>2434.34</v>
      </c>
      <c r="P37" s="154" t="s">
        <v>24</v>
      </c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s="92" customFormat="1" ht="14.25" customHeight="1">
      <c r="A38" s="136" t="s">
        <v>173</v>
      </c>
      <c r="B38" s="137" t="s">
        <v>174</v>
      </c>
      <c r="C38" s="138" t="s">
        <v>51</v>
      </c>
      <c r="D38" s="137" t="s">
        <v>175</v>
      </c>
      <c r="E38" s="137" t="s">
        <v>29</v>
      </c>
      <c r="F38" s="137" t="s">
        <v>29</v>
      </c>
      <c r="G38" s="137" t="s">
        <v>22</v>
      </c>
      <c r="H38" s="144">
        <v>1</v>
      </c>
      <c r="I38" s="137"/>
      <c r="J38" s="144">
        <v>1</v>
      </c>
      <c r="K38" s="144">
        <v>3</v>
      </c>
      <c r="L38" s="137" t="s">
        <v>80</v>
      </c>
      <c r="M38" s="157">
        <v>4170.3599999999997</v>
      </c>
      <c r="N38" s="157">
        <v>1987.27</v>
      </c>
      <c r="O38" s="157">
        <v>2183.09</v>
      </c>
      <c r="P38" s="156" t="s">
        <v>24</v>
      </c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 spans="1:26" s="91" customFormat="1" ht="14.25" customHeight="1">
      <c r="A39" s="134" t="s">
        <v>176</v>
      </c>
      <c r="B39" s="111" t="s">
        <v>177</v>
      </c>
      <c r="C39" s="135" t="s">
        <v>27</v>
      </c>
      <c r="D39" s="111" t="s">
        <v>178</v>
      </c>
      <c r="E39" s="111" t="s">
        <v>92</v>
      </c>
      <c r="F39" s="111" t="s">
        <v>179</v>
      </c>
      <c r="G39" s="111" t="s">
        <v>22</v>
      </c>
      <c r="H39" s="113">
        <v>1</v>
      </c>
      <c r="I39" s="111"/>
      <c r="J39" s="113">
        <v>2</v>
      </c>
      <c r="K39" s="113">
        <v>2.25</v>
      </c>
      <c r="L39" s="111" t="s">
        <v>80</v>
      </c>
      <c r="M39" s="153">
        <v>4226.76</v>
      </c>
      <c r="N39" s="153">
        <v>2097.87</v>
      </c>
      <c r="O39" s="153">
        <v>2128.89</v>
      </c>
      <c r="P39" s="154" t="s">
        <v>24</v>
      </c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s="91" customFormat="1" ht="14.25" customHeight="1">
      <c r="A40" s="134" t="s">
        <v>180</v>
      </c>
      <c r="B40" s="111" t="s">
        <v>181</v>
      </c>
      <c r="C40" s="135" t="s">
        <v>78</v>
      </c>
      <c r="D40" s="111" t="s">
        <v>182</v>
      </c>
      <c r="E40" s="111" t="s">
        <v>183</v>
      </c>
      <c r="F40" s="111" t="s">
        <v>183</v>
      </c>
      <c r="G40" s="111" t="s">
        <v>22</v>
      </c>
      <c r="H40" s="113">
        <v>2</v>
      </c>
      <c r="I40" s="111"/>
      <c r="J40" s="113">
        <v>3</v>
      </c>
      <c r="K40" s="113">
        <v>2.5</v>
      </c>
      <c r="L40" s="111" t="s">
        <v>54</v>
      </c>
      <c r="M40" s="153">
        <v>4755.17</v>
      </c>
      <c r="N40" s="153">
        <v>2386.41</v>
      </c>
      <c r="O40" s="153">
        <v>2368.7600000000002</v>
      </c>
      <c r="P40" s="154" t="s">
        <v>24</v>
      </c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s="91" customFormat="1" ht="14.25" customHeight="1">
      <c r="A41" s="134" t="s">
        <v>184</v>
      </c>
      <c r="B41" s="111" t="s">
        <v>185</v>
      </c>
      <c r="C41" s="135" t="s">
        <v>51</v>
      </c>
      <c r="D41" s="111" t="s">
        <v>186</v>
      </c>
      <c r="E41" s="111" t="s">
        <v>108</v>
      </c>
      <c r="F41" s="111" t="s">
        <v>108</v>
      </c>
      <c r="G41" s="111" t="s">
        <v>22</v>
      </c>
      <c r="H41" s="113">
        <v>3</v>
      </c>
      <c r="I41" s="111"/>
      <c r="J41" s="113">
        <v>2</v>
      </c>
      <c r="K41" s="113">
        <v>3</v>
      </c>
      <c r="L41" s="111" t="s">
        <v>187</v>
      </c>
      <c r="M41" s="153">
        <v>3842.17</v>
      </c>
      <c r="N41" s="153">
        <v>2045.63</v>
      </c>
      <c r="O41" s="153">
        <v>1796.54</v>
      </c>
      <c r="P41" s="154" t="s">
        <v>24</v>
      </c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s="91" customFormat="1" ht="14.25" customHeight="1">
      <c r="A42" s="134" t="s">
        <v>188</v>
      </c>
      <c r="B42" s="111" t="s">
        <v>189</v>
      </c>
      <c r="C42" s="135" t="s">
        <v>78</v>
      </c>
      <c r="D42" s="111" t="s">
        <v>33</v>
      </c>
      <c r="E42" s="111" t="s">
        <v>151</v>
      </c>
      <c r="F42" s="111" t="s">
        <v>29</v>
      </c>
      <c r="G42" s="111" t="s">
        <v>22</v>
      </c>
      <c r="H42" s="113">
        <v>1</v>
      </c>
      <c r="I42" s="111"/>
      <c r="J42" s="113">
        <v>1</v>
      </c>
      <c r="K42" s="113">
        <v>2.12</v>
      </c>
      <c r="L42" s="111" t="s">
        <v>30</v>
      </c>
      <c r="M42" s="153">
        <v>2945.64</v>
      </c>
      <c r="N42" s="153">
        <v>1398.33</v>
      </c>
      <c r="O42" s="153">
        <v>1547.31</v>
      </c>
      <c r="P42" s="154" t="s">
        <v>24</v>
      </c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s="91" customFormat="1" ht="14.25" customHeight="1">
      <c r="A43" s="134" t="s">
        <v>190</v>
      </c>
      <c r="B43" s="111" t="s">
        <v>191</v>
      </c>
      <c r="C43" s="135" t="s">
        <v>18</v>
      </c>
      <c r="D43" s="111" t="s">
        <v>192</v>
      </c>
      <c r="E43" s="111" t="s">
        <v>123</v>
      </c>
      <c r="F43" s="111" t="s">
        <v>123</v>
      </c>
      <c r="G43" s="111" t="s">
        <v>22</v>
      </c>
      <c r="H43" s="113">
        <v>3</v>
      </c>
      <c r="I43" s="111"/>
      <c r="J43" s="113">
        <v>2</v>
      </c>
      <c r="K43" s="113">
        <v>2.62</v>
      </c>
      <c r="L43" s="111" t="s">
        <v>193</v>
      </c>
      <c r="M43" s="153">
        <v>4253.04</v>
      </c>
      <c r="N43" s="153">
        <v>2117.0700000000002</v>
      </c>
      <c r="O43" s="153">
        <v>2135.9699999999998</v>
      </c>
      <c r="P43" s="154" t="s">
        <v>24</v>
      </c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s="91" customFormat="1" ht="14.25" customHeight="1">
      <c r="A44" s="134" t="s">
        <v>194</v>
      </c>
      <c r="B44" s="111" t="s">
        <v>195</v>
      </c>
      <c r="C44" s="135" t="s">
        <v>18</v>
      </c>
      <c r="D44" s="111" t="s">
        <v>178</v>
      </c>
      <c r="E44" s="111" t="s">
        <v>38</v>
      </c>
      <c r="F44" s="111" t="s">
        <v>38</v>
      </c>
      <c r="G44" s="111" t="s">
        <v>22</v>
      </c>
      <c r="H44" s="113">
        <v>1</v>
      </c>
      <c r="I44" s="111"/>
      <c r="J44" s="113">
        <v>1</v>
      </c>
      <c r="K44" s="113">
        <v>2.4</v>
      </c>
      <c r="L44" s="111" t="s">
        <v>80</v>
      </c>
      <c r="M44" s="153">
        <v>2183.73</v>
      </c>
      <c r="N44" s="153">
        <v>1023.18</v>
      </c>
      <c r="O44" s="153">
        <v>1160.55</v>
      </c>
      <c r="P44" s="154" t="s">
        <v>24</v>
      </c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s="91" customFormat="1" ht="14.25" customHeight="1">
      <c r="A45" s="134" t="s">
        <v>196</v>
      </c>
      <c r="B45" s="111" t="s">
        <v>197</v>
      </c>
      <c r="C45" s="135" t="s">
        <v>198</v>
      </c>
      <c r="D45" s="111" t="s">
        <v>172</v>
      </c>
      <c r="E45" s="111" t="s">
        <v>108</v>
      </c>
      <c r="F45" s="111" t="s">
        <v>108</v>
      </c>
      <c r="G45" s="111" t="s">
        <v>22</v>
      </c>
      <c r="H45" s="113">
        <v>1</v>
      </c>
      <c r="I45" s="111"/>
      <c r="J45" s="113">
        <v>1</v>
      </c>
      <c r="K45" s="113">
        <v>2.9</v>
      </c>
      <c r="L45" s="111" t="s">
        <v>113</v>
      </c>
      <c r="M45" s="153">
        <v>4888.0200000000004</v>
      </c>
      <c r="N45" s="153">
        <v>2404.21</v>
      </c>
      <c r="O45" s="153">
        <v>2483.81</v>
      </c>
      <c r="P45" s="154" t="s">
        <v>24</v>
      </c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s="91" customFormat="1" ht="14.25" customHeight="1">
      <c r="A46" s="134" t="s">
        <v>199</v>
      </c>
      <c r="B46" s="111" t="s">
        <v>200</v>
      </c>
      <c r="C46" s="135" t="s">
        <v>201</v>
      </c>
      <c r="D46" s="111" t="s">
        <v>202</v>
      </c>
      <c r="E46" s="111" t="s">
        <v>203</v>
      </c>
      <c r="F46" s="111" t="s">
        <v>203</v>
      </c>
      <c r="G46" s="111" t="s">
        <v>22</v>
      </c>
      <c r="H46" s="113">
        <v>1</v>
      </c>
      <c r="I46" s="111"/>
      <c r="J46" s="113">
        <v>2</v>
      </c>
      <c r="K46" s="113">
        <v>2.4</v>
      </c>
      <c r="L46" s="111" t="s">
        <v>204</v>
      </c>
      <c r="M46" s="153">
        <v>1196.21</v>
      </c>
      <c r="N46" s="153">
        <v>621.13</v>
      </c>
      <c r="O46" s="153">
        <v>575.08000000000004</v>
      </c>
      <c r="P46" s="154" t="s">
        <v>24</v>
      </c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s="91" customFormat="1" ht="14.25" customHeight="1">
      <c r="A47" s="134" t="s">
        <v>205</v>
      </c>
      <c r="B47" s="111" t="s">
        <v>206</v>
      </c>
      <c r="C47" s="135" t="s">
        <v>207</v>
      </c>
      <c r="D47" s="111" t="s">
        <v>208</v>
      </c>
      <c r="E47" s="111" t="s">
        <v>34</v>
      </c>
      <c r="F47" s="111" t="s">
        <v>209</v>
      </c>
      <c r="G47" s="111" t="s">
        <v>22</v>
      </c>
      <c r="H47" s="113">
        <v>1</v>
      </c>
      <c r="I47" s="111"/>
      <c r="J47" s="113">
        <v>1</v>
      </c>
      <c r="K47" s="113">
        <v>1.66</v>
      </c>
      <c r="L47" s="111" t="s">
        <v>210</v>
      </c>
      <c r="M47" s="153">
        <v>2403.9899999999998</v>
      </c>
      <c r="N47" s="153">
        <v>1181.8499999999999</v>
      </c>
      <c r="O47" s="153">
        <v>1222.1400000000001</v>
      </c>
      <c r="P47" s="154" t="s">
        <v>24</v>
      </c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s="91" customFormat="1" ht="14.25" customHeight="1">
      <c r="A48" s="140" t="s">
        <v>211</v>
      </c>
      <c r="B48" s="111" t="s">
        <v>212</v>
      </c>
      <c r="C48" s="135" t="s">
        <v>213</v>
      </c>
      <c r="D48" s="111" t="s">
        <v>214</v>
      </c>
      <c r="E48" s="145" t="s">
        <v>215</v>
      </c>
      <c r="F48" s="145" t="s">
        <v>216</v>
      </c>
      <c r="G48" s="145" t="s">
        <v>22</v>
      </c>
      <c r="H48" s="146">
        <v>1</v>
      </c>
      <c r="I48" s="145"/>
      <c r="J48" s="146">
        <v>2</v>
      </c>
      <c r="K48" s="146">
        <v>1.8</v>
      </c>
      <c r="L48" s="145" t="s">
        <v>217</v>
      </c>
      <c r="M48" s="153">
        <v>2904.39</v>
      </c>
      <c r="N48" s="153">
        <v>1450.19</v>
      </c>
      <c r="O48" s="153">
        <v>1454.2</v>
      </c>
      <c r="P48" s="154" t="s">
        <v>24</v>
      </c>
      <c r="Q48" s="159"/>
      <c r="R48" s="159"/>
      <c r="S48" s="159"/>
      <c r="T48" s="159"/>
      <c r="U48" s="159"/>
      <c r="V48" s="159"/>
      <c r="W48" s="159"/>
      <c r="X48" s="159"/>
      <c r="Y48" s="159"/>
      <c r="Z48" s="159"/>
    </row>
    <row r="49" spans="1:26" s="92" customFormat="1" ht="14.25" customHeight="1">
      <c r="A49" s="136" t="s">
        <v>218</v>
      </c>
      <c r="B49" s="137" t="s">
        <v>219</v>
      </c>
      <c r="C49" s="138" t="s">
        <v>130</v>
      </c>
      <c r="D49" s="137" t="s">
        <v>220</v>
      </c>
      <c r="E49" s="137" t="s">
        <v>221</v>
      </c>
      <c r="F49" s="137" t="s">
        <v>221</v>
      </c>
      <c r="G49" s="137" t="s">
        <v>22</v>
      </c>
      <c r="H49" s="144">
        <v>1</v>
      </c>
      <c r="I49" s="137"/>
      <c r="J49" s="144">
        <v>2</v>
      </c>
      <c r="K49" s="144">
        <v>2.2999999999999998</v>
      </c>
      <c r="L49" s="137" t="s">
        <v>160</v>
      </c>
      <c r="M49" s="157">
        <v>2382.21</v>
      </c>
      <c r="N49" s="157">
        <v>1170.56</v>
      </c>
      <c r="O49" s="157">
        <v>1211.6500000000001</v>
      </c>
      <c r="P49" s="156" t="s">
        <v>24</v>
      </c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1:26" s="92" customFormat="1" ht="14.25" customHeight="1">
      <c r="A50" s="136" t="s">
        <v>222</v>
      </c>
      <c r="B50" s="137" t="s">
        <v>223</v>
      </c>
      <c r="C50" s="138" t="s">
        <v>51</v>
      </c>
      <c r="D50" s="137" t="s">
        <v>224</v>
      </c>
      <c r="E50" s="137" t="s">
        <v>34</v>
      </c>
      <c r="F50" s="137" t="s">
        <v>225</v>
      </c>
      <c r="G50" s="137" t="s">
        <v>22</v>
      </c>
      <c r="H50" s="144">
        <v>2</v>
      </c>
      <c r="I50" s="137"/>
      <c r="J50" s="144">
        <v>1</v>
      </c>
      <c r="K50" s="144">
        <v>2.8</v>
      </c>
      <c r="L50" s="137" t="s">
        <v>30</v>
      </c>
      <c r="M50" s="76">
        <v>2689.75</v>
      </c>
      <c r="N50" s="76">
        <v>1397.64</v>
      </c>
      <c r="O50" s="76">
        <v>1292.1099999999999</v>
      </c>
      <c r="P50" s="156" t="s">
        <v>24</v>
      </c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spans="1:26" s="91" customFormat="1" ht="14.25" customHeight="1">
      <c r="A51" s="134" t="s">
        <v>226</v>
      </c>
      <c r="B51" s="111" t="s">
        <v>227</v>
      </c>
      <c r="C51" s="135" t="s">
        <v>18</v>
      </c>
      <c r="D51" s="111" t="s">
        <v>228</v>
      </c>
      <c r="E51" s="111" t="s">
        <v>29</v>
      </c>
      <c r="F51" s="111" t="s">
        <v>29</v>
      </c>
      <c r="G51" s="111" t="s">
        <v>22</v>
      </c>
      <c r="H51" s="113">
        <v>1</v>
      </c>
      <c r="I51" s="111"/>
      <c r="J51" s="113">
        <v>2</v>
      </c>
      <c r="K51" s="113">
        <v>2.8</v>
      </c>
      <c r="L51" s="111" t="s">
        <v>80</v>
      </c>
      <c r="M51" s="153">
        <v>1857.05</v>
      </c>
      <c r="N51" s="153">
        <v>962.21</v>
      </c>
      <c r="O51" s="153">
        <v>894.84</v>
      </c>
      <c r="P51" s="154" t="s">
        <v>24</v>
      </c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s="91" customFormat="1" ht="14.25" customHeight="1">
      <c r="A52" s="134" t="s">
        <v>229</v>
      </c>
      <c r="B52" s="111" t="s">
        <v>230</v>
      </c>
      <c r="C52" s="135" t="s">
        <v>27</v>
      </c>
      <c r="D52" s="111" t="s">
        <v>231</v>
      </c>
      <c r="E52" s="111" t="s">
        <v>108</v>
      </c>
      <c r="F52" s="111" t="s">
        <v>108</v>
      </c>
      <c r="G52" s="111" t="s">
        <v>22</v>
      </c>
      <c r="H52" s="113">
        <v>2</v>
      </c>
      <c r="I52" s="111"/>
      <c r="J52" s="113">
        <v>2</v>
      </c>
      <c r="K52" s="113">
        <v>2.25</v>
      </c>
      <c r="L52" s="111" t="s">
        <v>232</v>
      </c>
      <c r="M52" s="153">
        <v>6464.83</v>
      </c>
      <c r="N52" s="153">
        <v>3230.73</v>
      </c>
      <c r="O52" s="153">
        <v>3234.1</v>
      </c>
      <c r="P52" s="154" t="s">
        <v>24</v>
      </c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s="91" customFormat="1" ht="14.25" customHeight="1">
      <c r="A53" s="134" t="s">
        <v>233</v>
      </c>
      <c r="B53" s="111" t="s">
        <v>234</v>
      </c>
      <c r="C53" s="135" t="s">
        <v>27</v>
      </c>
      <c r="D53" s="111" t="s">
        <v>235</v>
      </c>
      <c r="E53" s="111" t="s">
        <v>74</v>
      </c>
      <c r="F53" s="111" t="s">
        <v>74</v>
      </c>
      <c r="G53" s="111" t="s">
        <v>22</v>
      </c>
      <c r="H53" s="113">
        <v>1</v>
      </c>
      <c r="I53" s="111"/>
      <c r="J53" s="113">
        <v>2</v>
      </c>
      <c r="K53" s="113">
        <v>1.4</v>
      </c>
      <c r="L53" s="111" t="s">
        <v>80</v>
      </c>
      <c r="M53" s="153">
        <v>2661.25</v>
      </c>
      <c r="N53" s="153">
        <v>1369.16</v>
      </c>
      <c r="O53" s="153">
        <v>1292.0899999999999</v>
      </c>
      <c r="P53" s="154" t="s">
        <v>24</v>
      </c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s="91" customFormat="1" ht="14.25" customHeight="1">
      <c r="A54" s="134" t="s">
        <v>236</v>
      </c>
      <c r="B54" s="111" t="s">
        <v>237</v>
      </c>
      <c r="C54" s="135" t="s">
        <v>18</v>
      </c>
      <c r="D54" s="111" t="s">
        <v>238</v>
      </c>
      <c r="E54" s="111" t="s">
        <v>239</v>
      </c>
      <c r="F54" s="111" t="s">
        <v>239</v>
      </c>
      <c r="G54" s="111" t="s">
        <v>22</v>
      </c>
      <c r="H54" s="113">
        <v>2</v>
      </c>
      <c r="I54" s="111"/>
      <c r="J54" s="113">
        <v>2</v>
      </c>
      <c r="K54" s="113">
        <v>2.2000000000000002</v>
      </c>
      <c r="L54" s="111" t="s">
        <v>240</v>
      </c>
      <c r="M54" s="153">
        <v>2720.72</v>
      </c>
      <c r="N54" s="153">
        <v>1410.06</v>
      </c>
      <c r="O54" s="153">
        <v>1310.6600000000001</v>
      </c>
      <c r="P54" s="154" t="s">
        <v>24</v>
      </c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s="91" customFormat="1" ht="14.25" customHeight="1">
      <c r="A55" s="134" t="s">
        <v>241</v>
      </c>
      <c r="B55" s="111" t="s">
        <v>242</v>
      </c>
      <c r="C55" s="135" t="s">
        <v>27</v>
      </c>
      <c r="D55" s="111" t="s">
        <v>243</v>
      </c>
      <c r="E55" s="111" t="s">
        <v>244</v>
      </c>
      <c r="F55" s="111" t="s">
        <v>29</v>
      </c>
      <c r="G55" s="111" t="s">
        <v>22</v>
      </c>
      <c r="H55" s="113">
        <v>2</v>
      </c>
      <c r="I55" s="111"/>
      <c r="J55" s="113">
        <v>2</v>
      </c>
      <c r="K55" s="113">
        <v>2.95</v>
      </c>
      <c r="L55" s="111" t="s">
        <v>54</v>
      </c>
      <c r="M55" s="153">
        <v>3120.54</v>
      </c>
      <c r="N55" s="153">
        <v>1534.81</v>
      </c>
      <c r="O55" s="153">
        <v>1585.73</v>
      </c>
      <c r="P55" s="154" t="s">
        <v>24</v>
      </c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s="91" customFormat="1" ht="14.25" customHeight="1">
      <c r="A56" s="134" t="s">
        <v>245</v>
      </c>
      <c r="B56" s="111" t="s">
        <v>246</v>
      </c>
      <c r="C56" s="135" t="s">
        <v>18</v>
      </c>
      <c r="D56" s="111" t="s">
        <v>247</v>
      </c>
      <c r="E56" s="111" t="s">
        <v>248</v>
      </c>
      <c r="F56" s="111" t="s">
        <v>249</v>
      </c>
      <c r="G56" s="111" t="s">
        <v>22</v>
      </c>
      <c r="H56" s="113">
        <v>2</v>
      </c>
      <c r="I56" s="111"/>
      <c r="J56" s="113">
        <v>1</v>
      </c>
      <c r="K56" s="113">
        <v>1.8</v>
      </c>
      <c r="L56" s="111" t="s">
        <v>54</v>
      </c>
      <c r="M56" s="153">
        <v>2793.91</v>
      </c>
      <c r="N56" s="153">
        <v>1433.63</v>
      </c>
      <c r="O56" s="153">
        <v>1360.28</v>
      </c>
      <c r="P56" s="154" t="s">
        <v>24</v>
      </c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s="91" customFormat="1" ht="14.25" customHeight="1">
      <c r="A57" s="134" t="s">
        <v>250</v>
      </c>
      <c r="B57" s="111" t="s">
        <v>251</v>
      </c>
      <c r="C57" s="135" t="s">
        <v>18</v>
      </c>
      <c r="D57" s="111" t="s">
        <v>252</v>
      </c>
      <c r="E57" s="111" t="s">
        <v>248</v>
      </c>
      <c r="F57" s="111" t="s">
        <v>249</v>
      </c>
      <c r="G57" s="111" t="s">
        <v>22</v>
      </c>
      <c r="H57" s="113">
        <v>2</v>
      </c>
      <c r="I57" s="111"/>
      <c r="J57" s="113">
        <v>1</v>
      </c>
      <c r="K57" s="113">
        <v>2</v>
      </c>
      <c r="L57" s="111" t="s">
        <v>54</v>
      </c>
      <c r="M57" s="153">
        <v>2678.83</v>
      </c>
      <c r="N57" s="153">
        <v>1376.52</v>
      </c>
      <c r="O57" s="153">
        <v>1302.31</v>
      </c>
      <c r="P57" s="154" t="s">
        <v>24</v>
      </c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s="91" customFormat="1" ht="14.25" customHeight="1">
      <c r="A58" s="134" t="s">
        <v>253</v>
      </c>
      <c r="B58" s="111" t="s">
        <v>254</v>
      </c>
      <c r="C58" s="135" t="s">
        <v>18</v>
      </c>
      <c r="D58" s="111" t="s">
        <v>255</v>
      </c>
      <c r="E58" s="111" t="s">
        <v>108</v>
      </c>
      <c r="F58" s="111" t="s">
        <v>108</v>
      </c>
      <c r="G58" s="111" t="s">
        <v>22</v>
      </c>
      <c r="H58" s="113">
        <v>4</v>
      </c>
      <c r="I58" s="111"/>
      <c r="J58" s="113">
        <v>2</v>
      </c>
      <c r="K58" s="113">
        <v>2.1</v>
      </c>
      <c r="L58" s="111" t="s">
        <v>256</v>
      </c>
      <c r="M58" s="153">
        <v>3322.59</v>
      </c>
      <c r="N58" s="153">
        <v>1654.46</v>
      </c>
      <c r="O58" s="153">
        <v>1668.13</v>
      </c>
      <c r="P58" s="154" t="s">
        <v>24</v>
      </c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s="91" customFormat="1" ht="14.25" customHeight="1">
      <c r="A59" s="140" t="s">
        <v>257</v>
      </c>
      <c r="B59" s="111" t="s">
        <v>258</v>
      </c>
      <c r="C59" s="135" t="s">
        <v>18</v>
      </c>
      <c r="D59" s="111" t="s">
        <v>259</v>
      </c>
      <c r="E59" s="111" t="s">
        <v>70</v>
      </c>
      <c r="F59" s="111" t="s">
        <v>70</v>
      </c>
      <c r="G59" s="111" t="s">
        <v>22</v>
      </c>
      <c r="H59" s="113">
        <v>1</v>
      </c>
      <c r="I59" s="111"/>
      <c r="J59" s="113">
        <v>2</v>
      </c>
      <c r="K59" s="113">
        <v>3</v>
      </c>
      <c r="L59" s="111" t="s">
        <v>48</v>
      </c>
      <c r="M59" s="153">
        <v>3156.96</v>
      </c>
      <c r="N59" s="153">
        <v>1596.64</v>
      </c>
      <c r="O59" s="153">
        <v>1560.32</v>
      </c>
      <c r="P59" s="154" t="s">
        <v>24</v>
      </c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s="91" customFormat="1" ht="14.25" customHeight="1">
      <c r="A60" s="134" t="s">
        <v>260</v>
      </c>
      <c r="B60" s="111" t="s">
        <v>261</v>
      </c>
      <c r="C60" s="135" t="s">
        <v>51</v>
      </c>
      <c r="D60" s="111" t="s">
        <v>262</v>
      </c>
      <c r="E60" s="111" t="s">
        <v>179</v>
      </c>
      <c r="F60" s="111" t="s">
        <v>179</v>
      </c>
      <c r="G60" s="111" t="s">
        <v>22</v>
      </c>
      <c r="H60" s="113">
        <v>1</v>
      </c>
      <c r="I60" s="111"/>
      <c r="J60" s="113">
        <v>2</v>
      </c>
      <c r="K60" s="113">
        <v>2.85</v>
      </c>
      <c r="L60" s="111" t="s">
        <v>80</v>
      </c>
      <c r="M60" s="153">
        <v>1807.63</v>
      </c>
      <c r="N60" s="153">
        <v>921.48</v>
      </c>
      <c r="O60" s="153">
        <v>886.15</v>
      </c>
      <c r="P60" s="154" t="s">
        <v>24</v>
      </c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s="91" customFormat="1" ht="14.25" customHeight="1">
      <c r="A61" s="134" t="s">
        <v>263</v>
      </c>
      <c r="B61" s="111" t="s">
        <v>264</v>
      </c>
      <c r="C61" s="135" t="s">
        <v>265</v>
      </c>
      <c r="D61" s="111" t="s">
        <v>266</v>
      </c>
      <c r="E61" s="111" t="s">
        <v>267</v>
      </c>
      <c r="F61" s="111" t="s">
        <v>59</v>
      </c>
      <c r="G61" s="111" t="s">
        <v>22</v>
      </c>
      <c r="H61" s="113">
        <v>1</v>
      </c>
      <c r="I61" s="111"/>
      <c r="J61" s="113">
        <v>1</v>
      </c>
      <c r="K61" s="113">
        <v>2.5</v>
      </c>
      <c r="L61" s="111" t="s">
        <v>30</v>
      </c>
      <c r="M61" s="153">
        <v>3176.28</v>
      </c>
      <c r="N61" s="153">
        <v>1628.91</v>
      </c>
      <c r="O61" s="153">
        <v>1547.37</v>
      </c>
      <c r="P61" s="154" t="s">
        <v>24</v>
      </c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s="91" customFormat="1" ht="14.25" customHeight="1">
      <c r="A62" s="134" t="s">
        <v>268</v>
      </c>
      <c r="B62" s="111" t="s">
        <v>269</v>
      </c>
      <c r="C62" s="135" t="s">
        <v>270</v>
      </c>
      <c r="D62" s="111" t="s">
        <v>271</v>
      </c>
      <c r="E62" s="111" t="s">
        <v>108</v>
      </c>
      <c r="F62" s="111" t="s">
        <v>108</v>
      </c>
      <c r="G62" s="111" t="s">
        <v>22</v>
      </c>
      <c r="H62" s="113">
        <v>1</v>
      </c>
      <c r="I62" s="111"/>
      <c r="J62" s="113">
        <v>2</v>
      </c>
      <c r="K62" s="113">
        <v>2.6</v>
      </c>
      <c r="L62" s="111" t="s">
        <v>30</v>
      </c>
      <c r="M62" s="153">
        <v>4139.7</v>
      </c>
      <c r="N62" s="153">
        <v>2005.32</v>
      </c>
      <c r="O62" s="153">
        <v>2134.38</v>
      </c>
      <c r="P62" s="154" t="s">
        <v>24</v>
      </c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s="91" customFormat="1" ht="14.25" customHeight="1">
      <c r="A63" s="134" t="s">
        <v>272</v>
      </c>
      <c r="B63" s="111" t="s">
        <v>273</v>
      </c>
      <c r="C63" s="135" t="s">
        <v>158</v>
      </c>
      <c r="D63" s="111" t="s">
        <v>274</v>
      </c>
      <c r="E63" s="111" t="s">
        <v>70</v>
      </c>
      <c r="F63" s="111" t="s">
        <v>70</v>
      </c>
      <c r="G63" s="111" t="s">
        <v>22</v>
      </c>
      <c r="H63" s="113">
        <v>1</v>
      </c>
      <c r="I63" s="111"/>
      <c r="J63" s="113">
        <v>2</v>
      </c>
      <c r="K63" s="113">
        <v>2.5</v>
      </c>
      <c r="L63" s="111" t="s">
        <v>48</v>
      </c>
      <c r="M63" s="153">
        <v>2561.84</v>
      </c>
      <c r="N63" s="153">
        <v>1299.3399999999999</v>
      </c>
      <c r="O63" s="153">
        <v>1262.5</v>
      </c>
      <c r="P63" s="154" t="s">
        <v>24</v>
      </c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s="91" customFormat="1" ht="14.25" customHeight="1">
      <c r="A64" s="134" t="s">
        <v>275</v>
      </c>
      <c r="B64" s="111" t="s">
        <v>276</v>
      </c>
      <c r="C64" s="135" t="s">
        <v>78</v>
      </c>
      <c r="D64" s="111" t="s">
        <v>235</v>
      </c>
      <c r="E64" s="111" t="s">
        <v>38</v>
      </c>
      <c r="F64" s="147" t="s">
        <v>39</v>
      </c>
      <c r="G64" s="111" t="s">
        <v>22</v>
      </c>
      <c r="H64" s="113">
        <v>1</v>
      </c>
      <c r="I64" s="111"/>
      <c r="J64" s="113">
        <v>1</v>
      </c>
      <c r="K64" s="113">
        <v>2.7</v>
      </c>
      <c r="L64" s="111" t="s">
        <v>40</v>
      </c>
      <c r="M64" s="153">
        <v>3595.51</v>
      </c>
      <c r="N64" s="153">
        <v>1813.16</v>
      </c>
      <c r="O64" s="153">
        <v>1782.35</v>
      </c>
      <c r="P64" s="154" t="s">
        <v>24</v>
      </c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s="91" customFormat="1" ht="14.25" customHeight="1">
      <c r="A65" s="134" t="s">
        <v>277</v>
      </c>
      <c r="B65" s="111" t="s">
        <v>278</v>
      </c>
      <c r="C65" s="135" t="s">
        <v>279</v>
      </c>
      <c r="D65" s="111" t="s">
        <v>280</v>
      </c>
      <c r="E65" s="111" t="s">
        <v>281</v>
      </c>
      <c r="F65" s="111" t="s">
        <v>281</v>
      </c>
      <c r="G65" s="111" t="s">
        <v>22</v>
      </c>
      <c r="H65" s="113">
        <v>1</v>
      </c>
      <c r="I65" s="111"/>
      <c r="J65" s="113">
        <v>2</v>
      </c>
      <c r="K65" s="113">
        <v>2.4500000000000002</v>
      </c>
      <c r="L65" s="111" t="s">
        <v>282</v>
      </c>
      <c r="M65" s="153">
        <v>1988.87</v>
      </c>
      <c r="N65" s="153">
        <v>1017.49</v>
      </c>
      <c r="O65" s="153">
        <v>971.38</v>
      </c>
      <c r="P65" s="154" t="s">
        <v>24</v>
      </c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s="91" customFormat="1" ht="14.25" customHeight="1">
      <c r="A66" s="134" t="s">
        <v>283</v>
      </c>
      <c r="B66" s="111" t="s">
        <v>284</v>
      </c>
      <c r="C66" s="135" t="s">
        <v>51</v>
      </c>
      <c r="D66" s="111" t="s">
        <v>285</v>
      </c>
      <c r="E66" s="111" t="s">
        <v>286</v>
      </c>
      <c r="F66" s="111" t="s">
        <v>287</v>
      </c>
      <c r="G66" s="111" t="s">
        <v>22</v>
      </c>
      <c r="H66" s="113">
        <v>1</v>
      </c>
      <c r="I66" s="111"/>
      <c r="J66" s="113">
        <v>2</v>
      </c>
      <c r="K66" s="113">
        <v>2.1</v>
      </c>
      <c r="L66" s="111" t="s">
        <v>288</v>
      </c>
      <c r="M66" s="153">
        <v>2017.81</v>
      </c>
      <c r="N66" s="153">
        <v>961.56</v>
      </c>
      <c r="O66" s="153">
        <v>1056.25</v>
      </c>
      <c r="P66" s="154" t="s">
        <v>24</v>
      </c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s="91" customFormat="1" ht="14.25" customHeight="1">
      <c r="A67" s="134" t="s">
        <v>289</v>
      </c>
      <c r="B67" s="111" t="s">
        <v>290</v>
      </c>
      <c r="C67" s="135" t="s">
        <v>78</v>
      </c>
      <c r="D67" s="111" t="s">
        <v>291</v>
      </c>
      <c r="E67" s="111" t="s">
        <v>292</v>
      </c>
      <c r="F67" s="111" t="s">
        <v>293</v>
      </c>
      <c r="G67" s="111" t="s">
        <v>22</v>
      </c>
      <c r="H67" s="113">
        <v>1</v>
      </c>
      <c r="I67" s="111"/>
      <c r="J67" s="113">
        <v>2</v>
      </c>
      <c r="K67" s="113">
        <v>2.5</v>
      </c>
      <c r="L67" s="111" t="s">
        <v>40</v>
      </c>
      <c r="M67" s="153">
        <v>2270.12</v>
      </c>
      <c r="N67" s="153">
        <v>1152.44</v>
      </c>
      <c r="O67" s="153">
        <v>1117.68</v>
      </c>
      <c r="P67" s="154" t="s">
        <v>24</v>
      </c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s="91" customFormat="1" ht="14.25" customHeight="1">
      <c r="A68" s="134" t="s">
        <v>294</v>
      </c>
      <c r="B68" s="111" t="s">
        <v>295</v>
      </c>
      <c r="C68" s="135" t="s">
        <v>158</v>
      </c>
      <c r="D68" s="111" t="s">
        <v>202</v>
      </c>
      <c r="E68" s="111" t="s">
        <v>29</v>
      </c>
      <c r="F68" s="111" t="s">
        <v>29</v>
      </c>
      <c r="G68" s="111" t="s">
        <v>22</v>
      </c>
      <c r="H68" s="113">
        <v>1</v>
      </c>
      <c r="I68" s="111"/>
      <c r="J68" s="113">
        <v>1</v>
      </c>
      <c r="K68" s="113">
        <v>2.2000000000000002</v>
      </c>
      <c r="L68" s="111" t="s">
        <v>80</v>
      </c>
      <c r="M68" s="153">
        <v>2504.94</v>
      </c>
      <c r="N68" s="153">
        <v>1301.3399999999999</v>
      </c>
      <c r="O68" s="153">
        <v>1203.5999999999999</v>
      </c>
      <c r="P68" s="154" t="s">
        <v>24</v>
      </c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s="91" customFormat="1" ht="14.25" customHeight="1">
      <c r="A69" s="134" t="s">
        <v>296</v>
      </c>
      <c r="B69" s="111" t="s">
        <v>297</v>
      </c>
      <c r="C69" s="135" t="s">
        <v>78</v>
      </c>
      <c r="D69" s="111" t="s">
        <v>298</v>
      </c>
      <c r="E69" s="111" t="s">
        <v>299</v>
      </c>
      <c r="F69" s="111" t="s">
        <v>59</v>
      </c>
      <c r="G69" s="111" t="s">
        <v>22</v>
      </c>
      <c r="H69" s="113">
        <v>1</v>
      </c>
      <c r="I69" s="111"/>
      <c r="J69" s="113">
        <v>2</v>
      </c>
      <c r="K69" s="113">
        <v>2.2000000000000002</v>
      </c>
      <c r="L69" s="111" t="s">
        <v>30</v>
      </c>
      <c r="M69" s="160">
        <v>3390.02</v>
      </c>
      <c r="N69" s="160">
        <v>1672.81</v>
      </c>
      <c r="O69" s="160">
        <v>1717.21</v>
      </c>
      <c r="P69" s="154" t="s">
        <v>24</v>
      </c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s="91" customFormat="1" ht="14.25" customHeight="1">
      <c r="A70" s="134" t="s">
        <v>300</v>
      </c>
      <c r="B70" s="111" t="s">
        <v>301</v>
      </c>
      <c r="C70" s="135" t="s">
        <v>130</v>
      </c>
      <c r="D70" s="111" t="s">
        <v>302</v>
      </c>
      <c r="E70" s="111" t="s">
        <v>29</v>
      </c>
      <c r="F70" s="111" t="s">
        <v>29</v>
      </c>
      <c r="G70" s="111" t="s">
        <v>22</v>
      </c>
      <c r="H70" s="113">
        <v>1</v>
      </c>
      <c r="I70" s="111"/>
      <c r="J70" s="113">
        <v>2</v>
      </c>
      <c r="K70" s="113">
        <v>2.7</v>
      </c>
      <c r="L70" s="111" t="s">
        <v>30</v>
      </c>
      <c r="M70" s="153">
        <v>3174.68</v>
      </c>
      <c r="N70" s="153">
        <v>1535.42</v>
      </c>
      <c r="O70" s="153">
        <v>1639.26</v>
      </c>
      <c r="P70" s="154" t="s">
        <v>24</v>
      </c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s="91" customFormat="1" ht="14.25" customHeight="1">
      <c r="A71" s="134" t="s">
        <v>303</v>
      </c>
      <c r="B71" s="111" t="s">
        <v>304</v>
      </c>
      <c r="C71" s="135" t="s">
        <v>51</v>
      </c>
      <c r="D71" s="111" t="s">
        <v>305</v>
      </c>
      <c r="E71" s="111" t="s">
        <v>29</v>
      </c>
      <c r="F71" s="111" t="s">
        <v>29</v>
      </c>
      <c r="G71" s="111" t="s">
        <v>22</v>
      </c>
      <c r="H71" s="113">
        <v>1</v>
      </c>
      <c r="I71" s="111"/>
      <c r="J71" s="113">
        <v>1</v>
      </c>
      <c r="K71" s="113">
        <v>2.7</v>
      </c>
      <c r="L71" s="111" t="s">
        <v>30</v>
      </c>
      <c r="M71" s="153">
        <v>2982.39</v>
      </c>
      <c r="N71" s="153">
        <v>1458.3</v>
      </c>
      <c r="O71" s="153">
        <v>1524.09</v>
      </c>
      <c r="P71" s="154" t="s">
        <v>24</v>
      </c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s="91" customFormat="1" ht="14.25" customHeight="1">
      <c r="A72" s="134" t="s">
        <v>306</v>
      </c>
      <c r="B72" s="111" t="s">
        <v>307</v>
      </c>
      <c r="C72" s="135" t="s">
        <v>308</v>
      </c>
      <c r="D72" s="111" t="s">
        <v>309</v>
      </c>
      <c r="E72" s="111" t="s">
        <v>310</v>
      </c>
      <c r="F72" s="111" t="s">
        <v>311</v>
      </c>
      <c r="G72" s="111" t="s">
        <v>22</v>
      </c>
      <c r="H72" s="113">
        <v>3</v>
      </c>
      <c r="I72" s="111"/>
      <c r="J72" s="113">
        <v>2</v>
      </c>
      <c r="K72" s="113">
        <v>2.8</v>
      </c>
      <c r="L72" s="111" t="s">
        <v>312</v>
      </c>
      <c r="M72" s="153">
        <v>3399.45</v>
      </c>
      <c r="N72" s="153">
        <v>1678.89</v>
      </c>
      <c r="O72" s="153">
        <v>1720.56</v>
      </c>
      <c r="P72" s="154" t="s">
        <v>24</v>
      </c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s="91" customFormat="1" ht="14.25" customHeight="1">
      <c r="A73" s="134" t="s">
        <v>313</v>
      </c>
      <c r="B73" s="111" t="s">
        <v>314</v>
      </c>
      <c r="C73" s="135" t="s">
        <v>198</v>
      </c>
      <c r="D73" s="111" t="s">
        <v>315</v>
      </c>
      <c r="E73" s="111" t="s">
        <v>29</v>
      </c>
      <c r="F73" s="111" t="s">
        <v>29</v>
      </c>
      <c r="G73" s="111" t="s">
        <v>22</v>
      </c>
      <c r="H73" s="113">
        <v>1</v>
      </c>
      <c r="I73" s="111"/>
      <c r="J73" s="113">
        <v>2</v>
      </c>
      <c r="K73" s="113">
        <v>2.8</v>
      </c>
      <c r="L73" s="111" t="s">
        <v>30</v>
      </c>
      <c r="M73" s="153">
        <v>3064.76</v>
      </c>
      <c r="N73" s="153">
        <v>1541.21</v>
      </c>
      <c r="O73" s="153">
        <v>1523.55</v>
      </c>
      <c r="P73" s="154" t="s">
        <v>24</v>
      </c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s="91" customFormat="1" ht="14.25" customHeight="1">
      <c r="A74" s="134" t="s">
        <v>316</v>
      </c>
      <c r="B74" s="111" t="s">
        <v>317</v>
      </c>
      <c r="C74" s="135" t="s">
        <v>318</v>
      </c>
      <c r="D74" s="111" t="s">
        <v>214</v>
      </c>
      <c r="E74" s="111" t="s">
        <v>319</v>
      </c>
      <c r="F74" s="111" t="s">
        <v>319</v>
      </c>
      <c r="G74" s="111" t="s">
        <v>22</v>
      </c>
      <c r="H74" s="113">
        <v>1</v>
      </c>
      <c r="I74" s="111"/>
      <c r="J74" s="113">
        <v>2</v>
      </c>
      <c r="K74" s="113">
        <v>2.5</v>
      </c>
      <c r="L74" s="111" t="s">
        <v>119</v>
      </c>
      <c r="M74" s="153">
        <v>1690.57</v>
      </c>
      <c r="N74" s="153">
        <v>865.7</v>
      </c>
      <c r="O74" s="153">
        <v>824.87</v>
      </c>
      <c r="P74" s="154" t="s">
        <v>24</v>
      </c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s="91" customFormat="1" ht="14.25" customHeight="1">
      <c r="A75" s="134" t="s">
        <v>320</v>
      </c>
      <c r="B75" s="111" t="s">
        <v>321</v>
      </c>
      <c r="C75" s="135" t="s">
        <v>18</v>
      </c>
      <c r="D75" s="111" t="s">
        <v>322</v>
      </c>
      <c r="E75" s="111" t="s">
        <v>117</v>
      </c>
      <c r="F75" s="111" t="s">
        <v>323</v>
      </c>
      <c r="G75" s="111" t="s">
        <v>22</v>
      </c>
      <c r="H75" s="113">
        <v>1</v>
      </c>
      <c r="I75" s="111"/>
      <c r="J75" s="113">
        <v>1</v>
      </c>
      <c r="K75" s="113">
        <v>2.6</v>
      </c>
      <c r="L75" s="111" t="s">
        <v>324</v>
      </c>
      <c r="M75" s="153">
        <v>4061.89</v>
      </c>
      <c r="N75" s="153">
        <v>2064.5300000000002</v>
      </c>
      <c r="O75" s="153">
        <v>1997.36</v>
      </c>
      <c r="P75" s="154" t="s">
        <v>24</v>
      </c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s="91" customFormat="1" ht="14.25" customHeight="1">
      <c r="A76" s="134" t="s">
        <v>325</v>
      </c>
      <c r="B76" s="111" t="s">
        <v>326</v>
      </c>
      <c r="C76" s="135" t="s">
        <v>18</v>
      </c>
      <c r="D76" s="111" t="s">
        <v>327</v>
      </c>
      <c r="E76" s="111" t="s">
        <v>108</v>
      </c>
      <c r="F76" s="111" t="s">
        <v>108</v>
      </c>
      <c r="G76" s="111" t="s">
        <v>22</v>
      </c>
      <c r="H76" s="113">
        <v>3</v>
      </c>
      <c r="I76" s="111"/>
      <c r="J76" s="113">
        <v>2</v>
      </c>
      <c r="K76" s="113">
        <v>3</v>
      </c>
      <c r="L76" s="111" t="s">
        <v>328</v>
      </c>
      <c r="M76" s="153">
        <v>6018.3</v>
      </c>
      <c r="N76" s="153">
        <v>2965.85</v>
      </c>
      <c r="O76" s="153">
        <v>3052.45</v>
      </c>
      <c r="P76" s="154" t="s">
        <v>24</v>
      </c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s="91" customFormat="1" ht="14.25" customHeight="1">
      <c r="A77" s="134" t="s">
        <v>329</v>
      </c>
      <c r="B77" s="111" t="s">
        <v>330</v>
      </c>
      <c r="C77" s="135" t="s">
        <v>51</v>
      </c>
      <c r="D77" s="111" t="s">
        <v>331</v>
      </c>
      <c r="E77" s="111" t="s">
        <v>332</v>
      </c>
      <c r="F77" s="111" t="s">
        <v>333</v>
      </c>
      <c r="G77" s="111" t="s">
        <v>22</v>
      </c>
      <c r="H77" s="113">
        <v>2</v>
      </c>
      <c r="I77" s="111"/>
      <c r="J77" s="113">
        <v>2</v>
      </c>
      <c r="K77" s="113">
        <v>2.7</v>
      </c>
      <c r="L77" s="111" t="s">
        <v>334</v>
      </c>
      <c r="M77" s="153">
        <v>3136.64</v>
      </c>
      <c r="N77" s="153">
        <v>1630.06</v>
      </c>
      <c r="O77" s="153">
        <v>1506.58</v>
      </c>
      <c r="P77" s="154" t="s">
        <v>24</v>
      </c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s="91" customFormat="1" ht="14.25" customHeight="1">
      <c r="A78" s="134" t="s">
        <v>335</v>
      </c>
      <c r="B78" s="111" t="s">
        <v>336</v>
      </c>
      <c r="C78" s="135" t="s">
        <v>78</v>
      </c>
      <c r="D78" s="111" t="s">
        <v>337</v>
      </c>
      <c r="E78" s="111" t="s">
        <v>338</v>
      </c>
      <c r="F78" s="111" t="s">
        <v>339</v>
      </c>
      <c r="G78" s="111" t="s">
        <v>22</v>
      </c>
      <c r="H78" s="113">
        <v>1</v>
      </c>
      <c r="I78" s="111"/>
      <c r="J78" s="113">
        <v>1</v>
      </c>
      <c r="K78" s="113">
        <v>2.4</v>
      </c>
      <c r="L78" s="111" t="s">
        <v>30</v>
      </c>
      <c r="M78" s="153">
        <v>5536.42</v>
      </c>
      <c r="N78" s="153">
        <v>2664.36</v>
      </c>
      <c r="O78" s="153">
        <v>2872.06</v>
      </c>
      <c r="P78" s="154" t="s">
        <v>24</v>
      </c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s="91" customFormat="1" ht="14.25" customHeight="1">
      <c r="A79" s="134" t="s">
        <v>340</v>
      </c>
      <c r="B79" s="111" t="s">
        <v>341</v>
      </c>
      <c r="C79" s="135" t="s">
        <v>318</v>
      </c>
      <c r="D79" s="111" t="s">
        <v>342</v>
      </c>
      <c r="E79" s="111" t="s">
        <v>74</v>
      </c>
      <c r="F79" s="111" t="s">
        <v>74</v>
      </c>
      <c r="G79" s="111" t="s">
        <v>22</v>
      </c>
      <c r="H79" s="113">
        <v>1</v>
      </c>
      <c r="I79" s="111"/>
      <c r="J79" s="113">
        <v>2</v>
      </c>
      <c r="K79" s="113">
        <v>2.85</v>
      </c>
      <c r="L79" s="111" t="s">
        <v>80</v>
      </c>
      <c r="M79" s="153">
        <v>2137.61</v>
      </c>
      <c r="N79" s="153">
        <v>1082.44</v>
      </c>
      <c r="O79" s="153">
        <v>1055.17</v>
      </c>
      <c r="P79" s="154" t="s">
        <v>24</v>
      </c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s="91" customFormat="1" ht="14.25" customHeight="1">
      <c r="A80" s="134" t="s">
        <v>343</v>
      </c>
      <c r="B80" s="111" t="s">
        <v>344</v>
      </c>
      <c r="C80" s="135" t="s">
        <v>18</v>
      </c>
      <c r="D80" s="111" t="s">
        <v>345</v>
      </c>
      <c r="E80" s="111" t="s">
        <v>346</v>
      </c>
      <c r="F80" s="111" t="s">
        <v>346</v>
      </c>
      <c r="G80" s="111" t="s">
        <v>22</v>
      </c>
      <c r="H80" s="113">
        <v>1</v>
      </c>
      <c r="I80" s="111"/>
      <c r="J80" s="113">
        <v>2</v>
      </c>
      <c r="K80" s="113">
        <v>2.2000000000000002</v>
      </c>
      <c r="L80" s="111" t="s">
        <v>80</v>
      </c>
      <c r="M80" s="153">
        <v>2057.4</v>
      </c>
      <c r="N80" s="153">
        <v>1053.6099999999999</v>
      </c>
      <c r="O80" s="153">
        <v>1003.79</v>
      </c>
      <c r="P80" s="154" t="s">
        <v>24</v>
      </c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s="91" customFormat="1" ht="14.25" customHeight="1">
      <c r="A81" s="134" t="s">
        <v>347</v>
      </c>
      <c r="B81" s="111" t="s">
        <v>348</v>
      </c>
      <c r="C81" s="135" t="s">
        <v>78</v>
      </c>
      <c r="D81" s="111" t="s">
        <v>349</v>
      </c>
      <c r="E81" s="111" t="s">
        <v>350</v>
      </c>
      <c r="F81" s="111" t="s">
        <v>350</v>
      </c>
      <c r="G81" s="111" t="s">
        <v>22</v>
      </c>
      <c r="H81" s="113">
        <v>1</v>
      </c>
      <c r="I81" s="111"/>
      <c r="J81" s="113">
        <v>4</v>
      </c>
      <c r="K81" s="113">
        <v>2.1</v>
      </c>
      <c r="L81" s="111" t="s">
        <v>80</v>
      </c>
      <c r="M81" s="153">
        <v>2172.9</v>
      </c>
      <c r="N81" s="153">
        <v>1030.08</v>
      </c>
      <c r="O81" s="153">
        <v>1142.82</v>
      </c>
      <c r="P81" s="154" t="s">
        <v>24</v>
      </c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s="91" customFormat="1" ht="14.25" customHeight="1">
      <c r="A82" s="134" t="s">
        <v>351</v>
      </c>
      <c r="B82" s="111" t="s">
        <v>352</v>
      </c>
      <c r="C82" s="135" t="s">
        <v>353</v>
      </c>
      <c r="D82" s="111" t="s">
        <v>354</v>
      </c>
      <c r="E82" s="111" t="s">
        <v>29</v>
      </c>
      <c r="F82" s="111" t="s">
        <v>355</v>
      </c>
      <c r="G82" s="111" t="s">
        <v>22</v>
      </c>
      <c r="H82" s="113">
        <v>1</v>
      </c>
      <c r="I82" s="111"/>
      <c r="J82" s="113">
        <v>1</v>
      </c>
      <c r="K82" s="113">
        <v>2</v>
      </c>
      <c r="L82" s="111" t="s">
        <v>80</v>
      </c>
      <c r="M82" s="153">
        <v>728.32</v>
      </c>
      <c r="N82" s="153">
        <v>303.01</v>
      </c>
      <c r="O82" s="153">
        <v>425.31</v>
      </c>
      <c r="P82" s="154" t="s">
        <v>24</v>
      </c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s="91" customFormat="1" ht="14.25" customHeight="1">
      <c r="A83" s="134" t="s">
        <v>356</v>
      </c>
      <c r="B83" s="111" t="s">
        <v>357</v>
      </c>
      <c r="C83" s="135" t="s">
        <v>358</v>
      </c>
      <c r="D83" s="111" t="s">
        <v>359</v>
      </c>
      <c r="E83" s="111" t="s">
        <v>29</v>
      </c>
      <c r="F83" s="111" t="s">
        <v>29</v>
      </c>
      <c r="G83" s="111" t="s">
        <v>22</v>
      </c>
      <c r="H83" s="113">
        <v>2</v>
      </c>
      <c r="I83" s="111"/>
      <c r="J83" s="113">
        <v>2</v>
      </c>
      <c r="K83" s="113">
        <v>2.7</v>
      </c>
      <c r="L83" s="111" t="s">
        <v>360</v>
      </c>
      <c r="M83" s="153">
        <v>3910.98</v>
      </c>
      <c r="N83" s="153">
        <v>1894.6</v>
      </c>
      <c r="O83" s="153">
        <v>2016.38</v>
      </c>
      <c r="P83" s="154" t="s">
        <v>24</v>
      </c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s="91" customFormat="1" ht="14.25" customHeight="1">
      <c r="A84" s="134" t="s">
        <v>361</v>
      </c>
      <c r="B84" s="111" t="s">
        <v>362</v>
      </c>
      <c r="C84" s="135" t="s">
        <v>18</v>
      </c>
      <c r="D84" s="111" t="s">
        <v>363</v>
      </c>
      <c r="E84" s="111" t="s">
        <v>70</v>
      </c>
      <c r="F84" s="111" t="s">
        <v>70</v>
      </c>
      <c r="G84" s="111" t="s">
        <v>22</v>
      </c>
      <c r="H84" s="113">
        <v>1</v>
      </c>
      <c r="I84" s="111"/>
      <c r="J84" s="113">
        <v>2</v>
      </c>
      <c r="K84" s="113">
        <v>2.5</v>
      </c>
      <c r="L84" s="111" t="s">
        <v>48</v>
      </c>
      <c r="M84" s="153">
        <v>2088.14</v>
      </c>
      <c r="N84" s="153">
        <v>1054.9000000000001</v>
      </c>
      <c r="O84" s="153">
        <v>1033.24</v>
      </c>
      <c r="P84" s="154" t="s">
        <v>24</v>
      </c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s="91" customFormat="1" ht="14.25" customHeight="1">
      <c r="A85" s="134" t="s">
        <v>364</v>
      </c>
      <c r="B85" s="111" t="s">
        <v>365</v>
      </c>
      <c r="C85" s="135" t="s">
        <v>18</v>
      </c>
      <c r="D85" s="111" t="s">
        <v>271</v>
      </c>
      <c r="E85" s="111" t="s">
        <v>29</v>
      </c>
      <c r="F85" s="111" t="s">
        <v>29</v>
      </c>
      <c r="G85" s="111" t="s">
        <v>22</v>
      </c>
      <c r="H85" s="113">
        <v>1</v>
      </c>
      <c r="I85" s="111"/>
      <c r="J85" s="113">
        <v>2</v>
      </c>
      <c r="K85" s="113">
        <v>2</v>
      </c>
      <c r="L85" s="111" t="s">
        <v>80</v>
      </c>
      <c r="M85" s="153">
        <v>3120.75</v>
      </c>
      <c r="N85" s="153">
        <v>1576.2</v>
      </c>
      <c r="O85" s="153">
        <v>1544.55</v>
      </c>
      <c r="P85" s="154" t="s">
        <v>24</v>
      </c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s="91" customFormat="1" ht="14.25" customHeight="1">
      <c r="A86" s="134" t="s">
        <v>366</v>
      </c>
      <c r="B86" s="111" t="s">
        <v>367</v>
      </c>
      <c r="C86" s="135" t="s">
        <v>368</v>
      </c>
      <c r="D86" s="111" t="s">
        <v>369</v>
      </c>
      <c r="E86" s="111" t="s">
        <v>29</v>
      </c>
      <c r="F86" s="111" t="s">
        <v>29</v>
      </c>
      <c r="G86" s="111" t="s">
        <v>22</v>
      </c>
      <c r="H86" s="113">
        <v>1</v>
      </c>
      <c r="I86" s="111"/>
      <c r="J86" s="113">
        <v>1</v>
      </c>
      <c r="K86" s="113">
        <v>2.5</v>
      </c>
      <c r="L86" s="111" t="s">
        <v>30</v>
      </c>
      <c r="M86" s="153">
        <v>4169.3100000000004</v>
      </c>
      <c r="N86" s="153">
        <v>2112.11</v>
      </c>
      <c r="O86" s="153">
        <v>2057.1999999999998</v>
      </c>
      <c r="P86" s="154" t="s">
        <v>24</v>
      </c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s="91" customFormat="1" ht="14.25" customHeight="1">
      <c r="A87" s="134" t="s">
        <v>370</v>
      </c>
      <c r="B87" s="111" t="s">
        <v>371</v>
      </c>
      <c r="C87" s="135" t="s">
        <v>158</v>
      </c>
      <c r="D87" s="111" t="s">
        <v>372</v>
      </c>
      <c r="E87" s="111" t="s">
        <v>373</v>
      </c>
      <c r="F87" s="111" t="s">
        <v>179</v>
      </c>
      <c r="G87" s="111" t="s">
        <v>22</v>
      </c>
      <c r="H87" s="113">
        <v>1</v>
      </c>
      <c r="I87" s="111"/>
      <c r="J87" s="113">
        <v>2</v>
      </c>
      <c r="K87" s="113">
        <v>2.8</v>
      </c>
      <c r="L87" s="111" t="s">
        <v>80</v>
      </c>
      <c r="M87" s="153">
        <v>847.14</v>
      </c>
      <c r="N87" s="153">
        <v>446.05</v>
      </c>
      <c r="O87" s="153">
        <v>401.09</v>
      </c>
      <c r="P87" s="154" t="s">
        <v>24</v>
      </c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s="91" customFormat="1" ht="14.25" customHeight="1">
      <c r="A88" s="134" t="s">
        <v>374</v>
      </c>
      <c r="B88" s="111" t="s">
        <v>375</v>
      </c>
      <c r="C88" s="135" t="s">
        <v>27</v>
      </c>
      <c r="D88" s="111" t="s">
        <v>376</v>
      </c>
      <c r="E88" s="111" t="s">
        <v>29</v>
      </c>
      <c r="F88" s="111" t="s">
        <v>29</v>
      </c>
      <c r="G88" s="111" t="s">
        <v>22</v>
      </c>
      <c r="H88" s="113">
        <v>2</v>
      </c>
      <c r="I88" s="111"/>
      <c r="J88" s="113">
        <v>2</v>
      </c>
      <c r="K88" s="113">
        <v>2.5</v>
      </c>
      <c r="L88" s="111" t="s">
        <v>54</v>
      </c>
      <c r="M88" s="153">
        <v>3359.56</v>
      </c>
      <c r="N88" s="153">
        <v>1777.59</v>
      </c>
      <c r="O88" s="153">
        <v>1581.97</v>
      </c>
      <c r="P88" s="154" t="s">
        <v>24</v>
      </c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s="91" customFormat="1" ht="14.25" customHeight="1">
      <c r="A89" s="134" t="s">
        <v>377</v>
      </c>
      <c r="B89" s="111" t="s">
        <v>378</v>
      </c>
      <c r="C89" s="135" t="s">
        <v>27</v>
      </c>
      <c r="D89" s="111" t="s">
        <v>379</v>
      </c>
      <c r="E89" s="111" t="s">
        <v>47</v>
      </c>
      <c r="F89" s="111" t="s">
        <v>47</v>
      </c>
      <c r="G89" s="111" t="s">
        <v>22</v>
      </c>
      <c r="H89" s="113">
        <v>1</v>
      </c>
      <c r="I89" s="111"/>
      <c r="J89" s="113">
        <v>2</v>
      </c>
      <c r="K89" s="113">
        <v>2.9</v>
      </c>
      <c r="L89" s="111" t="s">
        <v>160</v>
      </c>
      <c r="M89" s="153">
        <v>2258.13</v>
      </c>
      <c r="N89" s="153">
        <v>1172.3699999999999</v>
      </c>
      <c r="O89" s="153">
        <v>1085.76</v>
      </c>
      <c r="P89" s="154" t="s">
        <v>24</v>
      </c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s="91" customFormat="1" ht="14.25" customHeight="1">
      <c r="A90" s="134" t="s">
        <v>380</v>
      </c>
      <c r="B90" s="111" t="s">
        <v>381</v>
      </c>
      <c r="C90" s="135" t="s">
        <v>27</v>
      </c>
      <c r="D90" s="111" t="s">
        <v>382</v>
      </c>
      <c r="E90" s="111" t="s">
        <v>29</v>
      </c>
      <c r="F90" s="111" t="s">
        <v>355</v>
      </c>
      <c r="G90" s="111" t="s">
        <v>22</v>
      </c>
      <c r="H90" s="113">
        <v>1</v>
      </c>
      <c r="I90" s="111"/>
      <c r="J90" s="113">
        <v>1</v>
      </c>
      <c r="K90" s="113">
        <v>1.8</v>
      </c>
      <c r="L90" s="111" t="s">
        <v>80</v>
      </c>
      <c r="M90" s="153">
        <v>2985.08</v>
      </c>
      <c r="N90" s="153">
        <v>1486.38</v>
      </c>
      <c r="O90" s="153">
        <v>1498.7</v>
      </c>
      <c r="P90" s="154" t="s">
        <v>24</v>
      </c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s="91" customFormat="1" ht="14.25" customHeight="1">
      <c r="A91" s="134" t="s">
        <v>383</v>
      </c>
      <c r="B91" s="111" t="s">
        <v>384</v>
      </c>
      <c r="C91" s="135" t="s">
        <v>27</v>
      </c>
      <c r="D91" s="111" t="s">
        <v>385</v>
      </c>
      <c r="E91" s="111" t="s">
        <v>108</v>
      </c>
      <c r="F91" s="111" t="s">
        <v>108</v>
      </c>
      <c r="G91" s="111" t="s">
        <v>22</v>
      </c>
      <c r="H91" s="113">
        <v>4</v>
      </c>
      <c r="I91" s="111"/>
      <c r="J91" s="113">
        <v>2</v>
      </c>
      <c r="K91" s="113">
        <v>2.5</v>
      </c>
      <c r="L91" s="111" t="s">
        <v>256</v>
      </c>
      <c r="M91" s="153">
        <v>3293.5</v>
      </c>
      <c r="N91" s="153">
        <v>1645</v>
      </c>
      <c r="O91" s="153">
        <v>1648.5</v>
      </c>
      <c r="P91" s="154" t="s">
        <v>24</v>
      </c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s="91" customFormat="1" ht="14.25" customHeight="1">
      <c r="A92" s="134" t="s">
        <v>386</v>
      </c>
      <c r="B92" s="111" t="s">
        <v>387</v>
      </c>
      <c r="C92" s="135" t="s">
        <v>130</v>
      </c>
      <c r="D92" s="111" t="s">
        <v>388</v>
      </c>
      <c r="E92" s="111" t="s">
        <v>389</v>
      </c>
      <c r="F92" s="111" t="s">
        <v>390</v>
      </c>
      <c r="G92" s="111" t="s">
        <v>22</v>
      </c>
      <c r="H92" s="113">
        <v>1</v>
      </c>
      <c r="I92" s="111"/>
      <c r="J92" s="113">
        <v>2</v>
      </c>
      <c r="K92" s="113">
        <v>2.64</v>
      </c>
      <c r="L92" s="111" t="s">
        <v>391</v>
      </c>
      <c r="M92" s="153">
        <v>4125.5600000000004</v>
      </c>
      <c r="N92" s="153">
        <v>2018.68</v>
      </c>
      <c r="O92" s="153">
        <v>2106.88</v>
      </c>
      <c r="P92" s="154" t="s">
        <v>24</v>
      </c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s="91" customFormat="1" ht="14.25" customHeight="1">
      <c r="A93" s="134" t="s">
        <v>392</v>
      </c>
      <c r="B93" s="111" t="s">
        <v>393</v>
      </c>
      <c r="C93" s="135" t="s">
        <v>51</v>
      </c>
      <c r="D93" s="111" t="s">
        <v>137</v>
      </c>
      <c r="E93" s="111" t="s">
        <v>70</v>
      </c>
      <c r="F93" s="111" t="s">
        <v>70</v>
      </c>
      <c r="G93" s="111" t="s">
        <v>22</v>
      </c>
      <c r="H93" s="113">
        <v>1</v>
      </c>
      <c r="I93" s="111"/>
      <c r="J93" s="113">
        <v>2</v>
      </c>
      <c r="K93" s="113">
        <v>2.1</v>
      </c>
      <c r="L93" s="111" t="s">
        <v>48</v>
      </c>
      <c r="M93" s="153">
        <v>2598.7399999999998</v>
      </c>
      <c r="N93" s="153">
        <v>1392.89</v>
      </c>
      <c r="O93" s="153">
        <v>1205.8499999999999</v>
      </c>
      <c r="P93" s="154" t="s">
        <v>24</v>
      </c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s="91" customFormat="1" ht="14.25" customHeight="1">
      <c r="A94" s="134" t="s">
        <v>394</v>
      </c>
      <c r="B94" s="111" t="s">
        <v>393</v>
      </c>
      <c r="C94" s="135" t="s">
        <v>27</v>
      </c>
      <c r="D94" s="111" t="s">
        <v>137</v>
      </c>
      <c r="E94" s="111" t="s">
        <v>47</v>
      </c>
      <c r="F94" s="111" t="s">
        <v>47</v>
      </c>
      <c r="G94" s="111" t="s">
        <v>22</v>
      </c>
      <c r="H94" s="113">
        <v>1</v>
      </c>
      <c r="I94" s="111"/>
      <c r="J94" s="113">
        <v>2</v>
      </c>
      <c r="K94" s="113">
        <v>2.5</v>
      </c>
      <c r="L94" s="111" t="s">
        <v>160</v>
      </c>
      <c r="M94" s="153">
        <v>2636.15</v>
      </c>
      <c r="N94" s="153">
        <v>1309.99</v>
      </c>
      <c r="O94" s="153">
        <v>1326.16</v>
      </c>
      <c r="P94" s="154" t="s">
        <v>24</v>
      </c>
      <c r="Q94" s="161"/>
      <c r="R94" s="161"/>
      <c r="S94" s="161"/>
      <c r="T94" s="161"/>
      <c r="U94" s="161"/>
      <c r="V94" s="161"/>
      <c r="W94" s="161"/>
      <c r="X94" s="161"/>
      <c r="Y94" s="161"/>
      <c r="Z94" s="161"/>
    </row>
    <row r="95" spans="1:26" s="91" customFormat="1" ht="14.25" customHeight="1">
      <c r="A95" s="134" t="s">
        <v>395</v>
      </c>
      <c r="B95" s="111" t="s">
        <v>396</v>
      </c>
      <c r="C95" s="135" t="s">
        <v>18</v>
      </c>
      <c r="D95" s="111" t="s">
        <v>69</v>
      </c>
      <c r="E95" s="111" t="s">
        <v>397</v>
      </c>
      <c r="F95" s="111" t="s">
        <v>397</v>
      </c>
      <c r="G95" s="111" t="s">
        <v>22</v>
      </c>
      <c r="H95" s="113">
        <v>1</v>
      </c>
      <c r="I95" s="111"/>
      <c r="J95" s="113">
        <v>2</v>
      </c>
      <c r="K95" s="113">
        <v>1.9</v>
      </c>
      <c r="L95" s="111" t="s">
        <v>398</v>
      </c>
      <c r="M95" s="153">
        <v>5716.83</v>
      </c>
      <c r="N95" s="153">
        <v>2771.64</v>
      </c>
      <c r="O95" s="153">
        <v>2945.19</v>
      </c>
      <c r="P95" s="154" t="s">
        <v>24</v>
      </c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s="91" customFormat="1" ht="14.25" customHeight="1">
      <c r="A96" s="134" t="s">
        <v>399</v>
      </c>
      <c r="B96" s="111" t="s">
        <v>400</v>
      </c>
      <c r="C96" s="135" t="s">
        <v>401</v>
      </c>
      <c r="D96" s="111" t="s">
        <v>271</v>
      </c>
      <c r="E96" s="111" t="s">
        <v>34</v>
      </c>
      <c r="F96" s="111" t="s">
        <v>34</v>
      </c>
      <c r="G96" s="111" t="s">
        <v>22</v>
      </c>
      <c r="H96" s="113">
        <v>1</v>
      </c>
      <c r="I96" s="111"/>
      <c r="J96" s="113">
        <v>2</v>
      </c>
      <c r="K96" s="113">
        <v>2.4500000000000002</v>
      </c>
      <c r="L96" s="111" t="s">
        <v>402</v>
      </c>
      <c r="M96" s="153">
        <v>2925.85</v>
      </c>
      <c r="N96" s="153">
        <v>1433.27</v>
      </c>
      <c r="O96" s="153">
        <v>1492.58</v>
      </c>
      <c r="P96" s="154" t="s">
        <v>24</v>
      </c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s="91" customFormat="1" ht="14.25" customHeight="1">
      <c r="A97" s="134" t="s">
        <v>403</v>
      </c>
      <c r="B97" s="111" t="s">
        <v>404</v>
      </c>
      <c r="C97" s="135" t="s">
        <v>405</v>
      </c>
      <c r="D97" s="111" t="s">
        <v>406</v>
      </c>
      <c r="E97" s="111" t="s">
        <v>38</v>
      </c>
      <c r="F97" s="147" t="s">
        <v>39</v>
      </c>
      <c r="G97" s="111" t="s">
        <v>22</v>
      </c>
      <c r="H97" s="113">
        <v>1</v>
      </c>
      <c r="I97" s="111"/>
      <c r="J97" s="113"/>
      <c r="K97" s="113">
        <v>1.7</v>
      </c>
      <c r="L97" s="111" t="s">
        <v>40</v>
      </c>
      <c r="M97" s="153">
        <v>2898.02</v>
      </c>
      <c r="N97" s="153">
        <v>1459.19</v>
      </c>
      <c r="O97" s="153">
        <v>1438.83</v>
      </c>
      <c r="P97" s="154" t="s">
        <v>24</v>
      </c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s="91" customFormat="1" ht="14.25" customHeight="1">
      <c r="A98" s="134" t="s">
        <v>407</v>
      </c>
      <c r="B98" s="111" t="s">
        <v>408</v>
      </c>
      <c r="C98" s="135" t="s">
        <v>18</v>
      </c>
      <c r="D98" s="111" t="s">
        <v>103</v>
      </c>
      <c r="E98" s="111" t="s">
        <v>409</v>
      </c>
      <c r="F98" s="111" t="s">
        <v>409</v>
      </c>
      <c r="G98" s="111" t="s">
        <v>22</v>
      </c>
      <c r="H98" s="113">
        <v>1</v>
      </c>
      <c r="I98" s="111"/>
      <c r="J98" s="113">
        <v>1</v>
      </c>
      <c r="K98" s="113">
        <v>1.74</v>
      </c>
      <c r="L98" s="111" t="s">
        <v>30</v>
      </c>
      <c r="M98" s="153">
        <v>3028.87</v>
      </c>
      <c r="N98" s="153">
        <v>1457.76</v>
      </c>
      <c r="O98" s="153">
        <v>1571.11</v>
      </c>
      <c r="P98" s="154" t="s">
        <v>24</v>
      </c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s="91" customFormat="1" ht="14.25" customHeight="1">
      <c r="A99" s="134" t="s">
        <v>410</v>
      </c>
      <c r="B99" s="111" t="s">
        <v>411</v>
      </c>
      <c r="C99" s="135" t="s">
        <v>62</v>
      </c>
      <c r="D99" s="111" t="s">
        <v>28</v>
      </c>
      <c r="E99" s="111" t="s">
        <v>412</v>
      </c>
      <c r="F99" s="111" t="s">
        <v>412</v>
      </c>
      <c r="G99" s="111" t="s">
        <v>22</v>
      </c>
      <c r="H99" s="113">
        <v>1</v>
      </c>
      <c r="I99" s="111"/>
      <c r="J99" s="113">
        <v>2</v>
      </c>
      <c r="K99" s="113">
        <v>2.25</v>
      </c>
      <c r="L99" s="111" t="s">
        <v>413</v>
      </c>
      <c r="M99" s="153">
        <v>2337.2600000000002</v>
      </c>
      <c r="N99" s="153">
        <v>1180.77</v>
      </c>
      <c r="O99" s="153">
        <v>1156.49</v>
      </c>
      <c r="P99" s="154" t="s">
        <v>24</v>
      </c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s="91" customFormat="1" ht="14.25" customHeight="1">
      <c r="A100" s="134" t="s">
        <v>414</v>
      </c>
      <c r="B100" s="111" t="s">
        <v>415</v>
      </c>
      <c r="C100" s="135" t="s">
        <v>95</v>
      </c>
      <c r="D100" s="111" t="s">
        <v>416</v>
      </c>
      <c r="E100" s="111" t="s">
        <v>92</v>
      </c>
      <c r="F100" s="111" t="s">
        <v>179</v>
      </c>
      <c r="G100" s="111" t="s">
        <v>22</v>
      </c>
      <c r="H100" s="113">
        <v>1</v>
      </c>
      <c r="I100" s="111"/>
      <c r="J100" s="113">
        <v>2</v>
      </c>
      <c r="K100" s="113">
        <v>2</v>
      </c>
      <c r="L100" s="111" t="s">
        <v>80</v>
      </c>
      <c r="M100" s="153">
        <v>2741.34</v>
      </c>
      <c r="N100" s="153">
        <v>1379.99</v>
      </c>
      <c r="O100" s="153">
        <v>1361.35</v>
      </c>
      <c r="P100" s="154" t="s">
        <v>24</v>
      </c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s="91" customFormat="1" ht="14.25" customHeight="1">
      <c r="A101" s="134" t="s">
        <v>417</v>
      </c>
      <c r="B101" s="111" t="s">
        <v>418</v>
      </c>
      <c r="C101" s="135" t="s">
        <v>27</v>
      </c>
      <c r="D101" s="111" t="s">
        <v>419</v>
      </c>
      <c r="E101" s="111" t="s">
        <v>34</v>
      </c>
      <c r="F101" s="111" t="s">
        <v>59</v>
      </c>
      <c r="G101" s="111" t="s">
        <v>22</v>
      </c>
      <c r="H101" s="113">
        <v>1</v>
      </c>
      <c r="I101" s="111"/>
      <c r="J101" s="113">
        <v>1</v>
      </c>
      <c r="K101" s="113">
        <v>2.85</v>
      </c>
      <c r="L101" s="111" t="s">
        <v>30</v>
      </c>
      <c r="M101" s="153">
        <v>2793.98</v>
      </c>
      <c r="N101" s="153">
        <v>1384.41</v>
      </c>
      <c r="O101" s="153">
        <v>1409.57</v>
      </c>
      <c r="P101" s="154" t="s">
        <v>24</v>
      </c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s="91" customFormat="1" ht="14.25" customHeight="1">
      <c r="A102" s="134" t="s">
        <v>420</v>
      </c>
      <c r="B102" s="111" t="s">
        <v>421</v>
      </c>
      <c r="C102" s="135" t="s">
        <v>18</v>
      </c>
      <c r="D102" s="111" t="s">
        <v>422</v>
      </c>
      <c r="E102" s="111" t="s">
        <v>179</v>
      </c>
      <c r="F102" s="111" t="s">
        <v>179</v>
      </c>
      <c r="G102" s="111" t="s">
        <v>22</v>
      </c>
      <c r="H102" s="113">
        <v>1</v>
      </c>
      <c r="I102" s="111"/>
      <c r="J102" s="113">
        <v>2</v>
      </c>
      <c r="K102" s="113">
        <v>2.6</v>
      </c>
      <c r="L102" s="111" t="s">
        <v>80</v>
      </c>
      <c r="M102" s="153">
        <v>3121.16</v>
      </c>
      <c r="N102" s="153">
        <v>1584.59</v>
      </c>
      <c r="O102" s="153">
        <v>1536.57</v>
      </c>
      <c r="P102" s="154" t="s">
        <v>24</v>
      </c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s="91" customFormat="1" ht="14.25" customHeight="1">
      <c r="A103" s="134" t="s">
        <v>423</v>
      </c>
      <c r="B103" s="111" t="s">
        <v>424</v>
      </c>
      <c r="C103" s="135" t="s">
        <v>78</v>
      </c>
      <c r="D103" s="111" t="s">
        <v>202</v>
      </c>
      <c r="E103" s="111" t="s">
        <v>425</v>
      </c>
      <c r="F103" s="111" t="s">
        <v>74</v>
      </c>
      <c r="G103" s="111" t="s">
        <v>22</v>
      </c>
      <c r="H103" s="113">
        <v>1</v>
      </c>
      <c r="I103" s="111"/>
      <c r="J103" s="113">
        <v>2</v>
      </c>
      <c r="K103" s="113">
        <v>2.2999999999999998</v>
      </c>
      <c r="L103" s="111" t="s">
        <v>80</v>
      </c>
      <c r="M103" s="153">
        <v>1394.62</v>
      </c>
      <c r="N103" s="153">
        <v>721.12</v>
      </c>
      <c r="O103" s="153">
        <v>673.5</v>
      </c>
      <c r="P103" s="154" t="s">
        <v>24</v>
      </c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s="91" customFormat="1" ht="14.25" customHeight="1">
      <c r="A104" s="134" t="s">
        <v>426</v>
      </c>
      <c r="B104" s="111" t="s">
        <v>427</v>
      </c>
      <c r="C104" s="135" t="s">
        <v>18</v>
      </c>
      <c r="D104" s="111" t="s">
        <v>428</v>
      </c>
      <c r="E104" s="111" t="s">
        <v>29</v>
      </c>
      <c r="F104" s="111" t="s">
        <v>29</v>
      </c>
      <c r="G104" s="111" t="s">
        <v>22</v>
      </c>
      <c r="H104" s="113">
        <v>2</v>
      </c>
      <c r="I104" s="111"/>
      <c r="J104" s="113">
        <v>2</v>
      </c>
      <c r="K104" s="113">
        <v>1.9</v>
      </c>
      <c r="L104" s="111" t="s">
        <v>54</v>
      </c>
      <c r="M104" s="153">
        <v>3206.44</v>
      </c>
      <c r="N104" s="153">
        <v>1574.48</v>
      </c>
      <c r="O104" s="153">
        <v>1631.96</v>
      </c>
      <c r="P104" s="154" t="s">
        <v>24</v>
      </c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s="91" customFormat="1" ht="14.25" customHeight="1">
      <c r="A105" s="134" t="s">
        <v>429</v>
      </c>
      <c r="B105" s="111" t="s">
        <v>430</v>
      </c>
      <c r="C105" s="135" t="s">
        <v>18</v>
      </c>
      <c r="D105" s="111" t="s">
        <v>69</v>
      </c>
      <c r="E105" s="111" t="s">
        <v>74</v>
      </c>
      <c r="F105" s="111" t="s">
        <v>74</v>
      </c>
      <c r="G105" s="111" t="s">
        <v>22</v>
      </c>
      <c r="H105" s="113">
        <v>1</v>
      </c>
      <c r="I105" s="111"/>
      <c r="J105" s="113">
        <v>2</v>
      </c>
      <c r="K105" s="113">
        <v>2</v>
      </c>
      <c r="L105" s="111" t="s">
        <v>80</v>
      </c>
      <c r="M105" s="153">
        <v>1108.4100000000001</v>
      </c>
      <c r="N105" s="153">
        <v>556.86</v>
      </c>
      <c r="O105" s="153">
        <v>551.54999999999995</v>
      </c>
      <c r="P105" s="154" t="s">
        <v>24</v>
      </c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s="91" customFormat="1" ht="14.25" customHeight="1">
      <c r="A106" s="134" t="s">
        <v>431</v>
      </c>
      <c r="B106" s="111" t="s">
        <v>432</v>
      </c>
      <c r="C106" s="135" t="s">
        <v>433</v>
      </c>
      <c r="D106" s="111" t="s">
        <v>434</v>
      </c>
      <c r="E106" s="111" t="s">
        <v>435</v>
      </c>
      <c r="F106" s="111" t="s">
        <v>435</v>
      </c>
      <c r="G106" s="111" t="s">
        <v>22</v>
      </c>
      <c r="H106" s="113">
        <v>1</v>
      </c>
      <c r="I106" s="111"/>
      <c r="J106" s="113">
        <v>2</v>
      </c>
      <c r="K106" s="113">
        <v>2.5</v>
      </c>
      <c r="L106" s="111" t="s">
        <v>436</v>
      </c>
      <c r="M106" s="153">
        <v>2772.26</v>
      </c>
      <c r="N106" s="153">
        <v>1367.39</v>
      </c>
      <c r="O106" s="153">
        <v>1404.87</v>
      </c>
      <c r="P106" s="154" t="s">
        <v>24</v>
      </c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s="91" customFormat="1" ht="14.25" customHeight="1">
      <c r="A107" s="134" t="s">
        <v>437</v>
      </c>
      <c r="B107" s="111" t="s">
        <v>438</v>
      </c>
      <c r="C107" s="135" t="s">
        <v>130</v>
      </c>
      <c r="D107" s="111" t="s">
        <v>439</v>
      </c>
      <c r="E107" s="111" t="s">
        <v>169</v>
      </c>
      <c r="F107" s="111" t="s">
        <v>47</v>
      </c>
      <c r="G107" s="111" t="s">
        <v>22</v>
      </c>
      <c r="H107" s="113">
        <v>1</v>
      </c>
      <c r="I107" s="111"/>
      <c r="J107" s="113">
        <v>2</v>
      </c>
      <c r="K107" s="113">
        <v>2.85</v>
      </c>
      <c r="L107" s="111" t="s">
        <v>160</v>
      </c>
      <c r="M107" s="153">
        <v>2614.37</v>
      </c>
      <c r="N107" s="153">
        <v>1296.3699999999999</v>
      </c>
      <c r="O107" s="153">
        <v>1318</v>
      </c>
      <c r="P107" s="154" t="s">
        <v>24</v>
      </c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s="91" customFormat="1" ht="14.25" customHeight="1">
      <c r="A108" s="134" t="s">
        <v>440</v>
      </c>
      <c r="B108" s="111" t="s">
        <v>441</v>
      </c>
      <c r="C108" s="135" t="s">
        <v>51</v>
      </c>
      <c r="D108" s="111" t="s">
        <v>442</v>
      </c>
      <c r="E108" s="111" t="s">
        <v>34</v>
      </c>
      <c r="F108" s="111" t="s">
        <v>59</v>
      </c>
      <c r="G108" s="111" t="s">
        <v>22</v>
      </c>
      <c r="H108" s="113">
        <v>2</v>
      </c>
      <c r="I108" s="111"/>
      <c r="J108" s="113">
        <v>2</v>
      </c>
      <c r="K108" s="113">
        <v>2.5</v>
      </c>
      <c r="L108" s="111" t="s">
        <v>443</v>
      </c>
      <c r="M108" s="153">
        <v>2164.91</v>
      </c>
      <c r="N108" s="153">
        <v>1101.78</v>
      </c>
      <c r="O108" s="153">
        <v>1063.1300000000001</v>
      </c>
      <c r="P108" s="154" t="s">
        <v>24</v>
      </c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s="91" customFormat="1" ht="14.25" customHeight="1">
      <c r="A109" s="134" t="s">
        <v>444</v>
      </c>
      <c r="B109" s="111" t="s">
        <v>445</v>
      </c>
      <c r="C109" s="135" t="s">
        <v>270</v>
      </c>
      <c r="D109" s="111" t="s">
        <v>446</v>
      </c>
      <c r="E109" s="111" t="s">
        <v>447</v>
      </c>
      <c r="F109" s="111" t="s">
        <v>435</v>
      </c>
      <c r="G109" s="111" t="s">
        <v>22</v>
      </c>
      <c r="H109" s="113">
        <v>1</v>
      </c>
      <c r="I109" s="111"/>
      <c r="J109" s="113">
        <v>2</v>
      </c>
      <c r="K109" s="113">
        <v>1.53</v>
      </c>
      <c r="L109" s="111" t="s">
        <v>436</v>
      </c>
      <c r="M109" s="153">
        <v>2653.7</v>
      </c>
      <c r="N109" s="153">
        <v>1253.69</v>
      </c>
      <c r="O109" s="153">
        <v>1400.01</v>
      </c>
      <c r="P109" s="154" t="s">
        <v>24</v>
      </c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s="91" customFormat="1" ht="14.25" customHeight="1">
      <c r="A110" s="134" t="s">
        <v>448</v>
      </c>
      <c r="B110" s="111" t="s">
        <v>449</v>
      </c>
      <c r="C110" s="135" t="s">
        <v>78</v>
      </c>
      <c r="D110" s="111" t="s">
        <v>450</v>
      </c>
      <c r="E110" s="111" t="s">
        <v>29</v>
      </c>
      <c r="F110" s="111" t="s">
        <v>29</v>
      </c>
      <c r="G110" s="111" t="s">
        <v>22</v>
      </c>
      <c r="H110" s="113">
        <v>1</v>
      </c>
      <c r="I110" s="111"/>
      <c r="J110" s="113">
        <v>2</v>
      </c>
      <c r="K110" s="113">
        <v>2.25</v>
      </c>
      <c r="L110" s="111" t="s">
        <v>30</v>
      </c>
      <c r="M110" s="153">
        <v>1598.06</v>
      </c>
      <c r="N110" s="153">
        <v>806.31</v>
      </c>
      <c r="O110" s="153">
        <v>791.75</v>
      </c>
      <c r="P110" s="154" t="s">
        <v>24</v>
      </c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s="91" customFormat="1" ht="14.25" customHeight="1">
      <c r="A111" s="134" t="s">
        <v>451</v>
      </c>
      <c r="B111" s="111" t="s">
        <v>452</v>
      </c>
      <c r="C111" s="135" t="s">
        <v>18</v>
      </c>
      <c r="D111" s="111" t="s">
        <v>453</v>
      </c>
      <c r="E111" s="111" t="s">
        <v>454</v>
      </c>
      <c r="F111" s="111" t="s">
        <v>455</v>
      </c>
      <c r="G111" s="111" t="s">
        <v>22</v>
      </c>
      <c r="H111" s="113">
        <v>1</v>
      </c>
      <c r="I111" s="111"/>
      <c r="J111" s="113">
        <v>2</v>
      </c>
      <c r="K111" s="113">
        <v>2.7</v>
      </c>
      <c r="L111" s="111" t="s">
        <v>80</v>
      </c>
      <c r="M111" s="153">
        <v>1961.01</v>
      </c>
      <c r="N111" s="153">
        <v>980.11</v>
      </c>
      <c r="O111" s="153">
        <v>980.9</v>
      </c>
      <c r="P111" s="154" t="s">
        <v>24</v>
      </c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s="91" customFormat="1" ht="14.25" customHeight="1">
      <c r="A112" s="134" t="s">
        <v>456</v>
      </c>
      <c r="B112" s="111" t="s">
        <v>457</v>
      </c>
      <c r="C112" s="135" t="s">
        <v>358</v>
      </c>
      <c r="D112" s="111" t="s">
        <v>172</v>
      </c>
      <c r="E112" s="111" t="s">
        <v>458</v>
      </c>
      <c r="F112" s="111" t="s">
        <v>459</v>
      </c>
      <c r="G112" s="111" t="s">
        <v>22</v>
      </c>
      <c r="H112" s="113">
        <v>1</v>
      </c>
      <c r="I112" s="111"/>
      <c r="J112" s="113">
        <v>1</v>
      </c>
      <c r="K112" s="113">
        <v>2.1</v>
      </c>
      <c r="L112" s="111" t="s">
        <v>40</v>
      </c>
      <c r="M112" s="153">
        <v>3404</v>
      </c>
      <c r="N112" s="153">
        <v>1684.2</v>
      </c>
      <c r="O112" s="153">
        <v>1719.8</v>
      </c>
      <c r="P112" s="154" t="s">
        <v>24</v>
      </c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s="91" customFormat="1" ht="14.25" customHeight="1">
      <c r="A113" s="134" t="s">
        <v>460</v>
      </c>
      <c r="B113" s="111" t="s">
        <v>461</v>
      </c>
      <c r="C113" s="135" t="s">
        <v>78</v>
      </c>
      <c r="D113" s="111" t="s">
        <v>462</v>
      </c>
      <c r="E113" s="111" t="s">
        <v>463</v>
      </c>
      <c r="F113" s="111" t="s">
        <v>463</v>
      </c>
      <c r="G113" s="111" t="s">
        <v>22</v>
      </c>
      <c r="H113" s="113">
        <v>1</v>
      </c>
      <c r="I113" s="111"/>
      <c r="J113" s="113">
        <v>2</v>
      </c>
      <c r="K113" s="113">
        <v>1.85</v>
      </c>
      <c r="L113" s="111" t="s">
        <v>30</v>
      </c>
      <c r="M113" s="153">
        <v>2999.49</v>
      </c>
      <c r="N113" s="153">
        <v>1549.32</v>
      </c>
      <c r="O113" s="153">
        <v>1450.17</v>
      </c>
      <c r="P113" s="154" t="s">
        <v>24</v>
      </c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s="91" customFormat="1" ht="14.25" customHeight="1">
      <c r="A114" s="134" t="s">
        <v>464</v>
      </c>
      <c r="B114" s="111" t="s">
        <v>465</v>
      </c>
      <c r="C114" s="135" t="s">
        <v>18</v>
      </c>
      <c r="D114" s="111" t="s">
        <v>466</v>
      </c>
      <c r="E114" s="111" t="s">
        <v>108</v>
      </c>
      <c r="F114" s="111" t="s">
        <v>108</v>
      </c>
      <c r="G114" s="111" t="s">
        <v>22</v>
      </c>
      <c r="H114" s="113">
        <v>4</v>
      </c>
      <c r="I114" s="111"/>
      <c r="J114" s="113">
        <v>2</v>
      </c>
      <c r="K114" s="113">
        <v>2.8</v>
      </c>
      <c r="L114" s="111" t="s">
        <v>467</v>
      </c>
      <c r="M114" s="153">
        <v>2239.4</v>
      </c>
      <c r="N114" s="153">
        <v>1136.3900000000001</v>
      </c>
      <c r="O114" s="153">
        <v>1103.01</v>
      </c>
      <c r="P114" s="154" t="s">
        <v>24</v>
      </c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s="91" customFormat="1" ht="14.25" customHeight="1">
      <c r="A115" s="134" t="s">
        <v>468</v>
      </c>
      <c r="B115" s="111" t="s">
        <v>469</v>
      </c>
      <c r="C115" s="135" t="s">
        <v>470</v>
      </c>
      <c r="D115" s="111" t="s">
        <v>471</v>
      </c>
      <c r="E115" s="111" t="s">
        <v>34</v>
      </c>
      <c r="F115" s="111" t="s">
        <v>34</v>
      </c>
      <c r="G115" s="111" t="s">
        <v>22</v>
      </c>
      <c r="H115" s="113">
        <v>1</v>
      </c>
      <c r="I115" s="111"/>
      <c r="J115" s="113">
        <v>2</v>
      </c>
      <c r="K115" s="113">
        <v>2.5</v>
      </c>
      <c r="L115" s="111" t="s">
        <v>402</v>
      </c>
      <c r="M115" s="153">
        <v>4984.8500000000004</v>
      </c>
      <c r="N115" s="153">
        <v>2535.91</v>
      </c>
      <c r="O115" s="153">
        <v>2448.94</v>
      </c>
      <c r="P115" s="154" t="s">
        <v>24</v>
      </c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s="91" customFormat="1" ht="14.25" customHeight="1">
      <c r="A116" s="134" t="s">
        <v>472</v>
      </c>
      <c r="B116" s="111" t="s">
        <v>473</v>
      </c>
      <c r="C116" s="135" t="s">
        <v>78</v>
      </c>
      <c r="D116" s="111" t="s">
        <v>474</v>
      </c>
      <c r="E116" s="111" t="s">
        <v>38</v>
      </c>
      <c r="F116" s="111" t="s">
        <v>475</v>
      </c>
      <c r="G116" s="111" t="s">
        <v>22</v>
      </c>
      <c r="H116" s="113">
        <v>1</v>
      </c>
      <c r="I116" s="111"/>
      <c r="J116" s="113">
        <v>1</v>
      </c>
      <c r="K116" s="113">
        <v>2.8</v>
      </c>
      <c r="L116" s="111" t="s">
        <v>40</v>
      </c>
      <c r="M116" s="153">
        <v>2267.63</v>
      </c>
      <c r="N116" s="153">
        <v>1019.51</v>
      </c>
      <c r="O116" s="153">
        <v>1248.1199999999999</v>
      </c>
      <c r="P116" s="154" t="s">
        <v>24</v>
      </c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s="91" customFormat="1" ht="14.25" customHeight="1">
      <c r="A117" s="134" t="s">
        <v>476</v>
      </c>
      <c r="B117" s="111" t="s">
        <v>477</v>
      </c>
      <c r="C117" s="135" t="s">
        <v>51</v>
      </c>
      <c r="D117" s="111" t="s">
        <v>337</v>
      </c>
      <c r="E117" s="111" t="s">
        <v>29</v>
      </c>
      <c r="F117" s="111" t="s">
        <v>29</v>
      </c>
      <c r="G117" s="111" t="s">
        <v>22</v>
      </c>
      <c r="H117" s="113">
        <v>1</v>
      </c>
      <c r="I117" s="111"/>
      <c r="J117" s="113"/>
      <c r="K117" s="113">
        <v>2.8</v>
      </c>
      <c r="L117" s="111" t="s">
        <v>30</v>
      </c>
      <c r="M117" s="153">
        <v>2595.79</v>
      </c>
      <c r="N117" s="153">
        <v>1342.66</v>
      </c>
      <c r="O117" s="153">
        <v>1253.1300000000001</v>
      </c>
      <c r="P117" s="154" t="s">
        <v>24</v>
      </c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s="91" customFormat="1" ht="14.25" customHeight="1">
      <c r="A118" s="134" t="s">
        <v>478</v>
      </c>
      <c r="B118" s="111" t="s">
        <v>479</v>
      </c>
      <c r="C118" s="135" t="s">
        <v>318</v>
      </c>
      <c r="D118" s="111" t="s">
        <v>480</v>
      </c>
      <c r="E118" s="111" t="s">
        <v>203</v>
      </c>
      <c r="F118" s="111" t="s">
        <v>74</v>
      </c>
      <c r="G118" s="111" t="s">
        <v>22</v>
      </c>
      <c r="H118" s="113">
        <v>2</v>
      </c>
      <c r="I118" s="111"/>
      <c r="J118" s="113">
        <v>2</v>
      </c>
      <c r="K118" s="113">
        <v>2.21</v>
      </c>
      <c r="L118" s="111" t="s">
        <v>80</v>
      </c>
      <c r="M118" s="153">
        <v>2023.63</v>
      </c>
      <c r="N118" s="153">
        <v>1040.06</v>
      </c>
      <c r="O118" s="153">
        <v>983.57</v>
      </c>
      <c r="P118" s="154" t="s">
        <v>24</v>
      </c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s="91" customFormat="1" ht="14.25" customHeight="1">
      <c r="A119" s="134" t="s">
        <v>481</v>
      </c>
      <c r="B119" s="111" t="s">
        <v>482</v>
      </c>
      <c r="C119" s="135" t="s">
        <v>198</v>
      </c>
      <c r="D119" s="111" t="s">
        <v>483</v>
      </c>
      <c r="E119" s="111" t="s">
        <v>74</v>
      </c>
      <c r="F119" s="111" t="s">
        <v>74</v>
      </c>
      <c r="G119" s="111" t="s">
        <v>22</v>
      </c>
      <c r="H119" s="113">
        <v>1</v>
      </c>
      <c r="I119" s="111"/>
      <c r="J119" s="113"/>
      <c r="K119" s="113">
        <v>1.6</v>
      </c>
      <c r="L119" s="111" t="s">
        <v>80</v>
      </c>
      <c r="M119" s="153">
        <v>1546.79</v>
      </c>
      <c r="N119" s="153">
        <v>778.98</v>
      </c>
      <c r="O119" s="153">
        <v>767.81</v>
      </c>
      <c r="P119" s="154" t="s">
        <v>24</v>
      </c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s="91" customFormat="1" ht="14.25" customHeight="1">
      <c r="A120" s="134" t="s">
        <v>484</v>
      </c>
      <c r="B120" s="111" t="s">
        <v>485</v>
      </c>
      <c r="C120" s="135" t="s">
        <v>486</v>
      </c>
      <c r="D120" s="111" t="s">
        <v>33</v>
      </c>
      <c r="E120" s="111" t="s">
        <v>108</v>
      </c>
      <c r="F120" s="111" t="s">
        <v>108</v>
      </c>
      <c r="G120" s="111" t="s">
        <v>22</v>
      </c>
      <c r="H120" s="113">
        <v>1</v>
      </c>
      <c r="I120" s="111"/>
      <c r="J120" s="113">
        <v>2</v>
      </c>
      <c r="K120" s="113">
        <v>2.8</v>
      </c>
      <c r="L120" s="111" t="s">
        <v>30</v>
      </c>
      <c r="M120" s="153">
        <v>5269.67</v>
      </c>
      <c r="N120" s="153">
        <v>2637.55</v>
      </c>
      <c r="O120" s="153">
        <v>2632.12</v>
      </c>
      <c r="P120" s="154" t="s">
        <v>24</v>
      </c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s="92" customFormat="1" ht="14.25" customHeight="1">
      <c r="A121" s="136" t="s">
        <v>487</v>
      </c>
      <c r="B121" s="137" t="s">
        <v>488</v>
      </c>
      <c r="C121" s="138" t="s">
        <v>51</v>
      </c>
      <c r="D121" s="137" t="s">
        <v>285</v>
      </c>
      <c r="E121" s="137" t="s">
        <v>38</v>
      </c>
      <c r="F121" s="137" t="s">
        <v>39</v>
      </c>
      <c r="G121" s="137" t="s">
        <v>22</v>
      </c>
      <c r="H121" s="144">
        <v>1</v>
      </c>
      <c r="I121" s="137"/>
      <c r="J121" s="144">
        <v>1</v>
      </c>
      <c r="K121" s="144">
        <v>1.65</v>
      </c>
      <c r="L121" s="137" t="s">
        <v>489</v>
      </c>
      <c r="M121" s="157">
        <v>2001.55</v>
      </c>
      <c r="N121" s="157">
        <v>932.46</v>
      </c>
      <c r="O121" s="157">
        <v>1069.0899999999999</v>
      </c>
      <c r="P121" s="156" t="s">
        <v>24</v>
      </c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 spans="1:26" s="91" customFormat="1" ht="14.25" customHeight="1">
      <c r="A122" s="134" t="s">
        <v>490</v>
      </c>
      <c r="B122" s="111" t="s">
        <v>491</v>
      </c>
      <c r="C122" s="135" t="s">
        <v>51</v>
      </c>
      <c r="D122" s="111" t="s">
        <v>28</v>
      </c>
      <c r="E122" s="111" t="s">
        <v>492</v>
      </c>
      <c r="F122" s="111" t="s">
        <v>492</v>
      </c>
      <c r="G122" s="111" t="s">
        <v>22</v>
      </c>
      <c r="H122" s="113">
        <v>1</v>
      </c>
      <c r="I122" s="111"/>
      <c r="J122" s="113">
        <v>2</v>
      </c>
      <c r="K122" s="113">
        <v>2.7</v>
      </c>
      <c r="L122" s="111" t="s">
        <v>80</v>
      </c>
      <c r="M122" s="153">
        <v>3545.31</v>
      </c>
      <c r="N122" s="153">
        <v>1791.93</v>
      </c>
      <c r="O122" s="153">
        <v>1753.38</v>
      </c>
      <c r="P122" s="154" t="s">
        <v>24</v>
      </c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s="92" customFormat="1" ht="14.25" customHeight="1">
      <c r="A123" s="136" t="s">
        <v>493</v>
      </c>
      <c r="B123" s="137" t="s">
        <v>494</v>
      </c>
      <c r="C123" s="138" t="s">
        <v>78</v>
      </c>
      <c r="D123" s="137" t="s">
        <v>495</v>
      </c>
      <c r="E123" s="137" t="s">
        <v>496</v>
      </c>
      <c r="F123" s="137" t="s">
        <v>497</v>
      </c>
      <c r="G123" s="137" t="s">
        <v>22</v>
      </c>
      <c r="H123" s="144">
        <v>2</v>
      </c>
      <c r="I123" s="137"/>
      <c r="J123" s="144"/>
      <c r="K123" s="144">
        <v>2.68</v>
      </c>
      <c r="L123" s="137" t="s">
        <v>498</v>
      </c>
      <c r="M123" s="157">
        <v>2825.44</v>
      </c>
      <c r="N123" s="157">
        <v>1397.34</v>
      </c>
      <c r="O123" s="157">
        <v>1428.1</v>
      </c>
      <c r="P123" s="156" t="s">
        <v>24</v>
      </c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 spans="1:26" s="91" customFormat="1" ht="14.25" customHeight="1">
      <c r="A124" s="134" t="s">
        <v>499</v>
      </c>
      <c r="B124" s="111" t="s">
        <v>500</v>
      </c>
      <c r="C124" s="135" t="s">
        <v>501</v>
      </c>
      <c r="D124" s="111" t="s">
        <v>502</v>
      </c>
      <c r="E124" s="111" t="s">
        <v>503</v>
      </c>
      <c r="F124" s="111" t="s">
        <v>504</v>
      </c>
      <c r="G124" s="111" t="s">
        <v>22</v>
      </c>
      <c r="H124" s="113">
        <v>1</v>
      </c>
      <c r="I124" s="111"/>
      <c r="J124" s="113">
        <v>2</v>
      </c>
      <c r="K124" s="113">
        <v>1.8</v>
      </c>
      <c r="L124" s="111" t="s">
        <v>505</v>
      </c>
      <c r="M124" s="153">
        <v>2706.82</v>
      </c>
      <c r="N124" s="153">
        <v>1306.98</v>
      </c>
      <c r="O124" s="153">
        <v>1399.84</v>
      </c>
      <c r="P124" s="154" t="s">
        <v>24</v>
      </c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s="91" customFormat="1" ht="14.25" customHeight="1">
      <c r="A125" s="134" t="s">
        <v>506</v>
      </c>
      <c r="B125" s="111" t="s">
        <v>507</v>
      </c>
      <c r="C125" s="135" t="s">
        <v>18</v>
      </c>
      <c r="D125" s="111" t="s">
        <v>419</v>
      </c>
      <c r="E125" s="111" t="s">
        <v>29</v>
      </c>
      <c r="F125" s="111" t="s">
        <v>29</v>
      </c>
      <c r="G125" s="111" t="s">
        <v>22</v>
      </c>
      <c r="H125" s="113">
        <v>1</v>
      </c>
      <c r="I125" s="111"/>
      <c r="J125" s="113">
        <v>1</v>
      </c>
      <c r="K125" s="113">
        <v>1.45</v>
      </c>
      <c r="L125" s="111" t="s">
        <v>80</v>
      </c>
      <c r="M125" s="153">
        <v>1463.41</v>
      </c>
      <c r="N125" s="153">
        <v>720.22</v>
      </c>
      <c r="O125" s="153">
        <v>743.19</v>
      </c>
      <c r="P125" s="154" t="s">
        <v>24</v>
      </c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</row>
    <row r="126" spans="1:26" s="91" customFormat="1" ht="14.25" customHeight="1">
      <c r="A126" s="134" t="s">
        <v>508</v>
      </c>
      <c r="B126" s="111" t="s">
        <v>509</v>
      </c>
      <c r="C126" s="135" t="s">
        <v>510</v>
      </c>
      <c r="D126" s="111" t="s">
        <v>511</v>
      </c>
      <c r="E126" s="111" t="s">
        <v>29</v>
      </c>
      <c r="F126" s="111" t="s">
        <v>29</v>
      </c>
      <c r="G126" s="111" t="s">
        <v>22</v>
      </c>
      <c r="H126" s="113">
        <v>1</v>
      </c>
      <c r="I126" s="111"/>
      <c r="J126" s="113">
        <v>2</v>
      </c>
      <c r="K126" s="113">
        <v>1.75</v>
      </c>
      <c r="L126" s="111" t="s">
        <v>30</v>
      </c>
      <c r="M126" s="153">
        <v>4164.5200000000004</v>
      </c>
      <c r="N126" s="153">
        <v>2210.6</v>
      </c>
      <c r="O126" s="153">
        <v>1953.92</v>
      </c>
      <c r="P126" s="154" t="s">
        <v>24</v>
      </c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s="91" customFormat="1" ht="14.25" customHeight="1">
      <c r="A127" s="134" t="s">
        <v>512</v>
      </c>
      <c r="B127" s="111" t="s">
        <v>513</v>
      </c>
      <c r="C127" s="135" t="s">
        <v>514</v>
      </c>
      <c r="D127" s="111" t="s">
        <v>515</v>
      </c>
      <c r="E127" s="111" t="s">
        <v>516</v>
      </c>
      <c r="F127" s="111" t="s">
        <v>516</v>
      </c>
      <c r="G127" s="111" t="s">
        <v>22</v>
      </c>
      <c r="H127" s="113">
        <v>1</v>
      </c>
      <c r="I127" s="111"/>
      <c r="J127" s="113">
        <v>2</v>
      </c>
      <c r="K127" s="113">
        <v>2.1</v>
      </c>
      <c r="L127" s="111" t="s">
        <v>113</v>
      </c>
      <c r="M127" s="153">
        <v>742.46</v>
      </c>
      <c r="N127" s="153">
        <v>378.91</v>
      </c>
      <c r="O127" s="153">
        <v>363.55</v>
      </c>
      <c r="P127" s="154" t="s">
        <v>24</v>
      </c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s="91" customFormat="1" ht="14.25" customHeight="1">
      <c r="A128" s="134" t="s">
        <v>517</v>
      </c>
      <c r="B128" s="111" t="s">
        <v>518</v>
      </c>
      <c r="C128" s="135" t="s">
        <v>51</v>
      </c>
      <c r="D128" s="111" t="s">
        <v>519</v>
      </c>
      <c r="E128" s="111" t="s">
        <v>85</v>
      </c>
      <c r="F128" s="111" t="s">
        <v>520</v>
      </c>
      <c r="G128" s="111" t="s">
        <v>22</v>
      </c>
      <c r="H128" s="113">
        <v>1</v>
      </c>
      <c r="I128" s="111"/>
      <c r="J128" s="113">
        <v>2</v>
      </c>
      <c r="K128" s="113">
        <v>2.4</v>
      </c>
      <c r="L128" s="111" t="s">
        <v>40</v>
      </c>
      <c r="M128" s="153">
        <v>1973.06</v>
      </c>
      <c r="N128" s="153">
        <v>1043.6600000000001</v>
      </c>
      <c r="O128" s="153">
        <v>929.4</v>
      </c>
      <c r="P128" s="154" t="s">
        <v>24</v>
      </c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</row>
    <row r="129" spans="1:26" s="91" customFormat="1" ht="14.25" customHeight="1">
      <c r="A129" s="134" t="s">
        <v>521</v>
      </c>
      <c r="B129" s="111" t="s">
        <v>522</v>
      </c>
      <c r="C129" s="135" t="s">
        <v>198</v>
      </c>
      <c r="D129" s="111" t="s">
        <v>450</v>
      </c>
      <c r="E129" s="111" t="s">
        <v>29</v>
      </c>
      <c r="F129" s="111" t="s">
        <v>29</v>
      </c>
      <c r="G129" s="111" t="s">
        <v>22</v>
      </c>
      <c r="H129" s="113">
        <v>1</v>
      </c>
      <c r="I129" s="111"/>
      <c r="J129" s="113"/>
      <c r="K129" s="113">
        <v>2.35</v>
      </c>
      <c r="L129" s="111" t="s">
        <v>30</v>
      </c>
      <c r="M129" s="153">
        <v>1613.83</v>
      </c>
      <c r="N129" s="153">
        <v>762.66</v>
      </c>
      <c r="O129" s="153">
        <v>851.17</v>
      </c>
      <c r="P129" s="154" t="s">
        <v>24</v>
      </c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s="91" customFormat="1" ht="14.25" customHeight="1">
      <c r="A130" s="134" t="s">
        <v>523</v>
      </c>
      <c r="B130" s="111" t="s">
        <v>524</v>
      </c>
      <c r="C130" s="135" t="s">
        <v>525</v>
      </c>
      <c r="D130" s="111" t="s">
        <v>526</v>
      </c>
      <c r="E130" s="111" t="s">
        <v>527</v>
      </c>
      <c r="F130" s="111" t="s">
        <v>29</v>
      </c>
      <c r="G130" s="111" t="s">
        <v>22</v>
      </c>
      <c r="H130" s="113">
        <v>1</v>
      </c>
      <c r="I130" s="111"/>
      <c r="J130" s="113"/>
      <c r="K130" s="113">
        <v>2.9</v>
      </c>
      <c r="L130" s="111" t="s">
        <v>30</v>
      </c>
      <c r="M130" s="153">
        <v>4337.97</v>
      </c>
      <c r="N130" s="153">
        <v>2307.0700000000002</v>
      </c>
      <c r="O130" s="153">
        <v>2030.9</v>
      </c>
      <c r="P130" s="154" t="s">
        <v>24</v>
      </c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s="91" customFormat="1" ht="14.25" customHeight="1">
      <c r="A131" s="134" t="s">
        <v>528</v>
      </c>
      <c r="B131" s="111" t="s">
        <v>529</v>
      </c>
      <c r="C131" s="135" t="s">
        <v>530</v>
      </c>
      <c r="D131" s="111" t="s">
        <v>422</v>
      </c>
      <c r="E131" s="111" t="s">
        <v>527</v>
      </c>
      <c r="F131" s="111" t="s">
        <v>29</v>
      </c>
      <c r="G131" s="111" t="s">
        <v>22</v>
      </c>
      <c r="H131" s="113">
        <v>1</v>
      </c>
      <c r="I131" s="111"/>
      <c r="J131" s="113"/>
      <c r="K131" s="113">
        <v>2.4</v>
      </c>
      <c r="L131" s="111" t="s">
        <v>30</v>
      </c>
      <c r="M131" s="153">
        <v>3811.17</v>
      </c>
      <c r="N131" s="153">
        <v>1925.13</v>
      </c>
      <c r="O131" s="153">
        <v>1886.04</v>
      </c>
      <c r="P131" s="154" t="s">
        <v>24</v>
      </c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s="91" customFormat="1" ht="14.25" customHeight="1">
      <c r="A132" s="134" t="s">
        <v>531</v>
      </c>
      <c r="B132" s="111" t="s">
        <v>532</v>
      </c>
      <c r="C132" s="135" t="s">
        <v>533</v>
      </c>
      <c r="D132" s="111" t="s">
        <v>363</v>
      </c>
      <c r="E132" s="111" t="s">
        <v>534</v>
      </c>
      <c r="F132" s="111" t="s">
        <v>535</v>
      </c>
      <c r="G132" s="111" t="s">
        <v>22</v>
      </c>
      <c r="H132" s="113">
        <v>1</v>
      </c>
      <c r="I132" s="111"/>
      <c r="J132" s="113">
        <v>1</v>
      </c>
      <c r="K132" s="113">
        <v>1.75</v>
      </c>
      <c r="L132" s="111" t="s">
        <v>536</v>
      </c>
      <c r="M132" s="153">
        <v>2362.0100000000002</v>
      </c>
      <c r="N132" s="153">
        <v>1165.17</v>
      </c>
      <c r="O132" s="153">
        <v>1196.8399999999999</v>
      </c>
      <c r="P132" s="154" t="s">
        <v>24</v>
      </c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</row>
    <row r="133" spans="1:26" s="91" customFormat="1" ht="14.25" customHeight="1">
      <c r="A133" s="134" t="s">
        <v>537</v>
      </c>
      <c r="B133" s="111" t="s">
        <v>538</v>
      </c>
      <c r="C133" s="135" t="s">
        <v>539</v>
      </c>
      <c r="D133" s="111" t="s">
        <v>127</v>
      </c>
      <c r="E133" s="111" t="s">
        <v>540</v>
      </c>
      <c r="F133" s="111" t="s">
        <v>541</v>
      </c>
      <c r="G133" s="111" t="s">
        <v>22</v>
      </c>
      <c r="H133" s="113">
        <v>1</v>
      </c>
      <c r="I133" s="111"/>
      <c r="J133" s="113">
        <v>1</v>
      </c>
      <c r="K133" s="113">
        <v>2.2000000000000002</v>
      </c>
      <c r="L133" s="111" t="s">
        <v>30</v>
      </c>
      <c r="M133" s="153">
        <v>2971.2</v>
      </c>
      <c r="N133" s="153">
        <v>1473.59</v>
      </c>
      <c r="O133" s="153">
        <v>1497.61</v>
      </c>
      <c r="P133" s="154" t="s">
        <v>24</v>
      </c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s="91" customFormat="1" ht="14.25" customHeight="1">
      <c r="A134" s="134" t="s">
        <v>542</v>
      </c>
      <c r="B134" s="111" t="s">
        <v>543</v>
      </c>
      <c r="C134" s="135" t="s">
        <v>544</v>
      </c>
      <c r="D134" s="111" t="s">
        <v>545</v>
      </c>
      <c r="E134" s="111" t="s">
        <v>29</v>
      </c>
      <c r="F134" s="111" t="s">
        <v>29</v>
      </c>
      <c r="G134" s="111" t="s">
        <v>22</v>
      </c>
      <c r="H134" s="113">
        <v>1</v>
      </c>
      <c r="I134" s="111"/>
      <c r="J134" s="113">
        <v>1</v>
      </c>
      <c r="K134" s="113">
        <v>2.2599999999999998</v>
      </c>
      <c r="L134" s="111" t="s">
        <v>30</v>
      </c>
      <c r="M134" s="153">
        <v>3339.34</v>
      </c>
      <c r="N134" s="153">
        <v>1684.26</v>
      </c>
      <c r="O134" s="153">
        <v>1655.08</v>
      </c>
      <c r="P134" s="154" t="s">
        <v>24</v>
      </c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s="91" customFormat="1" ht="14.25" customHeight="1">
      <c r="A135" s="134" t="s">
        <v>546</v>
      </c>
      <c r="B135" s="111" t="s">
        <v>547</v>
      </c>
      <c r="C135" s="135" t="s">
        <v>78</v>
      </c>
      <c r="D135" s="111" t="s">
        <v>548</v>
      </c>
      <c r="E135" s="111" t="s">
        <v>29</v>
      </c>
      <c r="F135" s="111" t="s">
        <v>29</v>
      </c>
      <c r="G135" s="111" t="s">
        <v>22</v>
      </c>
      <c r="H135" s="113">
        <v>1</v>
      </c>
      <c r="I135" s="111"/>
      <c r="J135" s="113">
        <v>2</v>
      </c>
      <c r="K135" s="113">
        <v>2.9</v>
      </c>
      <c r="L135" s="111" t="s">
        <v>30</v>
      </c>
      <c r="M135" s="153">
        <v>1956.9</v>
      </c>
      <c r="N135" s="153">
        <v>1023.15</v>
      </c>
      <c r="O135" s="153">
        <v>933.75</v>
      </c>
      <c r="P135" s="154" t="s">
        <v>24</v>
      </c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s="91" customFormat="1" ht="14.25" customHeight="1">
      <c r="A136" s="134" t="s">
        <v>549</v>
      </c>
      <c r="B136" s="111" t="s">
        <v>550</v>
      </c>
      <c r="C136" s="135" t="s">
        <v>78</v>
      </c>
      <c r="D136" s="111" t="s">
        <v>551</v>
      </c>
      <c r="E136" s="111" t="s">
        <v>29</v>
      </c>
      <c r="F136" s="111" t="s">
        <v>29</v>
      </c>
      <c r="G136" s="111" t="s">
        <v>22</v>
      </c>
      <c r="H136" s="113">
        <v>1</v>
      </c>
      <c r="I136" s="111"/>
      <c r="J136" s="113">
        <v>1</v>
      </c>
      <c r="K136" s="113">
        <v>2.29</v>
      </c>
      <c r="L136" s="111" t="s">
        <v>30</v>
      </c>
      <c r="M136" s="153">
        <v>3512.64</v>
      </c>
      <c r="N136" s="153">
        <v>1618.17</v>
      </c>
      <c r="O136" s="153">
        <v>1894.47</v>
      </c>
      <c r="P136" s="154" t="s">
        <v>24</v>
      </c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s="91" customFormat="1" ht="14.25" customHeight="1">
      <c r="A137" s="134" t="s">
        <v>552</v>
      </c>
      <c r="B137" s="111" t="s">
        <v>543</v>
      </c>
      <c r="C137" s="135" t="s">
        <v>553</v>
      </c>
      <c r="D137" s="111" t="s">
        <v>554</v>
      </c>
      <c r="E137" s="111" t="s">
        <v>74</v>
      </c>
      <c r="F137" s="111" t="s">
        <v>555</v>
      </c>
      <c r="G137" s="111" t="s">
        <v>22</v>
      </c>
      <c r="H137" s="113">
        <v>1</v>
      </c>
      <c r="I137" s="111"/>
      <c r="J137" s="113">
        <v>2</v>
      </c>
      <c r="K137" s="113">
        <v>2.4</v>
      </c>
      <c r="L137" s="111" t="s">
        <v>40</v>
      </c>
      <c r="M137" s="115">
        <v>3753.96</v>
      </c>
      <c r="N137" s="115">
        <v>1910.26</v>
      </c>
      <c r="O137" s="115">
        <v>1843.7</v>
      </c>
      <c r="P137" s="154" t="s">
        <v>24</v>
      </c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s="91" customFormat="1" ht="14.25" customHeight="1">
      <c r="A138" s="134" t="s">
        <v>556</v>
      </c>
      <c r="B138" s="111" t="s">
        <v>557</v>
      </c>
      <c r="C138" s="135" t="s">
        <v>558</v>
      </c>
      <c r="D138" s="111" t="s">
        <v>559</v>
      </c>
      <c r="E138" s="111" t="s">
        <v>560</v>
      </c>
      <c r="F138" s="111" t="s">
        <v>39</v>
      </c>
      <c r="G138" s="111" t="s">
        <v>22</v>
      </c>
      <c r="H138" s="113">
        <v>1</v>
      </c>
      <c r="I138" s="111"/>
      <c r="J138" s="113">
        <v>2</v>
      </c>
      <c r="K138" s="113">
        <v>2.66</v>
      </c>
      <c r="L138" s="111" t="s">
        <v>40</v>
      </c>
      <c r="M138" s="153">
        <v>3040.94</v>
      </c>
      <c r="N138" s="153">
        <v>1553.7</v>
      </c>
      <c r="O138" s="153">
        <v>1487.24</v>
      </c>
      <c r="P138" s="154" t="s">
        <v>24</v>
      </c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s="91" customFormat="1" ht="14.25" customHeight="1">
      <c r="A139" s="134" t="s">
        <v>561</v>
      </c>
      <c r="B139" s="111" t="s">
        <v>562</v>
      </c>
      <c r="C139" s="135" t="s">
        <v>51</v>
      </c>
      <c r="D139" s="111" t="s">
        <v>563</v>
      </c>
      <c r="E139" s="111" t="s">
        <v>564</v>
      </c>
      <c r="F139" s="111" t="s">
        <v>29</v>
      </c>
      <c r="G139" s="111" t="s">
        <v>22</v>
      </c>
      <c r="H139" s="113">
        <v>1</v>
      </c>
      <c r="I139" s="111"/>
      <c r="J139" s="113">
        <v>1</v>
      </c>
      <c r="K139" s="113">
        <v>2.4</v>
      </c>
      <c r="L139" s="111" t="s">
        <v>30</v>
      </c>
      <c r="M139" s="153">
        <v>5095.43</v>
      </c>
      <c r="N139" s="153">
        <v>2632.36</v>
      </c>
      <c r="O139" s="153">
        <v>2463.0700000000002</v>
      </c>
      <c r="P139" s="154" t="s">
        <v>24</v>
      </c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s="91" customFormat="1" ht="14.25" customHeight="1">
      <c r="A140" s="134" t="s">
        <v>565</v>
      </c>
      <c r="B140" s="111" t="s">
        <v>566</v>
      </c>
      <c r="C140" s="135" t="s">
        <v>567</v>
      </c>
      <c r="D140" s="111" t="s">
        <v>568</v>
      </c>
      <c r="E140" s="111" t="s">
        <v>29</v>
      </c>
      <c r="F140" s="111" t="s">
        <v>29</v>
      </c>
      <c r="G140" s="111" t="s">
        <v>22</v>
      </c>
      <c r="H140" s="113">
        <v>1</v>
      </c>
      <c r="I140" s="111"/>
      <c r="J140" s="113">
        <v>2</v>
      </c>
      <c r="K140" s="113">
        <v>2.9</v>
      </c>
      <c r="L140" s="111" t="s">
        <v>30</v>
      </c>
      <c r="M140" s="153">
        <v>2389.2399999999998</v>
      </c>
      <c r="N140" s="153">
        <v>1190.9000000000001</v>
      </c>
      <c r="O140" s="153">
        <v>1198.3399999999999</v>
      </c>
      <c r="P140" s="154" t="s">
        <v>24</v>
      </c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s="92" customFormat="1" ht="14.25" customHeight="1">
      <c r="A141" s="136" t="s">
        <v>569</v>
      </c>
      <c r="B141" s="137" t="s">
        <v>570</v>
      </c>
      <c r="C141" s="138" t="s">
        <v>78</v>
      </c>
      <c r="D141" s="137" t="s">
        <v>571</v>
      </c>
      <c r="E141" s="137" t="s">
        <v>123</v>
      </c>
      <c r="F141" s="137" t="s">
        <v>572</v>
      </c>
      <c r="G141" s="137" t="s">
        <v>22</v>
      </c>
      <c r="H141" s="144">
        <v>2</v>
      </c>
      <c r="I141" s="137"/>
      <c r="J141" s="144">
        <v>2</v>
      </c>
      <c r="K141" s="144">
        <v>2.99</v>
      </c>
      <c r="L141" s="137" t="s">
        <v>573</v>
      </c>
      <c r="M141" s="157">
        <v>5819.36</v>
      </c>
      <c r="N141" s="157">
        <v>2778.63</v>
      </c>
      <c r="O141" s="157">
        <v>3040.73</v>
      </c>
      <c r="P141" s="156" t="s">
        <v>24</v>
      </c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spans="1:26" s="91" customFormat="1" ht="14.25" customHeight="1">
      <c r="A142" s="134" t="s">
        <v>574</v>
      </c>
      <c r="B142" s="111" t="s">
        <v>575</v>
      </c>
      <c r="C142" s="135" t="s">
        <v>18</v>
      </c>
      <c r="D142" s="111" t="s">
        <v>576</v>
      </c>
      <c r="E142" s="111" t="s">
        <v>74</v>
      </c>
      <c r="F142" s="111" t="s">
        <v>74</v>
      </c>
      <c r="G142" s="111" t="s">
        <v>22</v>
      </c>
      <c r="H142" s="113">
        <v>1</v>
      </c>
      <c r="I142" s="111"/>
      <c r="J142" s="113">
        <v>2</v>
      </c>
      <c r="K142" s="113">
        <v>2.4</v>
      </c>
      <c r="L142" s="111" t="s">
        <v>80</v>
      </c>
      <c r="M142" s="153">
        <v>1260.82</v>
      </c>
      <c r="N142" s="153">
        <v>638.85</v>
      </c>
      <c r="O142" s="153">
        <v>621.97</v>
      </c>
      <c r="P142" s="154" t="s">
        <v>24</v>
      </c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s="91" customFormat="1" ht="14.25" customHeight="1">
      <c r="A143" s="134" t="s">
        <v>577</v>
      </c>
      <c r="B143" s="111" t="s">
        <v>578</v>
      </c>
      <c r="C143" s="135" t="s">
        <v>78</v>
      </c>
      <c r="D143" s="111" t="s">
        <v>349</v>
      </c>
      <c r="E143" s="111" t="s">
        <v>579</v>
      </c>
      <c r="F143" s="111" t="s">
        <v>59</v>
      </c>
      <c r="G143" s="111" t="s">
        <v>22</v>
      </c>
      <c r="H143" s="113">
        <v>1</v>
      </c>
      <c r="I143" s="111"/>
      <c r="J143" s="113">
        <v>2</v>
      </c>
      <c r="K143" s="113">
        <v>2.1</v>
      </c>
      <c r="L143" s="111" t="s">
        <v>30</v>
      </c>
      <c r="M143" s="153">
        <v>3059.28</v>
      </c>
      <c r="N143" s="153">
        <v>1488.09</v>
      </c>
      <c r="O143" s="153">
        <v>1571.19</v>
      </c>
      <c r="P143" s="154" t="s">
        <v>24</v>
      </c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s="91" customFormat="1" ht="14.25" customHeight="1">
      <c r="A144" s="134" t="s">
        <v>580</v>
      </c>
      <c r="B144" s="111" t="s">
        <v>581</v>
      </c>
      <c r="C144" s="135" t="s">
        <v>78</v>
      </c>
      <c r="D144" s="111" t="s">
        <v>582</v>
      </c>
      <c r="E144" s="111" t="s">
        <v>583</v>
      </c>
      <c r="F144" s="111" t="s">
        <v>584</v>
      </c>
      <c r="G144" s="111" t="s">
        <v>22</v>
      </c>
      <c r="H144" s="113">
        <v>1</v>
      </c>
      <c r="I144" s="111"/>
      <c r="J144" s="113">
        <v>1</v>
      </c>
      <c r="K144" s="113">
        <v>2.87</v>
      </c>
      <c r="L144" s="111" t="s">
        <v>585</v>
      </c>
      <c r="M144" s="153">
        <v>4680.1099999999997</v>
      </c>
      <c r="N144" s="153">
        <v>2369.52</v>
      </c>
      <c r="O144" s="153">
        <v>2310.59</v>
      </c>
      <c r="P144" s="154" t="s">
        <v>24</v>
      </c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s="91" customFormat="1" ht="14.25" customHeight="1">
      <c r="A145" s="134" t="s">
        <v>586</v>
      </c>
      <c r="B145" s="111" t="s">
        <v>587</v>
      </c>
      <c r="C145" s="135" t="s">
        <v>588</v>
      </c>
      <c r="D145" s="111" t="s">
        <v>63</v>
      </c>
      <c r="E145" s="111" t="s">
        <v>29</v>
      </c>
      <c r="F145" s="111" t="s">
        <v>29</v>
      </c>
      <c r="G145" s="111" t="s">
        <v>22</v>
      </c>
      <c r="H145" s="113">
        <v>1</v>
      </c>
      <c r="I145" s="111"/>
      <c r="J145" s="113">
        <v>2</v>
      </c>
      <c r="K145" s="113">
        <v>2.96</v>
      </c>
      <c r="L145" s="111" t="s">
        <v>30</v>
      </c>
      <c r="M145" s="153">
        <v>4204.71</v>
      </c>
      <c r="N145" s="153">
        <v>2109.81</v>
      </c>
      <c r="O145" s="153">
        <v>2094.9</v>
      </c>
      <c r="P145" s="154" t="s">
        <v>24</v>
      </c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s="91" customFormat="1" ht="14.25" customHeight="1">
      <c r="A146" s="134" t="s">
        <v>589</v>
      </c>
      <c r="B146" s="111" t="s">
        <v>590</v>
      </c>
      <c r="C146" s="135" t="s">
        <v>18</v>
      </c>
      <c r="D146" s="111" t="s">
        <v>591</v>
      </c>
      <c r="E146" s="111" t="s">
        <v>74</v>
      </c>
      <c r="F146" s="111" t="s">
        <v>74</v>
      </c>
      <c r="G146" s="111" t="s">
        <v>22</v>
      </c>
      <c r="H146" s="113">
        <v>1</v>
      </c>
      <c r="I146" s="111"/>
      <c r="J146" s="113">
        <v>1</v>
      </c>
      <c r="K146" s="113">
        <v>2.06</v>
      </c>
      <c r="L146" s="111" t="s">
        <v>80</v>
      </c>
      <c r="M146" s="153">
        <v>1243.9100000000001</v>
      </c>
      <c r="N146" s="153">
        <v>656.43</v>
      </c>
      <c r="O146" s="153">
        <v>587.48</v>
      </c>
      <c r="P146" s="154" t="s">
        <v>24</v>
      </c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s="91" customFormat="1" ht="14.25" customHeight="1">
      <c r="A147" s="134" t="s">
        <v>592</v>
      </c>
      <c r="B147" s="111" t="s">
        <v>593</v>
      </c>
      <c r="C147" s="135" t="s">
        <v>18</v>
      </c>
      <c r="D147" s="111" t="s">
        <v>594</v>
      </c>
      <c r="E147" s="111" t="s">
        <v>92</v>
      </c>
      <c r="F147" s="111" t="s">
        <v>179</v>
      </c>
      <c r="G147" s="111" t="s">
        <v>22</v>
      </c>
      <c r="H147" s="113">
        <v>1</v>
      </c>
      <c r="I147" s="111"/>
      <c r="J147" s="113">
        <v>2</v>
      </c>
      <c r="K147" s="113">
        <v>2.4500000000000002</v>
      </c>
      <c r="L147" s="111" t="s">
        <v>80</v>
      </c>
      <c r="M147" s="153">
        <v>5353.27</v>
      </c>
      <c r="N147" s="153">
        <v>2723.2</v>
      </c>
      <c r="O147" s="153">
        <v>2630.07</v>
      </c>
      <c r="P147" s="154" t="s">
        <v>24</v>
      </c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s="91" customFormat="1" ht="14.25" customHeight="1">
      <c r="A148" s="134" t="s">
        <v>595</v>
      </c>
      <c r="B148" s="111" t="s">
        <v>596</v>
      </c>
      <c r="C148" s="135" t="s">
        <v>597</v>
      </c>
      <c r="D148" s="111" t="s">
        <v>598</v>
      </c>
      <c r="E148" s="111" t="s">
        <v>599</v>
      </c>
      <c r="F148" s="111" t="s">
        <v>600</v>
      </c>
      <c r="G148" s="111" t="s">
        <v>22</v>
      </c>
      <c r="H148" s="113">
        <v>2</v>
      </c>
      <c r="I148" s="111"/>
      <c r="J148" s="113">
        <v>2</v>
      </c>
      <c r="K148" s="113">
        <v>2.4</v>
      </c>
      <c r="L148" s="111" t="s">
        <v>30</v>
      </c>
      <c r="M148" s="153">
        <v>2575.56</v>
      </c>
      <c r="N148" s="153">
        <v>1292.3</v>
      </c>
      <c r="O148" s="153">
        <v>1283.26</v>
      </c>
      <c r="P148" s="154" t="s">
        <v>24</v>
      </c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s="91" customFormat="1" ht="14.25" customHeight="1">
      <c r="A149" s="134" t="s">
        <v>601</v>
      </c>
      <c r="B149" s="111" t="s">
        <v>602</v>
      </c>
      <c r="C149" s="135" t="s">
        <v>603</v>
      </c>
      <c r="D149" s="111" t="s">
        <v>604</v>
      </c>
      <c r="E149" s="111" t="s">
        <v>74</v>
      </c>
      <c r="F149" s="111" t="s">
        <v>74</v>
      </c>
      <c r="G149" s="111" t="s">
        <v>22</v>
      </c>
      <c r="H149" s="113">
        <v>1</v>
      </c>
      <c r="I149" s="111"/>
      <c r="J149" s="113">
        <v>2</v>
      </c>
      <c r="K149" s="113">
        <v>3</v>
      </c>
      <c r="L149" s="111" t="s">
        <v>80</v>
      </c>
      <c r="M149" s="153">
        <v>6200.8</v>
      </c>
      <c r="N149" s="153">
        <v>2884.09</v>
      </c>
      <c r="O149" s="153">
        <v>3316.71</v>
      </c>
      <c r="P149" s="154" t="s">
        <v>24</v>
      </c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s="91" customFormat="1" ht="14.25" customHeight="1">
      <c r="A150" s="134" t="s">
        <v>605</v>
      </c>
      <c r="B150" s="111" t="s">
        <v>606</v>
      </c>
      <c r="C150" s="135" t="s">
        <v>201</v>
      </c>
      <c r="D150" s="111" t="s">
        <v>607</v>
      </c>
      <c r="E150" s="111" t="s">
        <v>38</v>
      </c>
      <c r="F150" s="111" t="s">
        <v>38</v>
      </c>
      <c r="G150" s="111" t="s">
        <v>22</v>
      </c>
      <c r="H150" s="113">
        <v>1</v>
      </c>
      <c r="I150" s="111"/>
      <c r="J150" s="113">
        <v>1</v>
      </c>
      <c r="K150" s="113">
        <v>2.1</v>
      </c>
      <c r="L150" s="111" t="s">
        <v>80</v>
      </c>
      <c r="M150" s="153">
        <v>1881.74</v>
      </c>
      <c r="N150" s="153">
        <v>882.43</v>
      </c>
      <c r="O150" s="153">
        <v>999.31</v>
      </c>
      <c r="P150" s="154" t="s">
        <v>24</v>
      </c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s="91" customFormat="1" ht="14.25" customHeight="1">
      <c r="A151" s="134" t="s">
        <v>608</v>
      </c>
      <c r="B151" s="111" t="s">
        <v>609</v>
      </c>
      <c r="C151" s="135" t="s">
        <v>18</v>
      </c>
      <c r="D151" s="111" t="s">
        <v>610</v>
      </c>
      <c r="E151" s="111" t="s">
        <v>47</v>
      </c>
      <c r="F151" s="111" t="s">
        <v>47</v>
      </c>
      <c r="G151" s="111" t="s">
        <v>22</v>
      </c>
      <c r="H151" s="113">
        <v>1</v>
      </c>
      <c r="I151" s="111"/>
      <c r="J151" s="113">
        <v>2</v>
      </c>
      <c r="K151" s="113">
        <v>2.1</v>
      </c>
      <c r="L151" s="111" t="s">
        <v>48</v>
      </c>
      <c r="M151" s="153">
        <v>3193.07</v>
      </c>
      <c r="N151" s="153">
        <v>1666.77</v>
      </c>
      <c r="O151" s="153">
        <v>1526.3</v>
      </c>
      <c r="P151" s="154" t="s">
        <v>24</v>
      </c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s="91" customFormat="1" ht="14.25" customHeight="1">
      <c r="A152" s="134" t="s">
        <v>611</v>
      </c>
      <c r="B152" s="111" t="s">
        <v>469</v>
      </c>
      <c r="C152" s="135" t="s">
        <v>612</v>
      </c>
      <c r="D152" s="111" t="s">
        <v>613</v>
      </c>
      <c r="E152" s="111" t="s">
        <v>614</v>
      </c>
      <c r="F152" s="111" t="s">
        <v>615</v>
      </c>
      <c r="G152" s="111" t="s">
        <v>22</v>
      </c>
      <c r="H152" s="113">
        <v>1</v>
      </c>
      <c r="I152" s="111"/>
      <c r="J152" s="113">
        <v>1</v>
      </c>
      <c r="K152" s="113">
        <v>2</v>
      </c>
      <c r="L152" s="111" t="s">
        <v>40</v>
      </c>
      <c r="M152" s="153">
        <v>1992.78</v>
      </c>
      <c r="N152" s="153">
        <v>999.85</v>
      </c>
      <c r="O152" s="153">
        <v>992.93</v>
      </c>
      <c r="P152" s="154" t="s">
        <v>24</v>
      </c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s="91" customFormat="1" ht="14.25" customHeight="1">
      <c r="A153" s="134" t="s">
        <v>616</v>
      </c>
      <c r="B153" s="111" t="s">
        <v>617</v>
      </c>
      <c r="C153" s="135" t="s">
        <v>618</v>
      </c>
      <c r="D153" s="111" t="s">
        <v>619</v>
      </c>
      <c r="E153" s="111" t="s">
        <v>74</v>
      </c>
      <c r="F153" s="111" t="s">
        <v>74</v>
      </c>
      <c r="G153" s="111" t="s">
        <v>22</v>
      </c>
      <c r="H153" s="113">
        <v>1</v>
      </c>
      <c r="I153" s="111"/>
      <c r="J153" s="113">
        <v>2</v>
      </c>
      <c r="K153" s="113">
        <v>2.42</v>
      </c>
      <c r="L153" s="111" t="s">
        <v>80</v>
      </c>
      <c r="M153" s="153">
        <v>1431.8</v>
      </c>
      <c r="N153" s="153">
        <v>731.27</v>
      </c>
      <c r="O153" s="153">
        <v>700.53</v>
      </c>
      <c r="P153" s="154" t="s">
        <v>24</v>
      </c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s="91" customFormat="1" ht="14.25" customHeight="1">
      <c r="A154" s="134" t="s">
        <v>620</v>
      </c>
      <c r="B154" s="111" t="s">
        <v>621</v>
      </c>
      <c r="C154" s="135" t="s">
        <v>622</v>
      </c>
      <c r="D154" s="111" t="s">
        <v>63</v>
      </c>
      <c r="E154" s="111" t="s">
        <v>74</v>
      </c>
      <c r="F154" s="111" t="s">
        <v>74</v>
      </c>
      <c r="G154" s="111" t="s">
        <v>22</v>
      </c>
      <c r="H154" s="113">
        <v>1</v>
      </c>
      <c r="I154" s="111"/>
      <c r="J154" s="113">
        <v>2</v>
      </c>
      <c r="K154" s="113">
        <v>2.95</v>
      </c>
      <c r="L154" s="111" t="s">
        <v>80</v>
      </c>
      <c r="M154" s="153">
        <v>1544.61</v>
      </c>
      <c r="N154" s="153">
        <v>751.71</v>
      </c>
      <c r="O154" s="153">
        <v>792.9</v>
      </c>
      <c r="P154" s="154" t="s">
        <v>24</v>
      </c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s="91" customFormat="1" ht="14.25" customHeight="1">
      <c r="A155" s="134" t="s">
        <v>623</v>
      </c>
      <c r="B155" s="111" t="s">
        <v>624</v>
      </c>
      <c r="C155" s="135" t="s">
        <v>625</v>
      </c>
      <c r="D155" s="111" t="s">
        <v>591</v>
      </c>
      <c r="E155" s="111" t="s">
        <v>74</v>
      </c>
      <c r="F155" s="111" t="s">
        <v>74</v>
      </c>
      <c r="G155" s="111" t="s">
        <v>22</v>
      </c>
      <c r="H155" s="113">
        <v>1</v>
      </c>
      <c r="I155" s="111"/>
      <c r="J155" s="113">
        <v>2</v>
      </c>
      <c r="K155" s="113">
        <v>2.6</v>
      </c>
      <c r="L155" s="111" t="s">
        <v>80</v>
      </c>
      <c r="M155" s="153">
        <v>1329.28</v>
      </c>
      <c r="N155" s="153">
        <v>639.25</v>
      </c>
      <c r="O155" s="153">
        <v>690.03</v>
      </c>
      <c r="P155" s="154" t="s">
        <v>24</v>
      </c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s="91" customFormat="1" ht="14.25" customHeight="1">
      <c r="A156" s="134" t="s">
        <v>626</v>
      </c>
      <c r="B156" s="111" t="s">
        <v>627</v>
      </c>
      <c r="C156" s="135" t="s">
        <v>130</v>
      </c>
      <c r="D156" s="111" t="s">
        <v>628</v>
      </c>
      <c r="E156" s="111" t="s">
        <v>29</v>
      </c>
      <c r="F156" s="111" t="s">
        <v>29</v>
      </c>
      <c r="G156" s="111" t="s">
        <v>22</v>
      </c>
      <c r="H156" s="113">
        <v>1</v>
      </c>
      <c r="I156" s="111"/>
      <c r="J156" s="113">
        <v>2</v>
      </c>
      <c r="K156" s="113">
        <v>3</v>
      </c>
      <c r="L156" s="111" t="s">
        <v>30</v>
      </c>
      <c r="M156" s="153">
        <v>2674.57</v>
      </c>
      <c r="N156" s="153">
        <v>1335.55</v>
      </c>
      <c r="O156" s="153">
        <v>1339.02</v>
      </c>
      <c r="P156" s="154" t="s">
        <v>24</v>
      </c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s="91" customFormat="1" ht="14.25" customHeight="1">
      <c r="A157" s="134" t="s">
        <v>629</v>
      </c>
      <c r="B157" s="111" t="s">
        <v>630</v>
      </c>
      <c r="C157" s="135" t="s">
        <v>631</v>
      </c>
      <c r="D157" s="111" t="s">
        <v>471</v>
      </c>
      <c r="E157" s="111" t="s">
        <v>151</v>
      </c>
      <c r="F157" s="111" t="s">
        <v>29</v>
      </c>
      <c r="G157" s="111" t="s">
        <v>22</v>
      </c>
      <c r="H157" s="113">
        <v>1</v>
      </c>
      <c r="I157" s="111"/>
      <c r="J157" s="113">
        <v>1</v>
      </c>
      <c r="K157" s="113">
        <v>2.8</v>
      </c>
      <c r="L157" s="111" t="s">
        <v>30</v>
      </c>
      <c r="M157" s="153">
        <v>3861.67</v>
      </c>
      <c r="N157" s="153">
        <v>1893.92</v>
      </c>
      <c r="O157" s="153">
        <v>1967.75</v>
      </c>
      <c r="P157" s="154" t="s">
        <v>24</v>
      </c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s="91" customFormat="1" ht="14.25" customHeight="1">
      <c r="A158" s="134" t="s">
        <v>632</v>
      </c>
      <c r="B158" s="111" t="s">
        <v>633</v>
      </c>
      <c r="C158" s="135" t="s">
        <v>634</v>
      </c>
      <c r="D158" s="111" t="s">
        <v>635</v>
      </c>
      <c r="E158" s="111" t="s">
        <v>34</v>
      </c>
      <c r="F158" s="111" t="s">
        <v>225</v>
      </c>
      <c r="G158" s="111" t="s">
        <v>22</v>
      </c>
      <c r="H158" s="113">
        <v>1</v>
      </c>
      <c r="I158" s="111"/>
      <c r="J158" s="113">
        <v>2</v>
      </c>
      <c r="K158" s="113">
        <v>2.99</v>
      </c>
      <c r="L158" s="111" t="s">
        <v>160</v>
      </c>
      <c r="M158" s="153">
        <v>2673.57</v>
      </c>
      <c r="N158" s="153">
        <v>1348.87</v>
      </c>
      <c r="O158" s="153">
        <v>1324.7</v>
      </c>
      <c r="P158" s="154" t="s">
        <v>24</v>
      </c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s="91" customFormat="1" ht="14.25" customHeight="1">
      <c r="A159" s="134" t="s">
        <v>636</v>
      </c>
      <c r="B159" s="111" t="s">
        <v>637</v>
      </c>
      <c r="C159" s="135" t="s">
        <v>130</v>
      </c>
      <c r="D159" s="111" t="s">
        <v>638</v>
      </c>
      <c r="E159" s="111" t="s">
        <v>639</v>
      </c>
      <c r="F159" s="111" t="s">
        <v>639</v>
      </c>
      <c r="G159" s="111" t="s">
        <v>22</v>
      </c>
      <c r="H159" s="113">
        <v>1</v>
      </c>
      <c r="I159" s="111"/>
      <c r="J159" s="113">
        <v>2</v>
      </c>
      <c r="K159" s="113">
        <v>2.2999999999999998</v>
      </c>
      <c r="L159" s="111" t="s">
        <v>80</v>
      </c>
      <c r="M159" s="153">
        <v>3650.1</v>
      </c>
      <c r="N159" s="153">
        <v>1889.72</v>
      </c>
      <c r="O159" s="153">
        <v>1760.38</v>
      </c>
      <c r="P159" s="154" t="s">
        <v>24</v>
      </c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s="91" customFormat="1" ht="14.25" customHeight="1">
      <c r="A160" s="134" t="s">
        <v>640</v>
      </c>
      <c r="B160" s="111" t="s">
        <v>641</v>
      </c>
      <c r="C160" s="135" t="s">
        <v>18</v>
      </c>
      <c r="D160" s="111" t="s">
        <v>349</v>
      </c>
      <c r="E160" s="111" t="s">
        <v>85</v>
      </c>
      <c r="F160" s="111" t="s">
        <v>85</v>
      </c>
      <c r="G160" s="111" t="s">
        <v>22</v>
      </c>
      <c r="H160" s="113">
        <v>1</v>
      </c>
      <c r="I160" s="111"/>
      <c r="J160" s="113"/>
      <c r="K160" s="113">
        <v>2.4</v>
      </c>
      <c r="L160" s="111" t="s">
        <v>642</v>
      </c>
      <c r="M160" s="153">
        <v>2705.65</v>
      </c>
      <c r="N160" s="153">
        <v>1390.32</v>
      </c>
      <c r="O160" s="153">
        <v>1315.33</v>
      </c>
      <c r="P160" s="154" t="s">
        <v>24</v>
      </c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s="91" customFormat="1" ht="14.25" customHeight="1">
      <c r="A161" s="134" t="s">
        <v>643</v>
      </c>
      <c r="B161" s="111" t="s">
        <v>644</v>
      </c>
      <c r="C161" s="135" t="s">
        <v>544</v>
      </c>
      <c r="D161" s="111" t="s">
        <v>645</v>
      </c>
      <c r="E161" s="111" t="s">
        <v>646</v>
      </c>
      <c r="F161" s="111" t="s">
        <v>647</v>
      </c>
      <c r="G161" s="111" t="s">
        <v>22</v>
      </c>
      <c r="H161" s="113">
        <v>5</v>
      </c>
      <c r="I161" s="111"/>
      <c r="J161" s="113">
        <v>2</v>
      </c>
      <c r="K161" s="113">
        <v>2.9</v>
      </c>
      <c r="L161" s="111" t="s">
        <v>648</v>
      </c>
      <c r="M161" s="153">
        <v>6506.76</v>
      </c>
      <c r="N161" s="153">
        <v>3096.33</v>
      </c>
      <c r="O161" s="153">
        <v>3410.43</v>
      </c>
      <c r="P161" s="154" t="s">
        <v>24</v>
      </c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s="91" customFormat="1" ht="14.25" customHeight="1">
      <c r="A162" s="134" t="s">
        <v>649</v>
      </c>
      <c r="B162" s="111" t="s">
        <v>650</v>
      </c>
      <c r="C162" s="135" t="s">
        <v>651</v>
      </c>
      <c r="D162" s="111" t="s">
        <v>652</v>
      </c>
      <c r="E162" s="111" t="s">
        <v>123</v>
      </c>
      <c r="F162" s="111" t="s">
        <v>123</v>
      </c>
      <c r="G162" s="111" t="s">
        <v>22</v>
      </c>
      <c r="H162" s="113">
        <v>3</v>
      </c>
      <c r="I162" s="111"/>
      <c r="J162" s="113">
        <v>2</v>
      </c>
      <c r="K162" s="113">
        <v>1.8</v>
      </c>
      <c r="L162" s="111" t="s">
        <v>653</v>
      </c>
      <c r="M162" s="153">
        <v>3646.68</v>
      </c>
      <c r="N162" s="153">
        <v>1782.54</v>
      </c>
      <c r="O162" s="153">
        <v>1864.14</v>
      </c>
      <c r="P162" s="154" t="s">
        <v>24</v>
      </c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s="91" customFormat="1" ht="14.25" customHeight="1">
      <c r="A163" s="134" t="s">
        <v>654</v>
      </c>
      <c r="B163" s="111" t="s">
        <v>655</v>
      </c>
      <c r="C163" s="135" t="s">
        <v>18</v>
      </c>
      <c r="D163" s="111" t="s">
        <v>515</v>
      </c>
      <c r="E163" s="111" t="s">
        <v>29</v>
      </c>
      <c r="F163" s="111" t="s">
        <v>29</v>
      </c>
      <c r="G163" s="111" t="s">
        <v>22</v>
      </c>
      <c r="H163" s="113">
        <v>2</v>
      </c>
      <c r="I163" s="111"/>
      <c r="J163" s="113">
        <v>2</v>
      </c>
      <c r="K163" s="113">
        <v>2.4</v>
      </c>
      <c r="L163" s="111" t="s">
        <v>54</v>
      </c>
      <c r="M163" s="153">
        <v>2406.35</v>
      </c>
      <c r="N163" s="153">
        <v>1269.68</v>
      </c>
      <c r="O163" s="153">
        <v>1136.67</v>
      </c>
      <c r="P163" s="154" t="s">
        <v>24</v>
      </c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s="91" customFormat="1" ht="14.25" customHeight="1">
      <c r="A164" s="134" t="s">
        <v>656</v>
      </c>
      <c r="B164" s="111" t="s">
        <v>657</v>
      </c>
      <c r="C164" s="135" t="s">
        <v>78</v>
      </c>
      <c r="D164" s="111" t="s">
        <v>658</v>
      </c>
      <c r="E164" s="111" t="s">
        <v>29</v>
      </c>
      <c r="F164" s="111" t="s">
        <v>29</v>
      </c>
      <c r="G164" s="111" t="s">
        <v>22</v>
      </c>
      <c r="H164" s="113">
        <v>1</v>
      </c>
      <c r="I164" s="111"/>
      <c r="J164" s="113">
        <v>2</v>
      </c>
      <c r="K164" s="113">
        <v>2.2200000000000002</v>
      </c>
      <c r="L164" s="111" t="s">
        <v>30</v>
      </c>
      <c r="M164" s="153">
        <v>3789.64</v>
      </c>
      <c r="N164" s="153">
        <v>1886.08</v>
      </c>
      <c r="O164" s="153">
        <v>1903.56</v>
      </c>
      <c r="P164" s="154" t="s">
        <v>24</v>
      </c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s="91" customFormat="1" ht="14.25" customHeight="1">
      <c r="A165" s="134" t="s">
        <v>659</v>
      </c>
      <c r="B165" s="111" t="s">
        <v>660</v>
      </c>
      <c r="C165" s="135" t="s">
        <v>198</v>
      </c>
      <c r="D165" s="111" t="s">
        <v>661</v>
      </c>
      <c r="E165" s="111" t="s">
        <v>29</v>
      </c>
      <c r="F165" s="111" t="s">
        <v>662</v>
      </c>
      <c r="G165" s="111" t="s">
        <v>22</v>
      </c>
      <c r="H165" s="113">
        <v>1</v>
      </c>
      <c r="I165" s="111"/>
      <c r="J165" s="113">
        <v>2</v>
      </c>
      <c r="K165" s="113">
        <v>2.2999999999999998</v>
      </c>
      <c r="L165" s="111" t="s">
        <v>30</v>
      </c>
      <c r="M165" s="153">
        <v>2483.25</v>
      </c>
      <c r="N165" s="153">
        <v>1214.9000000000001</v>
      </c>
      <c r="O165" s="153">
        <v>1268.3499999999999</v>
      </c>
      <c r="P165" s="154" t="s">
        <v>24</v>
      </c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s="91" customFormat="1" ht="14.25" customHeight="1">
      <c r="A166" s="134" t="s">
        <v>663</v>
      </c>
      <c r="B166" s="111" t="s">
        <v>664</v>
      </c>
      <c r="C166" s="135" t="s">
        <v>18</v>
      </c>
      <c r="D166" s="111" t="s">
        <v>302</v>
      </c>
      <c r="E166" s="111" t="s">
        <v>355</v>
      </c>
      <c r="F166" s="111" t="s">
        <v>665</v>
      </c>
      <c r="G166" s="111" t="s">
        <v>22</v>
      </c>
      <c r="H166" s="113">
        <v>1</v>
      </c>
      <c r="I166" s="111"/>
      <c r="J166" s="113">
        <v>1</v>
      </c>
      <c r="K166" s="113">
        <v>2.2000000000000002</v>
      </c>
      <c r="L166" s="111" t="s">
        <v>40</v>
      </c>
      <c r="M166" s="115">
        <v>338.02</v>
      </c>
      <c r="N166" s="115">
        <v>129.11000000000001</v>
      </c>
      <c r="O166" s="115">
        <v>208.91</v>
      </c>
      <c r="P166" s="154" t="s">
        <v>24</v>
      </c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s="91" customFormat="1" ht="14.25" customHeight="1">
      <c r="A167" s="134" t="s">
        <v>666</v>
      </c>
      <c r="B167" s="111" t="s">
        <v>667</v>
      </c>
      <c r="C167" s="135" t="s">
        <v>668</v>
      </c>
      <c r="D167" s="111" t="s">
        <v>669</v>
      </c>
      <c r="E167" s="111" t="s">
        <v>670</v>
      </c>
      <c r="F167" s="111" t="s">
        <v>670</v>
      </c>
      <c r="G167" s="111" t="s">
        <v>22</v>
      </c>
      <c r="H167" s="113">
        <v>1</v>
      </c>
      <c r="I167" s="111"/>
      <c r="J167" s="113">
        <v>2</v>
      </c>
      <c r="K167" s="113">
        <v>1.77</v>
      </c>
      <c r="L167" s="111" t="s">
        <v>30</v>
      </c>
      <c r="M167" s="153">
        <v>2546.48</v>
      </c>
      <c r="N167" s="153">
        <v>1239.96</v>
      </c>
      <c r="O167" s="153">
        <v>1306.52</v>
      </c>
      <c r="P167" s="154" t="s">
        <v>24</v>
      </c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s="91" customFormat="1" ht="14.25" customHeight="1">
      <c r="A168" s="134" t="s">
        <v>671</v>
      </c>
      <c r="B168" s="111" t="s">
        <v>672</v>
      </c>
      <c r="C168" s="135" t="s">
        <v>673</v>
      </c>
      <c r="D168" s="111" t="s">
        <v>266</v>
      </c>
      <c r="E168" s="111" t="s">
        <v>34</v>
      </c>
      <c r="F168" s="111" t="s">
        <v>59</v>
      </c>
      <c r="G168" s="111" t="s">
        <v>22</v>
      </c>
      <c r="H168" s="113">
        <v>1</v>
      </c>
      <c r="I168" s="111"/>
      <c r="J168" s="113"/>
      <c r="K168" s="113">
        <v>3</v>
      </c>
      <c r="L168" s="111" t="s">
        <v>30</v>
      </c>
      <c r="M168" s="153">
        <v>3407.78</v>
      </c>
      <c r="N168" s="153">
        <v>1721.79</v>
      </c>
      <c r="O168" s="153">
        <v>1685.99</v>
      </c>
      <c r="P168" s="154" t="s">
        <v>24</v>
      </c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s="91" customFormat="1" ht="14.25" customHeight="1">
      <c r="A169" s="134" t="s">
        <v>674</v>
      </c>
      <c r="B169" s="111" t="s">
        <v>675</v>
      </c>
      <c r="C169" s="135" t="s">
        <v>18</v>
      </c>
      <c r="D169" s="111" t="s">
        <v>676</v>
      </c>
      <c r="E169" s="111" t="s">
        <v>677</v>
      </c>
      <c r="F169" s="111" t="s">
        <v>29</v>
      </c>
      <c r="G169" s="111" t="s">
        <v>22</v>
      </c>
      <c r="H169" s="113">
        <v>2</v>
      </c>
      <c r="I169" s="111"/>
      <c r="J169" s="113">
        <v>2</v>
      </c>
      <c r="K169" s="113">
        <v>2.9</v>
      </c>
      <c r="L169" s="111" t="s">
        <v>30</v>
      </c>
      <c r="M169" s="153">
        <v>3433.67</v>
      </c>
      <c r="N169" s="153">
        <v>1653.29</v>
      </c>
      <c r="O169" s="153">
        <v>1780.38</v>
      </c>
      <c r="P169" s="154" t="s">
        <v>24</v>
      </c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s="91" customFormat="1" ht="14.25" customHeight="1">
      <c r="A170" s="134" t="s">
        <v>678</v>
      </c>
      <c r="B170" s="111" t="s">
        <v>679</v>
      </c>
      <c r="C170" s="135" t="s">
        <v>680</v>
      </c>
      <c r="D170" s="111" t="s">
        <v>681</v>
      </c>
      <c r="E170" s="111" t="s">
        <v>29</v>
      </c>
      <c r="F170" s="111" t="s">
        <v>29</v>
      </c>
      <c r="G170" s="111" t="s">
        <v>22</v>
      </c>
      <c r="H170" s="113">
        <v>1</v>
      </c>
      <c r="I170" s="111"/>
      <c r="J170" s="113">
        <v>1</v>
      </c>
      <c r="K170" s="113">
        <v>2.5</v>
      </c>
      <c r="L170" s="111" t="s">
        <v>30</v>
      </c>
      <c r="M170" s="153">
        <v>2956.61</v>
      </c>
      <c r="N170" s="153">
        <v>1462.79</v>
      </c>
      <c r="O170" s="153">
        <v>1493.82</v>
      </c>
      <c r="P170" s="154" t="s">
        <v>24</v>
      </c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s="91" customFormat="1" ht="14.25" customHeight="1">
      <c r="A171" s="134" t="s">
        <v>682</v>
      </c>
      <c r="B171" s="111" t="s">
        <v>683</v>
      </c>
      <c r="C171" s="135" t="s">
        <v>18</v>
      </c>
      <c r="D171" s="111" t="s">
        <v>175</v>
      </c>
      <c r="E171" s="111" t="s">
        <v>29</v>
      </c>
      <c r="F171" s="111" t="s">
        <v>29</v>
      </c>
      <c r="G171" s="111" t="s">
        <v>22</v>
      </c>
      <c r="H171" s="113">
        <v>1</v>
      </c>
      <c r="I171" s="111"/>
      <c r="J171" s="113">
        <v>2</v>
      </c>
      <c r="K171" s="113">
        <v>2.9</v>
      </c>
      <c r="L171" s="111" t="s">
        <v>80</v>
      </c>
      <c r="M171" s="153">
        <v>3165.15</v>
      </c>
      <c r="N171" s="153">
        <v>1661.44</v>
      </c>
      <c r="O171" s="153">
        <v>1503.71</v>
      </c>
      <c r="P171" s="154" t="s">
        <v>24</v>
      </c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s="91" customFormat="1" ht="14.25" customHeight="1">
      <c r="A172" s="134" t="s">
        <v>684</v>
      </c>
      <c r="B172" s="111" t="s">
        <v>685</v>
      </c>
      <c r="C172" s="135" t="s">
        <v>51</v>
      </c>
      <c r="D172" s="111" t="s">
        <v>686</v>
      </c>
      <c r="E172" s="111" t="s">
        <v>34</v>
      </c>
      <c r="F172" s="111" t="s">
        <v>390</v>
      </c>
      <c r="G172" s="111" t="s">
        <v>22</v>
      </c>
      <c r="H172" s="113">
        <v>2</v>
      </c>
      <c r="I172" s="111"/>
      <c r="J172" s="113">
        <v>2</v>
      </c>
      <c r="K172" s="113">
        <v>2.85</v>
      </c>
      <c r="L172" s="111" t="s">
        <v>80</v>
      </c>
      <c r="M172" s="153">
        <v>2202.94</v>
      </c>
      <c r="N172" s="153">
        <v>1116.72</v>
      </c>
      <c r="O172" s="153">
        <v>1086.22</v>
      </c>
      <c r="P172" s="154" t="s">
        <v>24</v>
      </c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s="91" customFormat="1" ht="14.25" customHeight="1">
      <c r="A173" s="134" t="s">
        <v>687</v>
      </c>
      <c r="B173" s="111" t="s">
        <v>688</v>
      </c>
      <c r="C173" s="135" t="s">
        <v>689</v>
      </c>
      <c r="D173" s="111" t="s">
        <v>548</v>
      </c>
      <c r="E173" s="111" t="s">
        <v>29</v>
      </c>
      <c r="F173" s="111" t="s">
        <v>29</v>
      </c>
      <c r="G173" s="111" t="s">
        <v>22</v>
      </c>
      <c r="H173" s="113">
        <v>1</v>
      </c>
      <c r="I173" s="111"/>
      <c r="J173" s="113">
        <v>2</v>
      </c>
      <c r="K173" s="113">
        <v>2.2999999999999998</v>
      </c>
      <c r="L173" s="111" t="s">
        <v>30</v>
      </c>
      <c r="M173" s="153">
        <v>2735.43</v>
      </c>
      <c r="N173" s="153">
        <v>1365.42</v>
      </c>
      <c r="O173" s="153">
        <v>1370.01</v>
      </c>
      <c r="P173" s="154" t="s">
        <v>24</v>
      </c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s="91" customFormat="1" ht="14.25" customHeight="1">
      <c r="A174" s="134" t="s">
        <v>690</v>
      </c>
      <c r="B174" s="111" t="s">
        <v>691</v>
      </c>
      <c r="C174" s="135" t="s">
        <v>692</v>
      </c>
      <c r="D174" s="111" t="s">
        <v>693</v>
      </c>
      <c r="E174" s="111" t="s">
        <v>108</v>
      </c>
      <c r="F174" s="111" t="s">
        <v>108</v>
      </c>
      <c r="G174" s="111" t="s">
        <v>22</v>
      </c>
      <c r="H174" s="113">
        <v>1</v>
      </c>
      <c r="I174" s="111"/>
      <c r="J174" s="113">
        <v>2</v>
      </c>
      <c r="K174" s="113">
        <v>2.5</v>
      </c>
      <c r="L174" s="111" t="s">
        <v>204</v>
      </c>
      <c r="M174" s="153">
        <v>5703.19</v>
      </c>
      <c r="N174" s="153">
        <v>2900.38</v>
      </c>
      <c r="O174" s="153">
        <v>2802.81</v>
      </c>
      <c r="P174" s="154" t="s">
        <v>24</v>
      </c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s="91" customFormat="1" ht="14.25" customHeight="1">
      <c r="A175" s="134" t="s">
        <v>694</v>
      </c>
      <c r="B175" s="111" t="s">
        <v>695</v>
      </c>
      <c r="C175" s="135" t="s">
        <v>78</v>
      </c>
      <c r="D175" s="111" t="s">
        <v>696</v>
      </c>
      <c r="E175" s="111" t="s">
        <v>600</v>
      </c>
      <c r="F175" s="111" t="s">
        <v>600</v>
      </c>
      <c r="G175" s="111" t="s">
        <v>22</v>
      </c>
      <c r="H175" s="113">
        <v>1</v>
      </c>
      <c r="I175" s="111"/>
      <c r="J175" s="113">
        <v>2</v>
      </c>
      <c r="K175" s="113">
        <v>2.5299999999999998</v>
      </c>
      <c r="L175" s="111" t="s">
        <v>30</v>
      </c>
      <c r="M175" s="153">
        <v>2985.47</v>
      </c>
      <c r="N175" s="153">
        <v>1421.79</v>
      </c>
      <c r="O175" s="153">
        <v>1563.68</v>
      </c>
      <c r="P175" s="154" t="s">
        <v>24</v>
      </c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s="91" customFormat="1" ht="14.25" customHeight="1">
      <c r="A176" s="134" t="s">
        <v>697</v>
      </c>
      <c r="B176" s="111" t="s">
        <v>469</v>
      </c>
      <c r="C176" s="135" t="s">
        <v>558</v>
      </c>
      <c r="D176" s="111" t="s">
        <v>698</v>
      </c>
      <c r="E176" s="111" t="s">
        <v>699</v>
      </c>
      <c r="F176" s="111" t="s">
        <v>700</v>
      </c>
      <c r="G176" s="111" t="s">
        <v>22</v>
      </c>
      <c r="H176" s="113">
        <v>1</v>
      </c>
      <c r="I176" s="111"/>
      <c r="J176" s="113">
        <v>2</v>
      </c>
      <c r="K176" s="113">
        <v>2.9</v>
      </c>
      <c r="L176" s="111" t="s">
        <v>30</v>
      </c>
      <c r="M176" s="153">
        <v>4338.7</v>
      </c>
      <c r="N176" s="153">
        <v>2203.58</v>
      </c>
      <c r="O176" s="153">
        <v>2135.12</v>
      </c>
      <c r="P176" s="154" t="s">
        <v>24</v>
      </c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s="91" customFormat="1" ht="14.25" customHeight="1">
      <c r="A177" s="134" t="s">
        <v>701</v>
      </c>
      <c r="B177" s="111" t="s">
        <v>702</v>
      </c>
      <c r="C177" s="135" t="s">
        <v>358</v>
      </c>
      <c r="D177" s="111" t="s">
        <v>703</v>
      </c>
      <c r="E177" s="111" t="s">
        <v>29</v>
      </c>
      <c r="F177" s="111" t="s">
        <v>29</v>
      </c>
      <c r="G177" s="111" t="s">
        <v>22</v>
      </c>
      <c r="H177" s="113">
        <v>1</v>
      </c>
      <c r="I177" s="111"/>
      <c r="J177" s="113">
        <v>2</v>
      </c>
      <c r="K177" s="113">
        <v>2.9</v>
      </c>
      <c r="L177" s="111" t="s">
        <v>30</v>
      </c>
      <c r="M177" s="153">
        <v>3549.59</v>
      </c>
      <c r="N177" s="153">
        <v>1809.76</v>
      </c>
      <c r="O177" s="153">
        <v>1739.83</v>
      </c>
      <c r="P177" s="154" t="s">
        <v>24</v>
      </c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s="91" customFormat="1" ht="14.25" customHeight="1">
      <c r="A178" s="134" t="s">
        <v>704</v>
      </c>
      <c r="B178" s="111" t="s">
        <v>705</v>
      </c>
      <c r="C178" s="135" t="s">
        <v>198</v>
      </c>
      <c r="D178" s="111" t="s">
        <v>706</v>
      </c>
      <c r="E178" s="111" t="s">
        <v>707</v>
      </c>
      <c r="F178" s="111" t="s">
        <v>390</v>
      </c>
      <c r="G178" s="111" t="s">
        <v>22</v>
      </c>
      <c r="H178" s="113">
        <v>1</v>
      </c>
      <c r="I178" s="111"/>
      <c r="J178" s="113">
        <v>1</v>
      </c>
      <c r="K178" s="113">
        <v>2.84</v>
      </c>
      <c r="L178" s="111" t="s">
        <v>30</v>
      </c>
      <c r="M178" s="153">
        <v>4025.29</v>
      </c>
      <c r="N178" s="153">
        <v>1950.71</v>
      </c>
      <c r="O178" s="153">
        <v>2074.58</v>
      </c>
      <c r="P178" s="154" t="s">
        <v>24</v>
      </c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s="91" customFormat="1" ht="14.25" customHeight="1">
      <c r="A179" s="134" t="s">
        <v>708</v>
      </c>
      <c r="B179" s="111" t="s">
        <v>709</v>
      </c>
      <c r="C179" s="135" t="s">
        <v>27</v>
      </c>
      <c r="D179" s="111" t="s">
        <v>710</v>
      </c>
      <c r="E179" s="111" t="s">
        <v>34</v>
      </c>
      <c r="F179" s="111" t="s">
        <v>711</v>
      </c>
      <c r="G179" s="111" t="s">
        <v>22</v>
      </c>
      <c r="H179" s="113">
        <v>1</v>
      </c>
      <c r="I179" s="111"/>
      <c r="J179" s="113">
        <v>2</v>
      </c>
      <c r="K179" s="113">
        <v>2.2000000000000002</v>
      </c>
      <c r="L179" s="111" t="s">
        <v>80</v>
      </c>
      <c r="M179" s="153">
        <v>2918.9</v>
      </c>
      <c r="N179" s="153">
        <v>1426.07</v>
      </c>
      <c r="O179" s="153">
        <v>1492.83</v>
      </c>
      <c r="P179" s="154" t="s">
        <v>24</v>
      </c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s="91" customFormat="1" ht="14.25" customHeight="1">
      <c r="A180" s="134" t="s">
        <v>712</v>
      </c>
      <c r="B180" s="111" t="s">
        <v>606</v>
      </c>
      <c r="C180" s="135" t="s">
        <v>78</v>
      </c>
      <c r="D180" s="111" t="s">
        <v>150</v>
      </c>
      <c r="E180" s="111" t="s">
        <v>112</v>
      </c>
      <c r="F180" s="111" t="s">
        <v>38</v>
      </c>
      <c r="G180" s="111" t="s">
        <v>22</v>
      </c>
      <c r="H180" s="113">
        <v>1</v>
      </c>
      <c r="I180" s="111"/>
      <c r="J180" s="113">
        <v>1</v>
      </c>
      <c r="K180" s="113">
        <v>1.2</v>
      </c>
      <c r="L180" s="111" t="s">
        <v>80</v>
      </c>
      <c r="M180" s="153">
        <v>1288.1300000000001</v>
      </c>
      <c r="N180" s="153">
        <v>590.34</v>
      </c>
      <c r="O180" s="153">
        <v>697.79</v>
      </c>
      <c r="P180" s="154" t="s">
        <v>24</v>
      </c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s="91" customFormat="1" ht="14.25" customHeight="1">
      <c r="A181" s="134" t="s">
        <v>713</v>
      </c>
      <c r="B181" s="111" t="s">
        <v>714</v>
      </c>
      <c r="C181" s="135" t="s">
        <v>27</v>
      </c>
      <c r="D181" s="111" t="s">
        <v>551</v>
      </c>
      <c r="E181" s="111" t="s">
        <v>715</v>
      </c>
      <c r="F181" s="111" t="s">
        <v>715</v>
      </c>
      <c r="G181" s="111" t="s">
        <v>22</v>
      </c>
      <c r="H181" s="113">
        <v>1</v>
      </c>
      <c r="I181" s="111"/>
      <c r="J181" s="113">
        <v>2</v>
      </c>
      <c r="K181" s="113">
        <v>2.61</v>
      </c>
      <c r="L181" s="111" t="s">
        <v>716</v>
      </c>
      <c r="M181" s="153">
        <v>2161.7800000000002</v>
      </c>
      <c r="N181" s="153">
        <v>1093.9100000000001</v>
      </c>
      <c r="O181" s="153">
        <v>1067.8699999999999</v>
      </c>
      <c r="P181" s="154" t="s">
        <v>24</v>
      </c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s="91" customFormat="1" ht="14.25" customHeight="1">
      <c r="A182" s="134" t="s">
        <v>717</v>
      </c>
      <c r="B182" s="111" t="s">
        <v>718</v>
      </c>
      <c r="C182" s="135" t="s">
        <v>78</v>
      </c>
      <c r="D182" s="111" t="s">
        <v>719</v>
      </c>
      <c r="E182" s="111" t="s">
        <v>720</v>
      </c>
      <c r="F182" s="111" t="s">
        <v>720</v>
      </c>
      <c r="G182" s="111" t="s">
        <v>22</v>
      </c>
      <c r="H182" s="113">
        <v>1</v>
      </c>
      <c r="I182" s="111"/>
      <c r="J182" s="113">
        <v>2</v>
      </c>
      <c r="K182" s="113">
        <v>2.5</v>
      </c>
      <c r="L182" s="111" t="s">
        <v>204</v>
      </c>
      <c r="M182" s="153">
        <v>5977.66</v>
      </c>
      <c r="N182" s="153">
        <v>2967.87</v>
      </c>
      <c r="O182" s="153">
        <v>3009.79</v>
      </c>
      <c r="P182" s="154" t="s">
        <v>24</v>
      </c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</row>
    <row r="183" spans="1:26" s="91" customFormat="1" ht="14.25" customHeight="1">
      <c r="A183" s="134" t="s">
        <v>721</v>
      </c>
      <c r="B183" s="111" t="s">
        <v>722</v>
      </c>
      <c r="C183" s="135" t="s">
        <v>723</v>
      </c>
      <c r="D183" s="111" t="s">
        <v>724</v>
      </c>
      <c r="E183" s="111" t="s">
        <v>29</v>
      </c>
      <c r="F183" s="111" t="s">
        <v>29</v>
      </c>
      <c r="G183" s="111" t="s">
        <v>22</v>
      </c>
      <c r="H183" s="113">
        <v>1</v>
      </c>
      <c r="I183" s="111"/>
      <c r="J183" s="113">
        <v>2</v>
      </c>
      <c r="K183" s="113">
        <v>2.7</v>
      </c>
      <c r="L183" s="111" t="s">
        <v>30</v>
      </c>
      <c r="M183" s="153">
        <v>3235.65</v>
      </c>
      <c r="N183" s="153">
        <v>1669.63</v>
      </c>
      <c r="O183" s="153">
        <v>1566.02</v>
      </c>
      <c r="P183" s="154" t="s">
        <v>24</v>
      </c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s="91" customFormat="1" ht="14.25" customHeight="1">
      <c r="A184" s="134" t="s">
        <v>725</v>
      </c>
      <c r="B184" s="111" t="s">
        <v>726</v>
      </c>
      <c r="C184" s="135" t="s">
        <v>727</v>
      </c>
      <c r="D184" s="111" t="s">
        <v>728</v>
      </c>
      <c r="E184" s="111" t="s">
        <v>729</v>
      </c>
      <c r="F184" s="111" t="s">
        <v>59</v>
      </c>
      <c r="G184" s="111" t="s">
        <v>22</v>
      </c>
      <c r="H184" s="113">
        <v>1</v>
      </c>
      <c r="I184" s="111"/>
      <c r="J184" s="113">
        <v>2</v>
      </c>
      <c r="K184" s="113">
        <v>3</v>
      </c>
      <c r="L184" s="111" t="s">
        <v>30</v>
      </c>
      <c r="M184" s="153">
        <v>2981.59</v>
      </c>
      <c r="N184" s="153">
        <v>1489.1</v>
      </c>
      <c r="O184" s="153">
        <v>1492.49</v>
      </c>
      <c r="P184" s="154" t="s">
        <v>24</v>
      </c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s="91" customFormat="1" ht="14.25" customHeight="1">
      <c r="A185" s="134" t="s">
        <v>730</v>
      </c>
      <c r="B185" s="111" t="s">
        <v>731</v>
      </c>
      <c r="C185" s="135" t="s">
        <v>18</v>
      </c>
      <c r="D185" s="111" t="s">
        <v>732</v>
      </c>
      <c r="E185" s="111" t="s">
        <v>74</v>
      </c>
      <c r="F185" s="111" t="s">
        <v>74</v>
      </c>
      <c r="G185" s="111" t="s">
        <v>22</v>
      </c>
      <c r="H185" s="113">
        <v>1</v>
      </c>
      <c r="I185" s="111"/>
      <c r="J185" s="113">
        <v>1</v>
      </c>
      <c r="K185" s="113">
        <v>2.15</v>
      </c>
      <c r="L185" s="111" t="s">
        <v>80</v>
      </c>
      <c r="M185" s="153">
        <v>1704.76</v>
      </c>
      <c r="N185" s="153">
        <v>877.38</v>
      </c>
      <c r="O185" s="153">
        <v>827.38</v>
      </c>
      <c r="P185" s="154" t="s">
        <v>24</v>
      </c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s="91" customFormat="1" ht="14.25" customHeight="1">
      <c r="A186" s="134" t="s">
        <v>733</v>
      </c>
      <c r="B186" s="111" t="s">
        <v>734</v>
      </c>
      <c r="C186" s="135" t="s">
        <v>735</v>
      </c>
      <c r="D186" s="111" t="s">
        <v>736</v>
      </c>
      <c r="E186" s="111" t="s">
        <v>74</v>
      </c>
      <c r="F186" s="111" t="s">
        <v>74</v>
      </c>
      <c r="G186" s="111" t="s">
        <v>22</v>
      </c>
      <c r="H186" s="113">
        <v>1</v>
      </c>
      <c r="I186" s="111"/>
      <c r="J186" s="113">
        <v>2</v>
      </c>
      <c r="K186" s="113">
        <v>2.1</v>
      </c>
      <c r="L186" s="111" t="s">
        <v>80</v>
      </c>
      <c r="M186" s="153">
        <v>1512.93</v>
      </c>
      <c r="N186" s="153">
        <v>768.28</v>
      </c>
      <c r="O186" s="153">
        <v>744.65</v>
      </c>
      <c r="P186" s="154" t="s">
        <v>24</v>
      </c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s="91" customFormat="1" ht="14.25" customHeight="1">
      <c r="A187" s="134" t="s">
        <v>737</v>
      </c>
      <c r="B187" s="111" t="s">
        <v>738</v>
      </c>
      <c r="C187" s="135" t="s">
        <v>308</v>
      </c>
      <c r="D187" s="111" t="s">
        <v>33</v>
      </c>
      <c r="E187" s="111" t="s">
        <v>739</v>
      </c>
      <c r="F187" s="111" t="s">
        <v>740</v>
      </c>
      <c r="G187" s="111" t="s">
        <v>22</v>
      </c>
      <c r="H187" s="113">
        <v>1</v>
      </c>
      <c r="I187" s="111"/>
      <c r="J187" s="113">
        <v>1</v>
      </c>
      <c r="K187" s="113">
        <v>2.6</v>
      </c>
      <c r="L187" s="111" t="s">
        <v>536</v>
      </c>
      <c r="M187" s="153">
        <v>3016.4</v>
      </c>
      <c r="N187" s="153">
        <v>1439.84</v>
      </c>
      <c r="O187" s="153">
        <v>1576.56</v>
      </c>
      <c r="P187" s="154" t="s">
        <v>24</v>
      </c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s="91" customFormat="1" ht="14.25" customHeight="1">
      <c r="A188" s="134" t="s">
        <v>741</v>
      </c>
      <c r="B188" s="111" t="s">
        <v>742</v>
      </c>
      <c r="C188" s="135" t="s">
        <v>743</v>
      </c>
      <c r="D188" s="111" t="s">
        <v>744</v>
      </c>
      <c r="E188" s="111" t="s">
        <v>745</v>
      </c>
      <c r="F188" s="111" t="s">
        <v>746</v>
      </c>
      <c r="G188" s="111" t="s">
        <v>22</v>
      </c>
      <c r="H188" s="113">
        <v>1</v>
      </c>
      <c r="I188" s="111"/>
      <c r="J188" s="113">
        <v>1</v>
      </c>
      <c r="K188" s="113">
        <v>2.75</v>
      </c>
      <c r="L188" s="111" t="s">
        <v>30</v>
      </c>
      <c r="M188" s="153">
        <v>5590.45</v>
      </c>
      <c r="N188" s="153">
        <v>2829.47</v>
      </c>
      <c r="O188" s="153">
        <v>2760.98</v>
      </c>
      <c r="P188" s="154" t="s">
        <v>24</v>
      </c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s="91" customFormat="1" ht="14.25" customHeight="1">
      <c r="A189" s="134" t="s">
        <v>747</v>
      </c>
      <c r="B189" s="111" t="s">
        <v>748</v>
      </c>
      <c r="C189" s="135" t="s">
        <v>18</v>
      </c>
      <c r="D189" s="111" t="s">
        <v>749</v>
      </c>
      <c r="E189" s="111" t="s">
        <v>750</v>
      </c>
      <c r="F189" s="111" t="s">
        <v>750</v>
      </c>
      <c r="G189" s="111" t="s">
        <v>22</v>
      </c>
      <c r="H189" s="113">
        <v>2</v>
      </c>
      <c r="I189" s="111"/>
      <c r="J189" s="113">
        <v>2</v>
      </c>
      <c r="K189" s="113">
        <v>1.9</v>
      </c>
      <c r="L189" s="111" t="s">
        <v>751</v>
      </c>
      <c r="M189" s="153">
        <v>4919.1000000000004</v>
      </c>
      <c r="N189" s="153">
        <v>2400.9899999999998</v>
      </c>
      <c r="O189" s="153">
        <v>2518.11</v>
      </c>
      <c r="P189" s="154" t="s">
        <v>24</v>
      </c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s="91" customFormat="1" ht="14.25" customHeight="1">
      <c r="A190" s="134" t="s">
        <v>752</v>
      </c>
      <c r="B190" s="111" t="s">
        <v>753</v>
      </c>
      <c r="C190" s="135" t="s">
        <v>754</v>
      </c>
      <c r="D190" s="111" t="s">
        <v>755</v>
      </c>
      <c r="E190" s="111" t="s">
        <v>29</v>
      </c>
      <c r="F190" s="111" t="s">
        <v>29</v>
      </c>
      <c r="G190" s="111" t="s">
        <v>22</v>
      </c>
      <c r="H190" s="113">
        <v>1</v>
      </c>
      <c r="I190" s="111"/>
      <c r="J190" s="113">
        <v>2</v>
      </c>
      <c r="K190" s="113">
        <v>2.4</v>
      </c>
      <c r="L190" s="111" t="s">
        <v>80</v>
      </c>
      <c r="M190" s="153">
        <v>2883.48</v>
      </c>
      <c r="N190" s="153">
        <v>1447.69</v>
      </c>
      <c r="O190" s="153">
        <v>1435.79</v>
      </c>
      <c r="P190" s="154" t="s">
        <v>24</v>
      </c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s="91" customFormat="1" ht="14.25" customHeight="1">
      <c r="A191" s="134" t="s">
        <v>756</v>
      </c>
      <c r="B191" s="111" t="s">
        <v>757</v>
      </c>
      <c r="C191" s="135" t="s">
        <v>78</v>
      </c>
      <c r="D191" s="111" t="s">
        <v>274</v>
      </c>
      <c r="E191" s="111" t="s">
        <v>758</v>
      </c>
      <c r="F191" s="111" t="s">
        <v>492</v>
      </c>
      <c r="G191" s="111" t="s">
        <v>22</v>
      </c>
      <c r="H191" s="113">
        <v>1</v>
      </c>
      <c r="I191" s="111"/>
      <c r="J191" s="113">
        <v>4</v>
      </c>
      <c r="K191" s="113">
        <v>2.11</v>
      </c>
      <c r="L191" s="111" t="s">
        <v>30</v>
      </c>
      <c r="M191" s="153">
        <v>2864.24</v>
      </c>
      <c r="N191" s="153">
        <v>1399.53</v>
      </c>
      <c r="O191" s="153">
        <v>1464.71</v>
      </c>
      <c r="P191" s="154" t="s">
        <v>24</v>
      </c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s="91" customFormat="1" ht="14.25" customHeight="1">
      <c r="A192" s="134" t="s">
        <v>759</v>
      </c>
      <c r="B192" s="111" t="s">
        <v>760</v>
      </c>
      <c r="C192" s="135" t="s">
        <v>761</v>
      </c>
      <c r="D192" s="111" t="s">
        <v>446</v>
      </c>
      <c r="E192" s="111" t="s">
        <v>390</v>
      </c>
      <c r="F192" s="111" t="s">
        <v>390</v>
      </c>
      <c r="G192" s="111" t="s">
        <v>22</v>
      </c>
      <c r="H192" s="113">
        <v>1</v>
      </c>
      <c r="I192" s="111"/>
      <c r="J192" s="113">
        <v>2</v>
      </c>
      <c r="K192" s="113">
        <v>2.2999999999999998</v>
      </c>
      <c r="L192" s="111" t="s">
        <v>30</v>
      </c>
      <c r="M192" s="153">
        <v>2159.1999999999998</v>
      </c>
      <c r="N192" s="153">
        <v>1047.6099999999999</v>
      </c>
      <c r="O192" s="153">
        <v>1111.5899999999999</v>
      </c>
      <c r="P192" s="154" t="s">
        <v>24</v>
      </c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s="91" customFormat="1" ht="14.25" customHeight="1">
      <c r="A193" s="134" t="s">
        <v>762</v>
      </c>
      <c r="B193" s="111" t="s">
        <v>763</v>
      </c>
      <c r="C193" s="135" t="s">
        <v>18</v>
      </c>
      <c r="D193" s="111" t="s">
        <v>439</v>
      </c>
      <c r="E193" s="111" t="s">
        <v>764</v>
      </c>
      <c r="F193" s="111" t="s">
        <v>765</v>
      </c>
      <c r="G193" s="111" t="s">
        <v>22</v>
      </c>
      <c r="H193" s="113">
        <v>1</v>
      </c>
      <c r="I193" s="111"/>
      <c r="J193" s="113">
        <v>2</v>
      </c>
      <c r="K193" s="113">
        <v>1.6</v>
      </c>
      <c r="L193" s="111" t="s">
        <v>80</v>
      </c>
      <c r="M193" s="153">
        <v>2468.5</v>
      </c>
      <c r="N193" s="153">
        <v>1269.46</v>
      </c>
      <c r="O193" s="153">
        <v>1199.04</v>
      </c>
      <c r="P193" s="154" t="s">
        <v>24</v>
      </c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s="91" customFormat="1" ht="14.25" customHeight="1">
      <c r="A194" s="134" t="s">
        <v>766</v>
      </c>
      <c r="B194" s="111" t="s">
        <v>488</v>
      </c>
      <c r="C194" s="135" t="s">
        <v>18</v>
      </c>
      <c r="D194" s="111" t="s">
        <v>483</v>
      </c>
      <c r="E194" s="111" t="s">
        <v>34</v>
      </c>
      <c r="F194" s="111" t="s">
        <v>767</v>
      </c>
      <c r="G194" s="111" t="s">
        <v>22</v>
      </c>
      <c r="H194" s="113">
        <v>1</v>
      </c>
      <c r="I194" s="111"/>
      <c r="J194" s="113">
        <v>1</v>
      </c>
      <c r="K194" s="113">
        <v>3</v>
      </c>
      <c r="L194" s="111" t="s">
        <v>80</v>
      </c>
      <c r="M194" s="153">
        <v>1454.7</v>
      </c>
      <c r="N194" s="153">
        <v>663</v>
      </c>
      <c r="O194" s="153">
        <v>791.7</v>
      </c>
      <c r="P194" s="154" t="s">
        <v>24</v>
      </c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s="91" customFormat="1" ht="14.25" customHeight="1">
      <c r="A195" s="134" t="s">
        <v>768</v>
      </c>
      <c r="B195" s="111" t="s">
        <v>769</v>
      </c>
      <c r="C195" s="135" t="s">
        <v>770</v>
      </c>
      <c r="D195" s="111" t="s">
        <v>363</v>
      </c>
      <c r="E195" s="111" t="s">
        <v>38</v>
      </c>
      <c r="F195" s="111" t="s">
        <v>38</v>
      </c>
      <c r="G195" s="111" t="s">
        <v>22</v>
      </c>
      <c r="H195" s="113">
        <v>1</v>
      </c>
      <c r="I195" s="111"/>
      <c r="J195" s="113">
        <v>1</v>
      </c>
      <c r="K195" s="113">
        <v>1.95</v>
      </c>
      <c r="L195" s="111" t="s">
        <v>80</v>
      </c>
      <c r="M195" s="153">
        <v>2412.21</v>
      </c>
      <c r="N195" s="153">
        <v>1263.23</v>
      </c>
      <c r="O195" s="153">
        <v>1148.98</v>
      </c>
      <c r="P195" s="154" t="s">
        <v>24</v>
      </c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s="91" customFormat="1" ht="14.25" customHeight="1">
      <c r="A196" s="134" t="s">
        <v>771</v>
      </c>
      <c r="B196" s="111" t="s">
        <v>772</v>
      </c>
      <c r="C196" s="135" t="s">
        <v>773</v>
      </c>
      <c r="D196" s="111" t="s">
        <v>774</v>
      </c>
      <c r="E196" s="111" t="s">
        <v>29</v>
      </c>
      <c r="F196" s="111" t="s">
        <v>29</v>
      </c>
      <c r="G196" s="111" t="s">
        <v>22</v>
      </c>
      <c r="H196" s="113">
        <v>1</v>
      </c>
      <c r="I196" s="111"/>
      <c r="J196" s="113">
        <v>2</v>
      </c>
      <c r="K196" s="113">
        <v>2.25</v>
      </c>
      <c r="L196" s="111" t="s">
        <v>30</v>
      </c>
      <c r="M196" s="153">
        <v>2617.7199999999998</v>
      </c>
      <c r="N196" s="153">
        <v>1256.71</v>
      </c>
      <c r="O196" s="153">
        <v>1361.01</v>
      </c>
      <c r="P196" s="154" t="s">
        <v>24</v>
      </c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s="91" customFormat="1" ht="14.25" customHeight="1">
      <c r="A197" s="134" t="s">
        <v>775</v>
      </c>
      <c r="B197" s="111" t="s">
        <v>776</v>
      </c>
      <c r="C197" s="135" t="s">
        <v>470</v>
      </c>
      <c r="D197" s="111" t="s">
        <v>777</v>
      </c>
      <c r="E197" s="111" t="s">
        <v>34</v>
      </c>
      <c r="F197" s="111" t="s">
        <v>59</v>
      </c>
      <c r="G197" s="111" t="s">
        <v>22</v>
      </c>
      <c r="H197" s="113">
        <v>1</v>
      </c>
      <c r="I197" s="111"/>
      <c r="J197" s="113">
        <v>1</v>
      </c>
      <c r="K197" s="113">
        <v>3</v>
      </c>
      <c r="L197" s="111" t="s">
        <v>30</v>
      </c>
      <c r="M197" s="153">
        <v>3307.85</v>
      </c>
      <c r="N197" s="153">
        <v>1673.58</v>
      </c>
      <c r="O197" s="153">
        <v>1634.27</v>
      </c>
      <c r="P197" s="154" t="s">
        <v>24</v>
      </c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s="91" customFormat="1" ht="14.25" customHeight="1">
      <c r="A198" s="134" t="s">
        <v>778</v>
      </c>
      <c r="B198" s="111" t="s">
        <v>779</v>
      </c>
      <c r="C198" s="135" t="s">
        <v>51</v>
      </c>
      <c r="D198" s="111" t="s">
        <v>780</v>
      </c>
      <c r="E198" s="111" t="s">
        <v>781</v>
      </c>
      <c r="F198" s="111" t="s">
        <v>782</v>
      </c>
      <c r="G198" s="111" t="s">
        <v>22</v>
      </c>
      <c r="H198" s="113">
        <v>2</v>
      </c>
      <c r="I198" s="111"/>
      <c r="J198" s="113">
        <v>2</v>
      </c>
      <c r="K198" s="113">
        <v>2.09</v>
      </c>
      <c r="L198" s="111" t="s">
        <v>48</v>
      </c>
      <c r="M198" s="153">
        <v>1420.63</v>
      </c>
      <c r="N198" s="153">
        <v>709</v>
      </c>
      <c r="O198" s="153">
        <v>711.63</v>
      </c>
      <c r="P198" s="154" t="s">
        <v>24</v>
      </c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s="91" customFormat="1" ht="14.25" customHeight="1">
      <c r="A199" s="134" t="s">
        <v>783</v>
      </c>
      <c r="B199" s="111" t="s">
        <v>784</v>
      </c>
      <c r="C199" s="135" t="s">
        <v>136</v>
      </c>
      <c r="D199" s="111" t="s">
        <v>785</v>
      </c>
      <c r="E199" s="111" t="s">
        <v>92</v>
      </c>
      <c r="F199" s="111" t="s">
        <v>179</v>
      </c>
      <c r="G199" s="111" t="s">
        <v>22</v>
      </c>
      <c r="H199" s="113">
        <v>1</v>
      </c>
      <c r="I199" s="111"/>
      <c r="J199" s="113">
        <v>2</v>
      </c>
      <c r="K199" s="113">
        <v>2.7</v>
      </c>
      <c r="L199" s="111" t="s">
        <v>80</v>
      </c>
      <c r="M199" s="153">
        <v>4476.4799999999996</v>
      </c>
      <c r="N199" s="153">
        <v>2182.94</v>
      </c>
      <c r="O199" s="153">
        <v>2293.54</v>
      </c>
      <c r="P199" s="154" t="s">
        <v>24</v>
      </c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s="92" customFormat="1" ht="14.25" customHeight="1">
      <c r="A200" s="136" t="s">
        <v>786</v>
      </c>
      <c r="B200" s="137" t="s">
        <v>787</v>
      </c>
      <c r="C200" s="138" t="s">
        <v>510</v>
      </c>
      <c r="D200" s="137" t="s">
        <v>788</v>
      </c>
      <c r="E200" s="137" t="s">
        <v>789</v>
      </c>
      <c r="F200" s="137" t="s">
        <v>789</v>
      </c>
      <c r="G200" s="137" t="s">
        <v>22</v>
      </c>
      <c r="H200" s="144">
        <v>1</v>
      </c>
      <c r="I200" s="137"/>
      <c r="J200" s="144">
        <v>2</v>
      </c>
      <c r="K200" s="144">
        <v>2.4</v>
      </c>
      <c r="L200" s="137" t="s">
        <v>790</v>
      </c>
      <c r="M200" s="157">
        <v>9053.7000000000007</v>
      </c>
      <c r="N200" s="157">
        <v>4692.29</v>
      </c>
      <c r="O200" s="157">
        <v>4361.41</v>
      </c>
      <c r="P200" s="156" t="s">
        <v>24</v>
      </c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spans="1:26" s="91" customFormat="1" ht="14.25" customHeight="1">
      <c r="A201" s="134" t="s">
        <v>791</v>
      </c>
      <c r="B201" s="111" t="s">
        <v>792</v>
      </c>
      <c r="C201" s="135" t="s">
        <v>18</v>
      </c>
      <c r="D201" s="111" t="s">
        <v>793</v>
      </c>
      <c r="E201" s="111" t="s">
        <v>794</v>
      </c>
      <c r="F201" s="111" t="s">
        <v>795</v>
      </c>
      <c r="G201" s="111" t="s">
        <v>22</v>
      </c>
      <c r="H201" s="113">
        <v>1</v>
      </c>
      <c r="I201" s="111"/>
      <c r="J201" s="113">
        <v>2</v>
      </c>
      <c r="K201" s="113">
        <v>2.42</v>
      </c>
      <c r="L201" s="111" t="s">
        <v>80</v>
      </c>
      <c r="M201" s="153">
        <v>1970.62</v>
      </c>
      <c r="N201" s="153">
        <v>927.41</v>
      </c>
      <c r="O201" s="153">
        <v>1043.21</v>
      </c>
      <c r="P201" s="154" t="s">
        <v>24</v>
      </c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s="91" customFormat="1" ht="14.25" customHeight="1">
      <c r="A202" s="134" t="s">
        <v>796</v>
      </c>
      <c r="B202" s="111" t="s">
        <v>797</v>
      </c>
      <c r="C202" s="135" t="s">
        <v>567</v>
      </c>
      <c r="D202" s="111" t="s">
        <v>798</v>
      </c>
      <c r="E202" s="111" t="s">
        <v>29</v>
      </c>
      <c r="F202" s="111" t="s">
        <v>29</v>
      </c>
      <c r="G202" s="111" t="s">
        <v>22</v>
      </c>
      <c r="H202" s="113">
        <v>1</v>
      </c>
      <c r="I202" s="111"/>
      <c r="J202" s="113">
        <v>2</v>
      </c>
      <c r="K202" s="113">
        <v>2.2599999999999998</v>
      </c>
      <c r="L202" s="111" t="s">
        <v>30</v>
      </c>
      <c r="M202" s="153">
        <v>2283.4899999999998</v>
      </c>
      <c r="N202" s="153">
        <v>1128.54</v>
      </c>
      <c r="O202" s="153">
        <v>1154.95</v>
      </c>
      <c r="P202" s="154" t="s">
        <v>24</v>
      </c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s="91" customFormat="1" ht="14.25" customHeight="1">
      <c r="A203" s="134" t="s">
        <v>799</v>
      </c>
      <c r="B203" s="111" t="s">
        <v>800</v>
      </c>
      <c r="C203" s="135" t="s">
        <v>358</v>
      </c>
      <c r="D203" s="111" t="s">
        <v>285</v>
      </c>
      <c r="E203" s="111" t="s">
        <v>801</v>
      </c>
      <c r="F203" s="111" t="s">
        <v>802</v>
      </c>
      <c r="G203" s="111" t="s">
        <v>22</v>
      </c>
      <c r="H203" s="113">
        <v>1</v>
      </c>
      <c r="I203" s="111"/>
      <c r="J203" s="113">
        <v>2</v>
      </c>
      <c r="K203" s="113">
        <v>2.7</v>
      </c>
      <c r="L203" s="111" t="s">
        <v>803</v>
      </c>
      <c r="M203" s="153">
        <v>2156.02</v>
      </c>
      <c r="N203" s="153">
        <v>1122.26</v>
      </c>
      <c r="O203" s="153">
        <v>1033.76</v>
      </c>
      <c r="P203" s="154" t="s">
        <v>24</v>
      </c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s="91" customFormat="1" ht="14.25" customHeight="1">
      <c r="A204" s="134" t="s">
        <v>804</v>
      </c>
      <c r="B204" s="111" t="s">
        <v>805</v>
      </c>
      <c r="C204" s="135" t="s">
        <v>806</v>
      </c>
      <c r="D204" s="111" t="s">
        <v>172</v>
      </c>
      <c r="E204" s="111" t="s">
        <v>807</v>
      </c>
      <c r="F204" s="111" t="s">
        <v>807</v>
      </c>
      <c r="G204" s="111" t="s">
        <v>22</v>
      </c>
      <c r="H204" s="113">
        <v>1</v>
      </c>
      <c r="I204" s="111"/>
      <c r="J204" s="113">
        <v>2</v>
      </c>
      <c r="K204" s="113">
        <v>2.8</v>
      </c>
      <c r="L204" s="111" t="s">
        <v>30</v>
      </c>
      <c r="M204" s="153">
        <v>4358.7</v>
      </c>
      <c r="N204" s="153">
        <v>2127.08</v>
      </c>
      <c r="O204" s="153">
        <v>2231.62</v>
      </c>
      <c r="P204" s="154" t="s">
        <v>24</v>
      </c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s="91" customFormat="1" ht="14.25" customHeight="1">
      <c r="A205" s="134" t="s">
        <v>808</v>
      </c>
      <c r="B205" s="111" t="s">
        <v>809</v>
      </c>
      <c r="C205" s="135" t="s">
        <v>18</v>
      </c>
      <c r="D205" s="111" t="s">
        <v>337</v>
      </c>
      <c r="E205" s="111" t="s">
        <v>74</v>
      </c>
      <c r="F205" s="111" t="s">
        <v>74</v>
      </c>
      <c r="G205" s="111" t="s">
        <v>22</v>
      </c>
      <c r="H205" s="113">
        <v>1</v>
      </c>
      <c r="I205" s="111"/>
      <c r="J205" s="113">
        <v>2</v>
      </c>
      <c r="K205" s="113">
        <v>2.7</v>
      </c>
      <c r="L205" s="111" t="s">
        <v>80</v>
      </c>
      <c r="M205" s="153">
        <v>2061.42</v>
      </c>
      <c r="N205" s="153">
        <v>1056.7</v>
      </c>
      <c r="O205" s="153">
        <v>1004.72</v>
      </c>
      <c r="P205" s="154" t="s">
        <v>24</v>
      </c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s="91" customFormat="1" ht="14.25" customHeight="1">
      <c r="A206" s="134" t="s">
        <v>810</v>
      </c>
      <c r="B206" s="111" t="s">
        <v>811</v>
      </c>
      <c r="C206" s="135" t="s">
        <v>78</v>
      </c>
      <c r="D206" s="111" t="s">
        <v>63</v>
      </c>
      <c r="E206" s="111" t="s">
        <v>29</v>
      </c>
      <c r="F206" s="111" t="s">
        <v>29</v>
      </c>
      <c r="G206" s="111" t="s">
        <v>22</v>
      </c>
      <c r="H206" s="113">
        <v>1</v>
      </c>
      <c r="I206" s="111"/>
      <c r="J206" s="113">
        <v>2</v>
      </c>
      <c r="K206" s="113">
        <v>2.67</v>
      </c>
      <c r="L206" s="111" t="s">
        <v>30</v>
      </c>
      <c r="M206" s="153">
        <v>3489.05</v>
      </c>
      <c r="N206" s="153">
        <v>1740.97</v>
      </c>
      <c r="O206" s="153">
        <v>1748.08</v>
      </c>
      <c r="P206" s="154" t="s">
        <v>24</v>
      </c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s="91" customFormat="1" ht="14.25" customHeight="1">
      <c r="A207" s="134" t="s">
        <v>812</v>
      </c>
      <c r="B207" s="111" t="s">
        <v>813</v>
      </c>
      <c r="C207" s="135" t="s">
        <v>814</v>
      </c>
      <c r="D207" s="111" t="s">
        <v>815</v>
      </c>
      <c r="E207" s="111" t="s">
        <v>816</v>
      </c>
      <c r="F207" s="111" t="s">
        <v>817</v>
      </c>
      <c r="G207" s="111" t="s">
        <v>22</v>
      </c>
      <c r="H207" s="113">
        <v>1</v>
      </c>
      <c r="I207" s="111"/>
      <c r="J207" s="113">
        <v>1</v>
      </c>
      <c r="K207" s="113">
        <v>3</v>
      </c>
      <c r="L207" s="111" t="s">
        <v>30</v>
      </c>
      <c r="M207" s="153">
        <v>3943.63</v>
      </c>
      <c r="N207" s="153">
        <v>1944.06</v>
      </c>
      <c r="O207" s="153">
        <v>1999.57</v>
      </c>
      <c r="P207" s="154" t="s">
        <v>24</v>
      </c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s="91" customFormat="1" ht="14.25" customHeight="1">
      <c r="A208" s="134" t="s">
        <v>818</v>
      </c>
      <c r="B208" s="111" t="s">
        <v>819</v>
      </c>
      <c r="C208" s="135" t="s">
        <v>567</v>
      </c>
      <c r="D208" s="111" t="s">
        <v>820</v>
      </c>
      <c r="E208" s="111" t="s">
        <v>108</v>
      </c>
      <c r="F208" s="111" t="s">
        <v>108</v>
      </c>
      <c r="G208" s="111" t="s">
        <v>22</v>
      </c>
      <c r="H208" s="113">
        <v>1</v>
      </c>
      <c r="I208" s="111"/>
      <c r="J208" s="113">
        <v>2</v>
      </c>
      <c r="K208" s="113">
        <v>2.5</v>
      </c>
      <c r="L208" s="111" t="s">
        <v>30</v>
      </c>
      <c r="M208" s="153">
        <v>1735.98</v>
      </c>
      <c r="N208" s="153">
        <v>881.88</v>
      </c>
      <c r="O208" s="153">
        <v>854.1</v>
      </c>
      <c r="P208" s="154" t="s">
        <v>24</v>
      </c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s="91" customFormat="1" ht="14.25" customHeight="1">
      <c r="A209" s="134" t="s">
        <v>821</v>
      </c>
      <c r="B209" s="111" t="s">
        <v>822</v>
      </c>
      <c r="C209" s="135" t="s">
        <v>130</v>
      </c>
      <c r="D209" s="111" t="s">
        <v>434</v>
      </c>
      <c r="E209" s="111" t="s">
        <v>823</v>
      </c>
      <c r="F209" s="111" t="s">
        <v>824</v>
      </c>
      <c r="G209" s="111" t="s">
        <v>22</v>
      </c>
      <c r="H209" s="113">
        <v>1</v>
      </c>
      <c r="I209" s="111"/>
      <c r="J209" s="113">
        <v>1</v>
      </c>
      <c r="K209" s="113">
        <v>2.62</v>
      </c>
      <c r="L209" s="111" t="s">
        <v>30</v>
      </c>
      <c r="M209" s="153">
        <v>4157.88</v>
      </c>
      <c r="N209" s="153">
        <v>2082.17</v>
      </c>
      <c r="O209" s="153">
        <v>2075.71</v>
      </c>
      <c r="P209" s="154" t="s">
        <v>24</v>
      </c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</row>
    <row r="210" spans="1:26" s="91" customFormat="1" ht="14.25" customHeight="1">
      <c r="A210" s="134" t="s">
        <v>825</v>
      </c>
      <c r="B210" s="111" t="s">
        <v>485</v>
      </c>
      <c r="C210" s="135" t="s">
        <v>558</v>
      </c>
      <c r="D210" s="111" t="s">
        <v>826</v>
      </c>
      <c r="E210" s="111" t="s">
        <v>827</v>
      </c>
      <c r="F210" s="111" t="s">
        <v>828</v>
      </c>
      <c r="G210" s="111" t="s">
        <v>22</v>
      </c>
      <c r="H210" s="113">
        <v>1</v>
      </c>
      <c r="I210" s="111"/>
      <c r="J210" s="113">
        <v>2</v>
      </c>
      <c r="K210" s="113">
        <v>2.4</v>
      </c>
      <c r="L210" s="111" t="s">
        <v>80</v>
      </c>
      <c r="M210" s="153">
        <v>644.92999999999995</v>
      </c>
      <c r="N210" s="153">
        <v>327.52</v>
      </c>
      <c r="O210" s="153">
        <v>317.41000000000003</v>
      </c>
      <c r="P210" s="154" t="s">
        <v>24</v>
      </c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s="91" customFormat="1" ht="14.25" customHeight="1">
      <c r="A211" s="134" t="s">
        <v>829</v>
      </c>
      <c r="B211" s="111" t="s">
        <v>830</v>
      </c>
      <c r="C211" s="135" t="s">
        <v>18</v>
      </c>
      <c r="D211" s="111" t="s">
        <v>568</v>
      </c>
      <c r="E211" s="111" t="s">
        <v>92</v>
      </c>
      <c r="F211" s="111" t="s">
        <v>831</v>
      </c>
      <c r="G211" s="111" t="s">
        <v>22</v>
      </c>
      <c r="H211" s="113">
        <v>1</v>
      </c>
      <c r="I211" s="111"/>
      <c r="J211" s="113">
        <v>1</v>
      </c>
      <c r="K211" s="113">
        <v>2.6</v>
      </c>
      <c r="L211" s="111" t="s">
        <v>80</v>
      </c>
      <c r="M211" s="153">
        <v>1069.28</v>
      </c>
      <c r="N211" s="153">
        <v>518.55999999999995</v>
      </c>
      <c r="O211" s="153">
        <v>550.72</v>
      </c>
      <c r="P211" s="154" t="s">
        <v>24</v>
      </c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s="91" customFormat="1" ht="14.25" customHeight="1">
      <c r="A212" s="134" t="s">
        <v>832</v>
      </c>
      <c r="B212" s="111" t="s">
        <v>833</v>
      </c>
      <c r="C212" s="135" t="s">
        <v>27</v>
      </c>
      <c r="D212" s="111" t="s">
        <v>372</v>
      </c>
      <c r="E212" s="111" t="s">
        <v>834</v>
      </c>
      <c r="F212" s="111" t="s">
        <v>425</v>
      </c>
      <c r="G212" s="111" t="s">
        <v>22</v>
      </c>
      <c r="H212" s="113">
        <v>1</v>
      </c>
      <c r="I212" s="111"/>
      <c r="J212" s="113">
        <v>2</v>
      </c>
      <c r="K212" s="113">
        <v>2.6</v>
      </c>
      <c r="L212" s="111" t="s">
        <v>80</v>
      </c>
      <c r="M212" s="153">
        <v>8912.58</v>
      </c>
      <c r="N212" s="153">
        <v>4547.5</v>
      </c>
      <c r="O212" s="153">
        <v>4365.08</v>
      </c>
      <c r="P212" s="154" t="s">
        <v>24</v>
      </c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s="91" customFormat="1" ht="14.25" customHeight="1">
      <c r="A213" s="134" t="s">
        <v>835</v>
      </c>
      <c r="B213" s="111" t="s">
        <v>836</v>
      </c>
      <c r="C213" s="135" t="s">
        <v>837</v>
      </c>
      <c r="D213" s="111" t="s">
        <v>838</v>
      </c>
      <c r="E213" s="111" t="s">
        <v>34</v>
      </c>
      <c r="F213" s="111" t="s">
        <v>831</v>
      </c>
      <c r="G213" s="111" t="s">
        <v>22</v>
      </c>
      <c r="H213" s="113">
        <v>1</v>
      </c>
      <c r="I213" s="111"/>
      <c r="J213" s="113">
        <v>2</v>
      </c>
      <c r="K213" s="113">
        <v>2.96</v>
      </c>
      <c r="L213" s="111" t="s">
        <v>80</v>
      </c>
      <c r="M213" s="153">
        <v>2024.78</v>
      </c>
      <c r="N213" s="153">
        <v>1030.17</v>
      </c>
      <c r="O213" s="153">
        <v>994.61</v>
      </c>
      <c r="P213" s="154" t="s">
        <v>24</v>
      </c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s="91" customFormat="1" ht="14.25" customHeight="1">
      <c r="A214" s="134" t="s">
        <v>839</v>
      </c>
      <c r="B214" s="111" t="s">
        <v>840</v>
      </c>
      <c r="C214" s="135" t="s">
        <v>841</v>
      </c>
      <c r="D214" s="111" t="s">
        <v>842</v>
      </c>
      <c r="E214" s="111" t="s">
        <v>843</v>
      </c>
      <c r="F214" s="111" t="s">
        <v>844</v>
      </c>
      <c r="G214" s="111" t="s">
        <v>22</v>
      </c>
      <c r="H214" s="113">
        <v>2</v>
      </c>
      <c r="I214" s="111"/>
      <c r="J214" s="113">
        <v>2</v>
      </c>
      <c r="K214" s="113">
        <v>2.57</v>
      </c>
      <c r="L214" s="111" t="s">
        <v>30</v>
      </c>
      <c r="M214" s="153">
        <v>2274.65</v>
      </c>
      <c r="N214" s="153">
        <v>1092.44</v>
      </c>
      <c r="O214" s="153">
        <v>1182.21</v>
      </c>
      <c r="P214" s="154" t="s">
        <v>24</v>
      </c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s="91" customFormat="1" ht="14.25" customHeight="1">
      <c r="A215" s="134" t="s">
        <v>845</v>
      </c>
      <c r="B215" s="111" t="s">
        <v>846</v>
      </c>
      <c r="C215" s="135" t="s">
        <v>847</v>
      </c>
      <c r="D215" s="111" t="s">
        <v>214</v>
      </c>
      <c r="E215" s="111" t="s">
        <v>848</v>
      </c>
      <c r="F215" s="111" t="s">
        <v>849</v>
      </c>
      <c r="G215" s="111" t="s">
        <v>22</v>
      </c>
      <c r="H215" s="113">
        <v>1</v>
      </c>
      <c r="I215" s="111"/>
      <c r="J215" s="113">
        <v>2</v>
      </c>
      <c r="K215" s="113">
        <v>2.65</v>
      </c>
      <c r="L215" s="111" t="s">
        <v>30</v>
      </c>
      <c r="M215" s="153">
        <v>8897.4599999999991</v>
      </c>
      <c r="N215" s="153">
        <v>4487.8900000000003</v>
      </c>
      <c r="O215" s="153">
        <v>4409.57</v>
      </c>
      <c r="P215" s="154" t="s">
        <v>24</v>
      </c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</row>
    <row r="216" spans="1:26" s="91" customFormat="1" ht="14.25" customHeight="1">
      <c r="A216" s="134" t="s">
        <v>850</v>
      </c>
      <c r="B216" s="111" t="s">
        <v>691</v>
      </c>
      <c r="C216" s="135" t="s">
        <v>851</v>
      </c>
      <c r="D216" s="111" t="s">
        <v>852</v>
      </c>
      <c r="E216" s="111" t="s">
        <v>108</v>
      </c>
      <c r="F216" s="111" t="s">
        <v>59</v>
      </c>
      <c r="G216" s="111" t="s">
        <v>22</v>
      </c>
      <c r="H216" s="113">
        <v>1</v>
      </c>
      <c r="I216" s="111"/>
      <c r="J216" s="113">
        <v>1</v>
      </c>
      <c r="K216" s="113">
        <v>2.92</v>
      </c>
      <c r="L216" s="111" t="s">
        <v>30</v>
      </c>
      <c r="M216" s="153">
        <v>2312.5100000000002</v>
      </c>
      <c r="N216" s="153">
        <v>1151.4000000000001</v>
      </c>
      <c r="O216" s="153">
        <v>1161.1099999999999</v>
      </c>
      <c r="P216" s="154" t="s">
        <v>24</v>
      </c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s="91" customFormat="1" ht="14.25" customHeight="1">
      <c r="A217" s="134" t="s">
        <v>853</v>
      </c>
      <c r="B217" s="111" t="s">
        <v>854</v>
      </c>
      <c r="C217" s="135" t="s">
        <v>510</v>
      </c>
      <c r="D217" s="111" t="s">
        <v>855</v>
      </c>
      <c r="E217" s="111" t="s">
        <v>29</v>
      </c>
      <c r="F217" s="111" t="s">
        <v>29</v>
      </c>
      <c r="G217" s="111" t="s">
        <v>22</v>
      </c>
      <c r="H217" s="113">
        <v>1</v>
      </c>
      <c r="I217" s="111"/>
      <c r="J217" s="113">
        <v>2</v>
      </c>
      <c r="K217" s="113">
        <v>2.7</v>
      </c>
      <c r="L217" s="111" t="s">
        <v>30</v>
      </c>
      <c r="M217" s="153">
        <v>2734.84</v>
      </c>
      <c r="N217" s="153">
        <v>1344.52</v>
      </c>
      <c r="O217" s="153">
        <v>1390.32</v>
      </c>
      <c r="P217" s="154" t="s">
        <v>24</v>
      </c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s="91" customFormat="1" ht="14.25" customHeight="1">
      <c r="A218" s="134" t="s">
        <v>856</v>
      </c>
      <c r="B218" s="111" t="s">
        <v>857</v>
      </c>
      <c r="C218" s="135" t="s">
        <v>358</v>
      </c>
      <c r="D218" s="111" t="s">
        <v>610</v>
      </c>
      <c r="E218" s="111" t="s">
        <v>858</v>
      </c>
      <c r="F218" s="111" t="s">
        <v>858</v>
      </c>
      <c r="G218" s="111" t="s">
        <v>22</v>
      </c>
      <c r="H218" s="113">
        <v>1</v>
      </c>
      <c r="I218" s="111"/>
      <c r="J218" s="113">
        <v>2</v>
      </c>
      <c r="K218" s="113">
        <v>2.14</v>
      </c>
      <c r="L218" s="111" t="s">
        <v>80</v>
      </c>
      <c r="M218" s="153">
        <v>1362.67</v>
      </c>
      <c r="N218" s="153">
        <v>681.77</v>
      </c>
      <c r="O218" s="153">
        <v>680.9</v>
      </c>
      <c r="P218" s="154" t="s">
        <v>24</v>
      </c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s="91" customFormat="1" ht="14.25" customHeight="1">
      <c r="A219" s="134" t="s">
        <v>859</v>
      </c>
      <c r="B219" s="111" t="s">
        <v>860</v>
      </c>
      <c r="C219" s="135" t="s">
        <v>861</v>
      </c>
      <c r="D219" s="111" t="s">
        <v>862</v>
      </c>
      <c r="E219" s="111" t="s">
        <v>59</v>
      </c>
      <c r="F219" s="111" t="s">
        <v>59</v>
      </c>
      <c r="G219" s="111" t="s">
        <v>22</v>
      </c>
      <c r="H219" s="113">
        <v>1</v>
      </c>
      <c r="I219" s="111"/>
      <c r="J219" s="113">
        <v>2</v>
      </c>
      <c r="K219" s="113">
        <v>2.12</v>
      </c>
      <c r="L219" s="111" t="s">
        <v>30</v>
      </c>
      <c r="M219" s="153">
        <v>1629.54</v>
      </c>
      <c r="N219" s="153">
        <v>861.85</v>
      </c>
      <c r="O219" s="153">
        <v>767.69</v>
      </c>
      <c r="P219" s="154" t="s">
        <v>24</v>
      </c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s="91" customFormat="1" ht="14.25" customHeight="1">
      <c r="A220" s="134" t="s">
        <v>863</v>
      </c>
      <c r="B220" s="111" t="s">
        <v>864</v>
      </c>
      <c r="C220" s="135" t="s">
        <v>18</v>
      </c>
      <c r="D220" s="111" t="s">
        <v>865</v>
      </c>
      <c r="E220" s="111" t="s">
        <v>59</v>
      </c>
      <c r="F220" s="111" t="s">
        <v>59</v>
      </c>
      <c r="G220" s="111" t="s">
        <v>22</v>
      </c>
      <c r="H220" s="113">
        <v>1</v>
      </c>
      <c r="I220" s="111"/>
      <c r="J220" s="113">
        <v>1</v>
      </c>
      <c r="K220" s="113">
        <v>2.92</v>
      </c>
      <c r="L220" s="111" t="s">
        <v>30</v>
      </c>
      <c r="M220" s="153">
        <v>2595.29</v>
      </c>
      <c r="N220" s="153">
        <v>1364.1</v>
      </c>
      <c r="O220" s="153">
        <v>1231.19</v>
      </c>
      <c r="P220" s="154" t="s">
        <v>24</v>
      </c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s="91" customFormat="1" ht="14.25" customHeight="1">
      <c r="A221" s="134" t="s">
        <v>866</v>
      </c>
      <c r="B221" s="111" t="s">
        <v>867</v>
      </c>
      <c r="C221" s="135" t="s">
        <v>78</v>
      </c>
      <c r="D221" s="111" t="s">
        <v>868</v>
      </c>
      <c r="E221" s="111" t="s">
        <v>29</v>
      </c>
      <c r="F221" s="111" t="s">
        <v>355</v>
      </c>
      <c r="G221" s="111" t="s">
        <v>22</v>
      </c>
      <c r="H221" s="113">
        <v>1</v>
      </c>
      <c r="I221" s="111"/>
      <c r="J221" s="113">
        <v>1</v>
      </c>
      <c r="K221" s="113">
        <v>2.1</v>
      </c>
      <c r="L221" s="111" t="s">
        <v>80</v>
      </c>
      <c r="M221" s="153">
        <v>862.84</v>
      </c>
      <c r="N221" s="153">
        <v>376.17</v>
      </c>
      <c r="O221" s="153">
        <v>486.67</v>
      </c>
      <c r="P221" s="154" t="s">
        <v>24</v>
      </c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s="91" customFormat="1" ht="14.25" customHeight="1">
      <c r="A222" s="134" t="s">
        <v>869</v>
      </c>
      <c r="B222" s="111" t="s">
        <v>870</v>
      </c>
      <c r="C222" s="135" t="s">
        <v>692</v>
      </c>
      <c r="D222" s="111" t="s">
        <v>871</v>
      </c>
      <c r="E222" s="111" t="s">
        <v>872</v>
      </c>
      <c r="F222" s="111" t="s">
        <v>873</v>
      </c>
      <c r="G222" s="111" t="s">
        <v>22</v>
      </c>
      <c r="H222" s="113">
        <v>7</v>
      </c>
      <c r="I222" s="111"/>
      <c r="J222" s="113">
        <v>2</v>
      </c>
      <c r="K222" s="113">
        <v>2.76</v>
      </c>
      <c r="L222" s="111" t="s">
        <v>874</v>
      </c>
      <c r="M222" s="153">
        <v>4923.1499999999996</v>
      </c>
      <c r="N222" s="153">
        <v>2399.73</v>
      </c>
      <c r="O222" s="153">
        <v>2523.42</v>
      </c>
      <c r="P222" s="154" t="s">
        <v>24</v>
      </c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s="91" customFormat="1" ht="14.25" customHeight="1">
      <c r="A223" s="134" t="s">
        <v>875</v>
      </c>
      <c r="B223" s="111" t="s">
        <v>876</v>
      </c>
      <c r="C223" s="135" t="s">
        <v>877</v>
      </c>
      <c r="D223" s="111" t="s">
        <v>878</v>
      </c>
      <c r="E223" s="111" t="s">
        <v>34</v>
      </c>
      <c r="F223" s="111" t="s">
        <v>463</v>
      </c>
      <c r="G223" s="111" t="s">
        <v>22</v>
      </c>
      <c r="H223" s="113">
        <v>1</v>
      </c>
      <c r="I223" s="111"/>
      <c r="J223" s="113">
        <v>2</v>
      </c>
      <c r="K223" s="113">
        <v>2.16</v>
      </c>
      <c r="L223" s="111" t="s">
        <v>30</v>
      </c>
      <c r="M223" s="153">
        <v>2470.88</v>
      </c>
      <c r="N223" s="153">
        <v>1277.3699999999999</v>
      </c>
      <c r="O223" s="153">
        <v>1193.51</v>
      </c>
      <c r="P223" s="154" t="s">
        <v>24</v>
      </c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s="91" customFormat="1" ht="14.25" customHeight="1">
      <c r="A224" s="134" t="s">
        <v>879</v>
      </c>
      <c r="B224" s="111" t="s">
        <v>880</v>
      </c>
      <c r="C224" s="135" t="s">
        <v>358</v>
      </c>
      <c r="D224" s="111" t="s">
        <v>280</v>
      </c>
      <c r="E224" s="111" t="s">
        <v>74</v>
      </c>
      <c r="F224" s="111" t="s">
        <v>74</v>
      </c>
      <c r="G224" s="111" t="s">
        <v>22</v>
      </c>
      <c r="H224" s="113">
        <v>1</v>
      </c>
      <c r="I224" s="111"/>
      <c r="J224" s="113">
        <v>2</v>
      </c>
      <c r="K224" s="113">
        <v>1.76</v>
      </c>
      <c r="L224" s="111" t="s">
        <v>80</v>
      </c>
      <c r="M224" s="153">
        <v>2612.48</v>
      </c>
      <c r="N224" s="153">
        <v>1356.65</v>
      </c>
      <c r="O224" s="153">
        <v>1255.83</v>
      </c>
      <c r="P224" s="154" t="s">
        <v>24</v>
      </c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s="91" customFormat="1" ht="14.25" customHeight="1">
      <c r="A225" s="134" t="s">
        <v>881</v>
      </c>
      <c r="B225" s="111" t="s">
        <v>469</v>
      </c>
      <c r="C225" s="135" t="s">
        <v>882</v>
      </c>
      <c r="D225" s="111" t="s">
        <v>883</v>
      </c>
      <c r="E225" s="111" t="s">
        <v>884</v>
      </c>
      <c r="F225" s="111" t="s">
        <v>817</v>
      </c>
      <c r="G225" s="111" t="s">
        <v>22</v>
      </c>
      <c r="H225" s="113">
        <v>1</v>
      </c>
      <c r="I225" s="111"/>
      <c r="J225" s="113">
        <v>2</v>
      </c>
      <c r="K225" s="113">
        <v>2.65</v>
      </c>
      <c r="L225" s="111" t="s">
        <v>30</v>
      </c>
      <c r="M225" s="153">
        <v>4221.95</v>
      </c>
      <c r="N225" s="153">
        <v>2121.1999999999998</v>
      </c>
      <c r="O225" s="153">
        <v>2100.75</v>
      </c>
      <c r="P225" s="154" t="s">
        <v>24</v>
      </c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s="91" customFormat="1" ht="14.25" customHeight="1">
      <c r="A226" s="134" t="s">
        <v>885</v>
      </c>
      <c r="B226" s="111" t="s">
        <v>886</v>
      </c>
      <c r="C226" s="135" t="s">
        <v>887</v>
      </c>
      <c r="D226" s="111" t="s">
        <v>302</v>
      </c>
      <c r="E226" s="111" t="s">
        <v>888</v>
      </c>
      <c r="F226" s="111" t="s">
        <v>888</v>
      </c>
      <c r="G226" s="111" t="s">
        <v>22</v>
      </c>
      <c r="H226" s="113">
        <v>1</v>
      </c>
      <c r="I226" s="111"/>
      <c r="J226" s="113">
        <v>2</v>
      </c>
      <c r="K226" s="113">
        <v>2.75</v>
      </c>
      <c r="L226" s="111" t="s">
        <v>889</v>
      </c>
      <c r="M226" s="153">
        <v>7243.68</v>
      </c>
      <c r="N226" s="153">
        <v>3563.44</v>
      </c>
      <c r="O226" s="153">
        <v>3680.24</v>
      </c>
      <c r="P226" s="154" t="s">
        <v>24</v>
      </c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</row>
    <row r="227" spans="1:26" s="91" customFormat="1" ht="14.25" customHeight="1">
      <c r="A227" s="134" t="s">
        <v>890</v>
      </c>
      <c r="B227" s="111" t="s">
        <v>891</v>
      </c>
      <c r="C227" s="135" t="s">
        <v>18</v>
      </c>
      <c r="D227" s="111" t="s">
        <v>892</v>
      </c>
      <c r="E227" s="111" t="s">
        <v>564</v>
      </c>
      <c r="F227" s="111" t="s">
        <v>893</v>
      </c>
      <c r="G227" s="111" t="s">
        <v>22</v>
      </c>
      <c r="H227" s="113">
        <v>1</v>
      </c>
      <c r="I227" s="111"/>
      <c r="J227" s="113">
        <v>1</v>
      </c>
      <c r="K227" s="113">
        <v>2.2999999999999998</v>
      </c>
      <c r="L227" s="111" t="s">
        <v>894</v>
      </c>
      <c r="M227" s="153">
        <v>1010.95</v>
      </c>
      <c r="N227" s="153">
        <v>526.29</v>
      </c>
      <c r="O227" s="153">
        <v>484.66</v>
      </c>
      <c r="P227" s="154" t="s">
        <v>24</v>
      </c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s="91" customFormat="1" ht="14.25" customHeight="1">
      <c r="A228" s="134" t="s">
        <v>895</v>
      </c>
      <c r="B228" s="111" t="s">
        <v>896</v>
      </c>
      <c r="C228" s="135" t="s">
        <v>51</v>
      </c>
      <c r="D228" s="111" t="s">
        <v>897</v>
      </c>
      <c r="E228" s="111" t="s">
        <v>898</v>
      </c>
      <c r="F228" s="111" t="s">
        <v>29</v>
      </c>
      <c r="G228" s="111" t="s">
        <v>22</v>
      </c>
      <c r="H228" s="113">
        <v>2</v>
      </c>
      <c r="I228" s="111"/>
      <c r="J228" s="113">
        <v>1</v>
      </c>
      <c r="K228" s="113">
        <v>2.4</v>
      </c>
      <c r="L228" s="111" t="s">
        <v>80</v>
      </c>
      <c r="M228" s="153">
        <v>993.95</v>
      </c>
      <c r="N228" s="153">
        <v>505.39</v>
      </c>
      <c r="O228" s="153">
        <v>488.56</v>
      </c>
      <c r="P228" s="154" t="s">
        <v>24</v>
      </c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</row>
    <row r="229" spans="1:26" s="91" customFormat="1" ht="14.25" customHeight="1">
      <c r="A229" s="134" t="s">
        <v>899</v>
      </c>
      <c r="B229" s="111" t="s">
        <v>900</v>
      </c>
      <c r="C229" s="135" t="s">
        <v>95</v>
      </c>
      <c r="D229" s="111" t="s">
        <v>220</v>
      </c>
      <c r="E229" s="111" t="s">
        <v>901</v>
      </c>
      <c r="F229" s="111" t="s">
        <v>901</v>
      </c>
      <c r="G229" s="111" t="s">
        <v>22</v>
      </c>
      <c r="H229" s="113">
        <v>1</v>
      </c>
      <c r="I229" s="111"/>
      <c r="J229" s="113">
        <v>2</v>
      </c>
      <c r="K229" s="113">
        <v>2.84</v>
      </c>
      <c r="L229" s="111" t="s">
        <v>30</v>
      </c>
      <c r="M229" s="153">
        <v>720.34</v>
      </c>
      <c r="N229" s="153">
        <v>334.93</v>
      </c>
      <c r="O229" s="153">
        <v>385.41</v>
      </c>
      <c r="P229" s="154" t="s">
        <v>24</v>
      </c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s="91" customFormat="1" ht="14.25" customHeight="1">
      <c r="A230" s="134" t="s">
        <v>902</v>
      </c>
      <c r="B230" s="111" t="s">
        <v>776</v>
      </c>
      <c r="C230" s="135" t="s">
        <v>692</v>
      </c>
      <c r="D230" s="111" t="s">
        <v>903</v>
      </c>
      <c r="E230" s="111" t="s">
        <v>904</v>
      </c>
      <c r="F230" s="111" t="s">
        <v>905</v>
      </c>
      <c r="G230" s="111" t="s">
        <v>22</v>
      </c>
      <c r="H230" s="113">
        <v>1</v>
      </c>
      <c r="I230" s="111"/>
      <c r="J230" s="113">
        <v>2</v>
      </c>
      <c r="K230" s="113">
        <v>2.7</v>
      </c>
      <c r="L230" s="111" t="s">
        <v>906</v>
      </c>
      <c r="M230" s="153">
        <v>2862.87</v>
      </c>
      <c r="N230" s="153">
        <v>1406.95</v>
      </c>
      <c r="O230" s="153">
        <v>1455.92</v>
      </c>
      <c r="P230" s="154" t="s">
        <v>24</v>
      </c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s="91" customFormat="1" ht="14.25" customHeight="1">
      <c r="A231" s="134" t="s">
        <v>907</v>
      </c>
      <c r="B231" s="111" t="s">
        <v>908</v>
      </c>
      <c r="C231" s="135" t="s">
        <v>612</v>
      </c>
      <c r="D231" s="111" t="s">
        <v>515</v>
      </c>
      <c r="E231" s="111" t="s">
        <v>909</v>
      </c>
      <c r="F231" s="111" t="s">
        <v>29</v>
      </c>
      <c r="G231" s="111" t="s">
        <v>22</v>
      </c>
      <c r="H231" s="113">
        <v>1</v>
      </c>
      <c r="I231" s="111"/>
      <c r="J231" s="113">
        <v>1</v>
      </c>
      <c r="K231" s="113">
        <v>2.6</v>
      </c>
      <c r="L231" s="111" t="s">
        <v>30</v>
      </c>
      <c r="M231" s="153">
        <v>2595.65</v>
      </c>
      <c r="N231" s="153">
        <v>1309.68</v>
      </c>
      <c r="O231" s="153">
        <v>1285.97</v>
      </c>
      <c r="P231" s="154" t="s">
        <v>24</v>
      </c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s="91" customFormat="1" ht="14.25" customHeight="1">
      <c r="A232" s="134" t="s">
        <v>910</v>
      </c>
      <c r="B232" s="111" t="s">
        <v>911</v>
      </c>
      <c r="C232" s="135" t="s">
        <v>358</v>
      </c>
      <c r="D232" s="111" t="s">
        <v>912</v>
      </c>
      <c r="E232" s="111" t="s">
        <v>913</v>
      </c>
      <c r="F232" s="111" t="s">
        <v>225</v>
      </c>
      <c r="G232" s="111" t="s">
        <v>22</v>
      </c>
      <c r="H232" s="113">
        <v>1</v>
      </c>
      <c r="I232" s="111"/>
      <c r="J232" s="113">
        <v>1</v>
      </c>
      <c r="K232" s="113">
        <v>2.17</v>
      </c>
      <c r="L232" s="111" t="s">
        <v>160</v>
      </c>
      <c r="M232" s="153">
        <v>3065.18</v>
      </c>
      <c r="N232" s="153">
        <v>1559.88</v>
      </c>
      <c r="O232" s="153">
        <v>1505.3</v>
      </c>
      <c r="P232" s="154" t="s">
        <v>24</v>
      </c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s="92" customFormat="1" ht="14.25" customHeight="1">
      <c r="A233" s="136" t="s">
        <v>914</v>
      </c>
      <c r="B233" s="137" t="s">
        <v>915</v>
      </c>
      <c r="C233" s="138" t="s">
        <v>18</v>
      </c>
      <c r="D233" s="137" t="s">
        <v>315</v>
      </c>
      <c r="E233" s="137" t="s">
        <v>916</v>
      </c>
      <c r="F233" s="137" t="s">
        <v>70</v>
      </c>
      <c r="G233" s="137" t="s">
        <v>22</v>
      </c>
      <c r="H233" s="144">
        <v>1</v>
      </c>
      <c r="I233" s="137"/>
      <c r="J233" s="144">
        <v>1</v>
      </c>
      <c r="K233" s="144">
        <v>2.85</v>
      </c>
      <c r="L233" s="137" t="s">
        <v>80</v>
      </c>
      <c r="M233" s="157">
        <v>1707.41</v>
      </c>
      <c r="N233" s="157">
        <v>887.81</v>
      </c>
      <c r="O233" s="157">
        <v>819.6</v>
      </c>
      <c r="P233" s="156" t="s">
        <v>24</v>
      </c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 spans="1:26" s="91" customFormat="1" ht="14.25" customHeight="1">
      <c r="A234" s="134" t="s">
        <v>917</v>
      </c>
      <c r="B234" s="111" t="s">
        <v>918</v>
      </c>
      <c r="C234" s="135" t="s">
        <v>919</v>
      </c>
      <c r="D234" s="111" t="s">
        <v>920</v>
      </c>
      <c r="E234" s="111" t="s">
        <v>921</v>
      </c>
      <c r="F234" s="111" t="s">
        <v>922</v>
      </c>
      <c r="G234" s="111" t="s">
        <v>22</v>
      </c>
      <c r="H234" s="113">
        <v>1</v>
      </c>
      <c r="I234" s="111"/>
      <c r="J234" s="113">
        <v>2</v>
      </c>
      <c r="K234" s="113">
        <v>2.85</v>
      </c>
      <c r="L234" s="111" t="s">
        <v>204</v>
      </c>
      <c r="M234" s="153">
        <v>3000.25</v>
      </c>
      <c r="N234" s="153">
        <v>1510.71</v>
      </c>
      <c r="O234" s="153">
        <v>1489.54</v>
      </c>
      <c r="P234" s="154" t="s">
        <v>24</v>
      </c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s="91" customFormat="1" ht="14.25" customHeight="1">
      <c r="A235" s="134" t="s">
        <v>923</v>
      </c>
      <c r="B235" s="111" t="s">
        <v>776</v>
      </c>
      <c r="C235" s="135" t="s">
        <v>567</v>
      </c>
      <c r="D235" s="111" t="s">
        <v>594</v>
      </c>
      <c r="E235" s="111" t="s">
        <v>924</v>
      </c>
      <c r="F235" s="111" t="s">
        <v>925</v>
      </c>
      <c r="G235" s="111" t="s">
        <v>22</v>
      </c>
      <c r="H235" s="113">
        <v>1</v>
      </c>
      <c r="I235" s="111"/>
      <c r="J235" s="113">
        <v>2</v>
      </c>
      <c r="K235" s="113">
        <v>3</v>
      </c>
      <c r="L235" s="111" t="s">
        <v>906</v>
      </c>
      <c r="M235" s="153">
        <v>5553.28</v>
      </c>
      <c r="N235" s="153">
        <v>2751.58</v>
      </c>
      <c r="O235" s="153">
        <v>2801.7</v>
      </c>
      <c r="P235" s="154" t="s">
        <v>24</v>
      </c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s="91" customFormat="1" ht="14.25" customHeight="1">
      <c r="A236" s="134" t="s">
        <v>926</v>
      </c>
      <c r="B236" s="111" t="s">
        <v>927</v>
      </c>
      <c r="C236" s="135" t="s">
        <v>928</v>
      </c>
      <c r="D236" s="111" t="s">
        <v>929</v>
      </c>
      <c r="E236" s="111" t="s">
        <v>930</v>
      </c>
      <c r="F236" s="111" t="s">
        <v>931</v>
      </c>
      <c r="G236" s="111" t="s">
        <v>22</v>
      </c>
      <c r="H236" s="113">
        <v>1</v>
      </c>
      <c r="I236" s="111"/>
      <c r="J236" s="113">
        <v>2</v>
      </c>
      <c r="K236" s="113">
        <v>2.9</v>
      </c>
      <c r="L236" s="111" t="s">
        <v>113</v>
      </c>
      <c r="M236" s="153">
        <v>2581.6999999999998</v>
      </c>
      <c r="N236" s="153">
        <v>1287.52</v>
      </c>
      <c r="O236" s="153">
        <v>1294.18</v>
      </c>
      <c r="P236" s="154" t="s">
        <v>24</v>
      </c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s="92" customFormat="1" ht="14.25" customHeight="1">
      <c r="A237" s="136" t="s">
        <v>932</v>
      </c>
      <c r="B237" s="137" t="s">
        <v>933</v>
      </c>
      <c r="C237" s="138" t="s">
        <v>213</v>
      </c>
      <c r="D237" s="137" t="s">
        <v>442</v>
      </c>
      <c r="E237" s="137" t="s">
        <v>934</v>
      </c>
      <c r="F237" s="137" t="s">
        <v>935</v>
      </c>
      <c r="G237" s="137" t="s">
        <v>22</v>
      </c>
      <c r="H237" s="144">
        <v>1</v>
      </c>
      <c r="I237" s="137"/>
      <c r="J237" s="144">
        <v>2</v>
      </c>
      <c r="K237" s="144">
        <v>3</v>
      </c>
      <c r="L237" s="137" t="s">
        <v>40</v>
      </c>
      <c r="M237" s="155">
        <v>3037.79</v>
      </c>
      <c r="N237" s="155">
        <v>1534</v>
      </c>
      <c r="O237" s="155">
        <v>1503.79</v>
      </c>
      <c r="P237" s="156" t="s">
        <v>24</v>
      </c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 spans="1:26" s="91" customFormat="1" ht="14.25" customHeight="1">
      <c r="A238" s="134" t="s">
        <v>936</v>
      </c>
      <c r="B238" s="111" t="s">
        <v>937</v>
      </c>
      <c r="C238" s="135" t="s">
        <v>18</v>
      </c>
      <c r="D238" s="111" t="s">
        <v>938</v>
      </c>
      <c r="E238" s="111" t="s">
        <v>425</v>
      </c>
      <c r="F238" s="111" t="s">
        <v>74</v>
      </c>
      <c r="G238" s="111" t="s">
        <v>22</v>
      </c>
      <c r="H238" s="113">
        <v>1</v>
      </c>
      <c r="I238" s="111"/>
      <c r="J238" s="113">
        <v>2</v>
      </c>
      <c r="K238" s="113">
        <v>1.61</v>
      </c>
      <c r="L238" s="111" t="s">
        <v>80</v>
      </c>
      <c r="M238" s="153">
        <v>1481.13</v>
      </c>
      <c r="N238" s="153">
        <v>755.37</v>
      </c>
      <c r="O238" s="153">
        <v>725.76</v>
      </c>
      <c r="P238" s="154" t="s">
        <v>24</v>
      </c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s="91" customFormat="1" ht="14.25" customHeight="1">
      <c r="A239" s="134" t="s">
        <v>939</v>
      </c>
      <c r="B239" s="111" t="s">
        <v>940</v>
      </c>
      <c r="C239" s="135" t="s">
        <v>358</v>
      </c>
      <c r="D239" s="111" t="s">
        <v>724</v>
      </c>
      <c r="E239" s="111" t="s">
        <v>92</v>
      </c>
      <c r="F239" s="111" t="s">
        <v>179</v>
      </c>
      <c r="G239" s="111" t="s">
        <v>22</v>
      </c>
      <c r="H239" s="113">
        <v>1</v>
      </c>
      <c r="I239" s="111"/>
      <c r="J239" s="113">
        <v>2</v>
      </c>
      <c r="K239" s="113">
        <v>1.9</v>
      </c>
      <c r="L239" s="111" t="s">
        <v>80</v>
      </c>
      <c r="M239" s="153">
        <v>1386.45</v>
      </c>
      <c r="N239" s="153">
        <v>690.99</v>
      </c>
      <c r="O239" s="153">
        <v>695.46</v>
      </c>
      <c r="P239" s="154" t="s">
        <v>24</v>
      </c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s="91" customFormat="1" ht="14.25" customHeight="1">
      <c r="A240" s="134" t="s">
        <v>941</v>
      </c>
      <c r="B240" s="111" t="s">
        <v>942</v>
      </c>
      <c r="C240" s="135" t="s">
        <v>943</v>
      </c>
      <c r="D240" s="111" t="s">
        <v>944</v>
      </c>
      <c r="E240" s="111" t="s">
        <v>179</v>
      </c>
      <c r="F240" s="111" t="s">
        <v>179</v>
      </c>
      <c r="G240" s="111" t="s">
        <v>22</v>
      </c>
      <c r="H240" s="113">
        <v>1</v>
      </c>
      <c r="I240" s="111"/>
      <c r="J240" s="113">
        <v>2</v>
      </c>
      <c r="K240" s="113">
        <v>2.9</v>
      </c>
      <c r="L240" s="111" t="s">
        <v>80</v>
      </c>
      <c r="M240" s="153">
        <v>1861.35</v>
      </c>
      <c r="N240" s="153">
        <v>902.05</v>
      </c>
      <c r="O240" s="153">
        <v>959.3</v>
      </c>
      <c r="P240" s="154" t="s">
        <v>24</v>
      </c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s="91" customFormat="1" ht="14.25" customHeight="1">
      <c r="A241" s="134" t="s">
        <v>945</v>
      </c>
      <c r="B241" s="111" t="s">
        <v>946</v>
      </c>
      <c r="C241" s="135" t="s">
        <v>947</v>
      </c>
      <c r="D241" s="111" t="s">
        <v>948</v>
      </c>
      <c r="E241" s="111" t="s">
        <v>949</v>
      </c>
      <c r="F241" s="111" t="s">
        <v>85</v>
      </c>
      <c r="G241" s="111" t="s">
        <v>22</v>
      </c>
      <c r="H241" s="113">
        <v>1</v>
      </c>
      <c r="I241" s="111"/>
      <c r="J241" s="113">
        <v>2</v>
      </c>
      <c r="K241" s="113">
        <v>1.93</v>
      </c>
      <c r="L241" s="111" t="s">
        <v>80</v>
      </c>
      <c r="M241" s="153">
        <v>3231.06</v>
      </c>
      <c r="N241" s="153">
        <v>1598.53</v>
      </c>
      <c r="O241" s="153">
        <v>1632.53</v>
      </c>
      <c r="P241" s="154" t="s">
        <v>24</v>
      </c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s="91" customFormat="1" ht="14.25" customHeight="1">
      <c r="A242" s="134" t="s">
        <v>950</v>
      </c>
      <c r="B242" s="111" t="s">
        <v>951</v>
      </c>
      <c r="C242" s="135" t="s">
        <v>130</v>
      </c>
      <c r="D242" s="111" t="s">
        <v>952</v>
      </c>
      <c r="E242" s="111" t="s">
        <v>29</v>
      </c>
      <c r="F242" s="111" t="s">
        <v>29</v>
      </c>
      <c r="G242" s="111" t="s">
        <v>22</v>
      </c>
      <c r="H242" s="113">
        <v>1</v>
      </c>
      <c r="I242" s="111"/>
      <c r="J242" s="113">
        <v>2</v>
      </c>
      <c r="K242" s="113">
        <v>2.2000000000000002</v>
      </c>
      <c r="L242" s="111" t="s">
        <v>30</v>
      </c>
      <c r="M242" s="153">
        <v>4009.93</v>
      </c>
      <c r="N242" s="153">
        <v>1925.43</v>
      </c>
      <c r="O242" s="153">
        <v>2084.5</v>
      </c>
      <c r="P242" s="154" t="s">
        <v>24</v>
      </c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s="91" customFormat="1" ht="14.25" customHeight="1">
      <c r="A243" s="134" t="s">
        <v>953</v>
      </c>
      <c r="B243" s="111" t="s">
        <v>954</v>
      </c>
      <c r="C243" s="135" t="s">
        <v>955</v>
      </c>
      <c r="D243" s="111" t="s">
        <v>956</v>
      </c>
      <c r="E243" s="111" t="s">
        <v>29</v>
      </c>
      <c r="F243" s="111" t="s">
        <v>29</v>
      </c>
      <c r="G243" s="111" t="s">
        <v>22</v>
      </c>
      <c r="H243" s="113">
        <v>1</v>
      </c>
      <c r="I243" s="111"/>
      <c r="J243" s="113">
        <v>2</v>
      </c>
      <c r="K243" s="113">
        <v>2.5099999999999998</v>
      </c>
      <c r="L243" s="111" t="s">
        <v>30</v>
      </c>
      <c r="M243" s="153">
        <v>2585.7600000000002</v>
      </c>
      <c r="N243" s="153">
        <v>1284.54</v>
      </c>
      <c r="O243" s="153">
        <v>1301.22</v>
      </c>
      <c r="P243" s="154" t="s">
        <v>24</v>
      </c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s="91" customFormat="1" ht="14.25" customHeight="1">
      <c r="A244" s="134" t="s">
        <v>957</v>
      </c>
      <c r="B244" s="111" t="s">
        <v>958</v>
      </c>
      <c r="C244" s="135" t="s">
        <v>959</v>
      </c>
      <c r="D244" s="111" t="s">
        <v>434</v>
      </c>
      <c r="E244" s="111" t="s">
        <v>74</v>
      </c>
      <c r="F244" s="111" t="s">
        <v>74</v>
      </c>
      <c r="G244" s="111" t="s">
        <v>22</v>
      </c>
      <c r="H244" s="113">
        <v>1</v>
      </c>
      <c r="I244" s="111"/>
      <c r="J244" s="113">
        <v>2</v>
      </c>
      <c r="K244" s="113">
        <v>2.2999999999999998</v>
      </c>
      <c r="L244" s="111" t="s">
        <v>80</v>
      </c>
      <c r="M244" s="153">
        <v>1218.07</v>
      </c>
      <c r="N244" s="153">
        <v>615.39</v>
      </c>
      <c r="O244" s="153">
        <v>602.67999999999995</v>
      </c>
      <c r="P244" s="154" t="s">
        <v>24</v>
      </c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s="91" customFormat="1" ht="14.25" customHeight="1">
      <c r="A245" s="134" t="s">
        <v>960</v>
      </c>
      <c r="B245" s="111" t="s">
        <v>961</v>
      </c>
      <c r="C245" s="135" t="s">
        <v>358</v>
      </c>
      <c r="D245" s="111" t="s">
        <v>33</v>
      </c>
      <c r="E245" s="111" t="s">
        <v>962</v>
      </c>
      <c r="F245" s="111" t="s">
        <v>893</v>
      </c>
      <c r="G245" s="111" t="s">
        <v>22</v>
      </c>
      <c r="H245" s="113">
        <v>1</v>
      </c>
      <c r="I245" s="111"/>
      <c r="J245" s="113">
        <v>2</v>
      </c>
      <c r="K245" s="113">
        <v>2.4</v>
      </c>
      <c r="L245" s="111" t="s">
        <v>894</v>
      </c>
      <c r="M245" s="153">
        <v>1259.4000000000001</v>
      </c>
      <c r="N245" s="153">
        <v>618.89</v>
      </c>
      <c r="O245" s="153">
        <v>640.51</v>
      </c>
      <c r="P245" s="154" t="s">
        <v>24</v>
      </c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s="91" customFormat="1" ht="14.25" customHeight="1">
      <c r="A246" s="134" t="s">
        <v>963</v>
      </c>
      <c r="B246" s="111" t="s">
        <v>964</v>
      </c>
      <c r="C246" s="135" t="s">
        <v>965</v>
      </c>
      <c r="D246" s="111" t="s">
        <v>966</v>
      </c>
      <c r="E246" s="111" t="s">
        <v>29</v>
      </c>
      <c r="F246" s="111" t="s">
        <v>29</v>
      </c>
      <c r="G246" s="111" t="s">
        <v>22</v>
      </c>
      <c r="H246" s="113">
        <v>1</v>
      </c>
      <c r="I246" s="111"/>
      <c r="J246" s="113">
        <v>2</v>
      </c>
      <c r="K246" s="113">
        <v>2.2000000000000002</v>
      </c>
      <c r="L246" s="111" t="s">
        <v>30</v>
      </c>
      <c r="M246" s="153">
        <v>3613</v>
      </c>
      <c r="N246" s="153">
        <v>1761.89</v>
      </c>
      <c r="O246" s="153">
        <v>1851.11</v>
      </c>
      <c r="P246" s="154" t="s">
        <v>24</v>
      </c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s="91" customFormat="1" ht="14.25" customHeight="1">
      <c r="A247" s="134" t="s">
        <v>967</v>
      </c>
      <c r="B247" s="111" t="s">
        <v>968</v>
      </c>
      <c r="C247" s="135" t="s">
        <v>969</v>
      </c>
      <c r="D247" s="111" t="s">
        <v>63</v>
      </c>
      <c r="E247" s="111" t="s">
        <v>29</v>
      </c>
      <c r="F247" s="111" t="s">
        <v>29</v>
      </c>
      <c r="G247" s="111" t="s">
        <v>22</v>
      </c>
      <c r="H247" s="113">
        <v>1</v>
      </c>
      <c r="I247" s="111"/>
      <c r="J247" s="113">
        <v>2</v>
      </c>
      <c r="K247" s="113">
        <v>2.8</v>
      </c>
      <c r="L247" s="111" t="s">
        <v>30</v>
      </c>
      <c r="M247" s="153">
        <v>3043.05</v>
      </c>
      <c r="N247" s="153">
        <v>1430.67</v>
      </c>
      <c r="O247" s="153">
        <v>1612.38</v>
      </c>
      <c r="P247" s="154" t="s">
        <v>24</v>
      </c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s="91" customFormat="1" ht="14.25" customHeight="1">
      <c r="A248" s="134" t="s">
        <v>970</v>
      </c>
      <c r="B248" s="111" t="s">
        <v>971</v>
      </c>
      <c r="C248" s="135" t="s">
        <v>558</v>
      </c>
      <c r="D248" s="111" t="s">
        <v>302</v>
      </c>
      <c r="E248" s="111" t="s">
        <v>972</v>
      </c>
      <c r="F248" s="111" t="s">
        <v>973</v>
      </c>
      <c r="G248" s="111" t="s">
        <v>22</v>
      </c>
      <c r="H248" s="113">
        <v>1</v>
      </c>
      <c r="I248" s="111"/>
      <c r="J248" s="113">
        <v>2</v>
      </c>
      <c r="K248" s="113">
        <v>2.5</v>
      </c>
      <c r="L248" s="111" t="s">
        <v>30</v>
      </c>
      <c r="M248" s="153">
        <v>3367.08</v>
      </c>
      <c r="N248" s="153">
        <v>1634.16</v>
      </c>
      <c r="O248" s="153">
        <v>1732.92</v>
      </c>
      <c r="P248" s="154" t="s">
        <v>24</v>
      </c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s="91" customFormat="1" ht="14.25" customHeight="1">
      <c r="A249" s="134" t="s">
        <v>974</v>
      </c>
      <c r="B249" s="111" t="s">
        <v>975</v>
      </c>
      <c r="C249" s="135" t="s">
        <v>18</v>
      </c>
      <c r="D249" s="111" t="s">
        <v>826</v>
      </c>
      <c r="E249" s="111" t="s">
        <v>74</v>
      </c>
      <c r="F249" s="111" t="s">
        <v>74</v>
      </c>
      <c r="G249" s="111" t="s">
        <v>22</v>
      </c>
      <c r="H249" s="113">
        <v>1</v>
      </c>
      <c r="I249" s="111"/>
      <c r="J249" s="113">
        <v>2</v>
      </c>
      <c r="K249" s="113">
        <v>1.78</v>
      </c>
      <c r="L249" s="111" t="s">
        <v>80</v>
      </c>
      <c r="M249" s="153">
        <v>1533.94</v>
      </c>
      <c r="N249" s="153">
        <v>794.28</v>
      </c>
      <c r="O249" s="153">
        <v>739.66</v>
      </c>
      <c r="P249" s="154" t="s">
        <v>24</v>
      </c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s="91" customFormat="1" ht="14.25" customHeight="1">
      <c r="A250" s="134" t="s">
        <v>976</v>
      </c>
      <c r="B250" s="111" t="s">
        <v>977</v>
      </c>
      <c r="C250" s="135" t="s">
        <v>78</v>
      </c>
      <c r="D250" s="111" t="s">
        <v>175</v>
      </c>
      <c r="E250" s="111" t="s">
        <v>29</v>
      </c>
      <c r="F250" s="111" t="s">
        <v>29</v>
      </c>
      <c r="G250" s="111" t="s">
        <v>22</v>
      </c>
      <c r="H250" s="113">
        <v>1</v>
      </c>
      <c r="I250" s="111"/>
      <c r="J250" s="113">
        <v>2</v>
      </c>
      <c r="K250" s="113">
        <v>2.93</v>
      </c>
      <c r="L250" s="111" t="s">
        <v>30</v>
      </c>
      <c r="M250" s="153">
        <v>3423.52</v>
      </c>
      <c r="N250" s="153">
        <v>1712.04</v>
      </c>
      <c r="O250" s="153">
        <v>1711.48</v>
      </c>
      <c r="P250" s="154" t="s">
        <v>24</v>
      </c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s="91" customFormat="1" ht="14.25" customHeight="1">
      <c r="A251" s="134" t="s">
        <v>978</v>
      </c>
      <c r="B251" s="111" t="s">
        <v>979</v>
      </c>
      <c r="C251" s="135" t="s">
        <v>980</v>
      </c>
      <c r="D251" s="111" t="s">
        <v>815</v>
      </c>
      <c r="E251" s="111" t="s">
        <v>981</v>
      </c>
      <c r="F251" s="111" t="s">
        <v>982</v>
      </c>
      <c r="G251" s="111" t="s">
        <v>22</v>
      </c>
      <c r="H251" s="113">
        <v>1</v>
      </c>
      <c r="I251" s="111"/>
      <c r="J251" s="113">
        <v>2</v>
      </c>
      <c r="K251" s="113">
        <v>2.8</v>
      </c>
      <c r="L251" s="111" t="s">
        <v>983</v>
      </c>
      <c r="M251" s="153">
        <v>3818.67</v>
      </c>
      <c r="N251" s="153">
        <v>1900.54</v>
      </c>
      <c r="O251" s="153">
        <v>1918.13</v>
      </c>
      <c r="P251" s="154" t="s">
        <v>24</v>
      </c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s="91" customFormat="1" ht="14.25" customHeight="1">
      <c r="A252" s="134" t="s">
        <v>984</v>
      </c>
      <c r="B252" s="111" t="s">
        <v>985</v>
      </c>
      <c r="C252" s="135" t="s">
        <v>558</v>
      </c>
      <c r="D252" s="111" t="s">
        <v>986</v>
      </c>
      <c r="E252" s="111" t="s">
        <v>29</v>
      </c>
      <c r="F252" s="111" t="s">
        <v>29</v>
      </c>
      <c r="G252" s="111" t="s">
        <v>22</v>
      </c>
      <c r="H252" s="113">
        <v>1</v>
      </c>
      <c r="I252" s="111"/>
      <c r="J252" s="113">
        <v>2</v>
      </c>
      <c r="K252" s="113">
        <v>2.8</v>
      </c>
      <c r="L252" s="111" t="s">
        <v>30</v>
      </c>
      <c r="M252" s="153">
        <v>3616.7</v>
      </c>
      <c r="N252" s="153">
        <v>1886.21</v>
      </c>
      <c r="O252" s="153">
        <v>1730.49</v>
      </c>
      <c r="P252" s="154" t="s">
        <v>24</v>
      </c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s="91" customFormat="1" ht="14.25" customHeight="1">
      <c r="A253" s="134" t="s">
        <v>987</v>
      </c>
      <c r="B253" s="111" t="s">
        <v>988</v>
      </c>
      <c r="C253" s="135" t="s">
        <v>989</v>
      </c>
      <c r="D253" s="111" t="s">
        <v>96</v>
      </c>
      <c r="E253" s="111" t="s">
        <v>990</v>
      </c>
      <c r="F253" s="111" t="s">
        <v>990</v>
      </c>
      <c r="G253" s="111" t="s">
        <v>22</v>
      </c>
      <c r="H253" s="113">
        <v>1</v>
      </c>
      <c r="I253" s="111"/>
      <c r="J253" s="113">
        <v>1</v>
      </c>
      <c r="K253" s="113">
        <v>1.6</v>
      </c>
      <c r="L253" s="111" t="s">
        <v>30</v>
      </c>
      <c r="M253" s="153">
        <v>1977.14</v>
      </c>
      <c r="N253" s="153">
        <v>996.89</v>
      </c>
      <c r="O253" s="153">
        <v>980.25</v>
      </c>
      <c r="P253" s="154" t="s">
        <v>24</v>
      </c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s="91" customFormat="1" ht="14.25" customHeight="1">
      <c r="A254" s="134" t="s">
        <v>991</v>
      </c>
      <c r="B254" s="111" t="s">
        <v>992</v>
      </c>
      <c r="C254" s="135" t="s">
        <v>213</v>
      </c>
      <c r="D254" s="111" t="s">
        <v>993</v>
      </c>
      <c r="E254" s="111" t="s">
        <v>564</v>
      </c>
      <c r="F254" s="111" t="s">
        <v>564</v>
      </c>
      <c r="G254" s="111" t="s">
        <v>22</v>
      </c>
      <c r="H254" s="113">
        <v>2</v>
      </c>
      <c r="I254" s="111"/>
      <c r="J254" s="113">
        <v>2</v>
      </c>
      <c r="K254" s="113">
        <v>2.7</v>
      </c>
      <c r="L254" s="111" t="s">
        <v>994</v>
      </c>
      <c r="M254" s="153">
        <v>3542.51</v>
      </c>
      <c r="N254" s="153">
        <v>1797.39</v>
      </c>
      <c r="O254" s="153">
        <v>1745.12</v>
      </c>
      <c r="P254" s="154" t="s">
        <v>24</v>
      </c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s="91" customFormat="1" ht="14.25" customHeight="1">
      <c r="A255" s="134" t="s">
        <v>995</v>
      </c>
      <c r="B255" s="111" t="s">
        <v>996</v>
      </c>
      <c r="C255" s="135" t="s">
        <v>997</v>
      </c>
      <c r="D255" s="111" t="s">
        <v>868</v>
      </c>
      <c r="E255" s="111" t="s">
        <v>998</v>
      </c>
      <c r="F255" s="111" t="s">
        <v>53</v>
      </c>
      <c r="G255" s="111" t="s">
        <v>22</v>
      </c>
      <c r="H255" s="113">
        <v>1</v>
      </c>
      <c r="I255" s="111"/>
      <c r="J255" s="113">
        <v>2</v>
      </c>
      <c r="K255" s="113">
        <v>2.84</v>
      </c>
      <c r="L255" s="111" t="s">
        <v>80</v>
      </c>
      <c r="M255" s="153">
        <v>3399.65</v>
      </c>
      <c r="N255" s="153">
        <v>1792.6</v>
      </c>
      <c r="O255" s="153">
        <v>1607.05</v>
      </c>
      <c r="P255" s="154" t="s">
        <v>24</v>
      </c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</row>
    <row r="256" spans="1:26" s="91" customFormat="1" ht="14.25" customHeight="1">
      <c r="A256" s="134" t="s">
        <v>999</v>
      </c>
      <c r="B256" s="111" t="s">
        <v>813</v>
      </c>
      <c r="C256" s="135" t="s">
        <v>510</v>
      </c>
      <c r="D256" s="111" t="s">
        <v>1000</v>
      </c>
      <c r="E256" s="111" t="s">
        <v>29</v>
      </c>
      <c r="F256" s="111" t="s">
        <v>29</v>
      </c>
      <c r="G256" s="111" t="s">
        <v>22</v>
      </c>
      <c r="H256" s="113">
        <v>1</v>
      </c>
      <c r="I256" s="111"/>
      <c r="J256" s="113">
        <v>1</v>
      </c>
      <c r="K256" s="113">
        <v>2.72</v>
      </c>
      <c r="L256" s="111" t="s">
        <v>30</v>
      </c>
      <c r="M256" s="153">
        <v>4511.09</v>
      </c>
      <c r="N256" s="153">
        <v>2276.73</v>
      </c>
      <c r="O256" s="153">
        <v>2234.36</v>
      </c>
      <c r="P256" s="154" t="s">
        <v>24</v>
      </c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s="91" customFormat="1" ht="14.25" customHeight="1">
      <c r="A257" s="134" t="s">
        <v>1001</v>
      </c>
      <c r="B257" s="111" t="s">
        <v>1002</v>
      </c>
      <c r="C257" s="135" t="s">
        <v>1003</v>
      </c>
      <c r="D257" s="111" t="s">
        <v>1004</v>
      </c>
      <c r="E257" s="111" t="s">
        <v>34</v>
      </c>
      <c r="F257" s="111" t="s">
        <v>59</v>
      </c>
      <c r="G257" s="111" t="s">
        <v>22</v>
      </c>
      <c r="H257" s="113">
        <v>1</v>
      </c>
      <c r="I257" s="111"/>
      <c r="J257" s="113">
        <v>2</v>
      </c>
      <c r="K257" s="113">
        <v>2.13</v>
      </c>
      <c r="L257" s="111" t="s">
        <v>30</v>
      </c>
      <c r="M257" s="153">
        <v>3484.16</v>
      </c>
      <c r="N257" s="153">
        <v>1714.65</v>
      </c>
      <c r="O257" s="153">
        <v>1769.51</v>
      </c>
      <c r="P257" s="154" t="s">
        <v>24</v>
      </c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s="91" customFormat="1" ht="14.25" customHeight="1">
      <c r="A258" s="134" t="s">
        <v>1005</v>
      </c>
      <c r="B258" s="111" t="s">
        <v>1006</v>
      </c>
      <c r="C258" s="135" t="s">
        <v>358</v>
      </c>
      <c r="D258" s="111" t="s">
        <v>116</v>
      </c>
      <c r="E258" s="111" t="s">
        <v>151</v>
      </c>
      <c r="F258" s="111" t="s">
        <v>1007</v>
      </c>
      <c r="G258" s="111" t="s">
        <v>22</v>
      </c>
      <c r="H258" s="113">
        <v>1</v>
      </c>
      <c r="I258" s="111"/>
      <c r="J258" s="113">
        <v>2</v>
      </c>
      <c r="K258" s="113">
        <v>1.58</v>
      </c>
      <c r="L258" s="111" t="s">
        <v>140</v>
      </c>
      <c r="M258" s="153">
        <v>3015.84</v>
      </c>
      <c r="N258" s="153">
        <v>1575.76</v>
      </c>
      <c r="O258" s="153">
        <v>1440.08</v>
      </c>
      <c r="P258" s="154" t="s">
        <v>24</v>
      </c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s="91" customFormat="1" ht="14.25" customHeight="1">
      <c r="A259" s="134" t="s">
        <v>1008</v>
      </c>
      <c r="B259" s="111" t="s">
        <v>469</v>
      </c>
      <c r="C259" s="135" t="s">
        <v>1009</v>
      </c>
      <c r="D259" s="111" t="s">
        <v>1010</v>
      </c>
      <c r="E259" s="111" t="s">
        <v>59</v>
      </c>
      <c r="F259" s="111" t="s">
        <v>59</v>
      </c>
      <c r="G259" s="111" t="s">
        <v>22</v>
      </c>
      <c r="H259" s="113">
        <v>1</v>
      </c>
      <c r="I259" s="111"/>
      <c r="J259" s="113">
        <v>2</v>
      </c>
      <c r="K259" s="113">
        <v>2.8</v>
      </c>
      <c r="L259" s="111" t="s">
        <v>30</v>
      </c>
      <c r="M259" s="153">
        <v>2465.11</v>
      </c>
      <c r="N259" s="153">
        <v>1203.23</v>
      </c>
      <c r="O259" s="153">
        <v>1261.8800000000001</v>
      </c>
      <c r="P259" s="154" t="s">
        <v>24</v>
      </c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s="91" customFormat="1" ht="14.25" customHeight="1">
      <c r="A260" s="134" t="s">
        <v>1011</v>
      </c>
      <c r="B260" s="111" t="s">
        <v>1012</v>
      </c>
      <c r="C260" s="135" t="s">
        <v>1013</v>
      </c>
      <c r="D260" s="111" t="s">
        <v>502</v>
      </c>
      <c r="E260" s="111" t="s">
        <v>59</v>
      </c>
      <c r="F260" s="111" t="s">
        <v>59</v>
      </c>
      <c r="G260" s="111" t="s">
        <v>22</v>
      </c>
      <c r="H260" s="113">
        <v>1</v>
      </c>
      <c r="I260" s="111"/>
      <c r="J260" s="113">
        <v>1</v>
      </c>
      <c r="K260" s="113">
        <v>2.0499999999999998</v>
      </c>
      <c r="L260" s="111" t="s">
        <v>30</v>
      </c>
      <c r="M260" s="153">
        <v>2213.6</v>
      </c>
      <c r="N260" s="153">
        <v>1074.51</v>
      </c>
      <c r="O260" s="153">
        <v>1139.0899999999999</v>
      </c>
      <c r="P260" s="154" t="s">
        <v>24</v>
      </c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s="91" customFormat="1" ht="14.25" customHeight="1">
      <c r="A261" s="134" t="s">
        <v>1014</v>
      </c>
      <c r="B261" s="111" t="s">
        <v>1015</v>
      </c>
      <c r="C261" s="135" t="s">
        <v>1016</v>
      </c>
      <c r="D261" s="111" t="s">
        <v>1017</v>
      </c>
      <c r="E261" s="111" t="s">
        <v>59</v>
      </c>
      <c r="F261" s="111" t="s">
        <v>59</v>
      </c>
      <c r="G261" s="111" t="s">
        <v>22</v>
      </c>
      <c r="H261" s="113">
        <v>1</v>
      </c>
      <c r="I261" s="111"/>
      <c r="J261" s="113">
        <v>2</v>
      </c>
      <c r="K261" s="113">
        <v>2.2999999999999998</v>
      </c>
      <c r="L261" s="111" t="s">
        <v>30</v>
      </c>
      <c r="M261" s="153">
        <v>3487.75</v>
      </c>
      <c r="N261" s="153">
        <v>1751.96</v>
      </c>
      <c r="O261" s="153">
        <v>1735.79</v>
      </c>
      <c r="P261" s="154" t="s">
        <v>24</v>
      </c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s="91" customFormat="1" ht="14.25" customHeight="1">
      <c r="A262" s="134" t="s">
        <v>1018</v>
      </c>
      <c r="B262" s="111" t="s">
        <v>1019</v>
      </c>
      <c r="C262" s="135" t="s">
        <v>631</v>
      </c>
      <c r="D262" s="111" t="s">
        <v>1020</v>
      </c>
      <c r="E262" s="111" t="s">
        <v>29</v>
      </c>
      <c r="F262" s="111" t="s">
        <v>29</v>
      </c>
      <c r="G262" s="111" t="s">
        <v>22</v>
      </c>
      <c r="H262" s="113">
        <v>1</v>
      </c>
      <c r="I262" s="111"/>
      <c r="J262" s="113">
        <v>2</v>
      </c>
      <c r="K262" s="113">
        <v>3</v>
      </c>
      <c r="L262" s="111" t="s">
        <v>30</v>
      </c>
      <c r="M262" s="153">
        <v>3468.55</v>
      </c>
      <c r="N262" s="153">
        <v>1742.75</v>
      </c>
      <c r="O262" s="153">
        <v>1725.8</v>
      </c>
      <c r="P262" s="154" t="s">
        <v>24</v>
      </c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s="91" customFormat="1" ht="14.25" customHeight="1">
      <c r="A263" s="134" t="s">
        <v>1021</v>
      </c>
      <c r="B263" s="111" t="s">
        <v>1022</v>
      </c>
      <c r="C263" s="135" t="s">
        <v>78</v>
      </c>
      <c r="D263" s="111" t="s">
        <v>1023</v>
      </c>
      <c r="E263" s="111" t="s">
        <v>29</v>
      </c>
      <c r="F263" s="111" t="s">
        <v>29</v>
      </c>
      <c r="G263" s="111" t="s">
        <v>22</v>
      </c>
      <c r="H263" s="113">
        <v>1</v>
      </c>
      <c r="I263" s="111"/>
      <c r="J263" s="113">
        <v>2</v>
      </c>
      <c r="K263" s="113">
        <v>2.8</v>
      </c>
      <c r="L263" s="111" t="s">
        <v>30</v>
      </c>
      <c r="M263" s="153">
        <v>2317.08</v>
      </c>
      <c r="N263" s="153">
        <v>1172.72</v>
      </c>
      <c r="O263" s="153">
        <v>1144.3599999999999</v>
      </c>
      <c r="P263" s="154" t="s">
        <v>24</v>
      </c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s="91" customFormat="1" ht="14.25" customHeight="1">
      <c r="A264" s="134" t="s">
        <v>1024</v>
      </c>
      <c r="B264" s="111" t="s">
        <v>1025</v>
      </c>
      <c r="C264" s="135" t="s">
        <v>130</v>
      </c>
      <c r="D264" s="111" t="s">
        <v>610</v>
      </c>
      <c r="E264" s="111" t="s">
        <v>1026</v>
      </c>
      <c r="F264" s="111" t="s">
        <v>1027</v>
      </c>
      <c r="G264" s="111" t="s">
        <v>22</v>
      </c>
      <c r="H264" s="113">
        <v>1</v>
      </c>
      <c r="I264" s="111"/>
      <c r="J264" s="113">
        <v>2</v>
      </c>
      <c r="K264" s="113">
        <v>2.2999999999999998</v>
      </c>
      <c r="L264" s="111" t="s">
        <v>30</v>
      </c>
      <c r="M264" s="153">
        <v>1828.62</v>
      </c>
      <c r="N264" s="153">
        <v>945.01</v>
      </c>
      <c r="O264" s="153">
        <v>883.61</v>
      </c>
      <c r="P264" s="154" t="s">
        <v>24</v>
      </c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s="91" customFormat="1" ht="14.25" customHeight="1">
      <c r="A265" s="134" t="s">
        <v>1028</v>
      </c>
      <c r="B265" s="111" t="s">
        <v>1029</v>
      </c>
      <c r="C265" s="135" t="s">
        <v>130</v>
      </c>
      <c r="D265" s="111" t="s">
        <v>315</v>
      </c>
      <c r="E265" s="111" t="s">
        <v>1030</v>
      </c>
      <c r="F265" s="111" t="s">
        <v>29</v>
      </c>
      <c r="G265" s="111" t="s">
        <v>22</v>
      </c>
      <c r="H265" s="113">
        <v>1</v>
      </c>
      <c r="I265" s="111"/>
      <c r="J265" s="113">
        <v>1</v>
      </c>
      <c r="K265" s="113">
        <v>2.9</v>
      </c>
      <c r="L265" s="111" t="s">
        <v>30</v>
      </c>
      <c r="M265" s="153">
        <v>2942.96</v>
      </c>
      <c r="N265" s="153">
        <v>1399.81</v>
      </c>
      <c r="O265" s="153">
        <v>1543.15</v>
      </c>
      <c r="P265" s="154" t="s">
        <v>24</v>
      </c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s="91" customFormat="1" ht="14.25" customHeight="1">
      <c r="A266" s="134" t="s">
        <v>1031</v>
      </c>
      <c r="B266" s="111" t="s">
        <v>1032</v>
      </c>
      <c r="C266" s="135" t="s">
        <v>1033</v>
      </c>
      <c r="D266" s="111" t="s">
        <v>591</v>
      </c>
      <c r="E266" s="111" t="s">
        <v>29</v>
      </c>
      <c r="F266" s="111" t="s">
        <v>29</v>
      </c>
      <c r="G266" s="111" t="s">
        <v>22</v>
      </c>
      <c r="H266" s="113">
        <v>1</v>
      </c>
      <c r="I266" s="111"/>
      <c r="J266" s="113">
        <v>1</v>
      </c>
      <c r="K266" s="113">
        <v>2.4</v>
      </c>
      <c r="L266" s="111" t="s">
        <v>30</v>
      </c>
      <c r="M266" s="153">
        <v>950.93</v>
      </c>
      <c r="N266" s="153">
        <v>496.61</v>
      </c>
      <c r="O266" s="153">
        <v>454.32</v>
      </c>
      <c r="P266" s="154" t="s">
        <v>24</v>
      </c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s="91" customFormat="1" ht="14.25" customHeight="1">
      <c r="A267" s="134" t="s">
        <v>1034</v>
      </c>
      <c r="B267" s="111" t="s">
        <v>1035</v>
      </c>
      <c r="C267" s="135" t="s">
        <v>959</v>
      </c>
      <c r="D267" s="111" t="s">
        <v>1036</v>
      </c>
      <c r="E267" s="111" t="s">
        <v>123</v>
      </c>
      <c r="F267" s="111" t="s">
        <v>123</v>
      </c>
      <c r="G267" s="111" t="s">
        <v>22</v>
      </c>
      <c r="H267" s="113">
        <v>3</v>
      </c>
      <c r="I267" s="111"/>
      <c r="J267" s="113">
        <v>2</v>
      </c>
      <c r="K267" s="113">
        <v>2.5499999999999998</v>
      </c>
      <c r="L267" s="111" t="s">
        <v>1037</v>
      </c>
      <c r="M267" s="153">
        <v>3464.42</v>
      </c>
      <c r="N267" s="153">
        <v>1679.95</v>
      </c>
      <c r="O267" s="153">
        <v>1784.47</v>
      </c>
      <c r="P267" s="154" t="s">
        <v>24</v>
      </c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s="91" customFormat="1" ht="14.25" customHeight="1">
      <c r="A268" s="134" t="s">
        <v>1038</v>
      </c>
      <c r="B268" s="111" t="s">
        <v>1039</v>
      </c>
      <c r="C268" s="135" t="s">
        <v>553</v>
      </c>
      <c r="D268" s="111" t="s">
        <v>1000</v>
      </c>
      <c r="E268" s="111" t="s">
        <v>765</v>
      </c>
      <c r="F268" s="111" t="s">
        <v>765</v>
      </c>
      <c r="G268" s="111" t="s">
        <v>22</v>
      </c>
      <c r="H268" s="113">
        <v>1</v>
      </c>
      <c r="I268" s="111"/>
      <c r="J268" s="113">
        <v>2</v>
      </c>
      <c r="K268" s="113">
        <v>2.4900000000000002</v>
      </c>
      <c r="L268" s="111" t="s">
        <v>30</v>
      </c>
      <c r="M268" s="153">
        <v>4639.54</v>
      </c>
      <c r="N268" s="153">
        <v>2313.4299999999998</v>
      </c>
      <c r="O268" s="153">
        <v>2326.11</v>
      </c>
      <c r="P268" s="154" t="s">
        <v>24</v>
      </c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s="91" customFormat="1" ht="14.25" customHeight="1">
      <c r="A269" s="134" t="s">
        <v>1040</v>
      </c>
      <c r="B269" s="111" t="s">
        <v>1041</v>
      </c>
      <c r="C269" s="135" t="s">
        <v>887</v>
      </c>
      <c r="D269" s="111" t="s">
        <v>1042</v>
      </c>
      <c r="E269" s="111" t="s">
        <v>29</v>
      </c>
      <c r="F269" s="111" t="s">
        <v>29</v>
      </c>
      <c r="G269" s="111" t="s">
        <v>22</v>
      </c>
      <c r="H269" s="113">
        <v>1</v>
      </c>
      <c r="I269" s="111"/>
      <c r="J269" s="113">
        <v>2</v>
      </c>
      <c r="K269" s="113">
        <v>1.7</v>
      </c>
      <c r="L269" s="111" t="s">
        <v>30</v>
      </c>
      <c r="M269" s="153">
        <v>4273.29</v>
      </c>
      <c r="N269" s="153">
        <v>2152.27</v>
      </c>
      <c r="O269" s="153">
        <v>2121.02</v>
      </c>
      <c r="P269" s="154" t="s">
        <v>24</v>
      </c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s="91" customFormat="1" ht="14.25" customHeight="1">
      <c r="A270" s="134" t="s">
        <v>1043</v>
      </c>
      <c r="B270" s="111" t="s">
        <v>1044</v>
      </c>
      <c r="C270" s="135" t="s">
        <v>18</v>
      </c>
      <c r="D270" s="111" t="s">
        <v>1045</v>
      </c>
      <c r="E270" s="111" t="s">
        <v>29</v>
      </c>
      <c r="F270" s="111" t="s">
        <v>29</v>
      </c>
      <c r="G270" s="111" t="s">
        <v>22</v>
      </c>
      <c r="H270" s="113">
        <v>1</v>
      </c>
      <c r="I270" s="111"/>
      <c r="J270" s="113">
        <v>2</v>
      </c>
      <c r="K270" s="113">
        <v>2.73</v>
      </c>
      <c r="L270" s="111" t="s">
        <v>30</v>
      </c>
      <c r="M270" s="153">
        <v>376.28</v>
      </c>
      <c r="N270" s="153">
        <v>196</v>
      </c>
      <c r="O270" s="153">
        <v>180.28</v>
      </c>
      <c r="P270" s="154" t="s">
        <v>24</v>
      </c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6" s="91" customFormat="1" ht="14.25" customHeight="1">
      <c r="A271" s="134" t="s">
        <v>1046</v>
      </c>
      <c r="B271" s="111" t="s">
        <v>1047</v>
      </c>
      <c r="C271" s="135" t="s">
        <v>358</v>
      </c>
      <c r="D271" s="111" t="s">
        <v>948</v>
      </c>
      <c r="E271" s="111" t="s">
        <v>834</v>
      </c>
      <c r="F271" s="111" t="s">
        <v>74</v>
      </c>
      <c r="G271" s="111" t="s">
        <v>22</v>
      </c>
      <c r="H271" s="113">
        <v>1</v>
      </c>
      <c r="I271" s="111"/>
      <c r="J271" s="113">
        <v>2</v>
      </c>
      <c r="K271" s="113">
        <v>2.7</v>
      </c>
      <c r="L271" s="111" t="s">
        <v>80</v>
      </c>
      <c r="M271" s="153">
        <v>1607.76</v>
      </c>
      <c r="N271" s="153">
        <v>791.81</v>
      </c>
      <c r="O271" s="153">
        <v>815.95</v>
      </c>
      <c r="P271" s="154" t="s">
        <v>24</v>
      </c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:26" s="91" customFormat="1" ht="14.25" customHeight="1">
      <c r="A272" s="134" t="s">
        <v>1048</v>
      </c>
      <c r="B272" s="111" t="s">
        <v>1047</v>
      </c>
      <c r="C272" s="135" t="s">
        <v>358</v>
      </c>
      <c r="D272" s="111" t="s">
        <v>838</v>
      </c>
      <c r="E272" s="111" t="s">
        <v>1049</v>
      </c>
      <c r="F272" s="111" t="s">
        <v>1049</v>
      </c>
      <c r="G272" s="111" t="s">
        <v>22</v>
      </c>
      <c r="H272" s="113">
        <v>1</v>
      </c>
      <c r="I272" s="111"/>
      <c r="J272" s="113">
        <v>2</v>
      </c>
      <c r="K272" s="113">
        <v>2.7</v>
      </c>
      <c r="L272" s="111" t="s">
        <v>80</v>
      </c>
      <c r="M272" s="153">
        <v>2565.3000000000002</v>
      </c>
      <c r="N272" s="153">
        <v>1224.25</v>
      </c>
      <c r="O272" s="153">
        <v>1341.05</v>
      </c>
      <c r="P272" s="154" t="s">
        <v>24</v>
      </c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1:26" s="91" customFormat="1" ht="14.25" customHeight="1">
      <c r="A273" s="134" t="s">
        <v>1050</v>
      </c>
      <c r="B273" s="111" t="s">
        <v>1051</v>
      </c>
      <c r="C273" s="135" t="s">
        <v>27</v>
      </c>
      <c r="D273" s="111" t="s">
        <v>755</v>
      </c>
      <c r="E273" s="111" t="s">
        <v>1052</v>
      </c>
      <c r="F273" s="111" t="s">
        <v>1052</v>
      </c>
      <c r="G273" s="111" t="s">
        <v>22</v>
      </c>
      <c r="H273" s="113">
        <v>1</v>
      </c>
      <c r="I273" s="111"/>
      <c r="J273" s="113">
        <v>2</v>
      </c>
      <c r="K273" s="113">
        <v>2.5499999999999998</v>
      </c>
      <c r="L273" s="111" t="s">
        <v>30</v>
      </c>
      <c r="M273" s="153">
        <v>2904.06</v>
      </c>
      <c r="N273" s="153">
        <v>1444.07</v>
      </c>
      <c r="O273" s="153">
        <v>1459.99</v>
      </c>
      <c r="P273" s="154" t="s">
        <v>24</v>
      </c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1:26" s="91" customFormat="1" ht="14.25" customHeight="1">
      <c r="A274" s="134" t="s">
        <v>1053</v>
      </c>
      <c r="B274" s="111" t="s">
        <v>1054</v>
      </c>
      <c r="C274" s="135" t="s">
        <v>1055</v>
      </c>
      <c r="D274" s="111" t="s">
        <v>1056</v>
      </c>
      <c r="E274" s="111" t="s">
        <v>29</v>
      </c>
      <c r="F274" s="111" t="s">
        <v>29</v>
      </c>
      <c r="G274" s="111" t="s">
        <v>22</v>
      </c>
      <c r="H274" s="113">
        <v>1</v>
      </c>
      <c r="I274" s="111"/>
      <c r="J274" s="113">
        <v>1</v>
      </c>
      <c r="K274" s="113">
        <v>1.78</v>
      </c>
      <c r="L274" s="111" t="s">
        <v>80</v>
      </c>
      <c r="M274" s="153">
        <v>3156.42</v>
      </c>
      <c r="N274" s="153">
        <v>1514.84</v>
      </c>
      <c r="O274" s="153">
        <v>1641.58</v>
      </c>
      <c r="P274" s="154" t="s">
        <v>24</v>
      </c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s="91" customFormat="1" ht="14.25" customHeight="1">
      <c r="A275" s="134" t="s">
        <v>1057</v>
      </c>
      <c r="B275" s="111" t="s">
        <v>1058</v>
      </c>
      <c r="C275" s="135" t="s">
        <v>1059</v>
      </c>
      <c r="D275" s="111" t="s">
        <v>1060</v>
      </c>
      <c r="E275" s="111" t="s">
        <v>29</v>
      </c>
      <c r="F275" s="111" t="s">
        <v>29</v>
      </c>
      <c r="G275" s="111" t="s">
        <v>22</v>
      </c>
      <c r="H275" s="113">
        <v>1</v>
      </c>
      <c r="I275" s="111"/>
      <c r="J275" s="113">
        <v>2</v>
      </c>
      <c r="K275" s="113">
        <v>2.6</v>
      </c>
      <c r="L275" s="111" t="s">
        <v>30</v>
      </c>
      <c r="M275" s="153">
        <v>2365.61</v>
      </c>
      <c r="N275" s="153">
        <v>1172.04</v>
      </c>
      <c r="O275" s="153">
        <v>1193.57</v>
      </c>
      <c r="P275" s="154" t="s">
        <v>24</v>
      </c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1:26" s="92" customFormat="1" ht="14.25" customHeight="1">
      <c r="A276" s="136" t="s">
        <v>1061</v>
      </c>
      <c r="B276" s="137" t="s">
        <v>1062</v>
      </c>
      <c r="C276" s="138" t="s">
        <v>130</v>
      </c>
      <c r="D276" s="137" t="s">
        <v>519</v>
      </c>
      <c r="E276" s="137" t="s">
        <v>34</v>
      </c>
      <c r="F276" s="137" t="s">
        <v>1049</v>
      </c>
      <c r="G276" s="137" t="s">
        <v>22</v>
      </c>
      <c r="H276" s="144">
        <v>1</v>
      </c>
      <c r="I276" s="137"/>
      <c r="J276" s="144">
        <v>2</v>
      </c>
      <c r="K276" s="144">
        <v>2.1</v>
      </c>
      <c r="L276" s="137" t="s">
        <v>204</v>
      </c>
      <c r="M276" s="157">
        <v>1671.8</v>
      </c>
      <c r="N276" s="157">
        <v>896.37</v>
      </c>
      <c r="O276" s="157">
        <v>775.43</v>
      </c>
      <c r="P276" s="156" t="s">
        <v>24</v>
      </c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spans="1:26" s="92" customFormat="1" ht="14.25" customHeight="1">
      <c r="A277" s="136" t="s">
        <v>1063</v>
      </c>
      <c r="B277" s="137" t="s">
        <v>1064</v>
      </c>
      <c r="C277" s="138" t="s">
        <v>18</v>
      </c>
      <c r="D277" s="137" t="s">
        <v>1065</v>
      </c>
      <c r="E277" s="137" t="s">
        <v>1066</v>
      </c>
      <c r="F277" s="137" t="s">
        <v>1066</v>
      </c>
      <c r="G277" s="137" t="s">
        <v>22</v>
      </c>
      <c r="H277" s="144">
        <v>2</v>
      </c>
      <c r="I277" s="137"/>
      <c r="J277" s="144">
        <v>2</v>
      </c>
      <c r="K277" s="144">
        <v>2.7</v>
      </c>
      <c r="L277" s="137" t="s">
        <v>30</v>
      </c>
      <c r="M277" s="157">
        <v>2622.23</v>
      </c>
      <c r="N277" s="157">
        <v>1302.3499999999999</v>
      </c>
      <c r="O277" s="157">
        <v>1319.88</v>
      </c>
      <c r="P277" s="156" t="s">
        <v>24</v>
      </c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spans="1:26" s="91" customFormat="1" ht="14.25" customHeight="1">
      <c r="A278" s="134" t="s">
        <v>1067</v>
      </c>
      <c r="B278" s="111" t="s">
        <v>1068</v>
      </c>
      <c r="C278" s="135" t="s">
        <v>1069</v>
      </c>
      <c r="D278" s="111" t="s">
        <v>1070</v>
      </c>
      <c r="E278" s="111" t="s">
        <v>92</v>
      </c>
      <c r="F278" s="111" t="s">
        <v>92</v>
      </c>
      <c r="G278" s="111" t="s">
        <v>22</v>
      </c>
      <c r="H278" s="113">
        <v>1</v>
      </c>
      <c r="I278" s="111"/>
      <c r="J278" s="113">
        <v>2</v>
      </c>
      <c r="K278" s="113">
        <v>2.72</v>
      </c>
      <c r="L278" s="111" t="s">
        <v>30</v>
      </c>
      <c r="M278" s="153">
        <v>2506.4699999999998</v>
      </c>
      <c r="N278" s="153">
        <v>1259.47</v>
      </c>
      <c r="O278" s="153">
        <v>1247</v>
      </c>
      <c r="P278" s="154" t="s">
        <v>24</v>
      </c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1:26" s="91" customFormat="1" ht="14.25" customHeight="1">
      <c r="A279" s="134" t="s">
        <v>1071</v>
      </c>
      <c r="B279" s="111" t="s">
        <v>1072</v>
      </c>
      <c r="C279" s="135" t="s">
        <v>1073</v>
      </c>
      <c r="D279" s="111" t="s">
        <v>1074</v>
      </c>
      <c r="E279" s="111" t="s">
        <v>29</v>
      </c>
      <c r="F279" s="111" t="s">
        <v>29</v>
      </c>
      <c r="G279" s="111" t="s">
        <v>22</v>
      </c>
      <c r="H279" s="113">
        <v>1</v>
      </c>
      <c r="I279" s="111"/>
      <c r="J279" s="113">
        <v>2</v>
      </c>
      <c r="K279" s="113">
        <v>2.2999999999999998</v>
      </c>
      <c r="L279" s="111" t="s">
        <v>30</v>
      </c>
      <c r="M279" s="153">
        <v>3192.37</v>
      </c>
      <c r="N279" s="153">
        <v>1610.37</v>
      </c>
      <c r="O279" s="153">
        <v>1582</v>
      </c>
      <c r="P279" s="154" t="s">
        <v>24</v>
      </c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1:26" s="91" customFormat="1" ht="14.25" customHeight="1">
      <c r="A280" s="134" t="s">
        <v>1075</v>
      </c>
      <c r="B280" s="111" t="s">
        <v>1076</v>
      </c>
      <c r="C280" s="135" t="s">
        <v>1077</v>
      </c>
      <c r="D280" s="111" t="s">
        <v>291</v>
      </c>
      <c r="E280" s="111" t="s">
        <v>74</v>
      </c>
      <c r="F280" s="111" t="s">
        <v>74</v>
      </c>
      <c r="G280" s="111" t="s">
        <v>22</v>
      </c>
      <c r="H280" s="113">
        <v>1</v>
      </c>
      <c r="I280" s="111"/>
      <c r="J280" s="113">
        <v>2</v>
      </c>
      <c r="K280" s="113">
        <v>2.79</v>
      </c>
      <c r="L280" s="111" t="s">
        <v>80</v>
      </c>
      <c r="M280" s="153">
        <v>3120.48</v>
      </c>
      <c r="N280" s="153">
        <v>1566.69</v>
      </c>
      <c r="O280" s="153">
        <v>1553.79</v>
      </c>
      <c r="P280" s="154" t="s">
        <v>24</v>
      </c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1:26" s="92" customFormat="1" ht="14.25" customHeight="1">
      <c r="A281" s="136" t="s">
        <v>1078</v>
      </c>
      <c r="B281" s="137" t="s">
        <v>1079</v>
      </c>
      <c r="C281" s="138" t="s">
        <v>198</v>
      </c>
      <c r="D281" s="137" t="s">
        <v>1080</v>
      </c>
      <c r="E281" s="137" t="s">
        <v>1081</v>
      </c>
      <c r="F281" s="137" t="s">
        <v>647</v>
      </c>
      <c r="G281" s="137" t="s">
        <v>22</v>
      </c>
      <c r="H281" s="144">
        <v>2</v>
      </c>
      <c r="I281" s="137"/>
      <c r="J281" s="144">
        <v>2</v>
      </c>
      <c r="K281" s="144">
        <v>2.5499999999999998</v>
      </c>
      <c r="L281" s="137" t="s">
        <v>1082</v>
      </c>
      <c r="M281" s="157">
        <v>3635.09</v>
      </c>
      <c r="N281" s="157">
        <v>1831.15</v>
      </c>
      <c r="O281" s="157">
        <v>1803.94</v>
      </c>
      <c r="P281" s="156" t="s">
        <v>24</v>
      </c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 s="91" customFormat="1" ht="14.25" customHeight="1">
      <c r="A282" s="134" t="s">
        <v>1083</v>
      </c>
      <c r="B282" s="111" t="s">
        <v>1084</v>
      </c>
      <c r="C282" s="135" t="s">
        <v>51</v>
      </c>
      <c r="D282" s="111" t="s">
        <v>1085</v>
      </c>
      <c r="E282" s="111" t="s">
        <v>74</v>
      </c>
      <c r="F282" s="111" t="s">
        <v>74</v>
      </c>
      <c r="G282" s="111" t="s">
        <v>22</v>
      </c>
      <c r="H282" s="113">
        <v>1</v>
      </c>
      <c r="I282" s="111"/>
      <c r="J282" s="113">
        <v>2</v>
      </c>
      <c r="K282" s="113">
        <v>2.5</v>
      </c>
      <c r="L282" s="111" t="s">
        <v>80</v>
      </c>
      <c r="M282" s="153">
        <v>579.20000000000005</v>
      </c>
      <c r="N282" s="153">
        <v>260.77</v>
      </c>
      <c r="O282" s="153">
        <v>318.43</v>
      </c>
      <c r="P282" s="154" t="s">
        <v>24</v>
      </c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1:26" s="91" customFormat="1" ht="14.25" customHeight="1">
      <c r="A283" s="134" t="s">
        <v>1086</v>
      </c>
      <c r="B283" s="111" t="s">
        <v>1087</v>
      </c>
      <c r="C283" s="135" t="s">
        <v>1088</v>
      </c>
      <c r="D283" s="111" t="s">
        <v>929</v>
      </c>
      <c r="E283" s="111" t="s">
        <v>29</v>
      </c>
      <c r="F283" s="111" t="s">
        <v>29</v>
      </c>
      <c r="G283" s="111" t="s">
        <v>22</v>
      </c>
      <c r="H283" s="113">
        <v>1</v>
      </c>
      <c r="I283" s="111"/>
      <c r="J283" s="113">
        <v>2</v>
      </c>
      <c r="K283" s="113">
        <v>2.79</v>
      </c>
      <c r="L283" s="111" t="s">
        <v>30</v>
      </c>
      <c r="M283" s="153">
        <v>2267.83</v>
      </c>
      <c r="N283" s="153">
        <v>1174.55</v>
      </c>
      <c r="O283" s="153">
        <v>1093.28</v>
      </c>
      <c r="P283" s="154" t="s">
        <v>24</v>
      </c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1:26" s="91" customFormat="1" ht="14.25" customHeight="1">
      <c r="A284" s="134" t="s">
        <v>1089</v>
      </c>
      <c r="B284" s="111" t="s">
        <v>1090</v>
      </c>
      <c r="C284" s="135" t="s">
        <v>358</v>
      </c>
      <c r="D284" s="111" t="s">
        <v>337</v>
      </c>
      <c r="E284" s="111" t="s">
        <v>29</v>
      </c>
      <c r="F284" s="111" t="s">
        <v>29</v>
      </c>
      <c r="G284" s="111" t="s">
        <v>22</v>
      </c>
      <c r="H284" s="113">
        <v>1</v>
      </c>
      <c r="I284" s="111"/>
      <c r="J284" s="113">
        <v>2</v>
      </c>
      <c r="K284" s="113">
        <v>2.9</v>
      </c>
      <c r="L284" s="111" t="s">
        <v>30</v>
      </c>
      <c r="M284" s="153">
        <v>2408.2800000000002</v>
      </c>
      <c r="N284" s="153">
        <v>1224.22</v>
      </c>
      <c r="O284" s="153">
        <v>1184.06</v>
      </c>
      <c r="P284" s="154" t="s">
        <v>24</v>
      </c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1:26" s="91" customFormat="1" ht="14.25" customHeight="1">
      <c r="A285" s="134" t="s">
        <v>1091</v>
      </c>
      <c r="B285" s="111" t="s">
        <v>1092</v>
      </c>
      <c r="C285" s="135" t="s">
        <v>18</v>
      </c>
      <c r="D285" s="111" t="s">
        <v>1093</v>
      </c>
      <c r="E285" s="111" t="s">
        <v>151</v>
      </c>
      <c r="F285" s="111" t="s">
        <v>29</v>
      </c>
      <c r="G285" s="111" t="s">
        <v>22</v>
      </c>
      <c r="H285" s="113">
        <v>2</v>
      </c>
      <c r="I285" s="111"/>
      <c r="J285" s="113">
        <v>2</v>
      </c>
      <c r="K285" s="113">
        <v>2.2999999999999998</v>
      </c>
      <c r="L285" s="111" t="s">
        <v>54</v>
      </c>
      <c r="M285" s="153">
        <v>2771.28</v>
      </c>
      <c r="N285" s="153">
        <v>1423.07</v>
      </c>
      <c r="O285" s="153">
        <v>1348.21</v>
      </c>
      <c r="P285" s="154" t="s">
        <v>24</v>
      </c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1:26" s="91" customFormat="1" ht="14.25" customHeight="1">
      <c r="A286" s="134" t="s">
        <v>1094</v>
      </c>
      <c r="B286" s="111" t="s">
        <v>1095</v>
      </c>
      <c r="C286" s="135" t="s">
        <v>27</v>
      </c>
      <c r="D286" s="111" t="s">
        <v>1096</v>
      </c>
      <c r="E286" s="111" t="s">
        <v>29</v>
      </c>
      <c r="F286" s="111" t="s">
        <v>29</v>
      </c>
      <c r="G286" s="111" t="s">
        <v>22</v>
      </c>
      <c r="H286" s="113">
        <v>2</v>
      </c>
      <c r="I286" s="111"/>
      <c r="J286" s="113">
        <v>2</v>
      </c>
      <c r="K286" s="113">
        <v>2.25</v>
      </c>
      <c r="L286" s="111" t="s">
        <v>54</v>
      </c>
      <c r="M286" s="153">
        <v>3238.71</v>
      </c>
      <c r="N286" s="153">
        <v>1648.96</v>
      </c>
      <c r="O286" s="153">
        <v>1589.75</v>
      </c>
      <c r="P286" s="154" t="s">
        <v>24</v>
      </c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1:26" s="91" customFormat="1" ht="14.25" customHeight="1">
      <c r="A287" s="134" t="s">
        <v>1097</v>
      </c>
      <c r="B287" s="111" t="s">
        <v>1098</v>
      </c>
      <c r="C287" s="135" t="s">
        <v>18</v>
      </c>
      <c r="D287" s="111" t="s">
        <v>1042</v>
      </c>
      <c r="E287" s="111" t="s">
        <v>179</v>
      </c>
      <c r="F287" s="111" t="s">
        <v>179</v>
      </c>
      <c r="G287" s="111" t="s">
        <v>22</v>
      </c>
      <c r="H287" s="113">
        <v>1</v>
      </c>
      <c r="I287" s="111"/>
      <c r="J287" s="113">
        <v>1</v>
      </c>
      <c r="K287" s="113">
        <v>2.11</v>
      </c>
      <c r="L287" s="111" t="s">
        <v>80</v>
      </c>
      <c r="M287" s="153">
        <v>1338.23</v>
      </c>
      <c r="N287" s="153">
        <v>658.47</v>
      </c>
      <c r="O287" s="153">
        <v>679.76</v>
      </c>
      <c r="P287" s="154" t="s">
        <v>24</v>
      </c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:26" s="91" customFormat="1" ht="14.25" customHeight="1">
      <c r="A288" s="134" t="s">
        <v>1099</v>
      </c>
      <c r="B288" s="111" t="s">
        <v>1100</v>
      </c>
      <c r="C288" s="135" t="s">
        <v>368</v>
      </c>
      <c r="D288" s="111" t="s">
        <v>706</v>
      </c>
      <c r="E288" s="111" t="s">
        <v>74</v>
      </c>
      <c r="F288" s="111" t="s">
        <v>74</v>
      </c>
      <c r="G288" s="111" t="s">
        <v>22</v>
      </c>
      <c r="H288" s="113">
        <v>1</v>
      </c>
      <c r="I288" s="111"/>
      <c r="J288" s="113">
        <v>2</v>
      </c>
      <c r="K288" s="113">
        <v>2.82</v>
      </c>
      <c r="L288" s="111" t="s">
        <v>80</v>
      </c>
      <c r="M288" s="153">
        <v>2362.88</v>
      </c>
      <c r="N288" s="153">
        <v>1167.97</v>
      </c>
      <c r="O288" s="153">
        <v>1194.9100000000001</v>
      </c>
      <c r="P288" s="154" t="s">
        <v>24</v>
      </c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:26" s="92" customFormat="1" ht="14.25" customHeight="1">
      <c r="A289" s="136" t="s">
        <v>1101</v>
      </c>
      <c r="B289" s="137" t="s">
        <v>1102</v>
      </c>
      <c r="C289" s="138" t="s">
        <v>588</v>
      </c>
      <c r="D289" s="137" t="s">
        <v>1103</v>
      </c>
      <c r="E289" s="137" t="s">
        <v>108</v>
      </c>
      <c r="F289" s="137" t="s">
        <v>108</v>
      </c>
      <c r="G289" s="137" t="s">
        <v>22</v>
      </c>
      <c r="H289" s="144">
        <v>2</v>
      </c>
      <c r="I289" s="137"/>
      <c r="J289" s="144">
        <v>2</v>
      </c>
      <c r="K289" s="144">
        <v>2</v>
      </c>
      <c r="L289" s="137" t="s">
        <v>1104</v>
      </c>
      <c r="M289" s="157">
        <v>542.79</v>
      </c>
      <c r="N289" s="157">
        <v>268.64</v>
      </c>
      <c r="O289" s="157">
        <v>274.14999999999998</v>
      </c>
      <c r="P289" s="156" t="s">
        <v>24</v>
      </c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s="91" customFormat="1" ht="14.25" customHeight="1">
      <c r="A290" s="134" t="s">
        <v>1105</v>
      </c>
      <c r="B290" s="111" t="s">
        <v>1106</v>
      </c>
      <c r="C290" s="135" t="s">
        <v>1107</v>
      </c>
      <c r="D290" s="111" t="s">
        <v>1023</v>
      </c>
      <c r="E290" s="111" t="s">
        <v>1108</v>
      </c>
      <c r="F290" s="111" t="s">
        <v>1108</v>
      </c>
      <c r="G290" s="111" t="s">
        <v>22</v>
      </c>
      <c r="H290" s="113">
        <v>1</v>
      </c>
      <c r="I290" s="111"/>
      <c r="J290" s="113">
        <v>2</v>
      </c>
      <c r="K290" s="113">
        <v>1.75</v>
      </c>
      <c r="L290" s="111" t="s">
        <v>1109</v>
      </c>
      <c r="M290" s="153">
        <v>4927.22</v>
      </c>
      <c r="N290" s="153">
        <v>2399.83</v>
      </c>
      <c r="O290" s="153">
        <v>2527.39</v>
      </c>
      <c r="P290" s="154" t="s">
        <v>24</v>
      </c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1:26" s="91" customFormat="1" ht="14.25" customHeight="1">
      <c r="A291" s="134" t="s">
        <v>1110</v>
      </c>
      <c r="B291" s="111" t="s">
        <v>1111</v>
      </c>
      <c r="C291" s="135" t="s">
        <v>1112</v>
      </c>
      <c r="D291" s="111" t="s">
        <v>96</v>
      </c>
      <c r="E291" s="111" t="s">
        <v>29</v>
      </c>
      <c r="F291" s="111" t="s">
        <v>29</v>
      </c>
      <c r="G291" s="111" t="s">
        <v>22</v>
      </c>
      <c r="H291" s="113">
        <v>1</v>
      </c>
      <c r="I291" s="111"/>
      <c r="J291" s="113">
        <v>2</v>
      </c>
      <c r="K291" s="113">
        <v>2.67</v>
      </c>
      <c r="L291" s="111" t="s">
        <v>30</v>
      </c>
      <c r="M291" s="153">
        <v>3625.63</v>
      </c>
      <c r="N291" s="153">
        <v>1825.94</v>
      </c>
      <c r="O291" s="153">
        <v>1799.69</v>
      </c>
      <c r="P291" s="154" t="s">
        <v>24</v>
      </c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1:26" s="91" customFormat="1" ht="14.25" customHeight="1">
      <c r="A292" s="134" t="s">
        <v>1113</v>
      </c>
      <c r="B292" s="111" t="s">
        <v>1114</v>
      </c>
      <c r="C292" s="135" t="s">
        <v>1115</v>
      </c>
      <c r="D292" s="111" t="s">
        <v>619</v>
      </c>
      <c r="E292" s="111" t="s">
        <v>527</v>
      </c>
      <c r="F292" s="111" t="s">
        <v>29</v>
      </c>
      <c r="G292" s="111" t="s">
        <v>22</v>
      </c>
      <c r="H292" s="113">
        <v>1</v>
      </c>
      <c r="I292" s="111"/>
      <c r="J292" s="113">
        <v>2</v>
      </c>
      <c r="K292" s="113">
        <v>2.95</v>
      </c>
      <c r="L292" s="111" t="s">
        <v>80</v>
      </c>
      <c r="M292" s="153">
        <v>3231.95</v>
      </c>
      <c r="N292" s="153">
        <v>1605.71</v>
      </c>
      <c r="O292" s="153">
        <v>1626.24</v>
      </c>
      <c r="P292" s="154" t="s">
        <v>24</v>
      </c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1:26" s="91" customFormat="1" ht="14.25" customHeight="1">
      <c r="A293" s="134" t="s">
        <v>1116</v>
      </c>
      <c r="B293" s="111" t="s">
        <v>1117</v>
      </c>
      <c r="C293" s="135" t="s">
        <v>18</v>
      </c>
      <c r="D293" s="111" t="s">
        <v>442</v>
      </c>
      <c r="E293" s="111" t="s">
        <v>70</v>
      </c>
      <c r="F293" s="111" t="s">
        <v>70</v>
      </c>
      <c r="G293" s="111" t="s">
        <v>22</v>
      </c>
      <c r="H293" s="113">
        <v>1</v>
      </c>
      <c r="I293" s="111"/>
      <c r="J293" s="113">
        <v>2</v>
      </c>
      <c r="K293" s="113">
        <v>2.6</v>
      </c>
      <c r="L293" s="111" t="s">
        <v>48</v>
      </c>
      <c r="M293" s="153">
        <v>1537.07</v>
      </c>
      <c r="N293" s="153">
        <v>749.6</v>
      </c>
      <c r="O293" s="153">
        <v>787.47</v>
      </c>
      <c r="P293" s="154" t="s">
        <v>24</v>
      </c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1:26" s="91" customFormat="1" ht="14.25" customHeight="1">
      <c r="A294" s="134" t="s">
        <v>1118</v>
      </c>
      <c r="B294" s="111" t="s">
        <v>1119</v>
      </c>
      <c r="C294" s="135" t="s">
        <v>18</v>
      </c>
      <c r="D294" s="111" t="s">
        <v>345</v>
      </c>
      <c r="E294" s="111" t="s">
        <v>29</v>
      </c>
      <c r="F294" s="111" t="s">
        <v>29</v>
      </c>
      <c r="G294" s="111" t="s">
        <v>22</v>
      </c>
      <c r="H294" s="113">
        <v>1</v>
      </c>
      <c r="I294" s="111"/>
      <c r="J294" s="113">
        <v>2</v>
      </c>
      <c r="K294" s="113">
        <v>2.1</v>
      </c>
      <c r="L294" s="111" t="s">
        <v>30</v>
      </c>
      <c r="M294" s="153">
        <v>2262.96</v>
      </c>
      <c r="N294" s="153">
        <v>1156.3699999999999</v>
      </c>
      <c r="O294" s="153">
        <v>1106.5899999999999</v>
      </c>
      <c r="P294" s="154" t="s">
        <v>24</v>
      </c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1:26" s="91" customFormat="1" ht="14.25" customHeight="1">
      <c r="A295" s="134" t="s">
        <v>1120</v>
      </c>
      <c r="B295" s="111" t="s">
        <v>1121</v>
      </c>
      <c r="C295" s="135" t="s">
        <v>18</v>
      </c>
      <c r="D295" s="111" t="s">
        <v>302</v>
      </c>
      <c r="E295" s="111" t="s">
        <v>29</v>
      </c>
      <c r="F295" s="111" t="s">
        <v>29</v>
      </c>
      <c r="G295" s="111" t="s">
        <v>22</v>
      </c>
      <c r="H295" s="113">
        <v>1</v>
      </c>
      <c r="I295" s="111"/>
      <c r="J295" s="113">
        <v>1</v>
      </c>
      <c r="K295" s="113">
        <v>2.2999999999999998</v>
      </c>
      <c r="L295" s="111" t="s">
        <v>30</v>
      </c>
      <c r="M295" s="153">
        <v>3068.13</v>
      </c>
      <c r="N295" s="153">
        <v>1505.92</v>
      </c>
      <c r="O295" s="153">
        <v>1562.21</v>
      </c>
      <c r="P295" s="154" t="s">
        <v>24</v>
      </c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s="91" customFormat="1" ht="14.25" customHeight="1">
      <c r="A296" s="134" t="s">
        <v>1122</v>
      </c>
      <c r="B296" s="111" t="s">
        <v>1123</v>
      </c>
      <c r="C296" s="135" t="s">
        <v>18</v>
      </c>
      <c r="D296" s="111" t="s">
        <v>202</v>
      </c>
      <c r="E296" s="111" t="s">
        <v>29</v>
      </c>
      <c r="F296" s="111" t="s">
        <v>29</v>
      </c>
      <c r="G296" s="111" t="s">
        <v>22</v>
      </c>
      <c r="H296" s="113">
        <v>1</v>
      </c>
      <c r="I296" s="111"/>
      <c r="J296" s="113">
        <v>2</v>
      </c>
      <c r="K296" s="113">
        <v>2.06</v>
      </c>
      <c r="L296" s="111" t="s">
        <v>30</v>
      </c>
      <c r="M296" s="153">
        <v>2481.36</v>
      </c>
      <c r="N296" s="153">
        <v>1283.27</v>
      </c>
      <c r="O296" s="153">
        <v>1198.0899999999999</v>
      </c>
      <c r="P296" s="154" t="s">
        <v>24</v>
      </c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1:26" s="91" customFormat="1" ht="14.25" customHeight="1">
      <c r="A297" s="134" t="s">
        <v>1124</v>
      </c>
      <c r="B297" s="111" t="s">
        <v>1125</v>
      </c>
      <c r="C297" s="135" t="s">
        <v>358</v>
      </c>
      <c r="D297" s="111" t="s">
        <v>79</v>
      </c>
      <c r="E297" s="111" t="s">
        <v>74</v>
      </c>
      <c r="F297" s="111" t="s">
        <v>74</v>
      </c>
      <c r="G297" s="111" t="s">
        <v>22</v>
      </c>
      <c r="H297" s="113">
        <v>1</v>
      </c>
      <c r="I297" s="111"/>
      <c r="J297" s="113">
        <v>2</v>
      </c>
      <c r="K297" s="113">
        <v>2.14</v>
      </c>
      <c r="L297" s="111" t="s">
        <v>80</v>
      </c>
      <c r="M297" s="153">
        <v>2121.36</v>
      </c>
      <c r="N297" s="153">
        <v>1053.96</v>
      </c>
      <c r="O297" s="153">
        <v>1067.4000000000001</v>
      </c>
      <c r="P297" s="154" t="s">
        <v>24</v>
      </c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1:26" s="91" customFormat="1" ht="14.25" customHeight="1">
      <c r="A298" s="134" t="s">
        <v>1126</v>
      </c>
      <c r="B298" s="111" t="s">
        <v>1127</v>
      </c>
      <c r="C298" s="135" t="s">
        <v>1128</v>
      </c>
      <c r="D298" s="111" t="s">
        <v>815</v>
      </c>
      <c r="E298" s="111" t="s">
        <v>38</v>
      </c>
      <c r="F298" s="111" t="s">
        <v>475</v>
      </c>
      <c r="G298" s="111" t="s">
        <v>22</v>
      </c>
      <c r="H298" s="113">
        <v>1</v>
      </c>
      <c r="I298" s="111"/>
      <c r="J298" s="113">
        <v>1</v>
      </c>
      <c r="K298" s="113">
        <v>2.2000000000000002</v>
      </c>
      <c r="L298" s="111" t="s">
        <v>40</v>
      </c>
      <c r="M298" s="153">
        <v>3275.97</v>
      </c>
      <c r="N298" s="153">
        <v>1652.11</v>
      </c>
      <c r="O298" s="153">
        <v>1623.86</v>
      </c>
      <c r="P298" s="154" t="s">
        <v>24</v>
      </c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1:26" s="91" customFormat="1" ht="14.25" customHeight="1">
      <c r="A299" s="134" t="s">
        <v>1129</v>
      </c>
      <c r="B299" s="111" t="s">
        <v>1130</v>
      </c>
      <c r="C299" s="135" t="s">
        <v>1131</v>
      </c>
      <c r="D299" s="111" t="s">
        <v>563</v>
      </c>
      <c r="E299" s="111" t="s">
        <v>29</v>
      </c>
      <c r="F299" s="111" t="s">
        <v>29</v>
      </c>
      <c r="G299" s="111" t="s">
        <v>22</v>
      </c>
      <c r="H299" s="113">
        <v>1</v>
      </c>
      <c r="I299" s="111"/>
      <c r="J299" s="113">
        <v>2</v>
      </c>
      <c r="K299" s="113">
        <v>2.21</v>
      </c>
      <c r="L299" s="111" t="s">
        <v>30</v>
      </c>
      <c r="M299" s="153">
        <v>2781.18</v>
      </c>
      <c r="N299" s="153">
        <v>1392.34</v>
      </c>
      <c r="O299" s="153">
        <v>1388.84</v>
      </c>
      <c r="P299" s="154" t="s">
        <v>24</v>
      </c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1:26" s="91" customFormat="1" ht="14.25" customHeight="1">
      <c r="A300" s="134" t="s">
        <v>1132</v>
      </c>
      <c r="B300" s="111" t="s">
        <v>1133</v>
      </c>
      <c r="C300" s="135" t="s">
        <v>18</v>
      </c>
      <c r="D300" s="111" t="s">
        <v>815</v>
      </c>
      <c r="E300" s="111" t="s">
        <v>112</v>
      </c>
      <c r="F300" s="111" t="s">
        <v>112</v>
      </c>
      <c r="G300" s="111" t="s">
        <v>22</v>
      </c>
      <c r="H300" s="113">
        <v>1</v>
      </c>
      <c r="I300" s="111"/>
      <c r="J300" s="113">
        <v>1</v>
      </c>
      <c r="K300" s="113">
        <v>2</v>
      </c>
      <c r="L300" s="111" t="s">
        <v>80</v>
      </c>
      <c r="M300" s="153">
        <v>1003.11</v>
      </c>
      <c r="N300" s="153">
        <v>481.86</v>
      </c>
      <c r="O300" s="153">
        <v>521.25</v>
      </c>
      <c r="P300" s="154" t="s">
        <v>24</v>
      </c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1:26" s="91" customFormat="1" ht="14.25" customHeight="1">
      <c r="A301" s="134" t="s">
        <v>1134</v>
      </c>
      <c r="B301" s="111" t="s">
        <v>1135</v>
      </c>
      <c r="C301" s="135" t="s">
        <v>18</v>
      </c>
      <c r="D301" s="111" t="s">
        <v>298</v>
      </c>
      <c r="E301" s="111" t="s">
        <v>74</v>
      </c>
      <c r="F301" s="111" t="s">
        <v>74</v>
      </c>
      <c r="G301" s="111" t="s">
        <v>1136</v>
      </c>
      <c r="H301" s="113">
        <v>1</v>
      </c>
      <c r="I301" s="111"/>
      <c r="J301" s="113">
        <v>2</v>
      </c>
      <c r="K301" s="113"/>
      <c r="L301" s="111" t="s">
        <v>80</v>
      </c>
      <c r="M301" s="153">
        <v>2212.9499999999998</v>
      </c>
      <c r="N301" s="153">
        <v>1085.3399999999999</v>
      </c>
      <c r="O301" s="153">
        <v>1127.6099999999999</v>
      </c>
      <c r="P301" s="154" t="s">
        <v>24</v>
      </c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1:26" s="91" customFormat="1" ht="14.25" customHeight="1">
      <c r="A302" s="134" t="s">
        <v>1137</v>
      </c>
      <c r="B302" s="111" t="s">
        <v>1138</v>
      </c>
      <c r="C302" s="135" t="s">
        <v>158</v>
      </c>
      <c r="D302" s="111" t="s">
        <v>446</v>
      </c>
      <c r="E302" s="111" t="s">
        <v>319</v>
      </c>
      <c r="F302" s="111" t="s">
        <v>319</v>
      </c>
      <c r="G302" s="111" t="s">
        <v>1136</v>
      </c>
      <c r="H302" s="113">
        <v>1</v>
      </c>
      <c r="I302" s="111"/>
      <c r="J302" s="113">
        <v>2</v>
      </c>
      <c r="K302" s="113"/>
      <c r="L302" s="111" t="s">
        <v>119</v>
      </c>
      <c r="M302" s="153">
        <v>2289.52</v>
      </c>
      <c r="N302" s="153">
        <v>1159.45</v>
      </c>
      <c r="O302" s="153">
        <v>1130.07</v>
      </c>
      <c r="P302" s="154" t="s">
        <v>24</v>
      </c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1:26" s="91" customFormat="1" ht="14.25" customHeight="1">
      <c r="A303" s="134" t="s">
        <v>1139</v>
      </c>
      <c r="B303" s="111" t="s">
        <v>1140</v>
      </c>
      <c r="C303" s="135" t="s">
        <v>18</v>
      </c>
      <c r="D303" s="111" t="s">
        <v>406</v>
      </c>
      <c r="E303" s="111" t="s">
        <v>29</v>
      </c>
      <c r="F303" s="111" t="s">
        <v>29</v>
      </c>
      <c r="G303" s="111" t="s">
        <v>1136</v>
      </c>
      <c r="H303" s="113">
        <v>1</v>
      </c>
      <c r="I303" s="111"/>
      <c r="J303" s="113">
        <v>1</v>
      </c>
      <c r="K303" s="113"/>
      <c r="L303" s="111" t="s">
        <v>30</v>
      </c>
      <c r="M303" s="153">
        <v>3489.87</v>
      </c>
      <c r="N303" s="153">
        <v>1806.53</v>
      </c>
      <c r="O303" s="153">
        <v>1683.34</v>
      </c>
      <c r="P303" s="154" t="s">
        <v>24</v>
      </c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1:26" s="91" customFormat="1" ht="14.25" customHeight="1">
      <c r="A304" s="134" t="s">
        <v>1141</v>
      </c>
      <c r="B304" s="111" t="s">
        <v>1142</v>
      </c>
      <c r="C304" s="135" t="s">
        <v>78</v>
      </c>
      <c r="D304" s="111" t="s">
        <v>1143</v>
      </c>
      <c r="E304" s="111" t="s">
        <v>29</v>
      </c>
      <c r="F304" s="111" t="s">
        <v>29</v>
      </c>
      <c r="G304" s="111" t="s">
        <v>1136</v>
      </c>
      <c r="H304" s="113">
        <v>1</v>
      </c>
      <c r="I304" s="111"/>
      <c r="J304" s="113">
        <v>1</v>
      </c>
      <c r="K304" s="113"/>
      <c r="L304" s="111" t="s">
        <v>30</v>
      </c>
      <c r="M304" s="153">
        <v>3779.91</v>
      </c>
      <c r="N304" s="153">
        <v>1831.99</v>
      </c>
      <c r="O304" s="153">
        <v>1947.92</v>
      </c>
      <c r="P304" s="154" t="s">
        <v>24</v>
      </c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1:26" s="91" customFormat="1" ht="14.25" customHeight="1">
      <c r="A305" s="134" t="s">
        <v>1144</v>
      </c>
      <c r="B305" s="111" t="s">
        <v>1145</v>
      </c>
      <c r="C305" s="135" t="s">
        <v>78</v>
      </c>
      <c r="D305" s="111" t="s">
        <v>337</v>
      </c>
      <c r="E305" s="111" t="s">
        <v>59</v>
      </c>
      <c r="F305" s="111" t="s">
        <v>59</v>
      </c>
      <c r="G305" s="111" t="s">
        <v>1136</v>
      </c>
      <c r="H305" s="113">
        <v>1</v>
      </c>
      <c r="I305" s="111"/>
      <c r="J305" s="113">
        <v>2</v>
      </c>
      <c r="K305" s="113"/>
      <c r="L305" s="111" t="s">
        <v>30</v>
      </c>
      <c r="M305" s="153">
        <v>3006.06</v>
      </c>
      <c r="N305" s="153">
        <v>1515.5</v>
      </c>
      <c r="O305" s="153">
        <v>1490.56</v>
      </c>
      <c r="P305" s="154" t="s">
        <v>24</v>
      </c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1:26" s="91" customFormat="1" ht="14.25" customHeight="1">
      <c r="A306" s="134" t="s">
        <v>1146</v>
      </c>
      <c r="B306" s="111" t="s">
        <v>1147</v>
      </c>
      <c r="C306" s="135" t="s">
        <v>651</v>
      </c>
      <c r="D306" s="111" t="s">
        <v>43</v>
      </c>
      <c r="E306" s="111" t="s">
        <v>319</v>
      </c>
      <c r="F306" s="111" t="s">
        <v>319</v>
      </c>
      <c r="G306" s="111" t="s">
        <v>1136</v>
      </c>
      <c r="H306" s="113">
        <v>1</v>
      </c>
      <c r="I306" s="111"/>
      <c r="J306" s="113">
        <v>2</v>
      </c>
      <c r="K306" s="113"/>
      <c r="L306" s="111" t="s">
        <v>80</v>
      </c>
      <c r="M306" s="153">
        <v>2210.69</v>
      </c>
      <c r="N306" s="153">
        <v>1162.19</v>
      </c>
      <c r="O306" s="153">
        <v>1048.5</v>
      </c>
      <c r="P306" s="154" t="s">
        <v>24</v>
      </c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1:26" s="91" customFormat="1" ht="14.25" customHeight="1">
      <c r="A307" s="134" t="s">
        <v>1148</v>
      </c>
      <c r="B307" s="111" t="s">
        <v>1149</v>
      </c>
      <c r="C307" s="135" t="s">
        <v>1150</v>
      </c>
      <c r="D307" s="111" t="s">
        <v>434</v>
      </c>
      <c r="E307" s="111" t="s">
        <v>74</v>
      </c>
      <c r="F307" s="111" t="s">
        <v>74</v>
      </c>
      <c r="G307" s="111" t="s">
        <v>1136</v>
      </c>
      <c r="H307" s="113">
        <v>1</v>
      </c>
      <c r="I307" s="111"/>
      <c r="J307" s="113">
        <v>2</v>
      </c>
      <c r="K307" s="113"/>
      <c r="L307" s="111" t="s">
        <v>80</v>
      </c>
      <c r="M307" s="153">
        <v>1707.68</v>
      </c>
      <c r="N307" s="153">
        <v>888.43</v>
      </c>
      <c r="O307" s="153">
        <v>819.25</v>
      </c>
      <c r="P307" s="154" t="s">
        <v>24</v>
      </c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1:26" s="91" customFormat="1" ht="14.25" customHeight="1">
      <c r="A308" s="134" t="s">
        <v>1151</v>
      </c>
      <c r="B308" s="111" t="s">
        <v>1152</v>
      </c>
      <c r="C308" s="135" t="s">
        <v>1153</v>
      </c>
      <c r="D308" s="111" t="s">
        <v>442</v>
      </c>
      <c r="E308" s="111" t="s">
        <v>74</v>
      </c>
      <c r="F308" s="111" t="s">
        <v>74</v>
      </c>
      <c r="G308" s="111" t="s">
        <v>1136</v>
      </c>
      <c r="H308" s="113">
        <v>1</v>
      </c>
      <c r="I308" s="111"/>
      <c r="J308" s="113">
        <v>2</v>
      </c>
      <c r="K308" s="113"/>
      <c r="L308" s="111" t="s">
        <v>80</v>
      </c>
      <c r="M308" s="153">
        <v>2036.1</v>
      </c>
      <c r="N308" s="153">
        <v>1038.8800000000001</v>
      </c>
      <c r="O308" s="153">
        <v>997.22</v>
      </c>
      <c r="P308" s="154" t="s">
        <v>24</v>
      </c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1:26" s="91" customFormat="1" ht="14.25" customHeight="1">
      <c r="A309" s="134" t="s">
        <v>1154</v>
      </c>
      <c r="B309" s="111" t="s">
        <v>1155</v>
      </c>
      <c r="C309" s="135" t="s">
        <v>358</v>
      </c>
      <c r="D309" s="111" t="s">
        <v>28</v>
      </c>
      <c r="E309" s="111" t="s">
        <v>74</v>
      </c>
      <c r="F309" s="111" t="s">
        <v>74</v>
      </c>
      <c r="G309" s="111" t="s">
        <v>1136</v>
      </c>
      <c r="H309" s="113">
        <v>1</v>
      </c>
      <c r="I309" s="111"/>
      <c r="J309" s="113">
        <v>2</v>
      </c>
      <c r="K309" s="113"/>
      <c r="L309" s="111" t="s">
        <v>80</v>
      </c>
      <c r="M309" s="153">
        <v>1611.74</v>
      </c>
      <c r="N309" s="153">
        <v>831.91</v>
      </c>
      <c r="O309" s="153">
        <v>779.83</v>
      </c>
      <c r="P309" s="154" t="s">
        <v>24</v>
      </c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1:26" s="91" customFormat="1" ht="14.25" customHeight="1">
      <c r="A310" s="134" t="s">
        <v>1156</v>
      </c>
      <c r="B310" s="111" t="s">
        <v>1157</v>
      </c>
      <c r="C310" s="135" t="s">
        <v>18</v>
      </c>
      <c r="D310" s="111" t="s">
        <v>116</v>
      </c>
      <c r="E310" s="111" t="s">
        <v>74</v>
      </c>
      <c r="F310" s="111" t="s">
        <v>74</v>
      </c>
      <c r="G310" s="111" t="s">
        <v>1136</v>
      </c>
      <c r="H310" s="113">
        <v>1</v>
      </c>
      <c r="I310" s="111"/>
      <c r="J310" s="113">
        <v>2</v>
      </c>
      <c r="K310" s="113"/>
      <c r="L310" s="111" t="s">
        <v>80</v>
      </c>
      <c r="M310" s="153">
        <v>2106.1</v>
      </c>
      <c r="N310" s="153">
        <v>1135.57</v>
      </c>
      <c r="O310" s="153">
        <v>970.53</v>
      </c>
      <c r="P310" s="154" t="s">
        <v>24</v>
      </c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1:26" s="91" customFormat="1" ht="14.25" customHeight="1">
      <c r="A311" s="134" t="s">
        <v>1158</v>
      </c>
      <c r="B311" s="111" t="s">
        <v>1159</v>
      </c>
      <c r="C311" s="135" t="s">
        <v>18</v>
      </c>
      <c r="D311" s="111" t="s">
        <v>262</v>
      </c>
      <c r="E311" s="111" t="s">
        <v>38</v>
      </c>
      <c r="F311" s="111" t="s">
        <v>38</v>
      </c>
      <c r="G311" s="111" t="s">
        <v>1136</v>
      </c>
      <c r="H311" s="113">
        <v>1</v>
      </c>
      <c r="I311" s="111"/>
      <c r="J311" s="113">
        <v>1</v>
      </c>
      <c r="K311" s="113"/>
      <c r="L311" s="111" t="s">
        <v>80</v>
      </c>
      <c r="M311" s="153">
        <v>2045.1</v>
      </c>
      <c r="N311" s="153">
        <v>993.57</v>
      </c>
      <c r="O311" s="153">
        <v>1051.53</v>
      </c>
      <c r="P311" s="154" t="s">
        <v>24</v>
      </c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1:26" s="91" customFormat="1" ht="14.25" customHeight="1">
      <c r="A312" s="134" t="s">
        <v>1160</v>
      </c>
      <c r="B312" s="111" t="s">
        <v>1161</v>
      </c>
      <c r="C312" s="135" t="s">
        <v>158</v>
      </c>
      <c r="D312" s="111" t="s">
        <v>1162</v>
      </c>
      <c r="E312" s="111" t="s">
        <v>74</v>
      </c>
      <c r="F312" s="111" t="s">
        <v>74</v>
      </c>
      <c r="G312" s="111" t="s">
        <v>1136</v>
      </c>
      <c r="H312" s="113">
        <v>1</v>
      </c>
      <c r="I312" s="111"/>
      <c r="J312" s="113">
        <v>2</v>
      </c>
      <c r="K312" s="113"/>
      <c r="L312" s="111" t="s">
        <v>80</v>
      </c>
      <c r="M312" s="153">
        <v>1744.56</v>
      </c>
      <c r="N312" s="153">
        <v>862.72</v>
      </c>
      <c r="O312" s="153">
        <v>881.84</v>
      </c>
      <c r="P312" s="154" t="s">
        <v>24</v>
      </c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1:26" s="91" customFormat="1" ht="14.25" customHeight="1">
      <c r="A313" s="134" t="s">
        <v>1163</v>
      </c>
      <c r="B313" s="111" t="s">
        <v>1164</v>
      </c>
      <c r="C313" s="135" t="s">
        <v>51</v>
      </c>
      <c r="D313" s="111" t="s">
        <v>33</v>
      </c>
      <c r="E313" s="111" t="s">
        <v>319</v>
      </c>
      <c r="F313" s="111" t="s">
        <v>319</v>
      </c>
      <c r="G313" s="111" t="s">
        <v>1136</v>
      </c>
      <c r="H313" s="113">
        <v>1</v>
      </c>
      <c r="I313" s="111"/>
      <c r="J313" s="113">
        <v>2</v>
      </c>
      <c r="K313" s="113"/>
      <c r="L313" s="111" t="s">
        <v>119</v>
      </c>
      <c r="M313" s="153">
        <v>2210.1999999999998</v>
      </c>
      <c r="N313" s="153">
        <v>1178.1300000000001</v>
      </c>
      <c r="O313" s="153">
        <v>1032.07</v>
      </c>
      <c r="P313" s="154" t="s">
        <v>24</v>
      </c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1:26" s="91" customFormat="1" ht="14.25" customHeight="1">
      <c r="A314" s="134" t="s">
        <v>1165</v>
      </c>
      <c r="B314" s="111" t="s">
        <v>1166</v>
      </c>
      <c r="C314" s="135" t="s">
        <v>18</v>
      </c>
      <c r="D314" s="111" t="s">
        <v>548</v>
      </c>
      <c r="E314" s="111" t="s">
        <v>74</v>
      </c>
      <c r="F314" s="111" t="s">
        <v>74</v>
      </c>
      <c r="G314" s="111" t="s">
        <v>1136</v>
      </c>
      <c r="H314" s="113">
        <v>1</v>
      </c>
      <c r="I314" s="111"/>
      <c r="J314" s="113">
        <v>2</v>
      </c>
      <c r="K314" s="113"/>
      <c r="L314" s="111" t="s">
        <v>80</v>
      </c>
      <c r="M314" s="153">
        <v>2452.0700000000002</v>
      </c>
      <c r="N314" s="153">
        <v>1244.52</v>
      </c>
      <c r="O314" s="153">
        <v>1207.55</v>
      </c>
      <c r="P314" s="154" t="s">
        <v>24</v>
      </c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1:26" s="91" customFormat="1" ht="14.25" customHeight="1">
      <c r="A315" s="134" t="s">
        <v>1167</v>
      </c>
      <c r="B315" s="111" t="s">
        <v>1168</v>
      </c>
      <c r="C315" s="135" t="s">
        <v>51</v>
      </c>
      <c r="D315" s="111" t="s">
        <v>1169</v>
      </c>
      <c r="E315" s="111" t="s">
        <v>70</v>
      </c>
      <c r="F315" s="111" t="s">
        <v>70</v>
      </c>
      <c r="G315" s="111" t="s">
        <v>1136</v>
      </c>
      <c r="H315" s="113">
        <v>1</v>
      </c>
      <c r="I315" s="111"/>
      <c r="J315" s="113">
        <v>2</v>
      </c>
      <c r="K315" s="113"/>
      <c r="L315" s="111" t="s">
        <v>48</v>
      </c>
      <c r="M315" s="153">
        <v>2841.1</v>
      </c>
      <c r="N315" s="153">
        <v>1358.07</v>
      </c>
      <c r="O315" s="153">
        <v>1483.03</v>
      </c>
      <c r="P315" s="154" t="s">
        <v>24</v>
      </c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1:26" s="91" customFormat="1" ht="14.25" customHeight="1">
      <c r="A316" s="134" t="s">
        <v>1170</v>
      </c>
      <c r="B316" s="111" t="s">
        <v>1171</v>
      </c>
      <c r="C316" s="135" t="s">
        <v>18</v>
      </c>
      <c r="D316" s="111" t="s">
        <v>1172</v>
      </c>
      <c r="E316" s="111" t="s">
        <v>29</v>
      </c>
      <c r="F316" s="111" t="s">
        <v>29</v>
      </c>
      <c r="G316" s="111" t="s">
        <v>1136</v>
      </c>
      <c r="H316" s="113">
        <v>2</v>
      </c>
      <c r="I316" s="111"/>
      <c r="J316" s="113">
        <v>2</v>
      </c>
      <c r="K316" s="113"/>
      <c r="L316" s="111" t="s">
        <v>1173</v>
      </c>
      <c r="M316" s="153">
        <v>4894.3900000000003</v>
      </c>
      <c r="N316" s="153">
        <v>2515.81</v>
      </c>
      <c r="O316" s="153">
        <v>2378.58</v>
      </c>
      <c r="P316" s="154" t="s">
        <v>24</v>
      </c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1:26" s="91" customFormat="1" ht="14.25" customHeight="1">
      <c r="A317" s="134" t="s">
        <v>1174</v>
      </c>
      <c r="B317" s="111" t="s">
        <v>1175</v>
      </c>
      <c r="C317" s="135" t="s">
        <v>368</v>
      </c>
      <c r="D317" s="111" t="s">
        <v>214</v>
      </c>
      <c r="E317" s="111" t="s">
        <v>831</v>
      </c>
      <c r="F317" s="111" t="s">
        <v>831</v>
      </c>
      <c r="G317" s="111" t="s">
        <v>1136</v>
      </c>
      <c r="H317" s="113">
        <v>1</v>
      </c>
      <c r="I317" s="111"/>
      <c r="J317" s="113">
        <v>2</v>
      </c>
      <c r="K317" s="113"/>
      <c r="L317" s="111" t="s">
        <v>80</v>
      </c>
      <c r="M317" s="153">
        <v>3254.85</v>
      </c>
      <c r="N317" s="153">
        <v>1638.42</v>
      </c>
      <c r="O317" s="153">
        <v>1616.43</v>
      </c>
      <c r="P317" s="154" t="s">
        <v>24</v>
      </c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1:26" s="92" customFormat="1" ht="14.25" customHeight="1">
      <c r="A318" s="136" t="s">
        <v>1176</v>
      </c>
      <c r="B318" s="137" t="s">
        <v>1177</v>
      </c>
      <c r="C318" s="138" t="s">
        <v>78</v>
      </c>
      <c r="D318" s="137" t="s">
        <v>1178</v>
      </c>
      <c r="E318" s="137" t="s">
        <v>203</v>
      </c>
      <c r="F318" s="137" t="s">
        <v>203</v>
      </c>
      <c r="G318" s="137" t="s">
        <v>1136</v>
      </c>
      <c r="H318" s="144">
        <v>2</v>
      </c>
      <c r="I318" s="137"/>
      <c r="J318" s="144">
        <v>2</v>
      </c>
      <c r="K318" s="144"/>
      <c r="L318" s="137" t="s">
        <v>1179</v>
      </c>
      <c r="M318" s="157">
        <v>2794.91</v>
      </c>
      <c r="N318" s="157">
        <v>1406.85</v>
      </c>
      <c r="O318" s="157">
        <v>1388.06</v>
      </c>
      <c r="P318" s="156" t="s">
        <v>24</v>
      </c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s="91" customFormat="1" ht="14.25" customHeight="1">
      <c r="A319" s="134" t="s">
        <v>1180</v>
      </c>
      <c r="B319" s="111" t="s">
        <v>1181</v>
      </c>
      <c r="C319" s="135" t="s">
        <v>158</v>
      </c>
      <c r="D319" s="111" t="s">
        <v>450</v>
      </c>
      <c r="E319" s="111" t="s">
        <v>74</v>
      </c>
      <c r="F319" s="111" t="s">
        <v>74</v>
      </c>
      <c r="G319" s="111" t="s">
        <v>1136</v>
      </c>
      <c r="H319" s="113">
        <v>1</v>
      </c>
      <c r="I319" s="111"/>
      <c r="J319" s="113">
        <v>2</v>
      </c>
      <c r="K319" s="113"/>
      <c r="L319" s="111" t="s">
        <v>80</v>
      </c>
      <c r="M319" s="153">
        <v>2358.9299999999998</v>
      </c>
      <c r="N319" s="153">
        <v>1243.3900000000001</v>
      </c>
      <c r="O319" s="153">
        <v>1115.54</v>
      </c>
      <c r="P319" s="154" t="s">
        <v>24</v>
      </c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1:26" s="91" customFormat="1" ht="14.25" customHeight="1">
      <c r="A320" s="134" t="s">
        <v>1182</v>
      </c>
      <c r="B320" s="111" t="s">
        <v>348</v>
      </c>
      <c r="C320" s="135" t="s">
        <v>78</v>
      </c>
      <c r="D320" s="111" t="s">
        <v>1162</v>
      </c>
      <c r="E320" s="111" t="s">
        <v>74</v>
      </c>
      <c r="F320" s="111" t="s">
        <v>74</v>
      </c>
      <c r="G320" s="111" t="s">
        <v>1136</v>
      </c>
      <c r="H320" s="113">
        <v>1</v>
      </c>
      <c r="I320" s="111"/>
      <c r="J320" s="113">
        <v>2</v>
      </c>
      <c r="K320" s="113"/>
      <c r="L320" s="111" t="s">
        <v>80</v>
      </c>
      <c r="M320" s="153">
        <v>2456.67</v>
      </c>
      <c r="N320" s="153">
        <v>1242.3900000000001</v>
      </c>
      <c r="O320" s="153">
        <v>1214.28</v>
      </c>
      <c r="P320" s="154" t="s">
        <v>24</v>
      </c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1:26" s="91" customFormat="1" ht="14.25" customHeight="1">
      <c r="A321" s="134" t="s">
        <v>1183</v>
      </c>
      <c r="B321" s="111" t="s">
        <v>1184</v>
      </c>
      <c r="C321" s="135" t="s">
        <v>95</v>
      </c>
      <c r="D321" s="111" t="s">
        <v>453</v>
      </c>
      <c r="E321" s="111" t="s">
        <v>74</v>
      </c>
      <c r="F321" s="111" t="s">
        <v>74</v>
      </c>
      <c r="G321" s="111" t="s">
        <v>1136</v>
      </c>
      <c r="H321" s="113">
        <v>1</v>
      </c>
      <c r="I321" s="111"/>
      <c r="J321" s="113">
        <v>2</v>
      </c>
      <c r="K321" s="113"/>
      <c r="L321" s="111" t="s">
        <v>80</v>
      </c>
      <c r="M321" s="153">
        <v>2375.02</v>
      </c>
      <c r="N321" s="153">
        <v>1185.3499999999999</v>
      </c>
      <c r="O321" s="153">
        <v>1189.67</v>
      </c>
      <c r="P321" s="154" t="s">
        <v>24</v>
      </c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1:26" s="91" customFormat="1" ht="14.25" customHeight="1">
      <c r="A322" s="134" t="s">
        <v>1185</v>
      </c>
      <c r="B322" s="111" t="s">
        <v>1186</v>
      </c>
      <c r="C322" s="135" t="s">
        <v>130</v>
      </c>
      <c r="D322" s="111" t="s">
        <v>111</v>
      </c>
      <c r="E322" s="111" t="s">
        <v>108</v>
      </c>
      <c r="F322" s="111" t="s">
        <v>108</v>
      </c>
      <c r="G322" s="111" t="s">
        <v>1136</v>
      </c>
      <c r="H322" s="113">
        <v>1</v>
      </c>
      <c r="I322" s="111"/>
      <c r="J322" s="113">
        <v>2</v>
      </c>
      <c r="K322" s="113"/>
      <c r="L322" s="111" t="s">
        <v>30</v>
      </c>
      <c r="M322" s="153">
        <v>3048.62</v>
      </c>
      <c r="N322" s="153">
        <v>1418.92</v>
      </c>
      <c r="O322" s="153">
        <v>1629.7</v>
      </c>
      <c r="P322" s="154" t="s">
        <v>24</v>
      </c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1:26" s="91" customFormat="1" ht="14.25" customHeight="1">
      <c r="A323" s="134" t="s">
        <v>1187</v>
      </c>
      <c r="B323" s="111" t="s">
        <v>1188</v>
      </c>
      <c r="C323" s="135" t="s">
        <v>318</v>
      </c>
      <c r="D323" s="111" t="s">
        <v>96</v>
      </c>
      <c r="E323" s="111" t="s">
        <v>74</v>
      </c>
      <c r="F323" s="111" t="s">
        <v>74</v>
      </c>
      <c r="G323" s="111" t="s">
        <v>1136</v>
      </c>
      <c r="H323" s="113">
        <v>1</v>
      </c>
      <c r="I323" s="111"/>
      <c r="J323" s="113">
        <v>1</v>
      </c>
      <c r="K323" s="113"/>
      <c r="L323" s="111" t="s">
        <v>80</v>
      </c>
      <c r="M323" s="153">
        <v>2961.63</v>
      </c>
      <c r="N323" s="153">
        <v>1585.49</v>
      </c>
      <c r="O323" s="153">
        <v>1376.14</v>
      </c>
      <c r="P323" s="154" t="s">
        <v>24</v>
      </c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1:26" s="91" customFormat="1" ht="14.25" customHeight="1">
      <c r="A324" s="134" t="s">
        <v>1189</v>
      </c>
      <c r="B324" s="111" t="s">
        <v>1190</v>
      </c>
      <c r="C324" s="135" t="s">
        <v>18</v>
      </c>
      <c r="D324" s="111" t="s">
        <v>1191</v>
      </c>
      <c r="E324" s="111" t="s">
        <v>74</v>
      </c>
      <c r="F324" s="111" t="s">
        <v>74</v>
      </c>
      <c r="G324" s="111" t="s">
        <v>1136</v>
      </c>
      <c r="H324" s="113">
        <v>1</v>
      </c>
      <c r="I324" s="111"/>
      <c r="J324" s="113">
        <v>1</v>
      </c>
      <c r="K324" s="113"/>
      <c r="L324" s="111" t="s">
        <v>80</v>
      </c>
      <c r="M324" s="153">
        <v>1903.86</v>
      </c>
      <c r="N324" s="153">
        <v>1009.49</v>
      </c>
      <c r="O324" s="153">
        <v>894.37</v>
      </c>
      <c r="P324" s="154" t="s">
        <v>24</v>
      </c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1:26" s="91" customFormat="1" ht="14.25" customHeight="1">
      <c r="A325" s="134" t="s">
        <v>1192</v>
      </c>
      <c r="B325" s="111" t="s">
        <v>1193</v>
      </c>
      <c r="C325" s="135" t="s">
        <v>95</v>
      </c>
      <c r="D325" s="111" t="s">
        <v>33</v>
      </c>
      <c r="E325" s="111" t="s">
        <v>74</v>
      </c>
      <c r="F325" s="111" t="s">
        <v>74</v>
      </c>
      <c r="G325" s="111" t="s">
        <v>1136</v>
      </c>
      <c r="H325" s="113">
        <v>1</v>
      </c>
      <c r="I325" s="111"/>
      <c r="J325" s="113">
        <v>2</v>
      </c>
      <c r="K325" s="113"/>
      <c r="L325" s="111" t="s">
        <v>80</v>
      </c>
      <c r="M325" s="153">
        <v>2761.69</v>
      </c>
      <c r="N325" s="153">
        <v>1430.29</v>
      </c>
      <c r="O325" s="153">
        <v>1331.4</v>
      </c>
      <c r="P325" s="154" t="s">
        <v>24</v>
      </c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1:26" s="91" customFormat="1" ht="14.25" customHeight="1">
      <c r="A326" s="134" t="s">
        <v>1194</v>
      </c>
      <c r="B326" s="111" t="s">
        <v>1195</v>
      </c>
      <c r="C326" s="135" t="s">
        <v>18</v>
      </c>
      <c r="D326" s="111" t="s">
        <v>388</v>
      </c>
      <c r="E326" s="111" t="s">
        <v>74</v>
      </c>
      <c r="F326" s="111" t="s">
        <v>74</v>
      </c>
      <c r="G326" s="111" t="s">
        <v>1136</v>
      </c>
      <c r="H326" s="113">
        <v>1</v>
      </c>
      <c r="I326" s="111"/>
      <c r="J326" s="113">
        <v>2</v>
      </c>
      <c r="K326" s="113"/>
      <c r="L326" s="111" t="s">
        <v>80</v>
      </c>
      <c r="M326" s="153">
        <v>2171.2399999999998</v>
      </c>
      <c r="N326" s="153">
        <v>1141.3800000000001</v>
      </c>
      <c r="O326" s="153">
        <v>1029.8599999999999</v>
      </c>
      <c r="P326" s="154" t="s">
        <v>24</v>
      </c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1:26" s="91" customFormat="1" ht="14.25" customHeight="1">
      <c r="A327" s="134" t="s">
        <v>1196</v>
      </c>
      <c r="B327" s="111" t="s">
        <v>1197</v>
      </c>
      <c r="C327" s="135" t="s">
        <v>51</v>
      </c>
      <c r="D327" s="111" t="s">
        <v>37</v>
      </c>
      <c r="E327" s="111" t="s">
        <v>74</v>
      </c>
      <c r="F327" s="111" t="s">
        <v>74</v>
      </c>
      <c r="G327" s="111" t="s">
        <v>1136</v>
      </c>
      <c r="H327" s="113">
        <v>1</v>
      </c>
      <c r="I327" s="111"/>
      <c r="J327" s="113">
        <v>2</v>
      </c>
      <c r="K327" s="113"/>
      <c r="L327" s="111" t="s">
        <v>80</v>
      </c>
      <c r="M327" s="153">
        <v>3677.2</v>
      </c>
      <c r="N327" s="153">
        <v>1883.85</v>
      </c>
      <c r="O327" s="153">
        <v>1793.35</v>
      </c>
      <c r="P327" s="154" t="s">
        <v>24</v>
      </c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1:26" s="91" customFormat="1" ht="14.25" customHeight="1">
      <c r="A328" s="134" t="s">
        <v>1198</v>
      </c>
      <c r="B328" s="111" t="s">
        <v>1199</v>
      </c>
      <c r="C328" s="135" t="s">
        <v>1200</v>
      </c>
      <c r="D328" s="111" t="s">
        <v>610</v>
      </c>
      <c r="E328" s="111" t="s">
        <v>74</v>
      </c>
      <c r="F328" s="111" t="s">
        <v>74</v>
      </c>
      <c r="G328" s="111" t="s">
        <v>1136</v>
      </c>
      <c r="H328" s="113">
        <v>1</v>
      </c>
      <c r="I328" s="111"/>
      <c r="J328" s="113">
        <v>2</v>
      </c>
      <c r="K328" s="113"/>
      <c r="L328" s="111" t="s">
        <v>80</v>
      </c>
      <c r="M328" s="153">
        <v>928.05</v>
      </c>
      <c r="N328" s="153">
        <v>454.33</v>
      </c>
      <c r="O328" s="153">
        <v>473.72</v>
      </c>
      <c r="P328" s="154" t="s">
        <v>24</v>
      </c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1:26" s="91" customFormat="1" ht="14.25" customHeight="1">
      <c r="A329" s="134" t="s">
        <v>1201</v>
      </c>
      <c r="B329" s="111" t="s">
        <v>1202</v>
      </c>
      <c r="C329" s="135" t="s">
        <v>358</v>
      </c>
      <c r="D329" s="111" t="s">
        <v>1203</v>
      </c>
      <c r="E329" s="111" t="s">
        <v>74</v>
      </c>
      <c r="F329" s="111" t="s">
        <v>74</v>
      </c>
      <c r="G329" s="111" t="s">
        <v>1136</v>
      </c>
      <c r="H329" s="113">
        <v>1</v>
      </c>
      <c r="I329" s="111"/>
      <c r="J329" s="113">
        <v>2</v>
      </c>
      <c r="K329" s="113"/>
      <c r="L329" s="111" t="s">
        <v>80</v>
      </c>
      <c r="M329" s="153">
        <v>1199.77</v>
      </c>
      <c r="N329" s="153">
        <v>590.65</v>
      </c>
      <c r="O329" s="153">
        <v>609.12</v>
      </c>
      <c r="P329" s="154" t="s">
        <v>24</v>
      </c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1:26" s="91" customFormat="1" ht="14.25" customHeight="1">
      <c r="A330" s="134" t="s">
        <v>1204</v>
      </c>
      <c r="B330" s="111" t="s">
        <v>606</v>
      </c>
      <c r="C330" s="135" t="s">
        <v>78</v>
      </c>
      <c r="D330" s="111" t="s">
        <v>519</v>
      </c>
      <c r="E330" s="111" t="s">
        <v>38</v>
      </c>
      <c r="F330" s="111" t="s">
        <v>38</v>
      </c>
      <c r="G330" s="111" t="s">
        <v>1136</v>
      </c>
      <c r="H330" s="113">
        <v>1</v>
      </c>
      <c r="I330" s="111"/>
      <c r="J330" s="113">
        <v>1</v>
      </c>
      <c r="K330" s="113"/>
      <c r="L330" s="111" t="s">
        <v>80</v>
      </c>
      <c r="M330" s="153">
        <v>1433.09</v>
      </c>
      <c r="N330" s="153">
        <v>664.7</v>
      </c>
      <c r="O330" s="153">
        <v>768.39</v>
      </c>
      <c r="P330" s="154" t="s">
        <v>24</v>
      </c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1:26" s="91" customFormat="1" ht="14.25" customHeight="1">
      <c r="A331" s="134" t="s">
        <v>1205</v>
      </c>
      <c r="B331" s="111" t="s">
        <v>1206</v>
      </c>
      <c r="C331" s="135" t="s">
        <v>78</v>
      </c>
      <c r="D331" s="111" t="s">
        <v>732</v>
      </c>
      <c r="E331" s="111" t="s">
        <v>492</v>
      </c>
      <c r="F331" s="111" t="s">
        <v>492</v>
      </c>
      <c r="G331" s="111" t="s">
        <v>1136</v>
      </c>
      <c r="H331" s="113">
        <v>1</v>
      </c>
      <c r="I331" s="111"/>
      <c r="J331" s="113">
        <v>2</v>
      </c>
      <c r="K331" s="113"/>
      <c r="L331" s="111" t="s">
        <v>30</v>
      </c>
      <c r="M331" s="153">
        <v>1674.86</v>
      </c>
      <c r="N331" s="153">
        <v>865.11</v>
      </c>
      <c r="O331" s="153">
        <v>809.75</v>
      </c>
      <c r="P331" s="154" t="s">
        <v>24</v>
      </c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1:26" s="91" customFormat="1" ht="15.75" customHeight="1">
      <c r="A332" s="134" t="s">
        <v>1207</v>
      </c>
      <c r="B332" s="111" t="s">
        <v>1208</v>
      </c>
      <c r="C332" s="135" t="s">
        <v>558</v>
      </c>
      <c r="D332" s="111" t="s">
        <v>111</v>
      </c>
      <c r="E332" s="111" t="s">
        <v>74</v>
      </c>
      <c r="F332" s="111" t="s">
        <v>74</v>
      </c>
      <c r="G332" s="111" t="s">
        <v>1136</v>
      </c>
      <c r="H332" s="113">
        <v>1</v>
      </c>
      <c r="I332" s="111"/>
      <c r="J332" s="113">
        <v>1</v>
      </c>
      <c r="K332" s="113"/>
      <c r="L332" s="111" t="s">
        <v>80</v>
      </c>
      <c r="M332" s="153">
        <v>1636.56</v>
      </c>
      <c r="N332" s="153">
        <v>851.38</v>
      </c>
      <c r="O332" s="153">
        <v>785.18</v>
      </c>
      <c r="P332" s="154" t="s">
        <v>24</v>
      </c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1:26" s="91" customFormat="1" ht="14.25" customHeight="1">
      <c r="A333" s="134" t="s">
        <v>1209</v>
      </c>
      <c r="B333" s="111" t="s">
        <v>1210</v>
      </c>
      <c r="C333" s="135" t="s">
        <v>1211</v>
      </c>
      <c r="D333" s="111" t="s">
        <v>28</v>
      </c>
      <c r="E333" s="111" t="s">
        <v>74</v>
      </c>
      <c r="F333" s="111" t="s">
        <v>74</v>
      </c>
      <c r="G333" s="111" t="s">
        <v>1136</v>
      </c>
      <c r="H333" s="113">
        <v>1</v>
      </c>
      <c r="I333" s="111"/>
      <c r="J333" s="113">
        <v>2</v>
      </c>
      <c r="K333" s="113"/>
      <c r="L333" s="111" t="s">
        <v>80</v>
      </c>
      <c r="M333" s="153">
        <v>1553.18</v>
      </c>
      <c r="N333" s="153">
        <v>745.1</v>
      </c>
      <c r="O333" s="153">
        <v>808.08</v>
      </c>
      <c r="P333" s="154" t="s">
        <v>24</v>
      </c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1:26" s="91" customFormat="1" ht="14.25" customHeight="1">
      <c r="A334" s="134" t="s">
        <v>1212</v>
      </c>
      <c r="B334" s="111" t="s">
        <v>1213</v>
      </c>
      <c r="C334" s="135" t="s">
        <v>1214</v>
      </c>
      <c r="D334" s="111" t="s">
        <v>33</v>
      </c>
      <c r="E334" s="111" t="s">
        <v>1215</v>
      </c>
      <c r="F334" s="111" t="s">
        <v>1215</v>
      </c>
      <c r="G334" s="111" t="s">
        <v>1136</v>
      </c>
      <c r="H334" s="113">
        <v>1</v>
      </c>
      <c r="I334" s="111"/>
      <c r="J334" s="113">
        <v>2</v>
      </c>
      <c r="K334" s="113"/>
      <c r="L334" s="111" t="s">
        <v>894</v>
      </c>
      <c r="M334" s="153">
        <v>2320.36</v>
      </c>
      <c r="N334" s="153">
        <v>1098.58</v>
      </c>
      <c r="O334" s="153">
        <v>1221.78</v>
      </c>
      <c r="P334" s="154" t="s">
        <v>24</v>
      </c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1:26" s="91" customFormat="1" ht="14.25" customHeight="1">
      <c r="A335" s="134" t="s">
        <v>1216</v>
      </c>
      <c r="B335" s="111" t="s">
        <v>1217</v>
      </c>
      <c r="C335" s="135" t="s">
        <v>18</v>
      </c>
      <c r="D335" s="111" t="s">
        <v>519</v>
      </c>
      <c r="E335" s="111" t="s">
        <v>74</v>
      </c>
      <c r="F335" s="111" t="s">
        <v>74</v>
      </c>
      <c r="G335" s="111" t="s">
        <v>1136</v>
      </c>
      <c r="H335" s="113">
        <v>1</v>
      </c>
      <c r="I335" s="111"/>
      <c r="J335" s="113">
        <v>2</v>
      </c>
      <c r="K335" s="113"/>
      <c r="L335" s="111" t="s">
        <v>80</v>
      </c>
      <c r="M335" s="153">
        <v>1814.55</v>
      </c>
      <c r="N335" s="153">
        <v>907.37</v>
      </c>
      <c r="O335" s="153">
        <v>907.18</v>
      </c>
      <c r="P335" s="154" t="s">
        <v>24</v>
      </c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1:26" s="91" customFormat="1" ht="14.25" customHeight="1">
      <c r="A336" s="162" t="s">
        <v>1218</v>
      </c>
      <c r="B336" s="163" t="s">
        <v>1219</v>
      </c>
      <c r="C336" s="164" t="s">
        <v>78</v>
      </c>
      <c r="D336" s="163" t="s">
        <v>99</v>
      </c>
      <c r="E336" s="163" t="s">
        <v>74</v>
      </c>
      <c r="F336" s="111" t="s">
        <v>74</v>
      </c>
      <c r="G336" s="163" t="s">
        <v>1136</v>
      </c>
      <c r="H336" s="166">
        <v>1</v>
      </c>
      <c r="I336" s="163"/>
      <c r="J336" s="166">
        <v>2</v>
      </c>
      <c r="K336" s="166"/>
      <c r="L336" s="163" t="s">
        <v>80</v>
      </c>
      <c r="M336" s="153">
        <v>1967.62</v>
      </c>
      <c r="N336" s="153">
        <v>978.9</v>
      </c>
      <c r="O336" s="153">
        <v>988.72</v>
      </c>
      <c r="P336" s="154" t="s">
        <v>24</v>
      </c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1:26" s="91" customFormat="1" ht="14.25" customHeight="1">
      <c r="A337" s="118" t="s">
        <v>1220</v>
      </c>
      <c r="B337" s="118" t="s">
        <v>1221</v>
      </c>
      <c r="C337" s="118" t="s">
        <v>78</v>
      </c>
      <c r="D337" s="118" t="s">
        <v>1222</v>
      </c>
      <c r="E337" s="118" t="s">
        <v>1223</v>
      </c>
      <c r="F337" s="118"/>
      <c r="G337" s="118" t="s">
        <v>1224</v>
      </c>
      <c r="H337" s="117">
        <v>6</v>
      </c>
      <c r="I337" s="117">
        <v>0</v>
      </c>
      <c r="J337" s="117">
        <v>1</v>
      </c>
      <c r="K337" s="117">
        <v>3</v>
      </c>
      <c r="L337" s="167" t="s">
        <v>1225</v>
      </c>
      <c r="M337" s="168">
        <v>6199.32</v>
      </c>
      <c r="N337" s="168">
        <v>3065.15</v>
      </c>
      <c r="O337" s="168">
        <v>3134.17</v>
      </c>
      <c r="P337" s="169" t="s">
        <v>24</v>
      </c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1:26" s="91" customFormat="1" ht="14.25" customHeight="1">
      <c r="A338" s="118" t="s">
        <v>1226</v>
      </c>
      <c r="B338" s="118" t="s">
        <v>1227</v>
      </c>
      <c r="C338" s="118" t="s">
        <v>1228</v>
      </c>
      <c r="D338" s="118" t="s">
        <v>1229</v>
      </c>
      <c r="E338" s="118" t="s">
        <v>1230</v>
      </c>
      <c r="F338" s="118"/>
      <c r="G338" s="118" t="s">
        <v>1224</v>
      </c>
      <c r="H338" s="117">
        <v>17</v>
      </c>
      <c r="I338" s="117">
        <v>0</v>
      </c>
      <c r="J338" s="117">
        <v>1</v>
      </c>
      <c r="K338" s="117">
        <v>2.9</v>
      </c>
      <c r="L338" s="167" t="s">
        <v>1231</v>
      </c>
      <c r="M338" s="168">
        <v>2595.52</v>
      </c>
      <c r="N338" s="168" t="s">
        <v>24</v>
      </c>
      <c r="O338" s="168">
        <v>2595.52</v>
      </c>
      <c r="P338" s="169" t="s">
        <v>24</v>
      </c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1:26" s="91" customFormat="1" ht="14.25" customHeight="1">
      <c r="A339" s="118" t="s">
        <v>1232</v>
      </c>
      <c r="B339" s="118" t="s">
        <v>1233</v>
      </c>
      <c r="C339" s="118" t="s">
        <v>1200</v>
      </c>
      <c r="D339" s="118" t="s">
        <v>1234</v>
      </c>
      <c r="E339" s="118" t="s">
        <v>1235</v>
      </c>
      <c r="F339" s="118"/>
      <c r="G339" s="118" t="s">
        <v>1224</v>
      </c>
      <c r="H339" s="117">
        <v>6</v>
      </c>
      <c r="I339" s="117">
        <v>0</v>
      </c>
      <c r="J339" s="117">
        <v>1</v>
      </c>
      <c r="K339" s="117">
        <v>2.5</v>
      </c>
      <c r="L339" s="167" t="s">
        <v>1236</v>
      </c>
      <c r="M339" s="168">
        <v>13501.15</v>
      </c>
      <c r="N339" s="168">
        <v>6448.03</v>
      </c>
      <c r="O339" s="168">
        <v>7053.12</v>
      </c>
      <c r="P339" s="169" t="s">
        <v>24</v>
      </c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1:26" s="91" customFormat="1" ht="14.25" customHeight="1">
      <c r="A340" s="118" t="s">
        <v>1237</v>
      </c>
      <c r="B340" s="118" t="s">
        <v>1238</v>
      </c>
      <c r="C340" s="118" t="s">
        <v>1239</v>
      </c>
      <c r="D340" s="118" t="s">
        <v>1240</v>
      </c>
      <c r="E340" s="118" t="s">
        <v>1241</v>
      </c>
      <c r="F340" s="118"/>
      <c r="G340" s="118" t="s">
        <v>1224</v>
      </c>
      <c r="H340" s="117">
        <v>11</v>
      </c>
      <c r="I340" s="117">
        <v>0</v>
      </c>
      <c r="J340" s="117">
        <v>1</v>
      </c>
      <c r="K340" s="117">
        <v>2.8</v>
      </c>
      <c r="L340" s="167" t="s">
        <v>1242</v>
      </c>
      <c r="M340" s="168">
        <v>7329.37</v>
      </c>
      <c r="N340" s="168">
        <v>3532.8</v>
      </c>
      <c r="O340" s="168">
        <v>3796.57</v>
      </c>
      <c r="P340" s="169" t="s">
        <v>24</v>
      </c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1:26" s="91" customFormat="1" ht="14.25" customHeight="1">
      <c r="A341" s="118" t="s">
        <v>1243</v>
      </c>
      <c r="B341" s="118" t="s">
        <v>1244</v>
      </c>
      <c r="C341" s="118" t="s">
        <v>567</v>
      </c>
      <c r="D341" s="118" t="s">
        <v>1245</v>
      </c>
      <c r="E341" s="118" t="s">
        <v>1246</v>
      </c>
      <c r="F341" s="118"/>
      <c r="G341" s="118" t="s">
        <v>1224</v>
      </c>
      <c r="H341" s="117">
        <v>8</v>
      </c>
      <c r="I341" s="117">
        <v>0</v>
      </c>
      <c r="J341" s="117">
        <v>1</v>
      </c>
      <c r="K341" s="117">
        <v>2.94</v>
      </c>
      <c r="L341" s="167" t="s">
        <v>1247</v>
      </c>
      <c r="M341" s="168">
        <v>7773.1</v>
      </c>
      <c r="N341" s="168">
        <v>3863.62</v>
      </c>
      <c r="O341" s="168">
        <v>3909.48</v>
      </c>
      <c r="P341" s="169" t="s">
        <v>24</v>
      </c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1:26" s="92" customFormat="1" ht="14.25" customHeight="1">
      <c r="A342" s="122" t="s">
        <v>1248</v>
      </c>
      <c r="B342" s="122" t="s">
        <v>1249</v>
      </c>
      <c r="C342" s="122" t="s">
        <v>27</v>
      </c>
      <c r="D342" s="122" t="s">
        <v>1250</v>
      </c>
      <c r="E342" s="122" t="s">
        <v>1251</v>
      </c>
      <c r="F342" s="122"/>
      <c r="G342" s="122" t="s">
        <v>1224</v>
      </c>
      <c r="H342" s="121">
        <v>25</v>
      </c>
      <c r="I342" s="121">
        <v>0</v>
      </c>
      <c r="J342" s="121">
        <v>1</v>
      </c>
      <c r="K342" s="121">
        <v>3</v>
      </c>
      <c r="L342" s="114" t="s">
        <v>1252</v>
      </c>
      <c r="M342" s="170">
        <v>6105.6</v>
      </c>
      <c r="N342" s="170">
        <v>3047.39</v>
      </c>
      <c r="O342" s="170">
        <v>3058.21</v>
      </c>
      <c r="P342" s="171" t="s">
        <v>24</v>
      </c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s="92" customFormat="1" ht="14.25" customHeight="1">
      <c r="A343" s="122" t="s">
        <v>1253</v>
      </c>
      <c r="B343" s="122" t="s">
        <v>1254</v>
      </c>
      <c r="C343" s="122" t="s">
        <v>1255</v>
      </c>
      <c r="D343" s="122" t="s">
        <v>1256</v>
      </c>
      <c r="E343" s="122" t="s">
        <v>1257</v>
      </c>
      <c r="F343" s="122"/>
      <c r="G343" s="122" t="s">
        <v>1224</v>
      </c>
      <c r="H343" s="121">
        <v>20</v>
      </c>
      <c r="I343" s="121">
        <v>0</v>
      </c>
      <c r="J343" s="121">
        <v>1</v>
      </c>
      <c r="K343" s="121">
        <v>2.8</v>
      </c>
      <c r="L343" s="114" t="s">
        <v>1258</v>
      </c>
      <c r="M343" s="172">
        <v>6660.57</v>
      </c>
      <c r="N343" s="172">
        <v>3207.58</v>
      </c>
      <c r="O343" s="172">
        <v>3452.99</v>
      </c>
      <c r="P343" s="171" t="s">
        <v>24</v>
      </c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s="92" customFormat="1" ht="14.25" customHeight="1">
      <c r="A344" s="122" t="s">
        <v>1259</v>
      </c>
      <c r="B344" s="122" t="s">
        <v>1260</v>
      </c>
      <c r="C344" s="122" t="s">
        <v>1261</v>
      </c>
      <c r="D344" s="122" t="s">
        <v>1262</v>
      </c>
      <c r="E344" s="122" t="s">
        <v>1263</v>
      </c>
      <c r="F344" s="122"/>
      <c r="G344" s="122" t="s">
        <v>1224</v>
      </c>
      <c r="H344" s="121">
        <v>6</v>
      </c>
      <c r="I344" s="121">
        <v>0</v>
      </c>
      <c r="J344" s="121">
        <v>1</v>
      </c>
      <c r="K344" s="121">
        <v>2.9</v>
      </c>
      <c r="L344" s="114" t="s">
        <v>1264</v>
      </c>
      <c r="M344" s="172">
        <v>2435.91</v>
      </c>
      <c r="N344" s="172">
        <v>1124.8900000000001</v>
      </c>
      <c r="O344" s="172">
        <v>1311.02</v>
      </c>
      <c r="P344" s="171" t="s">
        <v>24</v>
      </c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s="92" customFormat="1" ht="14.25" customHeight="1">
      <c r="A345" s="122" t="s">
        <v>1265</v>
      </c>
      <c r="B345" s="122" t="s">
        <v>1266</v>
      </c>
      <c r="C345" s="122" t="s">
        <v>1228</v>
      </c>
      <c r="D345" s="122" t="s">
        <v>1267</v>
      </c>
      <c r="E345" s="122" t="s">
        <v>1268</v>
      </c>
      <c r="F345" s="122"/>
      <c r="G345" s="122" t="s">
        <v>1224</v>
      </c>
      <c r="H345" s="121">
        <v>27</v>
      </c>
      <c r="I345" s="121">
        <v>0</v>
      </c>
      <c r="J345" s="121">
        <v>1</v>
      </c>
      <c r="K345" s="121">
        <v>2.9</v>
      </c>
      <c r="L345" s="114" t="s">
        <v>1269</v>
      </c>
      <c r="M345" s="170">
        <v>9184.89</v>
      </c>
      <c r="N345" s="170">
        <v>4402.2</v>
      </c>
      <c r="O345" s="170">
        <v>4782.6899999999996</v>
      </c>
      <c r="P345" s="171" t="s">
        <v>24</v>
      </c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s="92" customFormat="1" ht="14.25" customHeight="1">
      <c r="A346" s="122" t="s">
        <v>1270</v>
      </c>
      <c r="B346" s="122" t="s">
        <v>1271</v>
      </c>
      <c r="C346" s="122" t="s">
        <v>1228</v>
      </c>
      <c r="D346" s="122" t="s">
        <v>1272</v>
      </c>
      <c r="E346" s="122" t="s">
        <v>1273</v>
      </c>
      <c r="F346" s="122"/>
      <c r="G346" s="122" t="s">
        <v>1224</v>
      </c>
      <c r="H346" s="121">
        <v>6</v>
      </c>
      <c r="I346" s="121">
        <v>0</v>
      </c>
      <c r="J346" s="121">
        <v>1</v>
      </c>
      <c r="K346" s="121">
        <v>3</v>
      </c>
      <c r="L346" s="114" t="s">
        <v>1274</v>
      </c>
      <c r="M346" s="172">
        <v>17310.18</v>
      </c>
      <c r="N346" s="172">
        <v>8159.75</v>
      </c>
      <c r="O346" s="172">
        <v>9150.43</v>
      </c>
      <c r="P346" s="171" t="s">
        <v>24</v>
      </c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s="92" customFormat="1" ht="14.25" customHeight="1">
      <c r="A347" s="122" t="s">
        <v>1275</v>
      </c>
      <c r="B347" s="122" t="s">
        <v>1276</v>
      </c>
      <c r="C347" s="122" t="s">
        <v>18</v>
      </c>
      <c r="D347" s="122" t="s">
        <v>1277</v>
      </c>
      <c r="E347" s="122" t="s">
        <v>1278</v>
      </c>
      <c r="F347" s="122"/>
      <c r="G347" s="122" t="s">
        <v>1224</v>
      </c>
      <c r="H347" s="121">
        <v>6</v>
      </c>
      <c r="I347" s="121">
        <v>0</v>
      </c>
      <c r="J347" s="121">
        <v>1</v>
      </c>
      <c r="K347" s="121">
        <v>2.6</v>
      </c>
      <c r="L347" s="114" t="s">
        <v>1274</v>
      </c>
      <c r="M347" s="172">
        <v>17446.57</v>
      </c>
      <c r="N347" s="172">
        <v>8464.5400000000009</v>
      </c>
      <c r="O347" s="172">
        <v>8982.0300000000007</v>
      </c>
      <c r="P347" s="171" t="s">
        <v>24</v>
      </c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s="92" customFormat="1" ht="14.25" customHeight="1">
      <c r="A348" s="122" t="s">
        <v>1279</v>
      </c>
      <c r="B348" s="122" t="s">
        <v>1280</v>
      </c>
      <c r="C348" s="122" t="s">
        <v>1228</v>
      </c>
      <c r="D348" s="122" t="s">
        <v>1281</v>
      </c>
      <c r="E348" s="122" t="s">
        <v>1282</v>
      </c>
      <c r="F348" s="122"/>
      <c r="G348" s="122" t="s">
        <v>1224</v>
      </c>
      <c r="H348" s="121">
        <v>5</v>
      </c>
      <c r="I348" s="121">
        <v>0</v>
      </c>
      <c r="J348" s="121">
        <v>1</v>
      </c>
      <c r="K348" s="121">
        <v>2.8</v>
      </c>
      <c r="L348" s="114" t="s">
        <v>80</v>
      </c>
      <c r="M348" s="172">
        <v>14478.46</v>
      </c>
      <c r="N348" s="172">
        <v>6758.39</v>
      </c>
      <c r="O348" s="172">
        <v>7720.07</v>
      </c>
      <c r="P348" s="171" t="s">
        <v>24</v>
      </c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s="92" customFormat="1" ht="14.25" customHeight="1">
      <c r="A349" s="122" t="s">
        <v>1283</v>
      </c>
      <c r="B349" s="122" t="s">
        <v>1284</v>
      </c>
      <c r="C349" s="122" t="s">
        <v>27</v>
      </c>
      <c r="D349" s="122" t="s">
        <v>1285</v>
      </c>
      <c r="E349" s="122" t="s">
        <v>1286</v>
      </c>
      <c r="F349" s="122"/>
      <c r="G349" s="122" t="s">
        <v>1224</v>
      </c>
      <c r="H349" s="121">
        <v>7</v>
      </c>
      <c r="I349" s="121">
        <v>0</v>
      </c>
      <c r="J349" s="121">
        <v>1</v>
      </c>
      <c r="K349" s="121">
        <v>2.8</v>
      </c>
      <c r="L349" s="114" t="s">
        <v>1287</v>
      </c>
      <c r="M349" s="172">
        <v>3064.15</v>
      </c>
      <c r="N349" s="172">
        <v>1513.15</v>
      </c>
      <c r="O349" s="172">
        <v>1551</v>
      </c>
      <c r="P349" s="171" t="s">
        <v>24</v>
      </c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s="92" customFormat="1" ht="14.25" customHeight="1">
      <c r="A350" s="122" t="s">
        <v>1288</v>
      </c>
      <c r="B350" s="122" t="s">
        <v>1289</v>
      </c>
      <c r="C350" s="122" t="s">
        <v>1290</v>
      </c>
      <c r="D350" s="122" t="s">
        <v>1291</v>
      </c>
      <c r="E350" s="122" t="s">
        <v>1292</v>
      </c>
      <c r="F350" s="122"/>
      <c r="G350" s="122" t="s">
        <v>1224</v>
      </c>
      <c r="H350" s="121">
        <v>2</v>
      </c>
      <c r="I350" s="121">
        <v>0</v>
      </c>
      <c r="J350" s="121">
        <v>1</v>
      </c>
      <c r="K350" s="121">
        <v>2.8</v>
      </c>
      <c r="L350" s="114" t="s">
        <v>1293</v>
      </c>
      <c r="M350" s="172">
        <v>12073.2</v>
      </c>
      <c r="N350" s="172">
        <v>5909.39</v>
      </c>
      <c r="O350" s="172">
        <v>6163.81</v>
      </c>
      <c r="P350" s="171" t="s">
        <v>24</v>
      </c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s="92" customFormat="1" ht="14.25" customHeight="1">
      <c r="A351" s="122" t="s">
        <v>1294</v>
      </c>
      <c r="B351" s="122" t="s">
        <v>1295</v>
      </c>
      <c r="C351" s="122" t="s">
        <v>1211</v>
      </c>
      <c r="D351" s="122" t="s">
        <v>1296</v>
      </c>
      <c r="E351" s="122" t="s">
        <v>1297</v>
      </c>
      <c r="F351" s="122"/>
      <c r="G351" s="122" t="s">
        <v>1224</v>
      </c>
      <c r="H351" s="121">
        <v>5</v>
      </c>
      <c r="I351" s="121">
        <v>0</v>
      </c>
      <c r="J351" s="121">
        <v>1</v>
      </c>
      <c r="K351" s="121">
        <v>3</v>
      </c>
      <c r="L351" s="114" t="s">
        <v>1298</v>
      </c>
      <c r="M351" s="172">
        <v>5632.45</v>
      </c>
      <c r="N351" s="172">
        <v>2785.55</v>
      </c>
      <c r="O351" s="172">
        <v>2846.9</v>
      </c>
      <c r="P351" s="171" t="s">
        <v>24</v>
      </c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s="92" customFormat="1" ht="14.25" customHeight="1">
      <c r="A352" s="122" t="s">
        <v>1299</v>
      </c>
      <c r="B352" s="122" t="s">
        <v>1300</v>
      </c>
      <c r="C352" s="122" t="s">
        <v>18</v>
      </c>
      <c r="D352" s="122" t="s">
        <v>1301</v>
      </c>
      <c r="E352" s="122" t="s">
        <v>1302</v>
      </c>
      <c r="F352" s="122"/>
      <c r="G352" s="122" t="s">
        <v>1224</v>
      </c>
      <c r="H352" s="121">
        <v>5</v>
      </c>
      <c r="I352" s="121">
        <v>0</v>
      </c>
      <c r="J352" s="121">
        <v>1</v>
      </c>
      <c r="K352" s="121">
        <v>2.2999999999999998</v>
      </c>
      <c r="L352" s="114" t="s">
        <v>1303</v>
      </c>
      <c r="M352" s="172">
        <v>16307.48</v>
      </c>
      <c r="N352" s="172">
        <v>7711.68</v>
      </c>
      <c r="O352" s="172">
        <v>8595.7999999999993</v>
      </c>
      <c r="P352" s="171" t="s">
        <v>24</v>
      </c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s="92" customFormat="1" ht="14.25" customHeight="1">
      <c r="A353" s="122" t="s">
        <v>1304</v>
      </c>
      <c r="B353" s="122" t="s">
        <v>1305</v>
      </c>
      <c r="C353" s="122" t="s">
        <v>78</v>
      </c>
      <c r="D353" s="122" t="s">
        <v>1306</v>
      </c>
      <c r="E353" s="122" t="s">
        <v>1307</v>
      </c>
      <c r="F353" s="122"/>
      <c r="G353" s="122" t="s">
        <v>1224</v>
      </c>
      <c r="H353" s="121">
        <v>2</v>
      </c>
      <c r="I353" s="121">
        <v>0</v>
      </c>
      <c r="J353" s="121">
        <v>1</v>
      </c>
      <c r="K353" s="121">
        <v>2.78</v>
      </c>
      <c r="L353" s="114" t="s">
        <v>80</v>
      </c>
      <c r="M353" s="172">
        <v>1727.41</v>
      </c>
      <c r="N353" s="172">
        <v>775.58</v>
      </c>
      <c r="O353" s="172">
        <v>951.83</v>
      </c>
      <c r="P353" s="171" t="s">
        <v>24</v>
      </c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s="92" customFormat="1" ht="14.25" customHeight="1">
      <c r="A354" s="122" t="s">
        <v>1308</v>
      </c>
      <c r="B354" s="122" t="s">
        <v>1309</v>
      </c>
      <c r="C354" s="122" t="s">
        <v>1228</v>
      </c>
      <c r="D354" s="122" t="s">
        <v>1310</v>
      </c>
      <c r="E354" s="122" t="s">
        <v>1311</v>
      </c>
      <c r="F354" s="122"/>
      <c r="G354" s="122" t="s">
        <v>1224</v>
      </c>
      <c r="H354" s="121">
        <v>8</v>
      </c>
      <c r="I354" s="121">
        <v>0</v>
      </c>
      <c r="J354" s="121">
        <v>1</v>
      </c>
      <c r="K354" s="121">
        <v>2.9</v>
      </c>
      <c r="L354" s="114" t="s">
        <v>1312</v>
      </c>
      <c r="M354" s="172">
        <v>16603.11</v>
      </c>
      <c r="N354" s="172">
        <v>7904.59</v>
      </c>
      <c r="O354" s="172">
        <v>8698.52</v>
      </c>
      <c r="P354" s="171" t="s">
        <v>24</v>
      </c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s="92" customFormat="1" ht="14.25" customHeight="1">
      <c r="A355" s="122" t="s">
        <v>1313</v>
      </c>
      <c r="B355" s="122" t="s">
        <v>1314</v>
      </c>
      <c r="C355" s="122" t="s">
        <v>78</v>
      </c>
      <c r="D355" s="122" t="s">
        <v>1315</v>
      </c>
      <c r="E355" s="122" t="s">
        <v>1316</v>
      </c>
      <c r="F355" s="122"/>
      <c r="G355" s="122" t="s">
        <v>1224</v>
      </c>
      <c r="H355" s="121">
        <v>2</v>
      </c>
      <c r="I355" s="121">
        <v>0</v>
      </c>
      <c r="J355" s="121">
        <v>1</v>
      </c>
      <c r="K355" s="121">
        <v>2.93</v>
      </c>
      <c r="L355" s="114" t="s">
        <v>1317</v>
      </c>
      <c r="M355" s="172">
        <v>8834.2999999999993</v>
      </c>
      <c r="N355" s="172">
        <v>4163.3500000000004</v>
      </c>
      <c r="O355" s="172">
        <v>4670.95</v>
      </c>
      <c r="P355" s="171" t="s">
        <v>24</v>
      </c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s="92" customFormat="1" ht="14.25" customHeight="1">
      <c r="A356" s="122" t="s">
        <v>1318</v>
      </c>
      <c r="B356" s="122" t="s">
        <v>1319</v>
      </c>
      <c r="C356" s="122" t="s">
        <v>1228</v>
      </c>
      <c r="D356" s="122" t="s">
        <v>1320</v>
      </c>
      <c r="E356" s="122" t="s">
        <v>1321</v>
      </c>
      <c r="F356" s="122"/>
      <c r="G356" s="122" t="s">
        <v>1224</v>
      </c>
      <c r="H356" s="121">
        <v>4</v>
      </c>
      <c r="I356" s="121">
        <v>0</v>
      </c>
      <c r="J356" s="121">
        <v>2</v>
      </c>
      <c r="K356" s="121">
        <v>2.7</v>
      </c>
      <c r="L356" s="114" t="s">
        <v>1322</v>
      </c>
      <c r="M356" s="172">
        <v>6336.09</v>
      </c>
      <c r="N356" s="172">
        <v>2929.49</v>
      </c>
      <c r="O356" s="172">
        <v>3406.6</v>
      </c>
      <c r="P356" s="171" t="s">
        <v>24</v>
      </c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s="92" customFormat="1" ht="14.25" customHeight="1">
      <c r="A357" s="122" t="s">
        <v>1323</v>
      </c>
      <c r="B357" s="122" t="s">
        <v>1324</v>
      </c>
      <c r="C357" s="122" t="s">
        <v>1228</v>
      </c>
      <c r="D357" s="122" t="s">
        <v>1325</v>
      </c>
      <c r="E357" s="122" t="s">
        <v>1326</v>
      </c>
      <c r="F357" s="122"/>
      <c r="G357" s="122" t="s">
        <v>1224</v>
      </c>
      <c r="H357" s="121">
        <v>1</v>
      </c>
      <c r="I357" s="121">
        <v>0</v>
      </c>
      <c r="J357" s="121">
        <v>1</v>
      </c>
      <c r="K357" s="121">
        <v>2.6</v>
      </c>
      <c r="L357" s="114" t="s">
        <v>1327</v>
      </c>
      <c r="M357" s="172">
        <v>14994.8</v>
      </c>
      <c r="N357" s="172">
        <v>7438.19</v>
      </c>
      <c r="O357" s="172">
        <v>7556.61</v>
      </c>
      <c r="P357" s="171" t="s">
        <v>24</v>
      </c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s="92" customFormat="1" ht="14.25" customHeight="1">
      <c r="A358" s="122" t="s">
        <v>1328</v>
      </c>
      <c r="B358" s="122" t="s">
        <v>1329</v>
      </c>
      <c r="C358" s="122" t="s">
        <v>1228</v>
      </c>
      <c r="D358" s="122" t="s">
        <v>1330</v>
      </c>
      <c r="E358" s="122" t="s">
        <v>1331</v>
      </c>
      <c r="F358" s="122"/>
      <c r="G358" s="122" t="s">
        <v>1224</v>
      </c>
      <c r="H358" s="121">
        <v>6</v>
      </c>
      <c r="I358" s="121">
        <v>0</v>
      </c>
      <c r="J358" s="121">
        <v>2</v>
      </c>
      <c r="K358" s="121">
        <v>2.5</v>
      </c>
      <c r="L358" s="114" t="s">
        <v>1332</v>
      </c>
      <c r="M358" s="172">
        <v>3754.52</v>
      </c>
      <c r="N358" s="172">
        <v>1797.42</v>
      </c>
      <c r="O358" s="172">
        <v>1957.1</v>
      </c>
      <c r="P358" s="171" t="s">
        <v>24</v>
      </c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s="92" customFormat="1" ht="14.25" customHeight="1">
      <c r="A359" s="122" t="s">
        <v>1333</v>
      </c>
      <c r="B359" s="122" t="s">
        <v>1334</v>
      </c>
      <c r="C359" s="122" t="s">
        <v>1335</v>
      </c>
      <c r="D359" s="122" t="s">
        <v>1336</v>
      </c>
      <c r="E359" s="122" t="s">
        <v>1337</v>
      </c>
      <c r="F359" s="122"/>
      <c r="G359" s="122" t="s">
        <v>1224</v>
      </c>
      <c r="H359" s="121">
        <v>4</v>
      </c>
      <c r="I359" s="121">
        <v>0</v>
      </c>
      <c r="J359" s="121">
        <v>2</v>
      </c>
      <c r="K359" s="121">
        <v>2.94</v>
      </c>
      <c r="L359" s="114" t="s">
        <v>1338</v>
      </c>
      <c r="M359" s="172">
        <v>16677.91</v>
      </c>
      <c r="N359" s="172">
        <v>8179.74</v>
      </c>
      <c r="O359" s="172">
        <v>8498.17</v>
      </c>
      <c r="P359" s="171" t="s">
        <v>24</v>
      </c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s="92" customFormat="1" ht="14.25" customHeight="1">
      <c r="A360" s="122" t="s">
        <v>1339</v>
      </c>
      <c r="B360" s="122" t="s">
        <v>1340</v>
      </c>
      <c r="C360" s="122" t="s">
        <v>1228</v>
      </c>
      <c r="D360" s="122" t="s">
        <v>1341</v>
      </c>
      <c r="E360" s="122" t="s">
        <v>1342</v>
      </c>
      <c r="F360" s="122"/>
      <c r="G360" s="122" t="s">
        <v>1224</v>
      </c>
      <c r="H360" s="121">
        <v>5</v>
      </c>
      <c r="I360" s="121">
        <v>0</v>
      </c>
      <c r="J360" s="121">
        <v>1</v>
      </c>
      <c r="K360" s="121">
        <v>2.76</v>
      </c>
      <c r="L360" s="114" t="s">
        <v>1343</v>
      </c>
      <c r="M360" s="172">
        <v>7943.82</v>
      </c>
      <c r="N360" s="172">
        <v>3788.27</v>
      </c>
      <c r="O360" s="172">
        <v>4155.55</v>
      </c>
      <c r="P360" s="171" t="s">
        <v>24</v>
      </c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s="92" customFormat="1" ht="14.25" customHeight="1">
      <c r="A361" s="122" t="s">
        <v>1344</v>
      </c>
      <c r="B361" s="122" t="s">
        <v>1345</v>
      </c>
      <c r="C361" s="122" t="s">
        <v>27</v>
      </c>
      <c r="D361" s="122" t="s">
        <v>1346</v>
      </c>
      <c r="E361" s="122" t="s">
        <v>123</v>
      </c>
      <c r="F361" s="122"/>
      <c r="G361" s="122" t="s">
        <v>1224</v>
      </c>
      <c r="H361" s="121">
        <v>3</v>
      </c>
      <c r="I361" s="121">
        <v>0</v>
      </c>
      <c r="J361" s="121">
        <v>1</v>
      </c>
      <c r="K361" s="121">
        <v>2.46</v>
      </c>
      <c r="L361" s="114" t="s">
        <v>653</v>
      </c>
      <c r="M361" s="172">
        <v>6840.69</v>
      </c>
      <c r="N361" s="172">
        <v>3424.79</v>
      </c>
      <c r="O361" s="172">
        <v>3415.9</v>
      </c>
      <c r="P361" s="171" t="s">
        <v>24</v>
      </c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s="92" customFormat="1" ht="14.25" customHeight="1">
      <c r="A362" s="122" t="s">
        <v>1347</v>
      </c>
      <c r="B362" s="122" t="s">
        <v>1348</v>
      </c>
      <c r="C362" s="122" t="s">
        <v>1349</v>
      </c>
      <c r="D362" s="122" t="s">
        <v>1350</v>
      </c>
      <c r="E362" s="122" t="s">
        <v>1351</v>
      </c>
      <c r="F362" s="122"/>
      <c r="G362" s="122" t="s">
        <v>1224</v>
      </c>
      <c r="H362" s="121">
        <v>6</v>
      </c>
      <c r="I362" s="121">
        <v>0</v>
      </c>
      <c r="J362" s="121">
        <v>1</v>
      </c>
      <c r="K362" s="121">
        <v>2.7</v>
      </c>
      <c r="L362" s="114" t="s">
        <v>1352</v>
      </c>
      <c r="M362" s="170">
        <v>14464.85</v>
      </c>
      <c r="N362" s="170">
        <v>7096.8</v>
      </c>
      <c r="O362" s="170">
        <v>7368.05</v>
      </c>
      <c r="P362" s="171" t="s">
        <v>24</v>
      </c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s="92" customFormat="1" ht="14.25" customHeight="1">
      <c r="A363" s="122" t="s">
        <v>1353</v>
      </c>
      <c r="B363" s="122" t="s">
        <v>1354</v>
      </c>
      <c r="C363" s="122" t="s">
        <v>1349</v>
      </c>
      <c r="D363" s="122" t="s">
        <v>1355</v>
      </c>
      <c r="E363" s="122" t="s">
        <v>1356</v>
      </c>
      <c r="F363" s="122"/>
      <c r="G363" s="122" t="s">
        <v>1224</v>
      </c>
      <c r="H363" s="121">
        <v>7</v>
      </c>
      <c r="I363" s="121">
        <v>0</v>
      </c>
      <c r="J363" s="121">
        <v>1</v>
      </c>
      <c r="K363" s="121">
        <v>2.9</v>
      </c>
      <c r="L363" s="114" t="s">
        <v>1357</v>
      </c>
      <c r="M363" s="170">
        <v>15151.85</v>
      </c>
      <c r="N363" s="170">
        <v>7530.17</v>
      </c>
      <c r="O363" s="170">
        <v>7621.68</v>
      </c>
      <c r="P363" s="171" t="s">
        <v>24</v>
      </c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s="92" customFormat="1" ht="14.25" customHeight="1">
      <c r="A364" s="122" t="s">
        <v>1358</v>
      </c>
      <c r="B364" s="122" t="s">
        <v>1359</v>
      </c>
      <c r="C364" s="122" t="s">
        <v>1228</v>
      </c>
      <c r="D364" s="122" t="s">
        <v>1360</v>
      </c>
      <c r="E364" s="122" t="s">
        <v>108</v>
      </c>
      <c r="F364" s="122"/>
      <c r="G364" s="122" t="s">
        <v>1224</v>
      </c>
      <c r="H364" s="121">
        <v>4</v>
      </c>
      <c r="I364" s="121">
        <v>0</v>
      </c>
      <c r="J364" s="121">
        <v>1</v>
      </c>
      <c r="K364" s="121">
        <v>2.89</v>
      </c>
      <c r="L364" s="114" t="s">
        <v>1361</v>
      </c>
      <c r="M364" s="172">
        <v>4759.38</v>
      </c>
      <c r="N364" s="172">
        <v>2193.06</v>
      </c>
      <c r="O364" s="172">
        <v>2566.3200000000002</v>
      </c>
      <c r="P364" s="171" t="s">
        <v>24</v>
      </c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s="92" customFormat="1" ht="14.25" customHeight="1">
      <c r="A365" s="180" t="s">
        <v>1362</v>
      </c>
      <c r="B365" s="181"/>
      <c r="C365" s="181"/>
      <c r="D365" s="181"/>
      <c r="E365" s="181"/>
      <c r="F365" s="182"/>
      <c r="G365" s="181"/>
      <c r="H365" s="181"/>
      <c r="I365" s="181"/>
      <c r="J365" s="181"/>
      <c r="K365" s="181"/>
      <c r="L365" s="181"/>
      <c r="M365" s="182"/>
      <c r="N365" s="182"/>
      <c r="O365" s="182"/>
      <c r="P365" s="183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s="92" customFormat="1" ht="14.25" customHeight="1">
      <c r="A366" s="100" t="s">
        <v>1363</v>
      </c>
      <c r="B366" s="100" t="s">
        <v>1364</v>
      </c>
      <c r="C366" s="109" t="s">
        <v>530</v>
      </c>
      <c r="D366" s="100" t="s">
        <v>1365</v>
      </c>
      <c r="E366" s="100" t="s">
        <v>1366</v>
      </c>
      <c r="F366" s="100" t="s">
        <v>1367</v>
      </c>
      <c r="G366" s="100" t="s">
        <v>22</v>
      </c>
      <c r="H366" s="80">
        <v>1</v>
      </c>
      <c r="I366" s="100">
        <v>1</v>
      </c>
      <c r="J366" s="80"/>
      <c r="K366" s="80">
        <v>1.9</v>
      </c>
      <c r="L366" s="100" t="s">
        <v>1368</v>
      </c>
      <c r="M366" s="76">
        <v>10185.76</v>
      </c>
      <c r="N366" s="76">
        <v>4607.79</v>
      </c>
      <c r="O366" s="76" t="s">
        <v>24</v>
      </c>
      <c r="P366" s="76">
        <v>5577.97</v>
      </c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s="92" customFormat="1" ht="14.25" customHeight="1">
      <c r="A367" s="100" t="s">
        <v>1369</v>
      </c>
      <c r="B367" s="100" t="s">
        <v>1370</v>
      </c>
      <c r="C367" s="109" t="s">
        <v>130</v>
      </c>
      <c r="D367" s="100" t="s">
        <v>111</v>
      </c>
      <c r="E367" s="100" t="s">
        <v>409</v>
      </c>
      <c r="F367" s="100" t="s">
        <v>409</v>
      </c>
      <c r="G367" s="100" t="s">
        <v>1136</v>
      </c>
      <c r="H367" s="80">
        <v>1</v>
      </c>
      <c r="I367" s="100">
        <v>1</v>
      </c>
      <c r="J367" s="80"/>
      <c r="K367" s="80"/>
      <c r="L367" s="100" t="s">
        <v>30</v>
      </c>
      <c r="M367" s="76">
        <v>2351.9899999999998</v>
      </c>
      <c r="N367" s="76">
        <v>1168.1099999999999</v>
      </c>
      <c r="O367" s="76" t="s">
        <v>24</v>
      </c>
      <c r="P367" s="76">
        <v>1183.8800000000001</v>
      </c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s="92" customFormat="1" ht="14.25" customHeight="1">
      <c r="A368" s="100" t="s">
        <v>1371</v>
      </c>
      <c r="B368" s="100" t="s">
        <v>1372</v>
      </c>
      <c r="C368" s="109" t="s">
        <v>213</v>
      </c>
      <c r="D368" s="100" t="s">
        <v>1373</v>
      </c>
      <c r="E368" s="100" t="s">
        <v>534</v>
      </c>
      <c r="F368" s="100" t="s">
        <v>534</v>
      </c>
      <c r="G368" s="100" t="s">
        <v>1136</v>
      </c>
      <c r="H368" s="80">
        <v>1</v>
      </c>
      <c r="I368" s="100">
        <v>1</v>
      </c>
      <c r="J368" s="80"/>
      <c r="K368" s="80"/>
      <c r="L368" s="100" t="s">
        <v>894</v>
      </c>
      <c r="M368" s="76">
        <v>1321.93</v>
      </c>
      <c r="N368" s="76">
        <v>674.32</v>
      </c>
      <c r="O368" s="76" t="s">
        <v>24</v>
      </c>
      <c r="P368" s="76">
        <v>647.61</v>
      </c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s="92" customFormat="1" ht="14.25" customHeight="1">
      <c r="A369" s="100" t="s">
        <v>1374</v>
      </c>
      <c r="B369" s="100" t="s">
        <v>1375</v>
      </c>
      <c r="C369" s="109" t="s">
        <v>1376</v>
      </c>
      <c r="D369" s="100" t="s">
        <v>728</v>
      </c>
      <c r="E369" s="100" t="s">
        <v>123</v>
      </c>
      <c r="F369" s="100" t="s">
        <v>1377</v>
      </c>
      <c r="G369" s="100" t="s">
        <v>22</v>
      </c>
      <c r="H369" s="80">
        <v>1</v>
      </c>
      <c r="I369" s="100">
        <v>2</v>
      </c>
      <c r="J369" s="80"/>
      <c r="K369" s="80">
        <v>2.4</v>
      </c>
      <c r="L369" s="100" t="s">
        <v>80</v>
      </c>
      <c r="M369" s="76">
        <v>719.24</v>
      </c>
      <c r="N369" s="76">
        <v>281.10000000000002</v>
      </c>
      <c r="O369" s="76" t="s">
        <v>24</v>
      </c>
      <c r="P369" s="76">
        <v>438.14</v>
      </c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s="92" customFormat="1" ht="14.25" customHeight="1">
      <c r="A370" s="100" t="s">
        <v>1378</v>
      </c>
      <c r="B370" s="100" t="s">
        <v>1379</v>
      </c>
      <c r="C370" s="109" t="s">
        <v>1380</v>
      </c>
      <c r="D370" s="100" t="s">
        <v>1381</v>
      </c>
      <c r="E370" s="100" t="s">
        <v>38</v>
      </c>
      <c r="F370" s="100" t="s">
        <v>38</v>
      </c>
      <c r="G370" s="100" t="s">
        <v>22</v>
      </c>
      <c r="H370" s="80">
        <v>1</v>
      </c>
      <c r="I370" s="100">
        <v>1</v>
      </c>
      <c r="J370" s="80"/>
      <c r="K370" s="80">
        <v>1.5</v>
      </c>
      <c r="L370" s="100" t="s">
        <v>80</v>
      </c>
      <c r="M370" s="76">
        <v>2316.2199999999998</v>
      </c>
      <c r="N370" s="76">
        <v>1091.57</v>
      </c>
      <c r="O370" s="76" t="s">
        <v>24</v>
      </c>
      <c r="P370" s="76">
        <v>1224.6500000000001</v>
      </c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s="92" customFormat="1" ht="14.25" customHeight="1">
      <c r="A371" s="100" t="s">
        <v>1382</v>
      </c>
      <c r="B371" s="100" t="s">
        <v>1383</v>
      </c>
      <c r="C371" s="109" t="s">
        <v>1211</v>
      </c>
      <c r="D371" s="100" t="s">
        <v>1384</v>
      </c>
      <c r="E371" s="100" t="s">
        <v>1385</v>
      </c>
      <c r="F371" s="100" t="s">
        <v>1386</v>
      </c>
      <c r="G371" s="100" t="s">
        <v>22</v>
      </c>
      <c r="H371" s="80">
        <v>2</v>
      </c>
      <c r="I371" s="100">
        <v>1</v>
      </c>
      <c r="J371" s="80"/>
      <c r="K371" s="80">
        <v>1.9</v>
      </c>
      <c r="L371" s="100" t="s">
        <v>1387</v>
      </c>
      <c r="M371" s="76">
        <v>2277.7800000000002</v>
      </c>
      <c r="N371" s="76">
        <v>1027.03</v>
      </c>
      <c r="O371" s="76" t="s">
        <v>24</v>
      </c>
      <c r="P371" s="76">
        <v>1250.75</v>
      </c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s="92" customFormat="1" ht="14.25" customHeight="1">
      <c r="A372" s="100" t="s">
        <v>1388</v>
      </c>
      <c r="B372" s="100" t="s">
        <v>1389</v>
      </c>
      <c r="C372" s="109" t="s">
        <v>1390</v>
      </c>
      <c r="D372" s="100" t="s">
        <v>1391</v>
      </c>
      <c r="E372" s="100" t="s">
        <v>1392</v>
      </c>
      <c r="F372" s="100" t="s">
        <v>1393</v>
      </c>
      <c r="G372" s="100" t="s">
        <v>22</v>
      </c>
      <c r="H372" s="80">
        <v>1</v>
      </c>
      <c r="I372" s="100">
        <v>1</v>
      </c>
      <c r="J372" s="80"/>
      <c r="K372" s="80">
        <v>2.7</v>
      </c>
      <c r="L372" s="100" t="s">
        <v>80</v>
      </c>
      <c r="M372" s="76">
        <v>1529.09</v>
      </c>
      <c r="N372" s="76">
        <v>750.88</v>
      </c>
      <c r="O372" s="76" t="s">
        <v>24</v>
      </c>
      <c r="P372" s="76">
        <v>778.21</v>
      </c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s="92" customFormat="1" ht="14.25" customHeight="1">
      <c r="A373" s="122" t="s">
        <v>1394</v>
      </c>
      <c r="B373" s="122" t="s">
        <v>1395</v>
      </c>
      <c r="C373" s="122" t="s">
        <v>1239</v>
      </c>
      <c r="D373" s="122" t="s">
        <v>1396</v>
      </c>
      <c r="E373" s="122" t="s">
        <v>1397</v>
      </c>
      <c r="F373" s="122"/>
      <c r="G373" s="122" t="s">
        <v>1224</v>
      </c>
      <c r="H373" s="121">
        <v>14</v>
      </c>
      <c r="I373" s="121">
        <v>1</v>
      </c>
      <c r="J373" s="121">
        <v>0</v>
      </c>
      <c r="K373" s="121">
        <v>2.76</v>
      </c>
      <c r="L373" s="122" t="s">
        <v>1398</v>
      </c>
      <c r="M373" s="172">
        <v>4113.0200000000004</v>
      </c>
      <c r="N373" s="172">
        <v>2010.81</v>
      </c>
      <c r="O373" s="172" t="s">
        <v>24</v>
      </c>
      <c r="P373" s="172">
        <v>2102.21</v>
      </c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s="92" customFormat="1" ht="14.25" customHeight="1">
      <c r="A374" s="122" t="s">
        <v>1399</v>
      </c>
      <c r="B374" s="122" t="s">
        <v>1400</v>
      </c>
      <c r="C374" s="122" t="s">
        <v>18</v>
      </c>
      <c r="D374" s="122" t="s">
        <v>1401</v>
      </c>
      <c r="E374" s="122" t="s">
        <v>1402</v>
      </c>
      <c r="F374" s="122"/>
      <c r="G374" s="122" t="s">
        <v>1224</v>
      </c>
      <c r="H374" s="121">
        <v>5</v>
      </c>
      <c r="I374" s="121">
        <v>1</v>
      </c>
      <c r="J374" s="121">
        <v>0</v>
      </c>
      <c r="K374" s="121">
        <v>2.7</v>
      </c>
      <c r="L374" s="122" t="s">
        <v>1403</v>
      </c>
      <c r="M374" s="172">
        <v>2362.7600000000002</v>
      </c>
      <c r="N374" s="172">
        <v>1095.1400000000001</v>
      </c>
      <c r="O374" s="172" t="s">
        <v>24</v>
      </c>
      <c r="P374" s="172">
        <v>1267.6199999999999</v>
      </c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s="92" customFormat="1" ht="14.25" customHeight="1">
      <c r="A375" s="180" t="s">
        <v>1404</v>
      </c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4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s="92" customFormat="1" ht="14.25" customHeight="1">
      <c r="A376" s="100" t="s">
        <v>1405</v>
      </c>
      <c r="B376" s="100" t="s">
        <v>1406</v>
      </c>
      <c r="C376" s="109" t="s">
        <v>1407</v>
      </c>
      <c r="D376" s="100" t="s">
        <v>1408</v>
      </c>
      <c r="E376" s="100" t="s">
        <v>1409</v>
      </c>
      <c r="F376" s="100" t="s">
        <v>1410</v>
      </c>
      <c r="G376" s="100" t="s">
        <v>22</v>
      </c>
      <c r="H376" s="80">
        <v>14</v>
      </c>
      <c r="I376" s="100">
        <v>1</v>
      </c>
      <c r="J376" s="80">
        <v>2</v>
      </c>
      <c r="K376" s="80">
        <v>3</v>
      </c>
      <c r="L376" s="100" t="s">
        <v>1411</v>
      </c>
      <c r="M376" s="76">
        <v>6836.11</v>
      </c>
      <c r="N376" s="76">
        <v>2896.39</v>
      </c>
      <c r="O376" s="76">
        <v>1335.13</v>
      </c>
      <c r="P376" s="76">
        <v>2604.59</v>
      </c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s="91" customFormat="1" ht="14.25" customHeight="1">
      <c r="A377" s="98" t="s">
        <v>1412</v>
      </c>
      <c r="B377" s="98" t="s">
        <v>1413</v>
      </c>
      <c r="C377" s="165" t="s">
        <v>1380</v>
      </c>
      <c r="D377" s="98" t="s">
        <v>1414</v>
      </c>
      <c r="E377" s="98" t="s">
        <v>647</v>
      </c>
      <c r="F377" s="98" t="s">
        <v>1415</v>
      </c>
      <c r="G377" s="98" t="s">
        <v>22</v>
      </c>
      <c r="H377" s="39">
        <v>5</v>
      </c>
      <c r="I377" s="98">
        <v>1</v>
      </c>
      <c r="J377" s="39">
        <v>2</v>
      </c>
      <c r="K377" s="39">
        <v>2.8</v>
      </c>
      <c r="L377" s="98" t="s">
        <v>1303</v>
      </c>
      <c r="M377" s="78">
        <v>12387.15</v>
      </c>
      <c r="N377" s="78">
        <v>5665.38</v>
      </c>
      <c r="O377" s="78">
        <v>1095.4100000000001</v>
      </c>
      <c r="P377" s="78">
        <v>5626.36</v>
      </c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1:26" s="91" customFormat="1" ht="14.25" customHeight="1">
      <c r="A378" s="118" t="s">
        <v>1416</v>
      </c>
      <c r="B378" s="118" t="s">
        <v>1417</v>
      </c>
      <c r="C378" s="118" t="s">
        <v>1228</v>
      </c>
      <c r="D378" s="118" t="s">
        <v>1418</v>
      </c>
      <c r="E378" s="118" t="s">
        <v>1419</v>
      </c>
      <c r="F378" s="118"/>
      <c r="G378" s="118" t="s">
        <v>1224</v>
      </c>
      <c r="H378" s="117">
        <v>5</v>
      </c>
      <c r="I378" s="117">
        <v>1</v>
      </c>
      <c r="J378" s="117">
        <v>1</v>
      </c>
      <c r="K378" s="117">
        <v>2.94</v>
      </c>
      <c r="L378" s="118" t="s">
        <v>1420</v>
      </c>
      <c r="M378" s="168">
        <v>9446.36</v>
      </c>
      <c r="N378" s="168">
        <v>4292.91</v>
      </c>
      <c r="O378" s="168">
        <v>3559.05</v>
      </c>
      <c r="P378" s="168">
        <v>1594.4</v>
      </c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1:26" s="91" customFormat="1" ht="14.25" customHeight="1">
      <c r="A379" s="118" t="s">
        <v>1421</v>
      </c>
      <c r="B379" s="118" t="s">
        <v>1422</v>
      </c>
      <c r="C379" s="118" t="s">
        <v>78</v>
      </c>
      <c r="D379" s="118" t="s">
        <v>1423</v>
      </c>
      <c r="E379" s="118" t="s">
        <v>1424</v>
      </c>
      <c r="F379" s="118"/>
      <c r="G379" s="118" t="s">
        <v>1224</v>
      </c>
      <c r="H379" s="117">
        <v>5</v>
      </c>
      <c r="I379" s="117">
        <v>1</v>
      </c>
      <c r="J379" s="117">
        <v>1</v>
      </c>
      <c r="K379" s="117">
        <v>2.6</v>
      </c>
      <c r="L379" s="118" t="s">
        <v>119</v>
      </c>
      <c r="M379" s="168">
        <v>11239.48</v>
      </c>
      <c r="N379" s="168">
        <v>5008.6000000000004</v>
      </c>
      <c r="O379" s="168">
        <v>4608.42</v>
      </c>
      <c r="P379" s="168">
        <v>1622.46</v>
      </c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1:26" s="91" customFormat="1" ht="14.25" customHeight="1">
      <c r="A380" s="118" t="s">
        <v>1425</v>
      </c>
      <c r="B380" s="118" t="s">
        <v>1426</v>
      </c>
      <c r="C380" s="118" t="s">
        <v>1228</v>
      </c>
      <c r="D380" s="118" t="s">
        <v>1427</v>
      </c>
      <c r="E380" s="118" t="s">
        <v>1428</v>
      </c>
      <c r="F380" s="118"/>
      <c r="G380" s="118" t="s">
        <v>1224</v>
      </c>
      <c r="H380" s="117">
        <v>2</v>
      </c>
      <c r="I380" s="117">
        <v>1</v>
      </c>
      <c r="J380" s="117">
        <v>1</v>
      </c>
      <c r="K380" s="117">
        <v>2.9</v>
      </c>
      <c r="L380" s="118" t="s">
        <v>54</v>
      </c>
      <c r="M380" s="168">
        <v>5518.6</v>
      </c>
      <c r="N380" s="168">
        <v>2326.2800000000002</v>
      </c>
      <c r="O380" s="168">
        <v>2311.7399999999998</v>
      </c>
      <c r="P380" s="168">
        <v>880.58</v>
      </c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1:26" s="91" customFormat="1" ht="14.25" customHeight="1">
      <c r="A381" s="118" t="s">
        <v>1429</v>
      </c>
      <c r="B381" s="118" t="s">
        <v>1430</v>
      </c>
      <c r="C381" s="118" t="s">
        <v>1228</v>
      </c>
      <c r="D381" s="118" t="s">
        <v>1431</v>
      </c>
      <c r="E381" s="118" t="s">
        <v>1432</v>
      </c>
      <c r="F381" s="118"/>
      <c r="G381" s="118" t="s">
        <v>1224</v>
      </c>
      <c r="H381" s="117">
        <v>17</v>
      </c>
      <c r="I381" s="117">
        <v>1</v>
      </c>
      <c r="J381" s="117">
        <v>1</v>
      </c>
      <c r="K381" s="117">
        <v>2.8</v>
      </c>
      <c r="L381" s="118" t="s">
        <v>1433</v>
      </c>
      <c r="M381" s="168">
        <v>7553.68</v>
      </c>
      <c r="N381" s="168">
        <v>3295.27</v>
      </c>
      <c r="O381" s="168">
        <v>2562.9</v>
      </c>
      <c r="P381" s="168">
        <v>1695.51</v>
      </c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1:26" s="91" customFormat="1" ht="14.25" customHeight="1">
      <c r="A382" s="118" t="s">
        <v>1434</v>
      </c>
      <c r="B382" s="118" t="s">
        <v>1435</v>
      </c>
      <c r="C382" s="118" t="s">
        <v>18</v>
      </c>
      <c r="D382" s="118" t="s">
        <v>1436</v>
      </c>
      <c r="E382" s="118" t="s">
        <v>1437</v>
      </c>
      <c r="F382" s="118"/>
      <c r="G382" s="118" t="s">
        <v>1224</v>
      </c>
      <c r="H382" s="117">
        <v>18</v>
      </c>
      <c r="I382" s="117">
        <v>1</v>
      </c>
      <c r="J382" s="117">
        <v>1</v>
      </c>
      <c r="K382" s="117">
        <v>3</v>
      </c>
      <c r="L382" s="118" t="s">
        <v>1438</v>
      </c>
      <c r="M382" s="168">
        <v>8348.16</v>
      </c>
      <c r="N382" s="168">
        <v>3652.79</v>
      </c>
      <c r="O382" s="168">
        <v>3457.99</v>
      </c>
      <c r="P382" s="168">
        <v>1237.3800000000001</v>
      </c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1:26" ht="14.25" customHeight="1">
      <c r="A383" s="26"/>
      <c r="B383" s="26"/>
      <c r="C383" s="26"/>
      <c r="D383" s="26"/>
      <c r="E383" s="26"/>
      <c r="F383" s="26"/>
      <c r="G383" s="26"/>
      <c r="H383" s="30"/>
      <c r="I383" s="26"/>
      <c r="J383" s="30"/>
      <c r="K383" s="30"/>
      <c r="L383" s="26"/>
      <c r="M383" s="173"/>
      <c r="N383" s="173"/>
      <c r="O383" s="173"/>
      <c r="P383" s="174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4.25" customHeight="1">
      <c r="A384" s="26"/>
      <c r="B384" s="26"/>
      <c r="C384" s="26"/>
      <c r="D384" s="26"/>
      <c r="E384" s="26"/>
      <c r="F384" s="26"/>
      <c r="G384" s="26"/>
      <c r="H384" s="30"/>
      <c r="I384" s="26"/>
      <c r="J384" s="30"/>
      <c r="K384" s="30"/>
      <c r="L384" s="26"/>
      <c r="M384" s="173"/>
      <c r="N384" s="173"/>
      <c r="O384" s="173"/>
      <c r="P384" s="174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4.25" customHeight="1">
      <c r="A385" s="26"/>
      <c r="B385" s="26"/>
      <c r="C385" s="26"/>
      <c r="D385" s="26"/>
      <c r="E385" s="26"/>
      <c r="F385" s="26"/>
      <c r="G385" s="26"/>
      <c r="H385" s="30"/>
      <c r="I385" s="26"/>
      <c r="J385" s="30"/>
      <c r="K385" s="30"/>
      <c r="L385" s="26"/>
      <c r="M385" s="173"/>
      <c r="N385" s="173"/>
      <c r="O385" s="173"/>
      <c r="P385" s="174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4.25" customHeight="1">
      <c r="A386" s="26"/>
      <c r="B386" s="26"/>
      <c r="C386" s="26"/>
      <c r="D386" s="26"/>
      <c r="E386" s="26"/>
      <c r="F386" s="26"/>
      <c r="G386" s="26"/>
      <c r="H386" s="30"/>
      <c r="I386" s="26"/>
      <c r="J386" s="30"/>
      <c r="K386" s="30"/>
      <c r="L386" s="26"/>
      <c r="M386" s="173"/>
      <c r="N386" s="173"/>
      <c r="O386" s="173"/>
      <c r="P386" s="174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4.25" customHeight="1">
      <c r="A387" s="26"/>
      <c r="B387" s="26"/>
      <c r="C387" s="26"/>
      <c r="D387" s="26"/>
      <c r="E387" s="26"/>
      <c r="F387" s="26"/>
      <c r="G387" s="26"/>
      <c r="H387" s="30"/>
      <c r="I387" s="26"/>
      <c r="J387" s="30"/>
      <c r="K387" s="30"/>
      <c r="L387" s="26"/>
      <c r="M387" s="173"/>
      <c r="N387" s="173"/>
      <c r="O387" s="173"/>
      <c r="P387" s="174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4.25" customHeight="1">
      <c r="A388" s="26"/>
      <c r="B388" s="26"/>
      <c r="C388" s="26"/>
      <c r="D388" s="26"/>
      <c r="E388" s="26"/>
      <c r="F388" s="26"/>
      <c r="G388" s="26"/>
      <c r="H388" s="30"/>
      <c r="I388" s="26"/>
      <c r="J388" s="30"/>
      <c r="K388" s="30"/>
      <c r="L388" s="26"/>
      <c r="M388" s="173"/>
      <c r="N388" s="173"/>
      <c r="O388" s="173"/>
      <c r="P388" s="174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4.25" customHeight="1">
      <c r="A389" s="26"/>
      <c r="B389" s="26"/>
      <c r="C389" s="26"/>
      <c r="D389" s="26"/>
      <c r="E389" s="26"/>
      <c r="F389" s="26"/>
      <c r="G389" s="26"/>
      <c r="H389" s="30"/>
      <c r="I389" s="26"/>
      <c r="J389" s="30"/>
      <c r="K389" s="30"/>
      <c r="L389" s="26"/>
      <c r="M389" s="173"/>
      <c r="N389" s="173"/>
      <c r="O389" s="173"/>
      <c r="P389" s="174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4.25" customHeight="1">
      <c r="A390" s="26"/>
      <c r="B390" s="26"/>
      <c r="C390" s="26"/>
      <c r="D390" s="26"/>
      <c r="E390" s="26"/>
      <c r="F390" s="26"/>
      <c r="G390" s="26"/>
      <c r="H390" s="30"/>
      <c r="I390" s="26"/>
      <c r="J390" s="30"/>
      <c r="K390" s="30"/>
      <c r="L390" s="26"/>
      <c r="M390" s="173"/>
      <c r="N390" s="173"/>
      <c r="O390" s="173"/>
      <c r="P390" s="174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4.25" customHeight="1">
      <c r="A391" s="26"/>
      <c r="B391" s="26"/>
      <c r="C391" s="26"/>
      <c r="D391" s="26"/>
      <c r="E391" s="26"/>
      <c r="F391" s="26"/>
      <c r="G391" s="26"/>
      <c r="H391" s="30"/>
      <c r="I391" s="26"/>
      <c r="J391" s="30"/>
      <c r="K391" s="30"/>
      <c r="L391" s="26"/>
      <c r="M391" s="173"/>
      <c r="N391" s="173"/>
      <c r="O391" s="173"/>
      <c r="P391" s="174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4.25" customHeight="1">
      <c r="A392" s="26"/>
      <c r="B392" s="26"/>
      <c r="C392" s="26"/>
      <c r="D392" s="26"/>
      <c r="E392" s="26"/>
      <c r="F392" s="26"/>
      <c r="G392" s="26"/>
      <c r="H392" s="30"/>
      <c r="I392" s="26"/>
      <c r="J392" s="30"/>
      <c r="K392" s="30"/>
      <c r="L392" s="26"/>
      <c r="M392" s="173"/>
      <c r="N392" s="173"/>
      <c r="O392" s="173"/>
      <c r="P392" s="174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4.25" customHeight="1">
      <c r="A393" s="26"/>
      <c r="B393" s="26"/>
      <c r="C393" s="26"/>
      <c r="D393" s="26"/>
      <c r="E393" s="26"/>
      <c r="F393" s="26"/>
      <c r="G393" s="26"/>
      <c r="H393" s="30"/>
      <c r="I393" s="26"/>
      <c r="J393" s="30"/>
      <c r="K393" s="30"/>
      <c r="L393" s="26"/>
      <c r="M393" s="173"/>
      <c r="N393" s="173"/>
      <c r="O393" s="173"/>
      <c r="P393" s="174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4.25" customHeight="1">
      <c r="A394" s="26"/>
      <c r="B394" s="26"/>
      <c r="C394" s="26"/>
      <c r="D394" s="26"/>
      <c r="E394" s="26"/>
      <c r="F394" s="26"/>
      <c r="G394" s="26"/>
      <c r="H394" s="30"/>
      <c r="I394" s="26"/>
      <c r="J394" s="30"/>
      <c r="K394" s="30"/>
      <c r="L394" s="26"/>
      <c r="M394" s="173"/>
      <c r="N394" s="173"/>
      <c r="O394" s="173"/>
      <c r="P394" s="174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4.25" customHeight="1">
      <c r="A395" s="26"/>
      <c r="B395" s="26"/>
      <c r="C395" s="26"/>
      <c r="D395" s="26"/>
      <c r="E395" s="26"/>
      <c r="F395" s="26"/>
      <c r="G395" s="26"/>
      <c r="H395" s="30"/>
      <c r="I395" s="26"/>
      <c r="J395" s="30"/>
      <c r="K395" s="30"/>
      <c r="L395" s="26"/>
      <c r="M395" s="173"/>
      <c r="N395" s="173"/>
      <c r="O395" s="173"/>
      <c r="P395" s="174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4.25" customHeight="1">
      <c r="A396" s="26"/>
      <c r="B396" s="26"/>
      <c r="C396" s="26"/>
      <c r="D396" s="26"/>
      <c r="E396" s="26"/>
      <c r="F396" s="26"/>
      <c r="G396" s="26"/>
      <c r="H396" s="30"/>
      <c r="I396" s="26"/>
      <c r="J396" s="30"/>
      <c r="K396" s="30"/>
      <c r="L396" s="26"/>
      <c r="M396" s="173"/>
      <c r="N396" s="173"/>
      <c r="O396" s="173"/>
      <c r="P396" s="174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4.25" customHeight="1">
      <c r="A397" s="26"/>
      <c r="B397" s="26"/>
      <c r="C397" s="26"/>
      <c r="D397" s="26"/>
      <c r="E397" s="26"/>
      <c r="F397" s="26"/>
      <c r="G397" s="26"/>
      <c r="H397" s="30"/>
      <c r="I397" s="26"/>
      <c r="J397" s="30"/>
      <c r="K397" s="30"/>
      <c r="L397" s="26"/>
      <c r="M397" s="173"/>
      <c r="N397" s="173"/>
      <c r="O397" s="173"/>
      <c r="P397" s="174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4.25" customHeight="1">
      <c r="A398" s="26"/>
      <c r="B398" s="26"/>
      <c r="C398" s="26"/>
      <c r="D398" s="26"/>
      <c r="E398" s="26"/>
      <c r="F398" s="26"/>
      <c r="G398" s="26"/>
      <c r="H398" s="30"/>
      <c r="I398" s="26"/>
      <c r="J398" s="30"/>
      <c r="K398" s="30"/>
      <c r="L398" s="26"/>
      <c r="M398" s="173"/>
      <c r="N398" s="173"/>
      <c r="O398" s="173"/>
      <c r="P398" s="174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4.25" customHeight="1">
      <c r="A399" s="26"/>
      <c r="B399" s="26"/>
      <c r="C399" s="26"/>
      <c r="D399" s="26"/>
      <c r="E399" s="26"/>
      <c r="F399" s="26"/>
      <c r="G399" s="26"/>
      <c r="H399" s="30"/>
      <c r="I399" s="26"/>
      <c r="J399" s="30"/>
      <c r="K399" s="30"/>
      <c r="L399" s="26"/>
      <c r="M399" s="173"/>
      <c r="N399" s="173"/>
      <c r="O399" s="173"/>
      <c r="P399" s="174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4.25" customHeight="1">
      <c r="A400" s="26"/>
      <c r="B400" s="26"/>
      <c r="C400" s="26"/>
      <c r="D400" s="26"/>
      <c r="E400" s="26"/>
      <c r="F400" s="26"/>
      <c r="G400" s="26"/>
      <c r="H400" s="30"/>
      <c r="I400" s="26"/>
      <c r="J400" s="30"/>
      <c r="K400" s="30"/>
      <c r="L400" s="26"/>
      <c r="M400" s="173"/>
      <c r="N400" s="173"/>
      <c r="O400" s="173"/>
      <c r="P400" s="174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4.25" customHeight="1">
      <c r="A401" s="26"/>
      <c r="B401" s="26"/>
      <c r="C401" s="26"/>
      <c r="D401" s="26"/>
      <c r="E401" s="26"/>
      <c r="F401" s="26"/>
      <c r="G401" s="26"/>
      <c r="H401" s="30"/>
      <c r="I401" s="26"/>
      <c r="J401" s="30"/>
      <c r="K401" s="30"/>
      <c r="L401" s="26"/>
      <c r="M401" s="173"/>
      <c r="N401" s="173"/>
      <c r="O401" s="173"/>
      <c r="P401" s="174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4.25" customHeight="1">
      <c r="A402" s="26"/>
      <c r="B402" s="26"/>
      <c r="C402" s="26"/>
      <c r="D402" s="26"/>
      <c r="E402" s="26"/>
      <c r="F402" s="26"/>
      <c r="G402" s="26"/>
      <c r="H402" s="30"/>
      <c r="I402" s="26"/>
      <c r="J402" s="30"/>
      <c r="K402" s="30"/>
      <c r="L402" s="26"/>
      <c r="M402" s="173"/>
      <c r="N402" s="173"/>
      <c r="O402" s="173"/>
      <c r="P402" s="174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4.25" customHeight="1">
      <c r="A403" s="26"/>
      <c r="B403" s="26"/>
      <c r="C403" s="26"/>
      <c r="D403" s="26"/>
      <c r="E403" s="26"/>
      <c r="F403" s="26"/>
      <c r="G403" s="26"/>
      <c r="H403" s="30"/>
      <c r="I403" s="26"/>
      <c r="J403" s="30"/>
      <c r="K403" s="30"/>
      <c r="L403" s="26"/>
      <c r="M403" s="173"/>
      <c r="N403" s="173"/>
      <c r="O403" s="173"/>
      <c r="P403" s="174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4.25" customHeight="1">
      <c r="A404" s="26"/>
      <c r="B404" s="26"/>
      <c r="C404" s="26"/>
      <c r="D404" s="26"/>
      <c r="E404" s="26"/>
      <c r="F404" s="26"/>
      <c r="G404" s="26"/>
      <c r="H404" s="30"/>
      <c r="I404" s="26"/>
      <c r="J404" s="30"/>
      <c r="K404" s="30"/>
      <c r="L404" s="26"/>
      <c r="M404" s="173"/>
      <c r="N404" s="173"/>
      <c r="O404" s="173"/>
      <c r="P404" s="174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4.25" customHeight="1">
      <c r="A405" s="26"/>
      <c r="B405" s="26"/>
      <c r="C405" s="26"/>
      <c r="D405" s="26"/>
      <c r="E405" s="26"/>
      <c r="F405" s="26"/>
      <c r="G405" s="26"/>
      <c r="H405" s="30"/>
      <c r="I405" s="26"/>
      <c r="J405" s="30"/>
      <c r="K405" s="30"/>
      <c r="L405" s="26"/>
      <c r="M405" s="173"/>
      <c r="N405" s="173"/>
      <c r="O405" s="173"/>
      <c r="P405" s="174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4.25" customHeight="1">
      <c r="A406" s="26"/>
      <c r="B406" s="26"/>
      <c r="C406" s="26"/>
      <c r="D406" s="26"/>
      <c r="E406" s="26"/>
      <c r="F406" s="26"/>
      <c r="G406" s="26"/>
      <c r="H406" s="30"/>
      <c r="I406" s="26"/>
      <c r="J406" s="30"/>
      <c r="K406" s="30"/>
      <c r="L406" s="26"/>
      <c r="M406" s="173"/>
      <c r="N406" s="173"/>
      <c r="O406" s="173"/>
      <c r="P406" s="174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4.25" customHeight="1">
      <c r="A407" s="26"/>
      <c r="B407" s="26"/>
      <c r="C407" s="26"/>
      <c r="D407" s="26"/>
      <c r="E407" s="26"/>
      <c r="F407" s="26"/>
      <c r="G407" s="26"/>
      <c r="H407" s="30"/>
      <c r="I407" s="26"/>
      <c r="J407" s="30"/>
      <c r="K407" s="30"/>
      <c r="L407" s="26"/>
      <c r="M407" s="173"/>
      <c r="N407" s="173"/>
      <c r="O407" s="173"/>
      <c r="P407" s="174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4.25" customHeight="1">
      <c r="A408" s="26"/>
      <c r="B408" s="26"/>
      <c r="C408" s="26"/>
      <c r="D408" s="26"/>
      <c r="E408" s="26"/>
      <c r="F408" s="26"/>
      <c r="G408" s="26"/>
      <c r="H408" s="30"/>
      <c r="I408" s="26"/>
      <c r="J408" s="30"/>
      <c r="K408" s="30"/>
      <c r="L408" s="26"/>
      <c r="M408" s="173"/>
      <c r="N408" s="173"/>
      <c r="O408" s="173"/>
      <c r="P408" s="174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4.25" customHeight="1">
      <c r="A409" s="26"/>
      <c r="B409" s="26"/>
      <c r="C409" s="26"/>
      <c r="D409" s="26"/>
      <c r="E409" s="26"/>
      <c r="F409" s="26"/>
      <c r="G409" s="26"/>
      <c r="H409" s="30"/>
      <c r="I409" s="26"/>
      <c r="J409" s="30"/>
      <c r="K409" s="30"/>
      <c r="L409" s="26"/>
      <c r="M409" s="173"/>
      <c r="N409" s="173"/>
      <c r="O409" s="173"/>
      <c r="P409" s="174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4.25" customHeight="1">
      <c r="A410" s="26"/>
      <c r="B410" s="26"/>
      <c r="C410" s="26"/>
      <c r="D410" s="26"/>
      <c r="E410" s="26"/>
      <c r="F410" s="26"/>
      <c r="G410" s="26"/>
      <c r="H410" s="30"/>
      <c r="I410" s="26"/>
      <c r="J410" s="30"/>
      <c r="K410" s="30"/>
      <c r="L410" s="26"/>
      <c r="M410" s="173"/>
      <c r="N410" s="173"/>
      <c r="O410" s="173"/>
      <c r="P410" s="174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4.25" customHeight="1">
      <c r="A411" s="26"/>
      <c r="B411" s="26"/>
      <c r="C411" s="26"/>
      <c r="D411" s="26"/>
      <c r="E411" s="26"/>
      <c r="F411" s="26"/>
      <c r="G411" s="26"/>
      <c r="H411" s="30"/>
      <c r="I411" s="26"/>
      <c r="J411" s="30"/>
      <c r="K411" s="30"/>
      <c r="L411" s="26"/>
      <c r="M411" s="173"/>
      <c r="N411" s="173"/>
      <c r="O411" s="173"/>
      <c r="P411" s="174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4.25" customHeight="1">
      <c r="A412" s="26"/>
      <c r="B412" s="26"/>
      <c r="C412" s="26"/>
      <c r="D412" s="26"/>
      <c r="E412" s="26"/>
      <c r="F412" s="26"/>
      <c r="G412" s="26"/>
      <c r="H412" s="30"/>
      <c r="I412" s="26"/>
      <c r="J412" s="30"/>
      <c r="K412" s="30"/>
      <c r="L412" s="26"/>
      <c r="M412" s="173"/>
      <c r="N412" s="173"/>
      <c r="O412" s="173"/>
      <c r="P412" s="174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4.25" customHeight="1">
      <c r="A413" s="26"/>
      <c r="B413" s="26"/>
      <c r="C413" s="26"/>
      <c r="D413" s="26"/>
      <c r="E413" s="26"/>
      <c r="F413" s="26"/>
      <c r="G413" s="26"/>
      <c r="H413" s="30"/>
      <c r="I413" s="26"/>
      <c r="J413" s="30"/>
      <c r="K413" s="30"/>
      <c r="L413" s="26"/>
      <c r="M413" s="173"/>
      <c r="N413" s="173"/>
      <c r="O413" s="173"/>
      <c r="P413" s="174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4.25" customHeight="1">
      <c r="A414" s="26"/>
      <c r="B414" s="26"/>
      <c r="C414" s="26"/>
      <c r="D414" s="26"/>
      <c r="E414" s="26"/>
      <c r="F414" s="26"/>
      <c r="G414" s="26"/>
      <c r="H414" s="30"/>
      <c r="I414" s="26"/>
      <c r="J414" s="30"/>
      <c r="K414" s="30"/>
      <c r="L414" s="26"/>
      <c r="M414" s="173"/>
      <c r="N414" s="173"/>
      <c r="O414" s="173"/>
      <c r="P414" s="174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4.25" customHeight="1">
      <c r="A415" s="26"/>
      <c r="B415" s="26"/>
      <c r="C415" s="26"/>
      <c r="D415" s="26"/>
      <c r="E415" s="26"/>
      <c r="F415" s="26"/>
      <c r="G415" s="26"/>
      <c r="H415" s="30"/>
      <c r="I415" s="26"/>
      <c r="J415" s="30"/>
      <c r="K415" s="30"/>
      <c r="L415" s="26"/>
      <c r="M415" s="173"/>
      <c r="N415" s="173"/>
      <c r="O415" s="173"/>
      <c r="P415" s="174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4.25" customHeight="1">
      <c r="A416" s="26"/>
      <c r="B416" s="26"/>
      <c r="C416" s="26"/>
      <c r="D416" s="26"/>
      <c r="E416" s="26"/>
      <c r="F416" s="26"/>
      <c r="G416" s="26"/>
      <c r="H416" s="30"/>
      <c r="I416" s="26"/>
      <c r="J416" s="30"/>
      <c r="K416" s="30"/>
      <c r="L416" s="26"/>
      <c r="M416" s="173"/>
      <c r="N416" s="173"/>
      <c r="O416" s="173"/>
      <c r="P416" s="174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4.25" customHeight="1">
      <c r="A417" s="26"/>
      <c r="B417" s="26"/>
      <c r="C417" s="26"/>
      <c r="D417" s="26"/>
      <c r="E417" s="26"/>
      <c r="F417" s="26"/>
      <c r="G417" s="26"/>
      <c r="H417" s="30"/>
      <c r="I417" s="26"/>
      <c r="J417" s="30"/>
      <c r="K417" s="30"/>
      <c r="L417" s="26"/>
      <c r="M417" s="173"/>
      <c r="N417" s="173"/>
      <c r="O417" s="173"/>
      <c r="P417" s="174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4.25" customHeight="1">
      <c r="A418" s="26"/>
      <c r="B418" s="26"/>
      <c r="C418" s="26"/>
      <c r="D418" s="26"/>
      <c r="E418" s="26"/>
      <c r="F418" s="26"/>
      <c r="G418" s="26"/>
      <c r="H418" s="30"/>
      <c r="I418" s="26"/>
      <c r="J418" s="30"/>
      <c r="K418" s="30"/>
      <c r="L418" s="26"/>
      <c r="M418" s="173"/>
      <c r="N418" s="173"/>
      <c r="O418" s="173"/>
      <c r="P418" s="174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4.25" customHeight="1">
      <c r="A419" s="26"/>
      <c r="B419" s="26"/>
      <c r="C419" s="26"/>
      <c r="D419" s="26"/>
      <c r="E419" s="26"/>
      <c r="F419" s="26"/>
      <c r="G419" s="26"/>
      <c r="H419" s="30"/>
      <c r="I419" s="26"/>
      <c r="J419" s="30"/>
      <c r="K419" s="30"/>
      <c r="L419" s="26"/>
      <c r="M419" s="173"/>
      <c r="N419" s="173"/>
      <c r="O419" s="173"/>
      <c r="P419" s="174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4.25" customHeight="1">
      <c r="A420" s="26"/>
      <c r="B420" s="26"/>
      <c r="C420" s="26"/>
      <c r="D420" s="26"/>
      <c r="E420" s="26"/>
      <c r="F420" s="26"/>
      <c r="G420" s="26"/>
      <c r="H420" s="30"/>
      <c r="I420" s="26"/>
      <c r="J420" s="30"/>
      <c r="K420" s="30"/>
      <c r="L420" s="26"/>
      <c r="M420" s="173"/>
      <c r="N420" s="173"/>
      <c r="O420" s="173"/>
      <c r="P420" s="174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4.25" customHeight="1">
      <c r="A421" s="26"/>
      <c r="B421" s="26"/>
      <c r="C421" s="26"/>
      <c r="D421" s="26"/>
      <c r="E421" s="26"/>
      <c r="F421" s="26"/>
      <c r="G421" s="26"/>
      <c r="H421" s="30"/>
      <c r="I421" s="26"/>
      <c r="J421" s="30"/>
      <c r="K421" s="30"/>
      <c r="L421" s="26"/>
      <c r="M421" s="173"/>
      <c r="N421" s="173"/>
      <c r="O421" s="173"/>
      <c r="P421" s="174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4.25" customHeight="1">
      <c r="A422" s="26"/>
      <c r="B422" s="26"/>
      <c r="C422" s="26"/>
      <c r="D422" s="26"/>
      <c r="E422" s="26"/>
      <c r="F422" s="26"/>
      <c r="G422" s="26"/>
      <c r="H422" s="30"/>
      <c r="I422" s="26"/>
      <c r="J422" s="30"/>
      <c r="K422" s="30"/>
      <c r="L422" s="26"/>
      <c r="M422" s="173"/>
      <c r="N422" s="173"/>
      <c r="O422" s="173"/>
      <c r="P422" s="174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4.25" customHeight="1">
      <c r="A423" s="26"/>
      <c r="B423" s="26"/>
      <c r="C423" s="26"/>
      <c r="D423" s="26"/>
      <c r="E423" s="26"/>
      <c r="F423" s="26"/>
      <c r="G423" s="26"/>
      <c r="H423" s="30"/>
      <c r="I423" s="26"/>
      <c r="J423" s="30"/>
      <c r="K423" s="30"/>
      <c r="L423" s="26"/>
      <c r="M423" s="173"/>
      <c r="N423" s="173"/>
      <c r="O423" s="173"/>
      <c r="P423" s="174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4.25" customHeight="1">
      <c r="A424" s="26"/>
      <c r="B424" s="26"/>
      <c r="C424" s="26"/>
      <c r="D424" s="26"/>
      <c r="E424" s="26"/>
      <c r="F424" s="26"/>
      <c r="G424" s="26"/>
      <c r="H424" s="30"/>
      <c r="I424" s="26"/>
      <c r="J424" s="30"/>
      <c r="K424" s="30"/>
      <c r="L424" s="26"/>
      <c r="M424" s="173"/>
      <c r="N424" s="173"/>
      <c r="O424" s="173"/>
      <c r="P424" s="174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4.25" customHeight="1">
      <c r="A425" s="26"/>
      <c r="B425" s="26"/>
      <c r="C425" s="26"/>
      <c r="D425" s="26"/>
      <c r="E425" s="26"/>
      <c r="F425" s="26"/>
      <c r="G425" s="26"/>
      <c r="H425" s="30"/>
      <c r="I425" s="26"/>
      <c r="J425" s="30"/>
      <c r="K425" s="30"/>
      <c r="L425" s="26"/>
      <c r="M425" s="173"/>
      <c r="N425" s="173"/>
      <c r="O425" s="173"/>
      <c r="P425" s="174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4.25" customHeight="1">
      <c r="A426" s="26"/>
      <c r="B426" s="26"/>
      <c r="C426" s="26"/>
      <c r="D426" s="26"/>
      <c r="E426" s="26"/>
      <c r="F426" s="26"/>
      <c r="G426" s="26"/>
      <c r="H426" s="30"/>
      <c r="I426" s="26"/>
      <c r="J426" s="30"/>
      <c r="K426" s="30"/>
      <c r="L426" s="26"/>
      <c r="M426" s="173"/>
      <c r="N426" s="173"/>
      <c r="O426" s="173"/>
      <c r="P426" s="174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4.25" customHeight="1">
      <c r="A427" s="26"/>
      <c r="B427" s="26"/>
      <c r="C427" s="26"/>
      <c r="D427" s="26"/>
      <c r="E427" s="26"/>
      <c r="F427" s="26"/>
      <c r="G427" s="26"/>
      <c r="H427" s="30"/>
      <c r="I427" s="26"/>
      <c r="J427" s="30"/>
      <c r="K427" s="30"/>
      <c r="L427" s="26"/>
      <c r="M427" s="173"/>
      <c r="N427" s="173"/>
      <c r="O427" s="173"/>
      <c r="P427" s="174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4.25" customHeight="1">
      <c r="A428" s="26"/>
      <c r="B428" s="26"/>
      <c r="C428" s="26"/>
      <c r="D428" s="26"/>
      <c r="E428" s="26"/>
      <c r="F428" s="26"/>
      <c r="G428" s="26"/>
      <c r="H428" s="30"/>
      <c r="I428" s="26"/>
      <c r="J428" s="30"/>
      <c r="K428" s="30"/>
      <c r="L428" s="26"/>
      <c r="M428" s="173"/>
      <c r="N428" s="173"/>
      <c r="O428" s="173"/>
      <c r="P428" s="174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4.25" customHeight="1">
      <c r="A429" s="26"/>
      <c r="B429" s="26"/>
      <c r="C429" s="26"/>
      <c r="D429" s="26"/>
      <c r="E429" s="26"/>
      <c r="F429" s="26"/>
      <c r="G429" s="26"/>
      <c r="H429" s="30"/>
      <c r="I429" s="26"/>
      <c r="J429" s="30"/>
      <c r="K429" s="30"/>
      <c r="L429" s="26"/>
      <c r="M429" s="173"/>
      <c r="N429" s="173"/>
      <c r="O429" s="173"/>
      <c r="P429" s="174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4.25" customHeight="1">
      <c r="A430" s="26"/>
      <c r="B430" s="26"/>
      <c r="C430" s="26"/>
      <c r="D430" s="26"/>
      <c r="E430" s="26"/>
      <c r="F430" s="26"/>
      <c r="G430" s="26"/>
      <c r="H430" s="30"/>
      <c r="I430" s="26"/>
      <c r="J430" s="30"/>
      <c r="K430" s="30"/>
      <c r="L430" s="26"/>
      <c r="M430" s="173"/>
      <c r="N430" s="173"/>
      <c r="O430" s="173"/>
      <c r="P430" s="174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4.25" customHeight="1">
      <c r="A431" s="26"/>
      <c r="B431" s="26"/>
      <c r="C431" s="26"/>
      <c r="D431" s="26"/>
      <c r="E431" s="26"/>
      <c r="F431" s="26"/>
      <c r="G431" s="26"/>
      <c r="H431" s="30"/>
      <c r="I431" s="26"/>
      <c r="J431" s="30"/>
      <c r="K431" s="30"/>
      <c r="L431" s="26"/>
      <c r="M431" s="173"/>
      <c r="N431" s="173"/>
      <c r="O431" s="173"/>
      <c r="P431" s="174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4.25" customHeight="1">
      <c r="A432" s="26"/>
      <c r="B432" s="26"/>
      <c r="C432" s="26"/>
      <c r="D432" s="26"/>
      <c r="E432" s="26"/>
      <c r="F432" s="26"/>
      <c r="G432" s="26"/>
      <c r="H432" s="30"/>
      <c r="I432" s="26"/>
      <c r="J432" s="30"/>
      <c r="K432" s="30"/>
      <c r="L432" s="26"/>
      <c r="M432" s="173"/>
      <c r="N432" s="173"/>
      <c r="O432" s="173"/>
      <c r="P432" s="174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4.25" customHeight="1">
      <c r="A433" s="26"/>
      <c r="B433" s="26"/>
      <c r="C433" s="26"/>
      <c r="D433" s="26"/>
      <c r="E433" s="26"/>
      <c r="F433" s="26"/>
      <c r="G433" s="26"/>
      <c r="H433" s="30"/>
      <c r="I433" s="26"/>
      <c r="J433" s="30"/>
      <c r="K433" s="30"/>
      <c r="L433" s="26"/>
      <c r="M433" s="173"/>
      <c r="N433" s="173"/>
      <c r="O433" s="173"/>
      <c r="P433" s="174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4.25" customHeight="1">
      <c r="A434" s="26"/>
      <c r="B434" s="26"/>
      <c r="C434" s="26"/>
      <c r="D434" s="26"/>
      <c r="E434" s="26"/>
      <c r="F434" s="26"/>
      <c r="G434" s="26"/>
      <c r="H434" s="30"/>
      <c r="I434" s="26"/>
      <c r="J434" s="30"/>
      <c r="K434" s="30"/>
      <c r="L434" s="26"/>
      <c r="M434" s="173"/>
      <c r="N434" s="173"/>
      <c r="O434" s="173"/>
      <c r="P434" s="174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4.25" customHeight="1">
      <c r="A435" s="26"/>
      <c r="B435" s="26"/>
      <c r="C435" s="26"/>
      <c r="D435" s="26"/>
      <c r="E435" s="26"/>
      <c r="F435" s="26"/>
      <c r="G435" s="26"/>
      <c r="H435" s="30"/>
      <c r="I435" s="26"/>
      <c r="J435" s="30"/>
      <c r="K435" s="30"/>
      <c r="L435" s="26"/>
      <c r="M435" s="173"/>
      <c r="N435" s="173"/>
      <c r="O435" s="173"/>
      <c r="P435" s="174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4.25" customHeight="1">
      <c r="A436" s="26"/>
      <c r="B436" s="26"/>
      <c r="C436" s="26"/>
      <c r="D436" s="26"/>
      <c r="E436" s="26"/>
      <c r="F436" s="26"/>
      <c r="G436" s="26"/>
      <c r="H436" s="30"/>
      <c r="I436" s="26"/>
      <c r="J436" s="30"/>
      <c r="K436" s="30"/>
      <c r="L436" s="26"/>
      <c r="M436" s="173"/>
      <c r="N436" s="173"/>
      <c r="O436" s="173"/>
      <c r="P436" s="174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4.25" customHeight="1">
      <c r="A437" s="26"/>
      <c r="B437" s="26"/>
      <c r="C437" s="26"/>
      <c r="D437" s="26"/>
      <c r="E437" s="26"/>
      <c r="F437" s="26"/>
      <c r="G437" s="26"/>
      <c r="H437" s="30"/>
      <c r="I437" s="26"/>
      <c r="J437" s="30"/>
      <c r="K437" s="30"/>
      <c r="L437" s="26"/>
      <c r="M437" s="173"/>
      <c r="N437" s="173"/>
      <c r="O437" s="173"/>
      <c r="P437" s="174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4.25" customHeight="1">
      <c r="A438" s="26"/>
      <c r="B438" s="26"/>
      <c r="C438" s="26"/>
      <c r="D438" s="26"/>
      <c r="E438" s="26"/>
      <c r="F438" s="26"/>
      <c r="G438" s="26"/>
      <c r="H438" s="30"/>
      <c r="I438" s="26"/>
      <c r="J438" s="30"/>
      <c r="K438" s="30"/>
      <c r="L438" s="26"/>
      <c r="M438" s="173"/>
      <c r="N438" s="173"/>
      <c r="O438" s="173"/>
      <c r="P438" s="174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4.25" customHeight="1">
      <c r="A439" s="26"/>
      <c r="B439" s="26"/>
      <c r="C439" s="26"/>
      <c r="D439" s="26"/>
      <c r="E439" s="26"/>
      <c r="F439" s="26"/>
      <c r="G439" s="26"/>
      <c r="H439" s="30"/>
      <c r="I439" s="26"/>
      <c r="J439" s="30"/>
      <c r="K439" s="30"/>
      <c r="L439" s="26"/>
      <c r="M439" s="173"/>
      <c r="N439" s="173"/>
      <c r="O439" s="173"/>
      <c r="P439" s="174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4.25" customHeight="1">
      <c r="A440" s="26"/>
      <c r="B440" s="26"/>
      <c r="C440" s="26"/>
      <c r="D440" s="26"/>
      <c r="E440" s="26"/>
      <c r="F440" s="26"/>
      <c r="G440" s="26"/>
      <c r="H440" s="30"/>
      <c r="I440" s="26"/>
      <c r="J440" s="30"/>
      <c r="K440" s="30"/>
      <c r="L440" s="26"/>
      <c r="M440" s="173"/>
      <c r="N440" s="173"/>
      <c r="O440" s="173"/>
      <c r="P440" s="174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4.25" customHeight="1">
      <c r="A441" s="26"/>
      <c r="B441" s="26"/>
      <c r="C441" s="26"/>
      <c r="D441" s="26"/>
      <c r="E441" s="26"/>
      <c r="F441" s="26"/>
      <c r="G441" s="26"/>
      <c r="H441" s="30"/>
      <c r="I441" s="26"/>
      <c r="J441" s="30"/>
      <c r="K441" s="30"/>
      <c r="L441" s="26"/>
      <c r="M441" s="173"/>
      <c r="N441" s="173"/>
      <c r="O441" s="173"/>
      <c r="P441" s="174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4.25" customHeight="1">
      <c r="A442" s="26"/>
      <c r="B442" s="26"/>
      <c r="C442" s="26"/>
      <c r="D442" s="26"/>
      <c r="E442" s="26"/>
      <c r="F442" s="26"/>
      <c r="G442" s="26"/>
      <c r="H442" s="30"/>
      <c r="I442" s="26"/>
      <c r="J442" s="30"/>
      <c r="K442" s="30"/>
      <c r="L442" s="26"/>
      <c r="M442" s="173"/>
      <c r="N442" s="173"/>
      <c r="O442" s="173"/>
      <c r="P442" s="174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4.25" customHeight="1">
      <c r="A443" s="26"/>
      <c r="B443" s="26"/>
      <c r="C443" s="26"/>
      <c r="D443" s="26"/>
      <c r="E443" s="26"/>
      <c r="F443" s="26"/>
      <c r="G443" s="26"/>
      <c r="H443" s="30"/>
      <c r="I443" s="26"/>
      <c r="J443" s="30"/>
      <c r="K443" s="30"/>
      <c r="L443" s="26"/>
      <c r="M443" s="173"/>
      <c r="N443" s="173"/>
      <c r="O443" s="173"/>
      <c r="P443" s="174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4.25" customHeight="1">
      <c r="A444" s="26"/>
      <c r="B444" s="26"/>
      <c r="C444" s="26"/>
      <c r="D444" s="26"/>
      <c r="E444" s="26"/>
      <c r="F444" s="26"/>
      <c r="G444" s="26"/>
      <c r="H444" s="30"/>
      <c r="I444" s="26"/>
      <c r="J444" s="30"/>
      <c r="K444" s="30"/>
      <c r="L444" s="26"/>
      <c r="M444" s="173"/>
      <c r="N444" s="173"/>
      <c r="O444" s="173"/>
      <c r="P444" s="174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4.25" customHeight="1">
      <c r="A445" s="26"/>
      <c r="B445" s="26"/>
      <c r="C445" s="26"/>
      <c r="D445" s="26"/>
      <c r="E445" s="26"/>
      <c r="F445" s="26"/>
      <c r="G445" s="26"/>
      <c r="H445" s="30"/>
      <c r="I445" s="26"/>
      <c r="J445" s="30"/>
      <c r="K445" s="30"/>
      <c r="L445" s="26"/>
      <c r="M445" s="173"/>
      <c r="N445" s="173"/>
      <c r="O445" s="173"/>
      <c r="P445" s="174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4.25" customHeight="1">
      <c r="A446" s="26"/>
      <c r="B446" s="26"/>
      <c r="C446" s="26"/>
      <c r="D446" s="26"/>
      <c r="E446" s="26"/>
      <c r="F446" s="26"/>
      <c r="G446" s="26"/>
      <c r="H446" s="30"/>
      <c r="I446" s="26"/>
      <c r="J446" s="30"/>
      <c r="K446" s="30"/>
      <c r="L446" s="26"/>
      <c r="M446" s="173"/>
      <c r="N446" s="173"/>
      <c r="O446" s="173"/>
      <c r="P446" s="174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4.25" customHeight="1">
      <c r="A447" s="26"/>
      <c r="B447" s="26"/>
      <c r="C447" s="26"/>
      <c r="D447" s="26"/>
      <c r="E447" s="26"/>
      <c r="F447" s="26"/>
      <c r="G447" s="26"/>
      <c r="H447" s="30"/>
      <c r="I447" s="26"/>
      <c r="J447" s="30"/>
      <c r="K447" s="30"/>
      <c r="L447" s="26"/>
      <c r="M447" s="173"/>
      <c r="N447" s="173"/>
      <c r="O447" s="173"/>
      <c r="P447" s="174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4.25" customHeight="1">
      <c r="A448" s="26"/>
      <c r="B448" s="26"/>
      <c r="C448" s="26"/>
      <c r="D448" s="26"/>
      <c r="E448" s="26"/>
      <c r="F448" s="26"/>
      <c r="G448" s="26"/>
      <c r="H448" s="30"/>
      <c r="I448" s="26"/>
      <c r="J448" s="30"/>
      <c r="K448" s="30"/>
      <c r="L448" s="26"/>
      <c r="M448" s="173"/>
      <c r="N448" s="173"/>
      <c r="O448" s="173"/>
      <c r="P448" s="174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4.25" customHeight="1">
      <c r="A449" s="26"/>
      <c r="B449" s="26"/>
      <c r="C449" s="26"/>
      <c r="D449" s="26"/>
      <c r="E449" s="26"/>
      <c r="F449" s="26"/>
      <c r="G449" s="26"/>
      <c r="H449" s="30"/>
      <c r="I449" s="26"/>
      <c r="J449" s="30"/>
      <c r="K449" s="30"/>
      <c r="L449" s="26"/>
      <c r="M449" s="173"/>
      <c r="N449" s="173"/>
      <c r="O449" s="173"/>
      <c r="P449" s="174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4.25" customHeight="1">
      <c r="A450" s="26"/>
      <c r="B450" s="26"/>
      <c r="C450" s="26"/>
      <c r="D450" s="26"/>
      <c r="E450" s="26"/>
      <c r="F450" s="26"/>
      <c r="G450" s="26"/>
      <c r="H450" s="30"/>
      <c r="I450" s="26"/>
      <c r="J450" s="30"/>
      <c r="K450" s="30"/>
      <c r="L450" s="26"/>
      <c r="M450" s="173"/>
      <c r="N450" s="173"/>
      <c r="O450" s="173"/>
      <c r="P450" s="174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4.25" customHeight="1">
      <c r="A451" s="26"/>
      <c r="B451" s="26"/>
      <c r="C451" s="26"/>
      <c r="D451" s="26"/>
      <c r="E451" s="26"/>
      <c r="F451" s="26"/>
      <c r="G451" s="26"/>
      <c r="H451" s="30"/>
      <c r="I451" s="26"/>
      <c r="J451" s="30"/>
      <c r="K451" s="30"/>
      <c r="L451" s="26"/>
      <c r="M451" s="173"/>
      <c r="N451" s="173"/>
      <c r="O451" s="173"/>
      <c r="P451" s="174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4.25" customHeight="1">
      <c r="A452" s="26"/>
      <c r="B452" s="26"/>
      <c r="C452" s="26"/>
      <c r="D452" s="26"/>
      <c r="E452" s="26"/>
      <c r="F452" s="26"/>
      <c r="G452" s="26"/>
      <c r="H452" s="30"/>
      <c r="I452" s="26"/>
      <c r="J452" s="30"/>
      <c r="K452" s="30"/>
      <c r="L452" s="26"/>
      <c r="M452" s="173"/>
      <c r="N452" s="173"/>
      <c r="O452" s="173"/>
      <c r="P452" s="174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4.25" customHeight="1">
      <c r="A453" s="26"/>
      <c r="B453" s="26"/>
      <c r="C453" s="26"/>
      <c r="D453" s="26"/>
      <c r="E453" s="26"/>
      <c r="F453" s="26"/>
      <c r="G453" s="26"/>
      <c r="H453" s="30"/>
      <c r="I453" s="26"/>
      <c r="J453" s="30"/>
      <c r="K453" s="30"/>
      <c r="L453" s="26"/>
      <c r="M453" s="173"/>
      <c r="N453" s="173"/>
      <c r="O453" s="173"/>
      <c r="P453" s="174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4.25" customHeight="1">
      <c r="A454" s="26"/>
      <c r="B454" s="26"/>
      <c r="C454" s="26"/>
      <c r="D454" s="26"/>
      <c r="E454" s="26"/>
      <c r="F454" s="26"/>
      <c r="G454" s="26"/>
      <c r="H454" s="30"/>
      <c r="I454" s="26"/>
      <c r="J454" s="30"/>
      <c r="K454" s="30"/>
      <c r="L454" s="26"/>
      <c r="M454" s="173"/>
      <c r="N454" s="173"/>
      <c r="O454" s="173"/>
      <c r="P454" s="174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4.25" customHeight="1">
      <c r="A455" s="26"/>
      <c r="B455" s="26"/>
      <c r="C455" s="26"/>
      <c r="D455" s="26"/>
      <c r="E455" s="26"/>
      <c r="F455" s="26"/>
      <c r="G455" s="26"/>
      <c r="H455" s="30"/>
      <c r="I455" s="26"/>
      <c r="J455" s="30"/>
      <c r="K455" s="30"/>
      <c r="L455" s="26"/>
      <c r="M455" s="173"/>
      <c r="N455" s="173"/>
      <c r="O455" s="173"/>
      <c r="P455" s="174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4.25" customHeight="1">
      <c r="A456" s="26"/>
      <c r="B456" s="26"/>
      <c r="C456" s="26"/>
      <c r="D456" s="26"/>
      <c r="E456" s="26"/>
      <c r="F456" s="26"/>
      <c r="G456" s="26"/>
      <c r="H456" s="30"/>
      <c r="I456" s="26"/>
      <c r="J456" s="30"/>
      <c r="K456" s="30"/>
      <c r="L456" s="26"/>
      <c r="M456" s="173"/>
      <c r="N456" s="173"/>
      <c r="O456" s="173"/>
      <c r="P456" s="174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4.25" customHeight="1">
      <c r="A457" s="26"/>
      <c r="B457" s="26"/>
      <c r="C457" s="26"/>
      <c r="D457" s="26"/>
      <c r="E457" s="26"/>
      <c r="F457" s="26"/>
      <c r="G457" s="26"/>
      <c r="H457" s="30"/>
      <c r="I457" s="26"/>
      <c r="J457" s="30"/>
      <c r="K457" s="30"/>
      <c r="L457" s="26"/>
      <c r="M457" s="173"/>
      <c r="N457" s="173"/>
      <c r="O457" s="173"/>
      <c r="P457" s="174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4.25" customHeight="1">
      <c r="A458" s="26"/>
      <c r="B458" s="26"/>
      <c r="C458" s="26"/>
      <c r="D458" s="26"/>
      <c r="E458" s="26"/>
      <c r="F458" s="26"/>
      <c r="G458" s="26"/>
      <c r="H458" s="30"/>
      <c r="I458" s="26"/>
      <c r="J458" s="30"/>
      <c r="K458" s="30"/>
      <c r="L458" s="26"/>
      <c r="M458" s="173"/>
      <c r="N458" s="173"/>
      <c r="O458" s="173"/>
      <c r="P458" s="174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4.25" customHeight="1">
      <c r="A459" s="26"/>
      <c r="B459" s="26"/>
      <c r="C459" s="26"/>
      <c r="D459" s="26"/>
      <c r="E459" s="26"/>
      <c r="F459" s="26"/>
      <c r="G459" s="26"/>
      <c r="H459" s="30"/>
      <c r="I459" s="26"/>
      <c r="J459" s="30"/>
      <c r="K459" s="30"/>
      <c r="L459" s="26"/>
      <c r="M459" s="173"/>
      <c r="N459" s="173"/>
      <c r="O459" s="173"/>
      <c r="P459" s="174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4.25" customHeight="1">
      <c r="A460" s="26"/>
      <c r="B460" s="26"/>
      <c r="C460" s="26"/>
      <c r="D460" s="26"/>
      <c r="E460" s="26"/>
      <c r="F460" s="26"/>
      <c r="G460" s="26"/>
      <c r="H460" s="30"/>
      <c r="I460" s="26"/>
      <c r="J460" s="30"/>
      <c r="K460" s="30"/>
      <c r="L460" s="26"/>
      <c r="M460" s="173"/>
      <c r="N460" s="173"/>
      <c r="O460" s="173"/>
      <c r="P460" s="174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4.25" customHeight="1">
      <c r="A461" s="26"/>
      <c r="B461" s="26"/>
      <c r="C461" s="26"/>
      <c r="D461" s="26"/>
      <c r="E461" s="26"/>
      <c r="F461" s="26"/>
      <c r="G461" s="26"/>
      <c r="H461" s="30"/>
      <c r="I461" s="26"/>
      <c r="J461" s="30"/>
      <c r="K461" s="30"/>
      <c r="L461" s="26"/>
      <c r="M461" s="173"/>
      <c r="N461" s="173"/>
      <c r="O461" s="173"/>
      <c r="P461" s="174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4.25" customHeight="1">
      <c r="A462" s="26"/>
      <c r="B462" s="26"/>
      <c r="C462" s="26"/>
      <c r="D462" s="26"/>
      <c r="E462" s="26"/>
      <c r="F462" s="26"/>
      <c r="G462" s="26"/>
      <c r="H462" s="30"/>
      <c r="I462" s="26"/>
      <c r="J462" s="30"/>
      <c r="K462" s="30"/>
      <c r="L462" s="26"/>
      <c r="M462" s="173"/>
      <c r="N462" s="173"/>
      <c r="O462" s="173"/>
      <c r="P462" s="174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4.25" customHeight="1">
      <c r="A463" s="26"/>
      <c r="B463" s="26"/>
      <c r="C463" s="26"/>
      <c r="D463" s="26"/>
      <c r="E463" s="26"/>
      <c r="F463" s="26"/>
      <c r="G463" s="26"/>
      <c r="H463" s="30"/>
      <c r="I463" s="26"/>
      <c r="J463" s="30"/>
      <c r="K463" s="30"/>
      <c r="L463" s="26"/>
      <c r="M463" s="173"/>
      <c r="N463" s="173"/>
      <c r="O463" s="173"/>
      <c r="P463" s="174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4.25" customHeight="1">
      <c r="A464" s="26"/>
      <c r="B464" s="26"/>
      <c r="C464" s="26"/>
      <c r="D464" s="26"/>
      <c r="E464" s="26"/>
      <c r="F464" s="26"/>
      <c r="G464" s="26"/>
      <c r="H464" s="30"/>
      <c r="I464" s="26"/>
      <c r="J464" s="30"/>
      <c r="K464" s="30"/>
      <c r="L464" s="26"/>
      <c r="M464" s="173"/>
      <c r="N464" s="173"/>
      <c r="O464" s="173"/>
      <c r="P464" s="174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4.25" customHeight="1">
      <c r="A465" s="26"/>
      <c r="B465" s="26"/>
      <c r="C465" s="26"/>
      <c r="D465" s="26"/>
      <c r="E465" s="26"/>
      <c r="F465" s="26"/>
      <c r="G465" s="26"/>
      <c r="H465" s="30"/>
      <c r="I465" s="26"/>
      <c r="J465" s="30"/>
      <c r="K465" s="30"/>
      <c r="L465" s="26"/>
      <c r="M465" s="173"/>
      <c r="N465" s="173"/>
      <c r="O465" s="173"/>
      <c r="P465" s="174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4.25" customHeight="1">
      <c r="A466" s="26"/>
      <c r="B466" s="26"/>
      <c r="C466" s="26"/>
      <c r="D466" s="26"/>
      <c r="E466" s="26"/>
      <c r="F466" s="26"/>
      <c r="G466" s="26"/>
      <c r="H466" s="30"/>
      <c r="I466" s="26"/>
      <c r="J466" s="30"/>
      <c r="K466" s="30"/>
      <c r="L466" s="26"/>
      <c r="M466" s="173"/>
      <c r="N466" s="173"/>
      <c r="O466" s="173"/>
      <c r="P466" s="174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4.25" customHeight="1">
      <c r="A467" s="26"/>
      <c r="B467" s="26"/>
      <c r="C467" s="26"/>
      <c r="D467" s="26"/>
      <c r="E467" s="26"/>
      <c r="F467" s="26"/>
      <c r="G467" s="26"/>
      <c r="H467" s="30"/>
      <c r="I467" s="26"/>
      <c r="J467" s="30"/>
      <c r="K467" s="30"/>
      <c r="L467" s="26"/>
      <c r="M467" s="173"/>
      <c r="N467" s="173"/>
      <c r="O467" s="173"/>
      <c r="P467" s="174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4.25" customHeight="1">
      <c r="A468" s="26"/>
      <c r="B468" s="26"/>
      <c r="C468" s="26"/>
      <c r="D468" s="26"/>
      <c r="E468" s="26"/>
      <c r="F468" s="26"/>
      <c r="G468" s="26"/>
      <c r="H468" s="30"/>
      <c r="I468" s="26"/>
      <c r="J468" s="30"/>
      <c r="K468" s="30"/>
      <c r="L468" s="26"/>
      <c r="M468" s="173"/>
      <c r="N468" s="173"/>
      <c r="O468" s="173"/>
      <c r="P468" s="174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4.25" customHeight="1">
      <c r="A469" s="26"/>
      <c r="B469" s="26"/>
      <c r="C469" s="26"/>
      <c r="D469" s="26"/>
      <c r="E469" s="26"/>
      <c r="F469" s="26"/>
      <c r="G469" s="26"/>
      <c r="H469" s="30"/>
      <c r="I469" s="26"/>
      <c r="J469" s="30"/>
      <c r="K469" s="30"/>
      <c r="L469" s="26"/>
      <c r="M469" s="173"/>
      <c r="N469" s="173"/>
      <c r="O469" s="173"/>
      <c r="P469" s="174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4.25" customHeight="1">
      <c r="A470" s="26"/>
      <c r="B470" s="26"/>
      <c r="C470" s="26"/>
      <c r="D470" s="26"/>
      <c r="E470" s="26"/>
      <c r="F470" s="26"/>
      <c r="G470" s="26"/>
      <c r="H470" s="30"/>
      <c r="I470" s="26"/>
      <c r="J470" s="30"/>
      <c r="K470" s="30"/>
      <c r="L470" s="26"/>
      <c r="M470" s="173"/>
      <c r="N470" s="173"/>
      <c r="O470" s="173"/>
      <c r="P470" s="174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4.25" customHeight="1">
      <c r="A471" s="26"/>
      <c r="B471" s="26"/>
      <c r="C471" s="26"/>
      <c r="D471" s="26"/>
      <c r="E471" s="26"/>
      <c r="F471" s="26"/>
      <c r="G471" s="26"/>
      <c r="H471" s="30"/>
      <c r="I471" s="26"/>
      <c r="J471" s="30"/>
      <c r="K471" s="30"/>
      <c r="L471" s="26"/>
      <c r="M471" s="173"/>
      <c r="N471" s="173"/>
      <c r="O471" s="173"/>
      <c r="P471" s="174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4.25" customHeight="1">
      <c r="A472" s="26"/>
      <c r="B472" s="26"/>
      <c r="C472" s="26"/>
      <c r="D472" s="26"/>
      <c r="E472" s="26"/>
      <c r="F472" s="26"/>
      <c r="G472" s="26"/>
      <c r="H472" s="30"/>
      <c r="I472" s="26"/>
      <c r="J472" s="30"/>
      <c r="K472" s="30"/>
      <c r="L472" s="26"/>
      <c r="M472" s="173"/>
      <c r="N472" s="173"/>
      <c r="O472" s="173"/>
      <c r="P472" s="174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4.25" customHeight="1">
      <c r="A473" s="26"/>
      <c r="B473" s="26"/>
      <c r="C473" s="26"/>
      <c r="D473" s="26"/>
      <c r="E473" s="26"/>
      <c r="F473" s="26"/>
      <c r="G473" s="26"/>
      <c r="H473" s="30"/>
      <c r="I473" s="26"/>
      <c r="J473" s="30"/>
      <c r="K473" s="30"/>
      <c r="L473" s="26"/>
      <c r="M473" s="173"/>
      <c r="N473" s="173"/>
      <c r="O473" s="173"/>
      <c r="P473" s="174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4.25" customHeight="1">
      <c r="A474" s="26"/>
      <c r="B474" s="26"/>
      <c r="C474" s="26"/>
      <c r="D474" s="26"/>
      <c r="E474" s="26"/>
      <c r="F474" s="26"/>
      <c r="G474" s="26"/>
      <c r="H474" s="30"/>
      <c r="I474" s="26"/>
      <c r="J474" s="30"/>
      <c r="K474" s="30"/>
      <c r="L474" s="26"/>
      <c r="M474" s="173"/>
      <c r="N474" s="173"/>
      <c r="O474" s="173"/>
      <c r="P474" s="174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4.25" customHeight="1">
      <c r="A475" s="26"/>
      <c r="B475" s="26"/>
      <c r="C475" s="26"/>
      <c r="D475" s="26"/>
      <c r="E475" s="26"/>
      <c r="F475" s="26"/>
      <c r="G475" s="26"/>
      <c r="H475" s="30"/>
      <c r="I475" s="26"/>
      <c r="J475" s="30"/>
      <c r="K475" s="30"/>
      <c r="L475" s="26"/>
      <c r="M475" s="173"/>
      <c r="N475" s="173"/>
      <c r="O475" s="173"/>
      <c r="P475" s="174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4.25" customHeight="1">
      <c r="A476" s="26"/>
      <c r="B476" s="26"/>
      <c r="C476" s="26"/>
      <c r="D476" s="26"/>
      <c r="E476" s="26"/>
      <c r="F476" s="26"/>
      <c r="G476" s="26"/>
      <c r="H476" s="30"/>
      <c r="I476" s="26"/>
      <c r="J476" s="30"/>
      <c r="K476" s="30"/>
      <c r="L476" s="26"/>
      <c r="M476" s="173"/>
      <c r="N476" s="173"/>
      <c r="O476" s="173"/>
      <c r="P476" s="174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4.25" customHeight="1">
      <c r="A477" s="26"/>
      <c r="B477" s="26"/>
      <c r="C477" s="26"/>
      <c r="D477" s="26"/>
      <c r="E477" s="26"/>
      <c r="F477" s="26"/>
      <c r="G477" s="26"/>
      <c r="H477" s="30"/>
      <c r="I477" s="26"/>
      <c r="J477" s="30"/>
      <c r="K477" s="30"/>
      <c r="L477" s="26"/>
      <c r="M477" s="173"/>
      <c r="N477" s="173"/>
      <c r="O477" s="173"/>
      <c r="P477" s="174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4.25" customHeight="1">
      <c r="A478" s="26"/>
      <c r="B478" s="26"/>
      <c r="C478" s="26"/>
      <c r="D478" s="26"/>
      <c r="E478" s="26"/>
      <c r="F478" s="26"/>
      <c r="G478" s="26"/>
      <c r="H478" s="30"/>
      <c r="I478" s="26"/>
      <c r="J478" s="30"/>
      <c r="K478" s="30"/>
      <c r="L478" s="26"/>
      <c r="M478" s="173"/>
      <c r="N478" s="173"/>
      <c r="O478" s="173"/>
      <c r="P478" s="174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4.25" customHeight="1">
      <c r="A479" s="26"/>
      <c r="B479" s="26"/>
      <c r="C479" s="26"/>
      <c r="D479" s="26"/>
      <c r="E479" s="26"/>
      <c r="F479" s="26"/>
      <c r="G479" s="26"/>
      <c r="H479" s="30"/>
      <c r="I479" s="26"/>
      <c r="J479" s="30"/>
      <c r="K479" s="30"/>
      <c r="L479" s="26"/>
      <c r="M479" s="173"/>
      <c r="N479" s="173"/>
      <c r="O479" s="173"/>
      <c r="P479" s="174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4.25" customHeight="1">
      <c r="A480" s="26"/>
      <c r="B480" s="26"/>
      <c r="C480" s="26"/>
      <c r="D480" s="26"/>
      <c r="E480" s="26"/>
      <c r="F480" s="26"/>
      <c r="G480" s="26"/>
      <c r="H480" s="30"/>
      <c r="I480" s="26"/>
      <c r="J480" s="30"/>
      <c r="K480" s="30"/>
      <c r="L480" s="26"/>
      <c r="M480" s="173"/>
      <c r="N480" s="173"/>
      <c r="O480" s="173"/>
      <c r="P480" s="174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4.25" customHeight="1">
      <c r="A481" s="26"/>
      <c r="B481" s="26"/>
      <c r="C481" s="26"/>
      <c r="D481" s="26"/>
      <c r="E481" s="26"/>
      <c r="F481" s="26"/>
      <c r="G481" s="26"/>
      <c r="H481" s="30"/>
      <c r="I481" s="26"/>
      <c r="J481" s="30"/>
      <c r="K481" s="30"/>
      <c r="L481" s="26"/>
      <c r="M481" s="173"/>
      <c r="N481" s="173"/>
      <c r="O481" s="173"/>
      <c r="P481" s="174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4.25" customHeight="1">
      <c r="A482" s="26"/>
      <c r="B482" s="26"/>
      <c r="C482" s="26"/>
      <c r="D482" s="26"/>
      <c r="E482" s="26"/>
      <c r="F482" s="26"/>
      <c r="G482" s="26"/>
      <c r="H482" s="30"/>
      <c r="I482" s="26"/>
      <c r="J482" s="30"/>
      <c r="K482" s="30"/>
      <c r="L482" s="26"/>
      <c r="M482" s="173"/>
      <c r="N482" s="173"/>
      <c r="O482" s="173"/>
      <c r="P482" s="174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4.25" customHeight="1">
      <c r="A483" s="26"/>
      <c r="B483" s="26"/>
      <c r="C483" s="26"/>
      <c r="D483" s="26"/>
      <c r="E483" s="26"/>
      <c r="F483" s="26"/>
      <c r="G483" s="26"/>
      <c r="H483" s="30"/>
      <c r="I483" s="26"/>
      <c r="J483" s="30"/>
      <c r="K483" s="30"/>
      <c r="L483" s="26"/>
      <c r="M483" s="173"/>
      <c r="N483" s="173"/>
      <c r="O483" s="173"/>
      <c r="P483" s="174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4.25" customHeight="1">
      <c r="A484" s="26"/>
      <c r="B484" s="26"/>
      <c r="C484" s="26"/>
      <c r="D484" s="26"/>
      <c r="E484" s="26"/>
      <c r="F484" s="26"/>
      <c r="G484" s="26"/>
      <c r="H484" s="30"/>
      <c r="I484" s="26"/>
      <c r="J484" s="30"/>
      <c r="K484" s="30"/>
      <c r="L484" s="26"/>
      <c r="M484" s="173"/>
      <c r="N484" s="173"/>
      <c r="O484" s="173"/>
      <c r="P484" s="174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4.25" customHeight="1">
      <c r="A485" s="26"/>
      <c r="B485" s="26"/>
      <c r="C485" s="26"/>
      <c r="D485" s="26"/>
      <c r="E485" s="26"/>
      <c r="F485" s="26"/>
      <c r="G485" s="26"/>
      <c r="H485" s="30"/>
      <c r="I485" s="26"/>
      <c r="J485" s="30"/>
      <c r="K485" s="30"/>
      <c r="L485" s="26"/>
      <c r="M485" s="173"/>
      <c r="N485" s="173"/>
      <c r="O485" s="173"/>
      <c r="P485" s="174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4.25" customHeight="1">
      <c r="A486" s="26"/>
      <c r="B486" s="26"/>
      <c r="C486" s="26"/>
      <c r="D486" s="26"/>
      <c r="E486" s="26"/>
      <c r="F486" s="26"/>
      <c r="G486" s="26"/>
      <c r="H486" s="30"/>
      <c r="I486" s="26"/>
      <c r="J486" s="30"/>
      <c r="K486" s="30"/>
      <c r="L486" s="26"/>
      <c r="M486" s="173"/>
      <c r="N486" s="173"/>
      <c r="O486" s="173"/>
      <c r="P486" s="174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4.25" customHeight="1">
      <c r="A487" s="26"/>
      <c r="B487" s="26"/>
      <c r="C487" s="26"/>
      <c r="D487" s="26"/>
      <c r="E487" s="26"/>
      <c r="F487" s="26"/>
      <c r="G487" s="26"/>
      <c r="H487" s="30"/>
      <c r="I487" s="26"/>
      <c r="J487" s="30"/>
      <c r="K487" s="30"/>
      <c r="L487" s="26"/>
      <c r="M487" s="173"/>
      <c r="N487" s="173"/>
      <c r="O487" s="173"/>
      <c r="P487" s="174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4.25" customHeight="1">
      <c r="A488" s="26"/>
      <c r="B488" s="26"/>
      <c r="C488" s="26"/>
      <c r="D488" s="26"/>
      <c r="E488" s="26"/>
      <c r="F488" s="26"/>
      <c r="G488" s="26"/>
      <c r="H488" s="30"/>
      <c r="I488" s="26"/>
      <c r="J488" s="30"/>
      <c r="K488" s="30"/>
      <c r="L488" s="26"/>
      <c r="M488" s="173"/>
      <c r="N488" s="173"/>
      <c r="O488" s="173"/>
      <c r="P488" s="174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4.25" customHeight="1">
      <c r="A489" s="26"/>
      <c r="B489" s="26"/>
      <c r="C489" s="26"/>
      <c r="D489" s="26"/>
      <c r="E489" s="26"/>
      <c r="F489" s="26"/>
      <c r="G489" s="26"/>
      <c r="H489" s="30"/>
      <c r="I489" s="26"/>
      <c r="J489" s="30"/>
      <c r="K489" s="30"/>
      <c r="L489" s="26"/>
      <c r="M489" s="173"/>
      <c r="N489" s="173"/>
      <c r="O489" s="173"/>
      <c r="P489" s="174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4.25" customHeight="1">
      <c r="A490" s="26"/>
      <c r="B490" s="26"/>
      <c r="C490" s="26"/>
      <c r="D490" s="26"/>
      <c r="E490" s="26"/>
      <c r="F490" s="26"/>
      <c r="G490" s="26"/>
      <c r="H490" s="30"/>
      <c r="I490" s="26"/>
      <c r="J490" s="30"/>
      <c r="K490" s="30"/>
      <c r="L490" s="26"/>
      <c r="M490" s="173"/>
      <c r="N490" s="173"/>
      <c r="O490" s="173"/>
      <c r="P490" s="174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4.25" customHeight="1">
      <c r="A491" s="26"/>
      <c r="B491" s="26"/>
      <c r="C491" s="26"/>
      <c r="D491" s="26"/>
      <c r="E491" s="26"/>
      <c r="F491" s="26"/>
      <c r="G491" s="26"/>
      <c r="H491" s="30"/>
      <c r="I491" s="26"/>
      <c r="J491" s="30"/>
      <c r="K491" s="30"/>
      <c r="L491" s="26"/>
      <c r="M491" s="173"/>
      <c r="N491" s="173"/>
      <c r="O491" s="173"/>
      <c r="P491" s="174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4.25" customHeight="1">
      <c r="A492" s="26"/>
      <c r="B492" s="26"/>
      <c r="C492" s="26"/>
      <c r="D492" s="26"/>
      <c r="E492" s="26"/>
      <c r="F492" s="26"/>
      <c r="G492" s="26"/>
      <c r="H492" s="30"/>
      <c r="I492" s="26"/>
      <c r="J492" s="30"/>
      <c r="K492" s="30"/>
      <c r="L492" s="26"/>
      <c r="M492" s="173"/>
      <c r="N492" s="173"/>
      <c r="O492" s="173"/>
      <c r="P492" s="174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4.25" customHeight="1">
      <c r="A493" s="26"/>
      <c r="B493" s="26"/>
      <c r="C493" s="26"/>
      <c r="D493" s="26"/>
      <c r="E493" s="26"/>
      <c r="F493" s="26"/>
      <c r="G493" s="26"/>
      <c r="H493" s="30"/>
      <c r="I493" s="26"/>
      <c r="J493" s="30"/>
      <c r="K493" s="30"/>
      <c r="L493" s="26"/>
      <c r="M493" s="173"/>
      <c r="N493" s="173"/>
      <c r="O493" s="173"/>
      <c r="P493" s="174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4.25" customHeight="1">
      <c r="A494" s="26"/>
      <c r="B494" s="26"/>
      <c r="C494" s="26"/>
      <c r="D494" s="26"/>
      <c r="E494" s="26"/>
      <c r="F494" s="26"/>
      <c r="G494" s="26"/>
      <c r="H494" s="30"/>
      <c r="I494" s="26"/>
      <c r="J494" s="30"/>
      <c r="K494" s="30"/>
      <c r="L494" s="26"/>
      <c r="M494" s="173"/>
      <c r="N494" s="173"/>
      <c r="O494" s="173"/>
      <c r="P494" s="174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4.25" customHeight="1">
      <c r="A495" s="26"/>
      <c r="B495" s="26"/>
      <c r="C495" s="26"/>
      <c r="D495" s="26"/>
      <c r="E495" s="26"/>
      <c r="F495" s="26"/>
      <c r="G495" s="26"/>
      <c r="H495" s="30"/>
      <c r="I495" s="26"/>
      <c r="J495" s="30"/>
      <c r="K495" s="30"/>
      <c r="L495" s="26"/>
      <c r="M495" s="173"/>
      <c r="N495" s="173"/>
      <c r="O495" s="173"/>
      <c r="P495" s="174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4.25" customHeight="1">
      <c r="A496" s="26"/>
      <c r="B496" s="26"/>
      <c r="C496" s="26"/>
      <c r="D496" s="26"/>
      <c r="E496" s="26"/>
      <c r="F496" s="26"/>
      <c r="G496" s="26"/>
      <c r="H496" s="30"/>
      <c r="I496" s="26"/>
      <c r="J496" s="30"/>
      <c r="K496" s="30"/>
      <c r="L496" s="26"/>
      <c r="M496" s="173"/>
      <c r="N496" s="173"/>
      <c r="O496" s="173"/>
      <c r="P496" s="174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4.25" customHeight="1">
      <c r="A497" s="26"/>
      <c r="B497" s="26"/>
      <c r="C497" s="26"/>
      <c r="D497" s="26"/>
      <c r="E497" s="26"/>
      <c r="F497" s="26"/>
      <c r="G497" s="26"/>
      <c r="H497" s="30"/>
      <c r="I497" s="26"/>
      <c r="J497" s="30"/>
      <c r="K497" s="30"/>
      <c r="L497" s="26"/>
      <c r="M497" s="173"/>
      <c r="N497" s="173"/>
      <c r="O497" s="173"/>
      <c r="P497" s="174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4.25" customHeight="1">
      <c r="A498" s="26"/>
      <c r="B498" s="26"/>
      <c r="C498" s="26"/>
      <c r="D498" s="26"/>
      <c r="E498" s="26"/>
      <c r="F498" s="26"/>
      <c r="G498" s="26"/>
      <c r="H498" s="30"/>
      <c r="I498" s="26"/>
      <c r="J498" s="30"/>
      <c r="K498" s="30"/>
      <c r="L498" s="26"/>
      <c r="M498" s="173"/>
      <c r="N498" s="173"/>
      <c r="O498" s="173"/>
      <c r="P498" s="174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4.25" customHeight="1">
      <c r="A499" s="26"/>
      <c r="B499" s="26"/>
      <c r="C499" s="26"/>
      <c r="D499" s="26"/>
      <c r="E499" s="26"/>
      <c r="F499" s="26"/>
      <c r="G499" s="26"/>
      <c r="H499" s="30"/>
      <c r="I499" s="26"/>
      <c r="J499" s="30"/>
      <c r="K499" s="30"/>
      <c r="L499" s="26"/>
      <c r="M499" s="173"/>
      <c r="N499" s="173"/>
      <c r="O499" s="173"/>
      <c r="P499" s="174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4.25" customHeight="1">
      <c r="A500" s="26"/>
      <c r="B500" s="26"/>
      <c r="C500" s="26"/>
      <c r="D500" s="26"/>
      <c r="E500" s="26"/>
      <c r="F500" s="26"/>
      <c r="G500" s="26"/>
      <c r="H500" s="30"/>
      <c r="I500" s="26"/>
      <c r="J500" s="30"/>
      <c r="K500" s="30"/>
      <c r="L500" s="26"/>
      <c r="M500" s="173"/>
      <c r="N500" s="173"/>
      <c r="O500" s="173"/>
      <c r="P500" s="174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4.25" customHeight="1">
      <c r="A501" s="26"/>
      <c r="B501" s="26"/>
      <c r="C501" s="26"/>
      <c r="D501" s="26"/>
      <c r="E501" s="26"/>
      <c r="F501" s="26"/>
      <c r="G501" s="26"/>
      <c r="H501" s="30"/>
      <c r="I501" s="26"/>
      <c r="J501" s="30"/>
      <c r="K501" s="30"/>
      <c r="L501" s="26"/>
      <c r="M501" s="173"/>
      <c r="N501" s="173"/>
      <c r="O501" s="173"/>
      <c r="P501" s="174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4.25" customHeight="1">
      <c r="A502" s="26"/>
      <c r="B502" s="26"/>
      <c r="C502" s="26"/>
      <c r="D502" s="26"/>
      <c r="E502" s="26"/>
      <c r="F502" s="26"/>
      <c r="G502" s="26"/>
      <c r="H502" s="30"/>
      <c r="I502" s="26"/>
      <c r="J502" s="30"/>
      <c r="K502" s="30"/>
      <c r="L502" s="26"/>
      <c r="M502" s="173"/>
      <c r="N502" s="173"/>
      <c r="O502" s="173"/>
      <c r="P502" s="174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4.25" customHeight="1">
      <c r="A503" s="26"/>
      <c r="B503" s="26"/>
      <c r="C503" s="26"/>
      <c r="D503" s="26"/>
      <c r="E503" s="26"/>
      <c r="F503" s="26"/>
      <c r="G503" s="26"/>
      <c r="H503" s="30"/>
      <c r="I503" s="26"/>
      <c r="J503" s="30"/>
      <c r="K503" s="30"/>
      <c r="L503" s="26"/>
      <c r="M503" s="173"/>
      <c r="N503" s="173"/>
      <c r="O503" s="173"/>
      <c r="P503" s="174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4.25" customHeight="1">
      <c r="A504" s="26"/>
      <c r="B504" s="26"/>
      <c r="C504" s="26"/>
      <c r="D504" s="26"/>
      <c r="E504" s="26"/>
      <c r="F504" s="26"/>
      <c r="G504" s="26"/>
      <c r="H504" s="30"/>
      <c r="I504" s="26"/>
      <c r="J504" s="30"/>
      <c r="K504" s="30"/>
      <c r="L504" s="26"/>
      <c r="M504" s="173"/>
      <c r="N504" s="173"/>
      <c r="O504" s="173"/>
      <c r="P504" s="174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4.25" customHeight="1">
      <c r="A505" s="26"/>
      <c r="B505" s="26"/>
      <c r="C505" s="26"/>
      <c r="D505" s="26"/>
      <c r="E505" s="26"/>
      <c r="F505" s="26"/>
      <c r="G505" s="26"/>
      <c r="H505" s="30"/>
      <c r="I505" s="26"/>
      <c r="J505" s="30"/>
      <c r="K505" s="30"/>
      <c r="L505" s="26"/>
      <c r="M505" s="173"/>
      <c r="N505" s="173"/>
      <c r="O505" s="173"/>
      <c r="P505" s="174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4.25" customHeight="1">
      <c r="A506" s="26"/>
      <c r="B506" s="26"/>
      <c r="C506" s="26"/>
      <c r="D506" s="26"/>
      <c r="E506" s="26"/>
      <c r="F506" s="26"/>
      <c r="G506" s="26"/>
      <c r="H506" s="30"/>
      <c r="I506" s="26"/>
      <c r="J506" s="30"/>
      <c r="K506" s="30"/>
      <c r="L506" s="26"/>
      <c r="M506" s="173"/>
      <c r="N506" s="173"/>
      <c r="O506" s="173"/>
      <c r="P506" s="174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4.25" customHeight="1">
      <c r="A507" s="26"/>
      <c r="B507" s="26"/>
      <c r="C507" s="26"/>
      <c r="D507" s="26"/>
      <c r="E507" s="26"/>
      <c r="F507" s="26"/>
      <c r="G507" s="26"/>
      <c r="H507" s="30"/>
      <c r="I507" s="26"/>
      <c r="J507" s="30"/>
      <c r="K507" s="30"/>
      <c r="L507" s="26"/>
      <c r="M507" s="173"/>
      <c r="N507" s="173"/>
      <c r="O507" s="173"/>
      <c r="P507" s="174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4.25" customHeight="1">
      <c r="A508" s="26"/>
      <c r="B508" s="26"/>
      <c r="C508" s="26"/>
      <c r="D508" s="26"/>
      <c r="E508" s="26"/>
      <c r="F508" s="26"/>
      <c r="G508" s="26"/>
      <c r="H508" s="30"/>
      <c r="I508" s="26"/>
      <c r="J508" s="30"/>
      <c r="K508" s="30"/>
      <c r="L508" s="26"/>
      <c r="M508" s="173"/>
      <c r="N508" s="173"/>
      <c r="O508" s="173"/>
      <c r="P508" s="174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4.25" customHeight="1">
      <c r="A509" s="26"/>
      <c r="B509" s="26"/>
      <c r="C509" s="26"/>
      <c r="D509" s="26"/>
      <c r="E509" s="26"/>
      <c r="F509" s="26"/>
      <c r="G509" s="26"/>
      <c r="H509" s="30"/>
      <c r="I509" s="26"/>
      <c r="J509" s="30"/>
      <c r="K509" s="30"/>
      <c r="L509" s="26"/>
      <c r="M509" s="173"/>
      <c r="N509" s="173"/>
      <c r="O509" s="173"/>
      <c r="P509" s="174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4.25" customHeight="1">
      <c r="A510" s="26"/>
      <c r="B510" s="26"/>
      <c r="C510" s="26"/>
      <c r="D510" s="26"/>
      <c r="E510" s="26"/>
      <c r="F510" s="26"/>
      <c r="G510" s="26"/>
      <c r="H510" s="30"/>
      <c r="I510" s="26"/>
      <c r="J510" s="30"/>
      <c r="K510" s="30"/>
      <c r="L510" s="26"/>
      <c r="M510" s="173"/>
      <c r="N510" s="173"/>
      <c r="O510" s="173"/>
      <c r="P510" s="174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4.25" customHeight="1">
      <c r="A511" s="26"/>
      <c r="B511" s="26"/>
      <c r="C511" s="26"/>
      <c r="D511" s="26"/>
      <c r="E511" s="26"/>
      <c r="F511" s="26"/>
      <c r="G511" s="26"/>
      <c r="H511" s="30"/>
      <c r="I511" s="26"/>
      <c r="J511" s="30"/>
      <c r="K511" s="30"/>
      <c r="L511" s="26"/>
      <c r="M511" s="173"/>
      <c r="N511" s="173"/>
      <c r="O511" s="173"/>
      <c r="P511" s="174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4.25" customHeight="1">
      <c r="A512" s="26"/>
      <c r="B512" s="26"/>
      <c r="C512" s="26"/>
      <c r="D512" s="26"/>
      <c r="E512" s="26"/>
      <c r="F512" s="26"/>
      <c r="G512" s="26"/>
      <c r="H512" s="30"/>
      <c r="I512" s="26"/>
      <c r="J512" s="30"/>
      <c r="K512" s="30"/>
      <c r="L512" s="26"/>
      <c r="M512" s="173"/>
      <c r="N512" s="173"/>
      <c r="O512" s="173"/>
      <c r="P512" s="174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4.25" customHeight="1">
      <c r="A513" s="26"/>
      <c r="B513" s="26"/>
      <c r="C513" s="26"/>
      <c r="D513" s="26"/>
      <c r="E513" s="26"/>
      <c r="F513" s="26"/>
      <c r="G513" s="26"/>
      <c r="H513" s="30"/>
      <c r="I513" s="26"/>
      <c r="J513" s="30"/>
      <c r="K513" s="30"/>
      <c r="L513" s="26"/>
      <c r="M513" s="173"/>
      <c r="N513" s="173"/>
      <c r="O513" s="173"/>
      <c r="P513" s="174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4.25" customHeight="1">
      <c r="A514" s="26"/>
      <c r="B514" s="26"/>
      <c r="C514" s="26"/>
      <c r="D514" s="26"/>
      <c r="E514" s="26"/>
      <c r="F514" s="26"/>
      <c r="G514" s="26"/>
      <c r="H514" s="30"/>
      <c r="I514" s="26"/>
      <c r="J514" s="30"/>
      <c r="K514" s="30"/>
      <c r="L514" s="26"/>
      <c r="M514" s="173"/>
      <c r="N514" s="173"/>
      <c r="O514" s="173"/>
      <c r="P514" s="174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4.25" customHeight="1">
      <c r="A515" s="26"/>
      <c r="B515" s="26"/>
      <c r="C515" s="26"/>
      <c r="D515" s="26"/>
      <c r="E515" s="26"/>
      <c r="F515" s="26"/>
      <c r="G515" s="26"/>
      <c r="H515" s="30"/>
      <c r="I515" s="26"/>
      <c r="J515" s="30"/>
      <c r="K515" s="30"/>
      <c r="L515" s="26"/>
      <c r="M515" s="173"/>
      <c r="N515" s="173"/>
      <c r="O515" s="173"/>
      <c r="P515" s="174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4.25" customHeight="1">
      <c r="A516" s="26"/>
      <c r="B516" s="26"/>
      <c r="C516" s="26"/>
      <c r="D516" s="26"/>
      <c r="E516" s="26"/>
      <c r="F516" s="26"/>
      <c r="G516" s="26"/>
      <c r="H516" s="30"/>
      <c r="I516" s="26"/>
      <c r="J516" s="30"/>
      <c r="K516" s="30"/>
      <c r="L516" s="26"/>
      <c r="M516" s="173"/>
      <c r="N516" s="173"/>
      <c r="O516" s="173"/>
      <c r="P516" s="174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4.25" customHeight="1">
      <c r="A517" s="26"/>
      <c r="B517" s="26"/>
      <c r="C517" s="26"/>
      <c r="D517" s="26"/>
      <c r="E517" s="26"/>
      <c r="F517" s="26"/>
      <c r="G517" s="26"/>
      <c r="H517" s="30"/>
      <c r="I517" s="26"/>
      <c r="J517" s="30"/>
      <c r="K517" s="30"/>
      <c r="L517" s="26"/>
      <c r="M517" s="173"/>
      <c r="N517" s="173"/>
      <c r="O517" s="173"/>
      <c r="P517" s="174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4.25" customHeight="1">
      <c r="A518" s="26"/>
      <c r="B518" s="26"/>
      <c r="C518" s="26"/>
      <c r="D518" s="26"/>
      <c r="E518" s="26"/>
      <c r="F518" s="26"/>
      <c r="G518" s="26"/>
      <c r="H518" s="30"/>
      <c r="I518" s="26"/>
      <c r="J518" s="30"/>
      <c r="K518" s="30"/>
      <c r="L518" s="26"/>
      <c r="M518" s="173"/>
      <c r="N518" s="173"/>
      <c r="O518" s="173"/>
      <c r="P518" s="174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4.25" customHeight="1">
      <c r="A519" s="26"/>
      <c r="B519" s="26"/>
      <c r="C519" s="26"/>
      <c r="D519" s="26"/>
      <c r="E519" s="26"/>
      <c r="F519" s="26"/>
      <c r="G519" s="26"/>
      <c r="H519" s="30"/>
      <c r="I519" s="26"/>
      <c r="J519" s="30"/>
      <c r="K519" s="30"/>
      <c r="L519" s="26"/>
      <c r="M519" s="173"/>
      <c r="N519" s="173"/>
      <c r="O519" s="173"/>
      <c r="P519" s="174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4.25" customHeight="1">
      <c r="A520" s="26"/>
      <c r="B520" s="26"/>
      <c r="C520" s="26"/>
      <c r="D520" s="26"/>
      <c r="E520" s="26"/>
      <c r="F520" s="26"/>
      <c r="G520" s="26"/>
      <c r="H520" s="30"/>
      <c r="I520" s="26"/>
      <c r="J520" s="30"/>
      <c r="K520" s="30"/>
      <c r="L520" s="26"/>
      <c r="M520" s="173"/>
      <c r="N520" s="173"/>
      <c r="O520" s="173"/>
      <c r="P520" s="174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4.25" customHeight="1">
      <c r="A521" s="26"/>
      <c r="B521" s="26"/>
      <c r="C521" s="26"/>
      <c r="D521" s="26"/>
      <c r="E521" s="26"/>
      <c r="F521" s="26"/>
      <c r="G521" s="26"/>
      <c r="H521" s="30"/>
      <c r="I521" s="26"/>
      <c r="J521" s="30"/>
      <c r="K521" s="30"/>
      <c r="L521" s="26"/>
      <c r="M521" s="173"/>
      <c r="N521" s="173"/>
      <c r="O521" s="173"/>
      <c r="P521" s="174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4.25" customHeight="1">
      <c r="A522" s="26"/>
      <c r="B522" s="26"/>
      <c r="C522" s="26"/>
      <c r="D522" s="26"/>
      <c r="E522" s="26"/>
      <c r="F522" s="26"/>
      <c r="G522" s="26"/>
      <c r="H522" s="30"/>
      <c r="I522" s="26"/>
      <c r="J522" s="30"/>
      <c r="K522" s="30"/>
      <c r="L522" s="26"/>
      <c r="M522" s="173"/>
      <c r="N522" s="173"/>
      <c r="O522" s="173"/>
      <c r="P522" s="174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4.25" customHeight="1">
      <c r="A523" s="26"/>
      <c r="B523" s="26"/>
      <c r="C523" s="26"/>
      <c r="D523" s="26"/>
      <c r="E523" s="26"/>
      <c r="F523" s="26"/>
      <c r="G523" s="26"/>
      <c r="H523" s="30"/>
      <c r="I523" s="26"/>
      <c r="J523" s="30"/>
      <c r="K523" s="30"/>
      <c r="L523" s="26"/>
      <c r="M523" s="173"/>
      <c r="N523" s="173"/>
      <c r="O523" s="173"/>
      <c r="P523" s="174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4.25" customHeight="1">
      <c r="A524" s="26"/>
      <c r="B524" s="26"/>
      <c r="C524" s="26"/>
      <c r="D524" s="26"/>
      <c r="E524" s="26"/>
      <c r="F524" s="26"/>
      <c r="G524" s="26"/>
      <c r="H524" s="30"/>
      <c r="I524" s="26"/>
      <c r="J524" s="30"/>
      <c r="K524" s="30"/>
      <c r="L524" s="26"/>
      <c r="M524" s="173"/>
      <c r="N524" s="173"/>
      <c r="O524" s="173"/>
      <c r="P524" s="174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4.25" customHeight="1">
      <c r="A525" s="26"/>
      <c r="B525" s="26"/>
      <c r="C525" s="26"/>
      <c r="D525" s="26"/>
      <c r="E525" s="26"/>
      <c r="F525" s="26"/>
      <c r="G525" s="26"/>
      <c r="H525" s="30"/>
      <c r="I525" s="26"/>
      <c r="J525" s="30"/>
      <c r="K525" s="30"/>
      <c r="L525" s="26"/>
      <c r="M525" s="173"/>
      <c r="N525" s="173"/>
      <c r="O525" s="173"/>
      <c r="P525" s="174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4.25" customHeight="1">
      <c r="A526" s="26"/>
      <c r="B526" s="26"/>
      <c r="C526" s="26"/>
      <c r="D526" s="26"/>
      <c r="E526" s="26"/>
      <c r="F526" s="26"/>
      <c r="G526" s="26"/>
      <c r="H526" s="30"/>
      <c r="I526" s="26"/>
      <c r="J526" s="30"/>
      <c r="K526" s="30"/>
      <c r="L526" s="26"/>
      <c r="M526" s="173"/>
      <c r="N526" s="173"/>
      <c r="O526" s="173"/>
      <c r="P526" s="174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4.25" customHeight="1">
      <c r="A527" s="26"/>
      <c r="B527" s="26"/>
      <c r="C527" s="26"/>
      <c r="D527" s="26"/>
      <c r="E527" s="26"/>
      <c r="F527" s="26"/>
      <c r="G527" s="26"/>
      <c r="H527" s="30"/>
      <c r="I527" s="26"/>
      <c r="J527" s="30"/>
      <c r="K527" s="30"/>
      <c r="L527" s="26"/>
      <c r="M527" s="173"/>
      <c r="N527" s="173"/>
      <c r="O527" s="173"/>
      <c r="P527" s="174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4.25" customHeight="1">
      <c r="A528" s="26"/>
      <c r="B528" s="26"/>
      <c r="C528" s="26"/>
      <c r="D528" s="26"/>
      <c r="E528" s="26"/>
      <c r="F528" s="26"/>
      <c r="G528" s="26"/>
      <c r="H528" s="30"/>
      <c r="I528" s="26"/>
      <c r="J528" s="30"/>
      <c r="K528" s="30"/>
      <c r="L528" s="26"/>
      <c r="M528" s="173"/>
      <c r="N528" s="173"/>
      <c r="O528" s="173"/>
      <c r="P528" s="174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4.25" customHeight="1">
      <c r="A529" s="26"/>
      <c r="B529" s="26"/>
      <c r="C529" s="26"/>
      <c r="D529" s="26"/>
      <c r="E529" s="26"/>
      <c r="F529" s="26"/>
      <c r="G529" s="26"/>
      <c r="H529" s="30"/>
      <c r="I529" s="26"/>
      <c r="J529" s="30"/>
      <c r="K529" s="30"/>
      <c r="L529" s="26"/>
      <c r="M529" s="173"/>
      <c r="N529" s="173"/>
      <c r="O529" s="173"/>
      <c r="P529" s="174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4.25" customHeight="1">
      <c r="A530" s="26"/>
      <c r="B530" s="26"/>
      <c r="C530" s="26"/>
      <c r="D530" s="26"/>
      <c r="E530" s="26"/>
      <c r="F530" s="26"/>
      <c r="G530" s="26"/>
      <c r="H530" s="30"/>
      <c r="I530" s="26"/>
      <c r="J530" s="30"/>
      <c r="K530" s="30"/>
      <c r="L530" s="26"/>
      <c r="M530" s="173"/>
      <c r="N530" s="173"/>
      <c r="O530" s="173"/>
      <c r="P530" s="174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4.25" customHeight="1">
      <c r="A531" s="26"/>
      <c r="B531" s="26"/>
      <c r="C531" s="26"/>
      <c r="D531" s="26"/>
      <c r="E531" s="26"/>
      <c r="F531" s="26"/>
      <c r="G531" s="26"/>
      <c r="H531" s="30"/>
      <c r="I531" s="26"/>
      <c r="J531" s="30"/>
      <c r="K531" s="30"/>
      <c r="L531" s="26"/>
      <c r="M531" s="173"/>
      <c r="N531" s="173"/>
      <c r="O531" s="173"/>
      <c r="P531" s="174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4.25" customHeight="1">
      <c r="A532" s="26"/>
      <c r="B532" s="26"/>
      <c r="C532" s="26"/>
      <c r="D532" s="26"/>
      <c r="E532" s="26"/>
      <c r="F532" s="26"/>
      <c r="G532" s="26"/>
      <c r="H532" s="30"/>
      <c r="I532" s="26"/>
      <c r="J532" s="30"/>
      <c r="K532" s="30"/>
      <c r="L532" s="26"/>
      <c r="M532" s="173"/>
      <c r="N532" s="173"/>
      <c r="O532" s="173"/>
      <c r="P532" s="174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4.25" customHeight="1">
      <c r="A533" s="26"/>
      <c r="B533" s="26"/>
      <c r="C533" s="26"/>
      <c r="D533" s="26"/>
      <c r="E533" s="26"/>
      <c r="F533" s="26"/>
      <c r="G533" s="26"/>
      <c r="H533" s="30"/>
      <c r="I533" s="26"/>
      <c r="J533" s="30"/>
      <c r="K533" s="30"/>
      <c r="L533" s="26"/>
      <c r="M533" s="173"/>
      <c r="N533" s="173"/>
      <c r="O533" s="173"/>
      <c r="P533" s="174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4.25" customHeight="1">
      <c r="A534" s="26"/>
      <c r="B534" s="26"/>
      <c r="C534" s="26"/>
      <c r="D534" s="26"/>
      <c r="E534" s="26"/>
      <c r="F534" s="26"/>
      <c r="G534" s="26"/>
      <c r="H534" s="30"/>
      <c r="I534" s="26"/>
      <c r="J534" s="30"/>
      <c r="K534" s="30"/>
      <c r="L534" s="26"/>
      <c r="M534" s="173"/>
      <c r="N534" s="173"/>
      <c r="O534" s="173"/>
      <c r="P534" s="174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4.25" customHeight="1">
      <c r="A535" s="26"/>
      <c r="B535" s="26"/>
      <c r="C535" s="26"/>
      <c r="D535" s="26"/>
      <c r="E535" s="26"/>
      <c r="F535" s="26"/>
      <c r="G535" s="26"/>
      <c r="H535" s="30"/>
      <c r="I535" s="26"/>
      <c r="J535" s="30"/>
      <c r="K535" s="30"/>
      <c r="L535" s="26"/>
      <c r="M535" s="173"/>
      <c r="N535" s="173"/>
      <c r="O535" s="173"/>
      <c r="P535" s="174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4.25" customHeight="1">
      <c r="A536" s="26"/>
      <c r="B536" s="26"/>
      <c r="C536" s="26"/>
      <c r="D536" s="26"/>
      <c r="E536" s="26"/>
      <c r="F536" s="26"/>
      <c r="G536" s="26"/>
      <c r="H536" s="30"/>
      <c r="I536" s="26"/>
      <c r="J536" s="30"/>
      <c r="K536" s="30"/>
      <c r="L536" s="26"/>
      <c r="M536" s="173"/>
      <c r="N536" s="173"/>
      <c r="O536" s="173"/>
      <c r="P536" s="174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4.25" customHeight="1">
      <c r="A537" s="26"/>
      <c r="B537" s="26"/>
      <c r="C537" s="26"/>
      <c r="D537" s="26"/>
      <c r="E537" s="26"/>
      <c r="F537" s="26"/>
      <c r="G537" s="26"/>
      <c r="H537" s="30"/>
      <c r="I537" s="26"/>
      <c r="J537" s="30"/>
      <c r="K537" s="30"/>
      <c r="L537" s="26"/>
      <c r="M537" s="173"/>
      <c r="N537" s="173"/>
      <c r="O537" s="173"/>
      <c r="P537" s="174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4.25" customHeight="1">
      <c r="A538" s="26"/>
      <c r="B538" s="26"/>
      <c r="C538" s="26"/>
      <c r="D538" s="26"/>
      <c r="E538" s="26"/>
      <c r="F538" s="26"/>
      <c r="G538" s="26"/>
      <c r="H538" s="30"/>
      <c r="I538" s="26"/>
      <c r="J538" s="30"/>
      <c r="K538" s="30"/>
      <c r="L538" s="26"/>
      <c r="M538" s="173"/>
      <c r="N538" s="173"/>
      <c r="O538" s="173"/>
      <c r="P538" s="174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4.25" customHeight="1">
      <c r="A539" s="26"/>
      <c r="B539" s="26"/>
      <c r="C539" s="26"/>
      <c r="D539" s="26"/>
      <c r="E539" s="26"/>
      <c r="F539" s="26"/>
      <c r="G539" s="26"/>
      <c r="H539" s="30"/>
      <c r="I539" s="26"/>
      <c r="J539" s="30"/>
      <c r="K539" s="30"/>
      <c r="L539" s="26"/>
      <c r="M539" s="173"/>
      <c r="N539" s="173"/>
      <c r="O539" s="173"/>
      <c r="P539" s="174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4.25" customHeight="1">
      <c r="A540" s="26"/>
      <c r="B540" s="26"/>
      <c r="C540" s="26"/>
      <c r="D540" s="26"/>
      <c r="E540" s="26"/>
      <c r="F540" s="26"/>
      <c r="G540" s="26"/>
      <c r="H540" s="30"/>
      <c r="I540" s="26"/>
      <c r="J540" s="30"/>
      <c r="K540" s="30"/>
      <c r="L540" s="26"/>
      <c r="M540" s="173"/>
      <c r="N540" s="173"/>
      <c r="O540" s="173"/>
      <c r="P540" s="174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4.25" customHeight="1">
      <c r="A541" s="26"/>
      <c r="B541" s="26"/>
      <c r="C541" s="26"/>
      <c r="D541" s="26"/>
      <c r="E541" s="26"/>
      <c r="F541" s="26"/>
      <c r="G541" s="26"/>
      <c r="H541" s="30"/>
      <c r="I541" s="26"/>
      <c r="J541" s="30"/>
      <c r="K541" s="30"/>
      <c r="L541" s="26"/>
      <c r="M541" s="173"/>
      <c r="N541" s="173"/>
      <c r="O541" s="173"/>
      <c r="P541" s="174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4.25" customHeight="1">
      <c r="A542" s="26"/>
      <c r="B542" s="26"/>
      <c r="C542" s="26"/>
      <c r="D542" s="26"/>
      <c r="E542" s="26"/>
      <c r="F542" s="26"/>
      <c r="G542" s="26"/>
      <c r="H542" s="30"/>
      <c r="I542" s="26"/>
      <c r="J542" s="30"/>
      <c r="K542" s="30"/>
      <c r="L542" s="26"/>
      <c r="M542" s="173"/>
      <c r="N542" s="173"/>
      <c r="O542" s="173"/>
      <c r="P542" s="174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4.25" customHeight="1">
      <c r="A543" s="26"/>
      <c r="B543" s="26"/>
      <c r="C543" s="26"/>
      <c r="D543" s="26"/>
      <c r="E543" s="26"/>
      <c r="F543" s="26"/>
      <c r="G543" s="26"/>
      <c r="H543" s="30"/>
      <c r="I543" s="26"/>
      <c r="J543" s="30"/>
      <c r="K543" s="30"/>
      <c r="L543" s="26"/>
      <c r="M543" s="173"/>
      <c r="N543" s="173"/>
      <c r="O543" s="173"/>
      <c r="P543" s="174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4.25" customHeight="1">
      <c r="A544" s="26"/>
      <c r="B544" s="26"/>
      <c r="C544" s="26"/>
      <c r="D544" s="26"/>
      <c r="E544" s="26"/>
      <c r="F544" s="26"/>
      <c r="G544" s="26"/>
      <c r="H544" s="30"/>
      <c r="I544" s="26"/>
      <c r="J544" s="30"/>
      <c r="K544" s="30"/>
      <c r="L544" s="26"/>
      <c r="M544" s="173"/>
      <c r="N544" s="173"/>
      <c r="O544" s="173"/>
      <c r="P544" s="174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4.25" customHeight="1">
      <c r="A545" s="26"/>
      <c r="B545" s="26"/>
      <c r="C545" s="26"/>
      <c r="D545" s="26"/>
      <c r="E545" s="26"/>
      <c r="F545" s="26"/>
      <c r="G545" s="26"/>
      <c r="H545" s="30"/>
      <c r="I545" s="26"/>
      <c r="J545" s="30"/>
      <c r="K545" s="30"/>
      <c r="L545" s="26"/>
      <c r="M545" s="173"/>
      <c r="N545" s="173"/>
      <c r="O545" s="173"/>
      <c r="P545" s="174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4.25" customHeight="1">
      <c r="A546" s="26"/>
      <c r="B546" s="26"/>
      <c r="C546" s="26"/>
      <c r="D546" s="26"/>
      <c r="E546" s="26"/>
      <c r="F546" s="26"/>
      <c r="G546" s="26"/>
      <c r="H546" s="30"/>
      <c r="I546" s="26"/>
      <c r="J546" s="30"/>
      <c r="K546" s="30"/>
      <c r="L546" s="26"/>
      <c r="M546" s="173"/>
      <c r="N546" s="173"/>
      <c r="O546" s="173"/>
      <c r="P546" s="174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4.25" customHeight="1">
      <c r="A547" s="26"/>
      <c r="B547" s="26"/>
      <c r="C547" s="26"/>
      <c r="D547" s="26"/>
      <c r="E547" s="26"/>
      <c r="F547" s="26"/>
      <c r="G547" s="26"/>
      <c r="H547" s="30"/>
      <c r="I547" s="26"/>
      <c r="J547" s="30"/>
      <c r="K547" s="30"/>
      <c r="L547" s="26"/>
      <c r="M547" s="173"/>
      <c r="N547" s="173"/>
      <c r="O547" s="173"/>
      <c r="P547" s="174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4.25" customHeight="1">
      <c r="A548" s="26"/>
      <c r="B548" s="26"/>
      <c r="C548" s="26"/>
      <c r="D548" s="26"/>
      <c r="E548" s="26"/>
      <c r="F548" s="26"/>
      <c r="G548" s="26"/>
      <c r="H548" s="30"/>
      <c r="I548" s="26"/>
      <c r="J548" s="30"/>
      <c r="K548" s="30"/>
      <c r="L548" s="26"/>
      <c r="M548" s="173"/>
      <c r="N548" s="173"/>
      <c r="O548" s="173"/>
      <c r="P548" s="174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4.25" customHeight="1">
      <c r="A549" s="26"/>
      <c r="B549" s="26"/>
      <c r="C549" s="26"/>
      <c r="D549" s="26"/>
      <c r="E549" s="26"/>
      <c r="F549" s="26"/>
      <c r="G549" s="26"/>
      <c r="H549" s="30"/>
      <c r="I549" s="26"/>
      <c r="J549" s="30"/>
      <c r="K549" s="30"/>
      <c r="L549" s="26"/>
      <c r="M549" s="173"/>
      <c r="N549" s="173"/>
      <c r="O549" s="173"/>
      <c r="P549" s="174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4.25" customHeight="1">
      <c r="A550" s="26"/>
      <c r="B550" s="26"/>
      <c r="C550" s="26"/>
      <c r="D550" s="26"/>
      <c r="E550" s="26"/>
      <c r="F550" s="26"/>
      <c r="G550" s="26"/>
      <c r="H550" s="30"/>
      <c r="I550" s="26"/>
      <c r="J550" s="30"/>
      <c r="K550" s="30"/>
      <c r="L550" s="26"/>
      <c r="M550" s="173"/>
      <c r="N550" s="173"/>
      <c r="O550" s="173"/>
      <c r="P550" s="174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4.25" customHeight="1">
      <c r="A551" s="26"/>
      <c r="B551" s="26"/>
      <c r="C551" s="26"/>
      <c r="D551" s="26"/>
      <c r="E551" s="26"/>
      <c r="F551" s="26"/>
      <c r="G551" s="26"/>
      <c r="H551" s="30"/>
      <c r="I551" s="26"/>
      <c r="J551" s="30"/>
      <c r="K551" s="30"/>
      <c r="L551" s="26"/>
      <c r="M551" s="173"/>
      <c r="N551" s="173"/>
      <c r="O551" s="173"/>
      <c r="P551" s="174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4.25" customHeight="1">
      <c r="A552" s="26"/>
      <c r="B552" s="26"/>
      <c r="C552" s="26"/>
      <c r="D552" s="26"/>
      <c r="E552" s="26"/>
      <c r="F552" s="26"/>
      <c r="G552" s="26"/>
      <c r="H552" s="30"/>
      <c r="I552" s="26"/>
      <c r="J552" s="30"/>
      <c r="K552" s="30"/>
      <c r="L552" s="26"/>
      <c r="M552" s="173"/>
      <c r="N552" s="173"/>
      <c r="O552" s="173"/>
      <c r="P552" s="174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4.25" customHeight="1">
      <c r="A553" s="26"/>
      <c r="B553" s="26"/>
      <c r="C553" s="26"/>
      <c r="D553" s="26"/>
      <c r="E553" s="26"/>
      <c r="F553" s="26"/>
      <c r="G553" s="26"/>
      <c r="H553" s="30"/>
      <c r="I553" s="26"/>
      <c r="J553" s="30"/>
      <c r="K553" s="30"/>
      <c r="L553" s="26"/>
      <c r="M553" s="173"/>
      <c r="N553" s="173"/>
      <c r="O553" s="173"/>
      <c r="P553" s="174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4.25" customHeight="1">
      <c r="A554" s="26"/>
      <c r="B554" s="26"/>
      <c r="C554" s="26"/>
      <c r="D554" s="26"/>
      <c r="E554" s="26"/>
      <c r="F554" s="26"/>
      <c r="G554" s="26"/>
      <c r="H554" s="30"/>
      <c r="I554" s="26"/>
      <c r="J554" s="30"/>
      <c r="K554" s="30"/>
      <c r="L554" s="26"/>
      <c r="M554" s="173"/>
      <c r="N554" s="173"/>
      <c r="O554" s="173"/>
      <c r="P554" s="174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4.25" customHeight="1">
      <c r="A555" s="26"/>
      <c r="B555" s="26"/>
      <c r="C555" s="26"/>
      <c r="D555" s="26"/>
      <c r="E555" s="26"/>
      <c r="F555" s="26"/>
      <c r="G555" s="26"/>
      <c r="H555" s="30"/>
      <c r="I555" s="26"/>
      <c r="J555" s="30"/>
      <c r="K555" s="30"/>
      <c r="L555" s="26"/>
      <c r="M555" s="173"/>
      <c r="N555" s="173"/>
      <c r="O555" s="173"/>
      <c r="P555" s="174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4.25" customHeight="1">
      <c r="A556" s="26"/>
      <c r="B556" s="26"/>
      <c r="C556" s="26"/>
      <c r="D556" s="26"/>
      <c r="E556" s="26"/>
      <c r="F556" s="26"/>
      <c r="G556" s="26"/>
      <c r="H556" s="30"/>
      <c r="I556" s="26"/>
      <c r="J556" s="30"/>
      <c r="K556" s="30"/>
      <c r="L556" s="26"/>
      <c r="M556" s="173"/>
      <c r="N556" s="173"/>
      <c r="O556" s="173"/>
      <c r="P556" s="174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4.25" customHeight="1">
      <c r="A557" s="26"/>
      <c r="B557" s="26"/>
      <c r="C557" s="26"/>
      <c r="D557" s="26"/>
      <c r="E557" s="26"/>
      <c r="F557" s="26"/>
      <c r="G557" s="26"/>
      <c r="H557" s="30"/>
      <c r="I557" s="26"/>
      <c r="J557" s="30"/>
      <c r="K557" s="30"/>
      <c r="L557" s="26"/>
      <c r="M557" s="173"/>
      <c r="N557" s="173"/>
      <c r="O557" s="173"/>
      <c r="P557" s="174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4.25" customHeight="1">
      <c r="A558" s="26"/>
      <c r="B558" s="26"/>
      <c r="C558" s="26"/>
      <c r="D558" s="26"/>
      <c r="E558" s="26"/>
      <c r="F558" s="26"/>
      <c r="G558" s="26"/>
      <c r="H558" s="30"/>
      <c r="I558" s="26"/>
      <c r="J558" s="30"/>
      <c r="K558" s="30"/>
      <c r="L558" s="26"/>
      <c r="M558" s="173"/>
      <c r="N558" s="173"/>
      <c r="O558" s="173"/>
      <c r="P558" s="174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4.25" customHeight="1">
      <c r="A559" s="26"/>
      <c r="B559" s="26"/>
      <c r="C559" s="26"/>
      <c r="D559" s="26"/>
      <c r="E559" s="26"/>
      <c r="F559" s="26"/>
      <c r="G559" s="26"/>
      <c r="H559" s="30"/>
      <c r="I559" s="26"/>
      <c r="J559" s="30"/>
      <c r="K559" s="30"/>
      <c r="L559" s="26"/>
      <c r="M559" s="173"/>
      <c r="N559" s="173"/>
      <c r="O559" s="173"/>
      <c r="P559" s="174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4.25" customHeight="1">
      <c r="A560" s="26"/>
      <c r="B560" s="26"/>
      <c r="C560" s="26"/>
      <c r="D560" s="26"/>
      <c r="E560" s="26"/>
      <c r="F560" s="26"/>
      <c r="G560" s="26"/>
      <c r="H560" s="30"/>
      <c r="I560" s="26"/>
      <c r="J560" s="30"/>
      <c r="K560" s="30"/>
      <c r="L560" s="26"/>
      <c r="M560" s="173"/>
      <c r="N560" s="173"/>
      <c r="O560" s="173"/>
      <c r="P560" s="174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4.25" customHeight="1">
      <c r="A561" s="26"/>
      <c r="B561" s="26"/>
      <c r="C561" s="26"/>
      <c r="D561" s="26"/>
      <c r="E561" s="26"/>
      <c r="F561" s="26"/>
      <c r="G561" s="26"/>
      <c r="H561" s="30"/>
      <c r="I561" s="26"/>
      <c r="J561" s="30"/>
      <c r="K561" s="30"/>
      <c r="L561" s="26"/>
      <c r="M561" s="173"/>
      <c r="N561" s="173"/>
      <c r="O561" s="173"/>
      <c r="P561" s="174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4.25" customHeight="1">
      <c r="A562" s="26"/>
      <c r="B562" s="26"/>
      <c r="C562" s="26"/>
      <c r="D562" s="26"/>
      <c r="E562" s="26"/>
      <c r="F562" s="26"/>
      <c r="G562" s="26"/>
      <c r="H562" s="30"/>
      <c r="I562" s="26"/>
      <c r="J562" s="30"/>
      <c r="K562" s="30"/>
      <c r="L562" s="26"/>
      <c r="M562" s="173"/>
      <c r="N562" s="173"/>
      <c r="O562" s="173"/>
      <c r="P562" s="174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4.25" customHeight="1">
      <c r="A563" s="26"/>
      <c r="B563" s="26"/>
      <c r="C563" s="26"/>
      <c r="D563" s="26"/>
      <c r="E563" s="26"/>
      <c r="F563" s="26"/>
      <c r="G563" s="26"/>
      <c r="H563" s="30"/>
      <c r="I563" s="26"/>
      <c r="J563" s="30"/>
      <c r="K563" s="30"/>
      <c r="L563" s="26"/>
      <c r="M563" s="173"/>
      <c r="N563" s="173"/>
      <c r="O563" s="173"/>
      <c r="P563" s="174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4.25" customHeight="1">
      <c r="A564" s="26"/>
      <c r="B564" s="26"/>
      <c r="C564" s="26"/>
      <c r="D564" s="26"/>
      <c r="E564" s="26"/>
      <c r="F564" s="26"/>
      <c r="G564" s="26"/>
      <c r="H564" s="30"/>
      <c r="I564" s="26"/>
      <c r="J564" s="30"/>
      <c r="K564" s="30"/>
      <c r="L564" s="26"/>
      <c r="M564" s="173"/>
      <c r="N564" s="173"/>
      <c r="O564" s="173"/>
      <c r="P564" s="174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4.25" customHeight="1">
      <c r="A565" s="26"/>
      <c r="B565" s="26"/>
      <c r="C565" s="26"/>
      <c r="D565" s="26"/>
      <c r="E565" s="26"/>
      <c r="F565" s="26"/>
      <c r="G565" s="26"/>
      <c r="H565" s="30"/>
      <c r="I565" s="26"/>
      <c r="J565" s="30"/>
      <c r="K565" s="30"/>
      <c r="L565" s="26"/>
      <c r="M565" s="173"/>
      <c r="N565" s="173"/>
      <c r="O565" s="173"/>
      <c r="P565" s="174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4.25" customHeight="1">
      <c r="A566" s="26"/>
      <c r="B566" s="26"/>
      <c r="C566" s="26"/>
      <c r="D566" s="26"/>
      <c r="E566" s="26"/>
      <c r="F566" s="26"/>
      <c r="G566" s="26"/>
      <c r="H566" s="30"/>
      <c r="I566" s="26"/>
      <c r="J566" s="30"/>
      <c r="K566" s="30"/>
      <c r="L566" s="26"/>
      <c r="M566" s="173"/>
      <c r="N566" s="173"/>
      <c r="O566" s="173"/>
      <c r="P566" s="174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4.25" customHeight="1">
      <c r="A567" s="26"/>
      <c r="B567" s="26"/>
      <c r="C567" s="26"/>
      <c r="D567" s="26"/>
      <c r="E567" s="26"/>
      <c r="F567" s="26"/>
      <c r="G567" s="26"/>
      <c r="H567" s="30"/>
      <c r="I567" s="26"/>
      <c r="J567" s="30"/>
      <c r="K567" s="30"/>
      <c r="L567" s="26"/>
      <c r="M567" s="173"/>
      <c r="N567" s="173"/>
      <c r="O567" s="173"/>
      <c r="P567" s="174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4.25" customHeight="1">
      <c r="A568" s="26"/>
      <c r="B568" s="26"/>
      <c r="C568" s="26"/>
      <c r="D568" s="26"/>
      <c r="E568" s="26"/>
      <c r="F568" s="26"/>
      <c r="G568" s="26"/>
      <c r="H568" s="30"/>
      <c r="I568" s="26"/>
      <c r="J568" s="30"/>
      <c r="K568" s="30"/>
      <c r="L568" s="26"/>
      <c r="M568" s="173"/>
      <c r="N568" s="173"/>
      <c r="O568" s="173"/>
      <c r="P568" s="174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4.25" customHeight="1">
      <c r="A569" s="26"/>
      <c r="B569" s="26"/>
      <c r="C569" s="26"/>
      <c r="D569" s="26"/>
      <c r="E569" s="26"/>
      <c r="F569" s="26"/>
      <c r="G569" s="26"/>
      <c r="H569" s="30"/>
      <c r="I569" s="26"/>
      <c r="J569" s="30"/>
      <c r="K569" s="30"/>
      <c r="L569" s="26"/>
      <c r="M569" s="173"/>
      <c r="N569" s="173"/>
      <c r="O569" s="173"/>
      <c r="P569" s="174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4.25" customHeight="1">
      <c r="A570" s="26"/>
      <c r="B570" s="26"/>
      <c r="C570" s="26"/>
      <c r="D570" s="26"/>
      <c r="E570" s="26"/>
      <c r="F570" s="26"/>
      <c r="G570" s="26"/>
      <c r="H570" s="30"/>
      <c r="I570" s="26"/>
      <c r="J570" s="30"/>
      <c r="K570" s="30"/>
      <c r="L570" s="26"/>
      <c r="M570" s="173"/>
      <c r="N570" s="173"/>
      <c r="O570" s="173"/>
      <c r="P570" s="174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4.25" customHeight="1">
      <c r="A571" s="26"/>
      <c r="B571" s="26"/>
      <c r="C571" s="26"/>
      <c r="D571" s="26"/>
      <c r="E571" s="26"/>
      <c r="F571" s="26"/>
      <c r="G571" s="26"/>
      <c r="H571" s="30"/>
      <c r="I571" s="26"/>
      <c r="J571" s="30"/>
      <c r="K571" s="30"/>
      <c r="L571" s="26"/>
      <c r="M571" s="173"/>
      <c r="N571" s="173"/>
      <c r="O571" s="173"/>
      <c r="P571" s="174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4.25" customHeight="1">
      <c r="A572" s="26"/>
      <c r="B572" s="26"/>
      <c r="C572" s="26"/>
      <c r="D572" s="26"/>
      <c r="E572" s="26"/>
      <c r="F572" s="26"/>
      <c r="G572" s="26"/>
      <c r="H572" s="30"/>
      <c r="I572" s="26"/>
      <c r="J572" s="30"/>
      <c r="K572" s="30"/>
      <c r="L572" s="26"/>
      <c r="M572" s="173"/>
      <c r="N572" s="173"/>
      <c r="O572" s="173"/>
      <c r="P572" s="174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4.25" customHeight="1">
      <c r="A573" s="26"/>
      <c r="B573" s="26"/>
      <c r="C573" s="26"/>
      <c r="D573" s="26"/>
      <c r="E573" s="26"/>
      <c r="F573" s="26"/>
      <c r="G573" s="26"/>
      <c r="H573" s="30"/>
      <c r="I573" s="26"/>
      <c r="J573" s="30"/>
      <c r="K573" s="30"/>
      <c r="L573" s="26"/>
      <c r="M573" s="173"/>
      <c r="N573" s="173"/>
      <c r="O573" s="173"/>
      <c r="P573" s="174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4.25" customHeight="1">
      <c r="A574" s="26"/>
      <c r="B574" s="26"/>
      <c r="C574" s="26"/>
      <c r="D574" s="26"/>
      <c r="E574" s="26"/>
      <c r="F574" s="26"/>
      <c r="G574" s="26"/>
      <c r="H574" s="30"/>
      <c r="I574" s="26"/>
      <c r="J574" s="30"/>
      <c r="K574" s="30"/>
      <c r="L574" s="26"/>
      <c r="M574" s="173"/>
      <c r="N574" s="173"/>
      <c r="O574" s="173"/>
      <c r="P574" s="174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4.25" customHeight="1">
      <c r="A575" s="26"/>
      <c r="B575" s="26"/>
      <c r="C575" s="26"/>
      <c r="D575" s="26"/>
      <c r="E575" s="26"/>
      <c r="F575" s="26"/>
      <c r="G575" s="26"/>
      <c r="H575" s="30"/>
      <c r="I575" s="26"/>
      <c r="J575" s="30"/>
      <c r="K575" s="30"/>
      <c r="L575" s="26"/>
      <c r="M575" s="173"/>
      <c r="N575" s="173"/>
      <c r="O575" s="173"/>
      <c r="P575" s="174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4.25" customHeight="1">
      <c r="A576" s="26"/>
      <c r="B576" s="26"/>
      <c r="C576" s="26"/>
      <c r="D576" s="26"/>
      <c r="E576" s="26"/>
      <c r="F576" s="26"/>
      <c r="G576" s="26"/>
      <c r="H576" s="30"/>
      <c r="I576" s="26"/>
      <c r="J576" s="30"/>
      <c r="K576" s="30"/>
      <c r="L576" s="26"/>
      <c r="M576" s="173"/>
      <c r="N576" s="173"/>
      <c r="O576" s="173"/>
      <c r="P576" s="174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4.25" customHeight="1">
      <c r="A577" s="26"/>
      <c r="B577" s="26"/>
      <c r="C577" s="26"/>
      <c r="D577" s="26"/>
      <c r="E577" s="26"/>
      <c r="F577" s="26"/>
      <c r="G577" s="26"/>
      <c r="H577" s="30"/>
      <c r="I577" s="26"/>
      <c r="J577" s="30"/>
      <c r="K577" s="30"/>
      <c r="L577" s="26"/>
      <c r="M577" s="173"/>
      <c r="N577" s="173"/>
      <c r="O577" s="173"/>
      <c r="P577" s="174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>
      <c r="A578" s="26"/>
      <c r="B578" s="26"/>
      <c r="C578" s="26"/>
      <c r="D578" s="26"/>
      <c r="E578" s="26"/>
      <c r="F578" s="26"/>
      <c r="G578" s="26"/>
      <c r="H578" s="30"/>
      <c r="I578" s="26"/>
      <c r="J578" s="30"/>
      <c r="K578" s="30"/>
      <c r="L578" s="26"/>
      <c r="M578" s="30"/>
      <c r="N578" s="30"/>
      <c r="O578" s="30"/>
      <c r="P578" s="174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>
      <c r="A579" s="26"/>
      <c r="B579" s="26"/>
      <c r="C579" s="26"/>
      <c r="D579" s="26"/>
      <c r="E579" s="26"/>
      <c r="F579" s="26"/>
      <c r="G579" s="26"/>
      <c r="H579" s="30"/>
      <c r="I579" s="26"/>
      <c r="J579" s="30"/>
      <c r="K579" s="30"/>
      <c r="L579" s="26"/>
      <c r="M579" s="30"/>
      <c r="N579" s="30"/>
      <c r="O579" s="30"/>
      <c r="P579" s="174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>
      <c r="A580" s="26"/>
      <c r="B580" s="26"/>
      <c r="C580" s="26"/>
      <c r="D580" s="26"/>
      <c r="E580" s="26"/>
      <c r="F580" s="26"/>
      <c r="G580" s="26"/>
      <c r="H580" s="30"/>
      <c r="I580" s="26"/>
      <c r="J580" s="30"/>
      <c r="K580" s="30"/>
      <c r="L580" s="26"/>
      <c r="M580" s="30"/>
      <c r="N580" s="30"/>
      <c r="O580" s="30"/>
      <c r="P580" s="174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>
      <c r="A581" s="26"/>
      <c r="B581" s="26"/>
      <c r="C581" s="26"/>
      <c r="D581" s="26"/>
      <c r="E581" s="26"/>
      <c r="F581" s="26"/>
      <c r="G581" s="26"/>
      <c r="H581" s="30"/>
      <c r="I581" s="26"/>
      <c r="J581" s="30"/>
      <c r="K581" s="30"/>
      <c r="L581" s="26"/>
      <c r="M581" s="30"/>
      <c r="N581" s="30"/>
      <c r="O581" s="30"/>
      <c r="P581" s="174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>
      <c r="A582" s="26"/>
      <c r="B582" s="26"/>
      <c r="C582" s="26"/>
      <c r="D582" s="26"/>
      <c r="E582" s="26"/>
      <c r="F582" s="26"/>
      <c r="G582" s="26"/>
      <c r="H582" s="30"/>
      <c r="I582" s="26"/>
      <c r="J582" s="30"/>
      <c r="K582" s="30"/>
      <c r="L582" s="26"/>
      <c r="M582" s="30"/>
      <c r="N582" s="30"/>
      <c r="O582" s="30"/>
      <c r="P582" s="174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>
      <c r="A583" s="26"/>
      <c r="B583" s="26"/>
      <c r="C583" s="26"/>
      <c r="D583" s="26"/>
      <c r="E583" s="26"/>
      <c r="F583" s="26"/>
      <c r="G583" s="26"/>
      <c r="H583" s="30"/>
      <c r="I583" s="26"/>
      <c r="J583" s="30"/>
      <c r="K583" s="30"/>
      <c r="L583" s="26"/>
      <c r="M583" s="30"/>
      <c r="N583" s="30"/>
      <c r="O583" s="30"/>
      <c r="P583" s="174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>
      <c r="A584" s="26"/>
      <c r="B584" s="26"/>
      <c r="C584" s="26"/>
      <c r="D584" s="26"/>
      <c r="E584" s="26"/>
      <c r="F584" s="26"/>
      <c r="G584" s="26"/>
      <c r="H584" s="30"/>
      <c r="I584" s="26"/>
      <c r="J584" s="30"/>
      <c r="K584" s="30"/>
      <c r="L584" s="26"/>
      <c r="M584" s="30"/>
      <c r="N584" s="30"/>
      <c r="O584" s="30"/>
      <c r="P584" s="174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>
      <c r="A585" s="26"/>
      <c r="B585" s="26"/>
      <c r="C585" s="26"/>
      <c r="D585" s="26"/>
      <c r="E585" s="26"/>
      <c r="F585" s="26"/>
      <c r="G585" s="26"/>
      <c r="H585" s="30"/>
      <c r="I585" s="26"/>
      <c r="J585" s="30"/>
      <c r="K585" s="30"/>
      <c r="L585" s="26"/>
      <c r="M585" s="30"/>
      <c r="N585" s="30"/>
      <c r="O585" s="30"/>
      <c r="P585" s="174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>
      <c r="A586" s="26"/>
      <c r="B586" s="26"/>
      <c r="C586" s="26"/>
      <c r="D586" s="26"/>
      <c r="E586" s="26"/>
      <c r="F586" s="26"/>
      <c r="G586" s="26"/>
      <c r="H586" s="30"/>
      <c r="I586" s="26"/>
      <c r="J586" s="30"/>
      <c r="K586" s="30"/>
      <c r="L586" s="26"/>
      <c r="M586" s="30"/>
      <c r="N586" s="30"/>
      <c r="O586" s="30"/>
      <c r="P586" s="174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>
      <c r="A587" s="26"/>
      <c r="B587" s="26"/>
      <c r="C587" s="26"/>
      <c r="D587" s="26"/>
      <c r="E587" s="26"/>
      <c r="F587" s="26"/>
      <c r="G587" s="26"/>
      <c r="H587" s="30"/>
      <c r="I587" s="26"/>
      <c r="J587" s="30"/>
      <c r="K587" s="30"/>
      <c r="L587" s="26"/>
      <c r="M587" s="30"/>
      <c r="N587" s="30"/>
      <c r="O587" s="30"/>
      <c r="P587" s="174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>
      <c r="A588" s="26"/>
      <c r="B588" s="26"/>
      <c r="C588" s="26"/>
      <c r="D588" s="26"/>
      <c r="E588" s="26"/>
      <c r="F588" s="26"/>
      <c r="G588" s="26"/>
      <c r="H588" s="30"/>
      <c r="I588" s="26"/>
      <c r="J588" s="30"/>
      <c r="K588" s="30"/>
      <c r="L588" s="26"/>
      <c r="M588" s="30"/>
      <c r="N588" s="30"/>
      <c r="O588" s="30"/>
      <c r="P588" s="174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>
      <c r="A589" s="26"/>
      <c r="B589" s="26"/>
      <c r="C589" s="26"/>
      <c r="D589" s="26"/>
      <c r="E589" s="26"/>
      <c r="F589" s="26"/>
      <c r="G589" s="26"/>
      <c r="H589" s="30"/>
      <c r="I589" s="26"/>
      <c r="J589" s="30"/>
      <c r="K589" s="30"/>
      <c r="L589" s="26"/>
      <c r="M589" s="30"/>
      <c r="N589" s="30"/>
      <c r="O589" s="30"/>
      <c r="P589" s="174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>
      <c r="A590" s="26"/>
      <c r="B590" s="26"/>
      <c r="C590" s="26"/>
      <c r="D590" s="26"/>
      <c r="E590" s="26"/>
      <c r="F590" s="26"/>
      <c r="G590" s="26"/>
      <c r="H590" s="30"/>
      <c r="I590" s="26"/>
      <c r="J590" s="30"/>
      <c r="K590" s="30"/>
      <c r="L590" s="26"/>
      <c r="M590" s="30"/>
      <c r="N590" s="30"/>
      <c r="O590" s="30"/>
      <c r="P590" s="174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>
      <c r="A591" s="26"/>
      <c r="B591" s="26"/>
      <c r="C591" s="26"/>
      <c r="D591" s="26"/>
      <c r="E591" s="26"/>
      <c r="F591" s="26"/>
      <c r="G591" s="26"/>
      <c r="H591" s="30"/>
      <c r="I591" s="26"/>
      <c r="J591" s="30"/>
      <c r="K591" s="30"/>
      <c r="L591" s="26"/>
      <c r="M591" s="30"/>
      <c r="N591" s="30"/>
      <c r="O591" s="30"/>
      <c r="P591" s="174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>
      <c r="A592" s="26"/>
      <c r="B592" s="26"/>
      <c r="C592" s="26"/>
      <c r="D592" s="26"/>
      <c r="E592" s="26"/>
      <c r="F592" s="26"/>
      <c r="G592" s="26"/>
      <c r="H592" s="30"/>
      <c r="I592" s="26"/>
      <c r="J592" s="30"/>
      <c r="K592" s="30"/>
      <c r="L592" s="26"/>
      <c r="M592" s="30"/>
      <c r="N592" s="30"/>
      <c r="O592" s="30"/>
      <c r="P592" s="174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>
      <c r="A593" s="26"/>
      <c r="B593" s="26"/>
      <c r="C593" s="26"/>
      <c r="D593" s="26"/>
      <c r="E593" s="26"/>
      <c r="F593" s="26"/>
      <c r="G593" s="26"/>
      <c r="H593" s="30"/>
      <c r="I593" s="26"/>
      <c r="J593" s="30"/>
      <c r="K593" s="30"/>
      <c r="L593" s="26"/>
      <c r="M593" s="30"/>
      <c r="N593" s="30"/>
      <c r="O593" s="30"/>
      <c r="P593" s="174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>
      <c r="A594" s="26"/>
      <c r="B594" s="26"/>
      <c r="C594" s="26"/>
      <c r="D594" s="26"/>
      <c r="E594" s="26"/>
      <c r="F594" s="26"/>
      <c r="G594" s="26"/>
      <c r="H594" s="30"/>
      <c r="I594" s="26"/>
      <c r="J594" s="30"/>
      <c r="K594" s="30"/>
      <c r="L594" s="26"/>
      <c r="M594" s="30"/>
      <c r="N594" s="30"/>
      <c r="O594" s="30"/>
      <c r="P594" s="174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>
      <c r="A595" s="26"/>
      <c r="B595" s="26"/>
      <c r="C595" s="26"/>
      <c r="D595" s="26"/>
      <c r="E595" s="26"/>
      <c r="F595" s="26"/>
      <c r="G595" s="26"/>
      <c r="H595" s="30"/>
      <c r="I595" s="26"/>
      <c r="J595" s="30"/>
      <c r="K595" s="30"/>
      <c r="L595" s="26"/>
      <c r="M595" s="30"/>
      <c r="N595" s="30"/>
      <c r="O595" s="30"/>
      <c r="P595" s="174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>
      <c r="A596" s="26"/>
      <c r="B596" s="26"/>
      <c r="C596" s="26"/>
      <c r="D596" s="26"/>
      <c r="E596" s="26"/>
      <c r="F596" s="26"/>
      <c r="G596" s="26"/>
      <c r="H596" s="30"/>
      <c r="I596" s="26"/>
      <c r="J596" s="30"/>
      <c r="K596" s="30"/>
      <c r="L596" s="26"/>
      <c r="M596" s="30"/>
      <c r="N596" s="30"/>
      <c r="O596" s="30"/>
      <c r="P596" s="174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>
      <c r="A597" s="26"/>
      <c r="B597" s="26"/>
      <c r="C597" s="26"/>
      <c r="D597" s="26"/>
      <c r="E597" s="26"/>
      <c r="F597" s="26"/>
      <c r="G597" s="26"/>
      <c r="H597" s="30"/>
      <c r="I597" s="26"/>
      <c r="J597" s="30"/>
      <c r="K597" s="30"/>
      <c r="L597" s="26"/>
      <c r="M597" s="30"/>
      <c r="N597" s="30"/>
      <c r="O597" s="30"/>
      <c r="P597" s="174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>
      <c r="A598" s="26"/>
      <c r="B598" s="26"/>
      <c r="C598" s="26"/>
      <c r="D598" s="26"/>
      <c r="E598" s="26"/>
      <c r="F598" s="26"/>
      <c r="G598" s="26"/>
      <c r="H598" s="30"/>
      <c r="I598" s="26"/>
      <c r="J598" s="30"/>
      <c r="K598" s="30"/>
      <c r="L598" s="26"/>
      <c r="M598" s="30"/>
      <c r="N598" s="30"/>
      <c r="O598" s="30"/>
      <c r="P598" s="174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>
      <c r="A599" s="26"/>
      <c r="B599" s="26"/>
      <c r="C599" s="26"/>
      <c r="D599" s="26"/>
      <c r="E599" s="26"/>
      <c r="F599" s="26"/>
      <c r="G599" s="26"/>
      <c r="H599" s="30"/>
      <c r="I599" s="26"/>
      <c r="J599" s="30"/>
      <c r="K599" s="30"/>
      <c r="L599" s="26"/>
      <c r="M599" s="30"/>
      <c r="N599" s="30"/>
      <c r="O599" s="30"/>
      <c r="P599" s="174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>
      <c r="A600" s="26"/>
      <c r="B600" s="26"/>
      <c r="C600" s="26"/>
      <c r="D600" s="26"/>
      <c r="E600" s="26"/>
      <c r="F600" s="26"/>
      <c r="G600" s="26"/>
      <c r="H600" s="30"/>
      <c r="I600" s="26"/>
      <c r="J600" s="30"/>
      <c r="K600" s="30"/>
      <c r="L600" s="26"/>
      <c r="M600" s="30"/>
      <c r="N600" s="30"/>
      <c r="O600" s="30"/>
      <c r="P600" s="174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>
      <c r="A601" s="26"/>
      <c r="B601" s="26"/>
      <c r="C601" s="26"/>
      <c r="D601" s="26"/>
      <c r="E601" s="26"/>
      <c r="F601" s="26"/>
      <c r="G601" s="26"/>
      <c r="H601" s="30"/>
      <c r="I601" s="26"/>
      <c r="J601" s="30"/>
      <c r="K601" s="30"/>
      <c r="L601" s="26"/>
      <c r="M601" s="30"/>
      <c r="N601" s="30"/>
      <c r="O601" s="30"/>
      <c r="P601" s="174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>
      <c r="A602" s="26"/>
      <c r="B602" s="26"/>
      <c r="C602" s="26"/>
      <c r="D602" s="26"/>
      <c r="E602" s="26"/>
      <c r="F602" s="26"/>
      <c r="G602" s="26"/>
      <c r="H602" s="30"/>
      <c r="I602" s="26"/>
      <c r="J602" s="30"/>
      <c r="K602" s="30"/>
      <c r="L602" s="26"/>
      <c r="M602" s="30"/>
      <c r="N602" s="30"/>
      <c r="O602" s="30"/>
      <c r="P602" s="174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>
      <c r="A603" s="26"/>
      <c r="B603" s="26"/>
      <c r="C603" s="26"/>
      <c r="D603" s="26"/>
      <c r="E603" s="26"/>
      <c r="F603" s="26"/>
      <c r="G603" s="26"/>
      <c r="H603" s="30"/>
      <c r="I603" s="26"/>
      <c r="J603" s="30"/>
      <c r="K603" s="30"/>
      <c r="L603" s="26"/>
      <c r="M603" s="30"/>
      <c r="N603" s="30"/>
      <c r="O603" s="30"/>
      <c r="P603" s="174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>
      <c r="A604" s="26"/>
      <c r="B604" s="26"/>
      <c r="C604" s="26"/>
      <c r="D604" s="26"/>
      <c r="E604" s="26"/>
      <c r="F604" s="26"/>
      <c r="G604" s="26"/>
      <c r="H604" s="30"/>
      <c r="I604" s="26"/>
      <c r="J604" s="30"/>
      <c r="K604" s="30"/>
      <c r="L604" s="26"/>
      <c r="M604" s="30"/>
      <c r="N604" s="30"/>
      <c r="O604" s="30"/>
      <c r="P604" s="174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>
      <c r="A605" s="26"/>
      <c r="B605" s="26"/>
      <c r="C605" s="26"/>
      <c r="D605" s="26"/>
      <c r="E605" s="26"/>
      <c r="F605" s="26"/>
      <c r="G605" s="26"/>
      <c r="H605" s="30"/>
      <c r="I605" s="26"/>
      <c r="J605" s="30"/>
      <c r="K605" s="30"/>
      <c r="L605" s="26"/>
      <c r="M605" s="30"/>
      <c r="N605" s="30"/>
      <c r="O605" s="30"/>
      <c r="P605" s="174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>
      <c r="A606" s="26"/>
      <c r="B606" s="26"/>
      <c r="C606" s="26"/>
      <c r="D606" s="26"/>
      <c r="E606" s="26"/>
      <c r="F606" s="26"/>
      <c r="G606" s="26"/>
      <c r="H606" s="30"/>
      <c r="I606" s="26"/>
      <c r="J606" s="30"/>
      <c r="K606" s="30"/>
      <c r="L606" s="26"/>
      <c r="M606" s="30"/>
      <c r="N606" s="30"/>
      <c r="O606" s="30"/>
      <c r="P606" s="174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>
      <c r="A607" s="26"/>
      <c r="B607" s="26"/>
      <c r="C607" s="26"/>
      <c r="D607" s="26"/>
      <c r="E607" s="26"/>
      <c r="F607" s="26"/>
      <c r="G607" s="26"/>
      <c r="H607" s="30"/>
      <c r="I607" s="26"/>
      <c r="J607" s="30"/>
      <c r="K607" s="30"/>
      <c r="L607" s="26"/>
      <c r="M607" s="30"/>
      <c r="N607" s="30"/>
      <c r="O607" s="30"/>
      <c r="P607" s="174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>
      <c r="A608" s="26"/>
      <c r="B608" s="26"/>
      <c r="C608" s="26"/>
      <c r="D608" s="26"/>
      <c r="E608" s="26"/>
      <c r="F608" s="26"/>
      <c r="G608" s="26"/>
      <c r="H608" s="30"/>
      <c r="I608" s="26"/>
      <c r="J608" s="30"/>
      <c r="K608" s="30"/>
      <c r="L608" s="26"/>
      <c r="M608" s="30"/>
      <c r="N608" s="30"/>
      <c r="O608" s="30"/>
      <c r="P608" s="174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>
      <c r="A609" s="26"/>
      <c r="B609" s="26"/>
      <c r="C609" s="26"/>
      <c r="D609" s="26"/>
      <c r="E609" s="26"/>
      <c r="F609" s="26"/>
      <c r="G609" s="26"/>
      <c r="H609" s="30"/>
      <c r="I609" s="26"/>
      <c r="J609" s="30"/>
      <c r="K609" s="30"/>
      <c r="L609" s="26"/>
      <c r="M609" s="30"/>
      <c r="N609" s="30"/>
      <c r="O609" s="30"/>
      <c r="P609" s="174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>
      <c r="A610" s="26"/>
      <c r="B610" s="26"/>
      <c r="C610" s="26"/>
      <c r="D610" s="26"/>
      <c r="E610" s="26"/>
      <c r="F610" s="26"/>
      <c r="G610" s="26"/>
      <c r="H610" s="30"/>
      <c r="I610" s="26"/>
      <c r="J610" s="30"/>
      <c r="K610" s="30"/>
      <c r="L610" s="26"/>
      <c r="M610" s="30"/>
      <c r="N610" s="30"/>
      <c r="O610" s="30"/>
      <c r="P610" s="174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>
      <c r="A611" s="26"/>
      <c r="B611" s="26"/>
      <c r="C611" s="26"/>
      <c r="D611" s="26"/>
      <c r="E611" s="26"/>
      <c r="F611" s="26"/>
      <c r="G611" s="26"/>
      <c r="H611" s="30"/>
      <c r="I611" s="26"/>
      <c r="J611" s="30"/>
      <c r="K611" s="30"/>
      <c r="L611" s="26"/>
      <c r="M611" s="30"/>
      <c r="N611" s="30"/>
      <c r="O611" s="30"/>
      <c r="P611" s="174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>
      <c r="A612" s="26"/>
      <c r="B612" s="26"/>
      <c r="C612" s="26"/>
      <c r="D612" s="26"/>
      <c r="E612" s="26"/>
      <c r="F612" s="26"/>
      <c r="G612" s="26"/>
      <c r="H612" s="30"/>
      <c r="I612" s="26"/>
      <c r="J612" s="30"/>
      <c r="K612" s="30"/>
      <c r="L612" s="26"/>
      <c r="M612" s="30"/>
      <c r="N612" s="30"/>
      <c r="O612" s="30"/>
      <c r="P612" s="174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>
      <c r="A613" s="26"/>
      <c r="B613" s="26"/>
      <c r="C613" s="26"/>
      <c r="D613" s="26"/>
      <c r="E613" s="26"/>
      <c r="F613" s="26"/>
      <c r="G613" s="26"/>
      <c r="H613" s="30"/>
      <c r="I613" s="26"/>
      <c r="J613" s="30"/>
      <c r="K613" s="30"/>
      <c r="L613" s="26"/>
      <c r="M613" s="30"/>
      <c r="N613" s="30"/>
      <c r="O613" s="30"/>
      <c r="P613" s="174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>
      <c r="A614" s="26"/>
      <c r="B614" s="26"/>
      <c r="C614" s="26"/>
      <c r="D614" s="26"/>
      <c r="E614" s="26"/>
      <c r="F614" s="26"/>
      <c r="G614" s="26"/>
      <c r="H614" s="30"/>
      <c r="I614" s="26"/>
      <c r="J614" s="30"/>
      <c r="K614" s="30"/>
      <c r="L614" s="26"/>
      <c r="M614" s="30"/>
      <c r="N614" s="30"/>
      <c r="O614" s="30"/>
      <c r="P614" s="174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>
      <c r="A615" s="26"/>
      <c r="B615" s="26"/>
      <c r="C615" s="26"/>
      <c r="D615" s="26"/>
      <c r="E615" s="26"/>
      <c r="F615" s="26"/>
      <c r="G615" s="26"/>
      <c r="H615" s="30"/>
      <c r="I615" s="26"/>
      <c r="J615" s="30"/>
      <c r="K615" s="30"/>
      <c r="L615" s="26"/>
      <c r="M615" s="30"/>
      <c r="N615" s="30"/>
      <c r="O615" s="30"/>
      <c r="P615" s="174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>
      <c r="A616" s="26"/>
      <c r="B616" s="26"/>
      <c r="C616" s="26"/>
      <c r="D616" s="26"/>
      <c r="E616" s="26"/>
      <c r="F616" s="26"/>
      <c r="G616" s="26"/>
      <c r="H616" s="30"/>
      <c r="I616" s="26"/>
      <c r="J616" s="30"/>
      <c r="K616" s="30"/>
      <c r="L616" s="26"/>
      <c r="M616" s="30"/>
      <c r="N616" s="30"/>
      <c r="O616" s="30"/>
      <c r="P616" s="174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>
      <c r="A617" s="26"/>
      <c r="B617" s="26"/>
      <c r="C617" s="26"/>
      <c r="D617" s="26"/>
      <c r="E617" s="26"/>
      <c r="F617" s="26"/>
      <c r="G617" s="26"/>
      <c r="H617" s="30"/>
      <c r="I617" s="26"/>
      <c r="J617" s="30"/>
      <c r="K617" s="30"/>
      <c r="L617" s="26"/>
      <c r="M617" s="30"/>
      <c r="N617" s="30"/>
      <c r="O617" s="30"/>
      <c r="P617" s="174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>
      <c r="A618" s="26"/>
      <c r="B618" s="26"/>
      <c r="C618" s="26"/>
      <c r="D618" s="26"/>
      <c r="E618" s="26"/>
      <c r="F618" s="26"/>
      <c r="G618" s="26"/>
      <c r="H618" s="30"/>
      <c r="I618" s="26"/>
      <c r="J618" s="30"/>
      <c r="K618" s="30"/>
      <c r="L618" s="26"/>
      <c r="M618" s="30"/>
      <c r="N618" s="30"/>
      <c r="O618" s="30"/>
      <c r="P618" s="174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>
      <c r="A619" s="26"/>
      <c r="B619" s="26"/>
      <c r="C619" s="26"/>
      <c r="D619" s="26"/>
      <c r="E619" s="26"/>
      <c r="F619" s="26"/>
      <c r="G619" s="26"/>
      <c r="H619" s="30"/>
      <c r="I619" s="26"/>
      <c r="J619" s="30"/>
      <c r="K619" s="30"/>
      <c r="L619" s="26"/>
      <c r="M619" s="30"/>
      <c r="N619" s="30"/>
      <c r="O619" s="30"/>
      <c r="P619" s="174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>
      <c r="A620" s="26"/>
      <c r="B620" s="26"/>
      <c r="C620" s="26"/>
      <c r="D620" s="26"/>
      <c r="E620" s="26"/>
      <c r="F620" s="26"/>
      <c r="G620" s="26"/>
      <c r="H620" s="30"/>
      <c r="I620" s="26"/>
      <c r="J620" s="30"/>
      <c r="K620" s="30"/>
      <c r="L620" s="26"/>
      <c r="M620" s="30"/>
      <c r="N620" s="30"/>
      <c r="O620" s="30"/>
      <c r="P620" s="174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>
      <c r="A621" s="26"/>
      <c r="B621" s="26"/>
      <c r="C621" s="26"/>
      <c r="D621" s="26"/>
      <c r="E621" s="26"/>
      <c r="F621" s="26"/>
      <c r="G621" s="26"/>
      <c r="H621" s="30"/>
      <c r="I621" s="26"/>
      <c r="J621" s="30"/>
      <c r="K621" s="30"/>
      <c r="L621" s="26"/>
      <c r="M621" s="30"/>
      <c r="N621" s="30"/>
      <c r="O621" s="30"/>
      <c r="P621" s="174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>
      <c r="A622" s="26"/>
      <c r="B622" s="26"/>
      <c r="C622" s="26"/>
      <c r="D622" s="26"/>
      <c r="E622" s="26"/>
      <c r="F622" s="26"/>
      <c r="G622" s="26"/>
      <c r="H622" s="30"/>
      <c r="I622" s="26"/>
      <c r="J622" s="30"/>
      <c r="K622" s="30"/>
      <c r="L622" s="26"/>
      <c r="M622" s="30"/>
      <c r="N622" s="30"/>
      <c r="O622" s="30"/>
      <c r="P622" s="174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>
      <c r="A623" s="26"/>
      <c r="B623" s="26"/>
      <c r="C623" s="26"/>
      <c r="D623" s="26"/>
      <c r="E623" s="26"/>
      <c r="F623" s="26"/>
      <c r="G623" s="26"/>
      <c r="H623" s="30"/>
      <c r="I623" s="26"/>
      <c r="J623" s="30"/>
      <c r="K623" s="30"/>
      <c r="L623" s="26"/>
      <c r="M623" s="30"/>
      <c r="N623" s="30"/>
      <c r="O623" s="30"/>
      <c r="P623" s="174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>
      <c r="A624" s="26"/>
      <c r="B624" s="26"/>
      <c r="C624" s="26"/>
      <c r="D624" s="26"/>
      <c r="E624" s="26"/>
      <c r="F624" s="26"/>
      <c r="G624" s="26"/>
      <c r="H624" s="30"/>
      <c r="I624" s="26"/>
      <c r="J624" s="30"/>
      <c r="K624" s="30"/>
      <c r="L624" s="26"/>
      <c r="M624" s="30"/>
      <c r="N624" s="30"/>
      <c r="O624" s="30"/>
      <c r="P624" s="174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>
      <c r="A625" s="26"/>
      <c r="B625" s="26"/>
      <c r="C625" s="26"/>
      <c r="D625" s="26"/>
      <c r="E625" s="26"/>
      <c r="F625" s="26"/>
      <c r="G625" s="26"/>
      <c r="H625" s="30"/>
      <c r="I625" s="26"/>
      <c r="J625" s="30"/>
      <c r="K625" s="30"/>
      <c r="L625" s="26"/>
      <c r="M625" s="30"/>
      <c r="N625" s="30"/>
      <c r="O625" s="30"/>
      <c r="P625" s="174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>
      <c r="A626" s="26"/>
      <c r="B626" s="26"/>
      <c r="C626" s="26"/>
      <c r="D626" s="26"/>
      <c r="E626" s="26"/>
      <c r="F626" s="26"/>
      <c r="G626" s="26"/>
      <c r="H626" s="30"/>
      <c r="I626" s="26"/>
      <c r="J626" s="30"/>
      <c r="K626" s="30"/>
      <c r="L626" s="26"/>
      <c r="M626" s="30"/>
      <c r="N626" s="30"/>
      <c r="O626" s="30"/>
      <c r="P626" s="174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>
      <c r="A627" s="26"/>
      <c r="B627" s="26"/>
      <c r="C627" s="26"/>
      <c r="D627" s="26"/>
      <c r="E627" s="26"/>
      <c r="F627" s="26"/>
      <c r="G627" s="26"/>
      <c r="H627" s="30"/>
      <c r="I627" s="26"/>
      <c r="J627" s="30"/>
      <c r="K627" s="30"/>
      <c r="L627" s="26"/>
      <c r="M627" s="30"/>
      <c r="N627" s="30"/>
      <c r="O627" s="30"/>
      <c r="P627" s="174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>
      <c r="A628" s="26"/>
      <c r="B628" s="26"/>
      <c r="C628" s="26"/>
      <c r="D628" s="26"/>
      <c r="E628" s="26"/>
      <c r="F628" s="26"/>
      <c r="G628" s="26"/>
      <c r="H628" s="30"/>
      <c r="I628" s="26"/>
      <c r="J628" s="30"/>
      <c r="K628" s="30"/>
      <c r="L628" s="26"/>
      <c r="M628" s="30"/>
      <c r="N628" s="30"/>
      <c r="O628" s="30"/>
      <c r="P628" s="174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>
      <c r="A629" s="26"/>
      <c r="B629" s="26"/>
      <c r="C629" s="26"/>
      <c r="D629" s="26"/>
      <c r="E629" s="26"/>
      <c r="F629" s="26"/>
      <c r="G629" s="26"/>
      <c r="H629" s="30"/>
      <c r="I629" s="26"/>
      <c r="J629" s="30"/>
      <c r="K629" s="30"/>
      <c r="L629" s="26"/>
      <c r="M629" s="30"/>
      <c r="N629" s="30"/>
      <c r="O629" s="30"/>
      <c r="P629" s="174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>
      <c r="A630" s="26"/>
      <c r="B630" s="26"/>
      <c r="C630" s="26"/>
      <c r="D630" s="26"/>
      <c r="E630" s="26"/>
      <c r="F630" s="26"/>
      <c r="G630" s="26"/>
      <c r="H630" s="30"/>
      <c r="I630" s="26"/>
      <c r="J630" s="30"/>
      <c r="K630" s="30"/>
      <c r="L630" s="26"/>
      <c r="M630" s="30"/>
      <c r="N630" s="30"/>
      <c r="O630" s="30"/>
      <c r="P630" s="174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>
      <c r="A631" s="26"/>
      <c r="B631" s="26"/>
      <c r="C631" s="26"/>
      <c r="D631" s="26"/>
      <c r="E631" s="26"/>
      <c r="F631" s="26"/>
      <c r="G631" s="26"/>
      <c r="H631" s="30"/>
      <c r="I631" s="26"/>
      <c r="J631" s="30"/>
      <c r="K631" s="30"/>
      <c r="L631" s="26"/>
      <c r="M631" s="30"/>
      <c r="N631" s="30"/>
      <c r="O631" s="30"/>
      <c r="P631" s="174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>
      <c r="A632" s="26"/>
      <c r="B632" s="26"/>
      <c r="C632" s="26"/>
      <c r="D632" s="26"/>
      <c r="E632" s="26"/>
      <c r="F632" s="26"/>
      <c r="G632" s="26"/>
      <c r="H632" s="30"/>
      <c r="I632" s="26"/>
      <c r="J632" s="30"/>
      <c r="K632" s="30"/>
      <c r="L632" s="26"/>
      <c r="M632" s="30"/>
      <c r="N632" s="30"/>
      <c r="O632" s="30"/>
      <c r="P632" s="174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>
      <c r="A633" s="26"/>
      <c r="B633" s="26"/>
      <c r="C633" s="26"/>
      <c r="D633" s="26"/>
      <c r="E633" s="26"/>
      <c r="F633" s="26"/>
      <c r="G633" s="26"/>
      <c r="H633" s="30"/>
      <c r="I633" s="26"/>
      <c r="J633" s="30"/>
      <c r="K633" s="30"/>
      <c r="L633" s="26"/>
      <c r="M633" s="30"/>
      <c r="N633" s="30"/>
      <c r="O633" s="30"/>
      <c r="P633" s="174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>
      <c r="A634" s="26"/>
      <c r="B634" s="26"/>
      <c r="C634" s="26"/>
      <c r="D634" s="26"/>
      <c r="E634" s="26"/>
      <c r="F634" s="26"/>
      <c r="G634" s="26"/>
      <c r="H634" s="30"/>
      <c r="I634" s="26"/>
      <c r="J634" s="30"/>
      <c r="K634" s="30"/>
      <c r="L634" s="26"/>
      <c r="M634" s="30"/>
      <c r="N634" s="30"/>
      <c r="O634" s="30"/>
      <c r="P634" s="174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>
      <c r="A635" s="26"/>
      <c r="B635" s="26"/>
      <c r="C635" s="26"/>
      <c r="D635" s="26"/>
      <c r="E635" s="26"/>
      <c r="F635" s="26"/>
      <c r="G635" s="26"/>
      <c r="H635" s="30"/>
      <c r="I635" s="26"/>
      <c r="J635" s="30"/>
      <c r="K635" s="30"/>
      <c r="L635" s="26"/>
      <c r="M635" s="30"/>
      <c r="N635" s="30"/>
      <c r="O635" s="30"/>
      <c r="P635" s="174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>
      <c r="A636" s="26"/>
      <c r="B636" s="26"/>
      <c r="C636" s="26"/>
      <c r="D636" s="26"/>
      <c r="E636" s="26"/>
      <c r="F636" s="26"/>
      <c r="G636" s="26"/>
      <c r="H636" s="30"/>
      <c r="I636" s="26"/>
      <c r="J636" s="30"/>
      <c r="K636" s="30"/>
      <c r="L636" s="26"/>
      <c r="M636" s="30"/>
      <c r="N636" s="30"/>
      <c r="O636" s="30"/>
      <c r="P636" s="174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>
      <c r="A637" s="26"/>
      <c r="B637" s="26"/>
      <c r="C637" s="26"/>
      <c r="D637" s="26"/>
      <c r="E637" s="26"/>
      <c r="F637" s="26"/>
      <c r="G637" s="26"/>
      <c r="H637" s="30"/>
      <c r="I637" s="26"/>
      <c r="J637" s="30"/>
      <c r="K637" s="30"/>
      <c r="L637" s="26"/>
      <c r="M637" s="30"/>
      <c r="N637" s="30"/>
      <c r="O637" s="30"/>
      <c r="P637" s="174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>
      <c r="A638" s="26"/>
      <c r="B638" s="26"/>
      <c r="C638" s="26"/>
      <c r="D638" s="26"/>
      <c r="E638" s="26"/>
      <c r="F638" s="26"/>
      <c r="G638" s="26"/>
      <c r="H638" s="30"/>
      <c r="I638" s="26"/>
      <c r="J638" s="30"/>
      <c r="K638" s="30"/>
      <c r="L638" s="26"/>
      <c r="M638" s="30"/>
      <c r="N638" s="30"/>
      <c r="O638" s="30"/>
      <c r="P638" s="174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>
      <c r="A639" s="26"/>
      <c r="B639" s="26"/>
      <c r="C639" s="26"/>
      <c r="D639" s="26"/>
      <c r="E639" s="26"/>
      <c r="F639" s="26"/>
      <c r="G639" s="26"/>
      <c r="H639" s="30"/>
      <c r="I639" s="26"/>
      <c r="J639" s="30"/>
      <c r="K639" s="30"/>
      <c r="L639" s="26"/>
      <c r="M639" s="30"/>
      <c r="N639" s="30"/>
      <c r="O639" s="30"/>
      <c r="P639" s="174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>
      <c r="A640" s="26"/>
      <c r="B640" s="26"/>
      <c r="C640" s="26"/>
      <c r="D640" s="26"/>
      <c r="E640" s="26"/>
      <c r="F640" s="26"/>
      <c r="G640" s="26"/>
      <c r="H640" s="30"/>
      <c r="I640" s="26"/>
      <c r="J640" s="30"/>
      <c r="K640" s="30"/>
      <c r="L640" s="26"/>
      <c r="M640" s="30"/>
      <c r="N640" s="30"/>
      <c r="O640" s="30"/>
      <c r="P640" s="174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>
      <c r="A641" s="26"/>
      <c r="B641" s="26"/>
      <c r="C641" s="26"/>
      <c r="D641" s="26"/>
      <c r="E641" s="26"/>
      <c r="F641" s="26"/>
      <c r="G641" s="26"/>
      <c r="H641" s="30"/>
      <c r="I641" s="26"/>
      <c r="J641" s="30"/>
      <c r="K641" s="30"/>
      <c r="L641" s="26"/>
      <c r="M641" s="30"/>
      <c r="N641" s="30"/>
      <c r="O641" s="30"/>
      <c r="P641" s="174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>
      <c r="A642" s="26"/>
      <c r="B642" s="26"/>
      <c r="C642" s="26"/>
      <c r="D642" s="26"/>
      <c r="E642" s="26"/>
      <c r="F642" s="26"/>
      <c r="G642" s="26"/>
      <c r="H642" s="30"/>
      <c r="I642" s="26"/>
      <c r="J642" s="30"/>
      <c r="K642" s="30"/>
      <c r="L642" s="26"/>
      <c r="M642" s="30"/>
      <c r="N642" s="30"/>
      <c r="O642" s="30"/>
      <c r="P642" s="174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>
      <c r="A643" s="26"/>
      <c r="B643" s="26"/>
      <c r="C643" s="26"/>
      <c r="D643" s="26"/>
      <c r="E643" s="26"/>
      <c r="F643" s="26"/>
      <c r="G643" s="26"/>
      <c r="H643" s="30"/>
      <c r="I643" s="26"/>
      <c r="J643" s="30"/>
      <c r="K643" s="30"/>
      <c r="L643" s="26"/>
      <c r="M643" s="30"/>
      <c r="N643" s="30"/>
      <c r="O643" s="30"/>
      <c r="P643" s="174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>
      <c r="A644" s="26"/>
      <c r="B644" s="26"/>
      <c r="C644" s="26"/>
      <c r="D644" s="26"/>
      <c r="E644" s="26"/>
      <c r="F644" s="26"/>
      <c r="G644" s="26"/>
      <c r="H644" s="30"/>
      <c r="I644" s="26"/>
      <c r="J644" s="30"/>
      <c r="K644" s="30"/>
      <c r="L644" s="26"/>
      <c r="M644" s="30"/>
      <c r="N644" s="30"/>
      <c r="O644" s="30"/>
      <c r="P644" s="174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>
      <c r="A645" s="26"/>
      <c r="B645" s="26"/>
      <c r="C645" s="26"/>
      <c r="D645" s="26"/>
      <c r="E645" s="26"/>
      <c r="F645" s="26"/>
      <c r="G645" s="26"/>
      <c r="H645" s="30"/>
      <c r="I645" s="26"/>
      <c r="J645" s="30"/>
      <c r="K645" s="30"/>
      <c r="L645" s="26"/>
      <c r="M645" s="30"/>
      <c r="N645" s="30"/>
      <c r="O645" s="30"/>
      <c r="P645" s="174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>
      <c r="A646" s="26"/>
      <c r="B646" s="26"/>
      <c r="C646" s="26"/>
      <c r="D646" s="26"/>
      <c r="E646" s="26"/>
      <c r="F646" s="26"/>
      <c r="G646" s="26"/>
      <c r="H646" s="30"/>
      <c r="I646" s="26"/>
      <c r="J646" s="30"/>
      <c r="K646" s="30"/>
      <c r="L646" s="26"/>
      <c r="M646" s="30"/>
      <c r="N646" s="30"/>
      <c r="O646" s="30"/>
      <c r="P646" s="174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>
      <c r="A647" s="26"/>
      <c r="B647" s="26"/>
      <c r="C647" s="26"/>
      <c r="D647" s="26"/>
      <c r="E647" s="26"/>
      <c r="F647" s="26"/>
      <c r="G647" s="26"/>
      <c r="H647" s="30"/>
      <c r="I647" s="26"/>
      <c r="J647" s="30"/>
      <c r="K647" s="30"/>
      <c r="L647" s="26"/>
      <c r="M647" s="30"/>
      <c r="N647" s="30"/>
      <c r="O647" s="30"/>
      <c r="P647" s="174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>
      <c r="A648" s="26"/>
      <c r="B648" s="26"/>
      <c r="C648" s="26"/>
      <c r="D648" s="26"/>
      <c r="E648" s="26"/>
      <c r="F648" s="26"/>
      <c r="G648" s="26"/>
      <c r="H648" s="30"/>
      <c r="I648" s="26"/>
      <c r="J648" s="30"/>
      <c r="K648" s="30"/>
      <c r="L648" s="26"/>
      <c r="M648" s="30"/>
      <c r="N648" s="30"/>
      <c r="O648" s="30"/>
      <c r="P648" s="174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>
      <c r="A649" s="26"/>
      <c r="B649" s="26"/>
      <c r="C649" s="26"/>
      <c r="D649" s="26"/>
      <c r="E649" s="26"/>
      <c r="F649" s="26"/>
      <c r="G649" s="26"/>
      <c r="H649" s="30"/>
      <c r="I649" s="26"/>
      <c r="J649" s="30"/>
      <c r="K649" s="30"/>
      <c r="L649" s="26"/>
      <c r="M649" s="30"/>
      <c r="N649" s="30"/>
      <c r="O649" s="30"/>
      <c r="P649" s="174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>
      <c r="A650" s="26"/>
      <c r="B650" s="26"/>
      <c r="C650" s="26"/>
      <c r="D650" s="26"/>
      <c r="E650" s="26"/>
      <c r="F650" s="26"/>
      <c r="G650" s="26"/>
      <c r="H650" s="30"/>
      <c r="I650" s="26"/>
      <c r="J650" s="30"/>
      <c r="K650" s="30"/>
      <c r="L650" s="26"/>
      <c r="M650" s="30"/>
      <c r="N650" s="30"/>
      <c r="O650" s="30"/>
      <c r="P650" s="174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>
      <c r="A651" s="26"/>
      <c r="B651" s="26"/>
      <c r="C651" s="26"/>
      <c r="D651" s="26"/>
      <c r="E651" s="26"/>
      <c r="F651" s="26"/>
      <c r="G651" s="26"/>
      <c r="H651" s="30"/>
      <c r="I651" s="26"/>
      <c r="J651" s="30"/>
      <c r="K651" s="30"/>
      <c r="L651" s="26"/>
      <c r="M651" s="30"/>
      <c r="N651" s="30"/>
      <c r="O651" s="30"/>
      <c r="P651" s="174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>
      <c r="A652" s="26"/>
      <c r="B652" s="26"/>
      <c r="C652" s="26"/>
      <c r="D652" s="26"/>
      <c r="E652" s="26"/>
      <c r="F652" s="26"/>
      <c r="G652" s="26"/>
      <c r="H652" s="30"/>
      <c r="I652" s="26"/>
      <c r="J652" s="30"/>
      <c r="K652" s="30"/>
      <c r="L652" s="26"/>
      <c r="M652" s="30"/>
      <c r="N652" s="30"/>
      <c r="O652" s="30"/>
      <c r="P652" s="174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>
      <c r="A653" s="26"/>
      <c r="B653" s="26"/>
      <c r="C653" s="26"/>
      <c r="D653" s="26"/>
      <c r="E653" s="26"/>
      <c r="F653" s="26"/>
      <c r="G653" s="26"/>
      <c r="H653" s="30"/>
      <c r="I653" s="26"/>
      <c r="J653" s="30"/>
      <c r="K653" s="30"/>
      <c r="L653" s="26"/>
      <c r="M653" s="30"/>
      <c r="N653" s="30"/>
      <c r="O653" s="30"/>
      <c r="P653" s="174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>
      <c r="A654" s="26"/>
      <c r="B654" s="26"/>
      <c r="C654" s="26"/>
      <c r="D654" s="26"/>
      <c r="E654" s="26"/>
      <c r="F654" s="26"/>
      <c r="G654" s="26"/>
      <c r="H654" s="30"/>
      <c r="I654" s="26"/>
      <c r="J654" s="30"/>
      <c r="K654" s="30"/>
      <c r="L654" s="26"/>
      <c r="M654" s="30"/>
      <c r="N654" s="30"/>
      <c r="O654" s="30"/>
      <c r="P654" s="174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>
      <c r="A655" s="26"/>
      <c r="B655" s="26"/>
      <c r="C655" s="26"/>
      <c r="D655" s="26"/>
      <c r="E655" s="26"/>
      <c r="F655" s="26"/>
      <c r="G655" s="26"/>
      <c r="H655" s="30"/>
      <c r="I655" s="26"/>
      <c r="J655" s="30"/>
      <c r="K655" s="30"/>
      <c r="L655" s="26"/>
      <c r="M655" s="30"/>
      <c r="N655" s="30"/>
      <c r="O655" s="30"/>
      <c r="P655" s="174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>
      <c r="A656" s="26"/>
      <c r="B656" s="26"/>
      <c r="C656" s="26"/>
      <c r="D656" s="26"/>
      <c r="E656" s="26"/>
      <c r="F656" s="26"/>
      <c r="G656" s="26"/>
      <c r="H656" s="30"/>
      <c r="I656" s="26"/>
      <c r="J656" s="30"/>
      <c r="K656" s="30"/>
      <c r="L656" s="26"/>
      <c r="M656" s="30"/>
      <c r="N656" s="30"/>
      <c r="O656" s="30"/>
      <c r="P656" s="174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>
      <c r="A657" s="26"/>
      <c r="B657" s="26"/>
      <c r="C657" s="26"/>
      <c r="D657" s="26"/>
      <c r="E657" s="26"/>
      <c r="F657" s="26"/>
      <c r="G657" s="26"/>
      <c r="H657" s="30"/>
      <c r="I657" s="26"/>
      <c r="J657" s="30"/>
      <c r="K657" s="30"/>
      <c r="L657" s="26"/>
      <c r="M657" s="30"/>
      <c r="N657" s="30"/>
      <c r="O657" s="30"/>
      <c r="P657" s="174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>
      <c r="A658" s="26"/>
      <c r="B658" s="26"/>
      <c r="C658" s="26"/>
      <c r="D658" s="26"/>
      <c r="E658" s="26"/>
      <c r="F658" s="26"/>
      <c r="G658" s="26"/>
      <c r="H658" s="30"/>
      <c r="I658" s="26"/>
      <c r="J658" s="30"/>
      <c r="K658" s="30"/>
      <c r="L658" s="26"/>
      <c r="M658" s="30"/>
      <c r="N658" s="30"/>
      <c r="O658" s="30"/>
      <c r="P658" s="174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>
      <c r="A659" s="26"/>
      <c r="B659" s="26"/>
      <c r="C659" s="26"/>
      <c r="D659" s="26"/>
      <c r="E659" s="26"/>
      <c r="F659" s="26"/>
      <c r="G659" s="26"/>
      <c r="H659" s="30"/>
      <c r="I659" s="26"/>
      <c r="J659" s="30"/>
      <c r="K659" s="30"/>
      <c r="L659" s="26"/>
      <c r="M659" s="30"/>
      <c r="N659" s="30"/>
      <c r="O659" s="30"/>
      <c r="P659" s="174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>
      <c r="A660" s="26"/>
      <c r="B660" s="26"/>
      <c r="C660" s="26"/>
      <c r="D660" s="26"/>
      <c r="E660" s="26"/>
      <c r="F660" s="26"/>
      <c r="G660" s="26"/>
      <c r="H660" s="30"/>
      <c r="I660" s="26"/>
      <c r="J660" s="30"/>
      <c r="K660" s="30"/>
      <c r="L660" s="26"/>
      <c r="M660" s="30"/>
      <c r="N660" s="30"/>
      <c r="O660" s="30"/>
      <c r="P660" s="174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>
      <c r="A661" s="26"/>
      <c r="B661" s="26"/>
      <c r="C661" s="26"/>
      <c r="D661" s="26"/>
      <c r="E661" s="26"/>
      <c r="F661" s="26"/>
      <c r="G661" s="26"/>
      <c r="H661" s="30"/>
      <c r="I661" s="26"/>
      <c r="J661" s="30"/>
      <c r="K661" s="30"/>
      <c r="L661" s="26"/>
      <c r="M661" s="30"/>
      <c r="N661" s="30"/>
      <c r="O661" s="30"/>
      <c r="P661" s="174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>
      <c r="A662" s="26"/>
      <c r="B662" s="26"/>
      <c r="C662" s="26"/>
      <c r="D662" s="26"/>
      <c r="E662" s="26"/>
      <c r="F662" s="26"/>
      <c r="G662" s="26"/>
      <c r="H662" s="30"/>
      <c r="I662" s="26"/>
      <c r="J662" s="30"/>
      <c r="K662" s="30"/>
      <c r="L662" s="26"/>
      <c r="M662" s="30"/>
      <c r="N662" s="30"/>
      <c r="O662" s="30"/>
      <c r="P662" s="174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>
      <c r="A663" s="26"/>
      <c r="B663" s="26"/>
      <c r="C663" s="26"/>
      <c r="D663" s="26"/>
      <c r="E663" s="26"/>
      <c r="F663" s="26"/>
      <c r="G663" s="26"/>
      <c r="H663" s="30"/>
      <c r="I663" s="26"/>
      <c r="J663" s="30"/>
      <c r="K663" s="30"/>
      <c r="L663" s="26"/>
      <c r="M663" s="30"/>
      <c r="N663" s="30"/>
      <c r="O663" s="30"/>
      <c r="P663" s="174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>
      <c r="A664" s="26"/>
      <c r="B664" s="26"/>
      <c r="C664" s="26"/>
      <c r="D664" s="26"/>
      <c r="E664" s="26"/>
      <c r="F664" s="26"/>
      <c r="G664" s="26"/>
      <c r="H664" s="30"/>
      <c r="I664" s="26"/>
      <c r="J664" s="30"/>
      <c r="K664" s="30"/>
      <c r="L664" s="26"/>
      <c r="M664" s="30"/>
      <c r="N664" s="30"/>
      <c r="O664" s="30"/>
      <c r="P664" s="174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>
      <c r="A665" s="26"/>
      <c r="B665" s="26"/>
      <c r="C665" s="26"/>
      <c r="D665" s="26"/>
      <c r="E665" s="26"/>
      <c r="F665" s="26"/>
      <c r="G665" s="26"/>
      <c r="H665" s="30"/>
      <c r="I665" s="26"/>
      <c r="J665" s="30"/>
      <c r="K665" s="30"/>
      <c r="L665" s="26"/>
      <c r="M665" s="30"/>
      <c r="N665" s="30"/>
      <c r="O665" s="30"/>
      <c r="P665" s="174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>
      <c r="A666" s="26"/>
      <c r="B666" s="26"/>
      <c r="C666" s="26"/>
      <c r="D666" s="26"/>
      <c r="E666" s="26"/>
      <c r="F666" s="26"/>
      <c r="G666" s="26"/>
      <c r="H666" s="30"/>
      <c r="I666" s="26"/>
      <c r="J666" s="30"/>
      <c r="K666" s="30"/>
      <c r="L666" s="26"/>
      <c r="M666" s="30"/>
      <c r="N666" s="30"/>
      <c r="O666" s="30"/>
      <c r="P666" s="174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>
      <c r="A667" s="26"/>
      <c r="B667" s="26"/>
      <c r="C667" s="26"/>
      <c r="D667" s="26"/>
      <c r="E667" s="26"/>
      <c r="F667" s="26"/>
      <c r="G667" s="26"/>
      <c r="H667" s="30"/>
      <c r="I667" s="26"/>
      <c r="J667" s="30"/>
      <c r="K667" s="30"/>
      <c r="L667" s="26"/>
      <c r="M667" s="30"/>
      <c r="N667" s="30"/>
      <c r="O667" s="30"/>
      <c r="P667" s="174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>
      <c r="A668" s="26"/>
      <c r="B668" s="26"/>
      <c r="C668" s="26"/>
      <c r="D668" s="26"/>
      <c r="E668" s="26"/>
      <c r="F668" s="26"/>
      <c r="G668" s="26"/>
      <c r="H668" s="30"/>
      <c r="I668" s="26"/>
      <c r="J668" s="30"/>
      <c r="K668" s="30"/>
      <c r="L668" s="26"/>
      <c r="M668" s="30"/>
      <c r="N668" s="30"/>
      <c r="O668" s="30"/>
      <c r="P668" s="174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>
      <c r="A669" s="26"/>
      <c r="B669" s="26"/>
      <c r="C669" s="26"/>
      <c r="D669" s="26"/>
      <c r="E669" s="26"/>
      <c r="F669" s="26"/>
      <c r="G669" s="26"/>
      <c r="H669" s="30"/>
      <c r="I669" s="26"/>
      <c r="J669" s="30"/>
      <c r="K669" s="30"/>
      <c r="L669" s="26"/>
      <c r="M669" s="30"/>
      <c r="N669" s="30"/>
      <c r="O669" s="30"/>
      <c r="P669" s="174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>
      <c r="A670" s="26"/>
      <c r="B670" s="26"/>
      <c r="C670" s="26"/>
      <c r="D670" s="26"/>
      <c r="E670" s="26"/>
      <c r="F670" s="26"/>
      <c r="G670" s="26"/>
      <c r="H670" s="30"/>
      <c r="I670" s="26"/>
      <c r="J670" s="30"/>
      <c r="K670" s="30"/>
      <c r="L670" s="26"/>
      <c r="M670" s="30"/>
      <c r="N670" s="30"/>
      <c r="O670" s="30"/>
      <c r="P670" s="174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>
      <c r="A671" s="26"/>
      <c r="B671" s="26"/>
      <c r="C671" s="26"/>
      <c r="D671" s="26"/>
      <c r="E671" s="26"/>
      <c r="F671" s="26"/>
      <c r="G671" s="26"/>
      <c r="H671" s="30"/>
      <c r="I671" s="26"/>
      <c r="J671" s="30"/>
      <c r="K671" s="30"/>
      <c r="L671" s="26"/>
      <c r="M671" s="30"/>
      <c r="N671" s="30"/>
      <c r="O671" s="30"/>
      <c r="P671" s="174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>
      <c r="A672" s="26"/>
      <c r="B672" s="26"/>
      <c r="C672" s="26"/>
      <c r="D672" s="26"/>
      <c r="E672" s="26"/>
      <c r="F672" s="26"/>
      <c r="G672" s="26"/>
      <c r="H672" s="30"/>
      <c r="I672" s="26"/>
      <c r="J672" s="30"/>
      <c r="K672" s="30"/>
      <c r="L672" s="26"/>
      <c r="M672" s="30"/>
      <c r="N672" s="30"/>
      <c r="O672" s="30"/>
      <c r="P672" s="174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>
      <c r="A673" s="26"/>
      <c r="B673" s="26"/>
      <c r="C673" s="26"/>
      <c r="D673" s="26"/>
      <c r="E673" s="26"/>
      <c r="F673" s="26"/>
      <c r="G673" s="26"/>
      <c r="H673" s="30"/>
      <c r="I673" s="26"/>
      <c r="J673" s="30"/>
      <c r="K673" s="30"/>
      <c r="L673" s="26"/>
      <c r="M673" s="30"/>
      <c r="N673" s="30"/>
      <c r="O673" s="30"/>
      <c r="P673" s="174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>
      <c r="A674" s="26"/>
      <c r="B674" s="26"/>
      <c r="C674" s="26"/>
      <c r="D674" s="26"/>
      <c r="E674" s="26"/>
      <c r="F674" s="26"/>
      <c r="G674" s="26"/>
      <c r="H674" s="30"/>
      <c r="I674" s="26"/>
      <c r="J674" s="30"/>
      <c r="K674" s="30"/>
      <c r="L674" s="26"/>
      <c r="M674" s="30"/>
      <c r="N674" s="30"/>
      <c r="O674" s="30"/>
      <c r="P674" s="174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>
      <c r="A675" s="26"/>
      <c r="B675" s="26"/>
      <c r="C675" s="26"/>
      <c r="D675" s="26"/>
      <c r="E675" s="26"/>
      <c r="F675" s="26"/>
      <c r="G675" s="26"/>
      <c r="H675" s="30"/>
      <c r="I675" s="26"/>
      <c r="J675" s="30"/>
      <c r="K675" s="30"/>
      <c r="L675" s="26"/>
      <c r="M675" s="30"/>
      <c r="N675" s="30"/>
      <c r="O675" s="30"/>
      <c r="P675" s="174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>
      <c r="A676" s="26"/>
      <c r="B676" s="26"/>
      <c r="C676" s="26"/>
      <c r="D676" s="26"/>
      <c r="E676" s="26"/>
      <c r="F676" s="26"/>
      <c r="G676" s="26"/>
      <c r="H676" s="30"/>
      <c r="I676" s="26"/>
      <c r="J676" s="30"/>
      <c r="K676" s="30"/>
      <c r="L676" s="26"/>
      <c r="M676" s="30"/>
      <c r="N676" s="30"/>
      <c r="O676" s="30"/>
      <c r="P676" s="174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>
      <c r="A677" s="26"/>
      <c r="B677" s="26"/>
      <c r="C677" s="26"/>
      <c r="D677" s="26"/>
      <c r="E677" s="26"/>
      <c r="F677" s="26"/>
      <c r="G677" s="26"/>
      <c r="H677" s="30"/>
      <c r="I677" s="26"/>
      <c r="J677" s="30"/>
      <c r="K677" s="30"/>
      <c r="L677" s="26"/>
      <c r="M677" s="30"/>
      <c r="N677" s="30"/>
      <c r="O677" s="30"/>
      <c r="P677" s="174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>
      <c r="A678" s="26"/>
      <c r="B678" s="26"/>
      <c r="C678" s="26"/>
      <c r="D678" s="26"/>
      <c r="E678" s="26"/>
      <c r="F678" s="26"/>
      <c r="G678" s="26"/>
      <c r="H678" s="30"/>
      <c r="I678" s="26"/>
      <c r="J678" s="30"/>
      <c r="K678" s="30"/>
      <c r="L678" s="26"/>
      <c r="M678" s="30"/>
      <c r="N678" s="30"/>
      <c r="O678" s="30"/>
      <c r="P678" s="174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>
      <c r="A679" s="26"/>
      <c r="B679" s="26"/>
      <c r="C679" s="26"/>
      <c r="D679" s="26"/>
      <c r="E679" s="26"/>
      <c r="F679" s="26"/>
      <c r="G679" s="26"/>
      <c r="H679" s="30"/>
      <c r="I679" s="26"/>
      <c r="J679" s="30"/>
      <c r="K679" s="30"/>
      <c r="L679" s="26"/>
      <c r="M679" s="30"/>
      <c r="N679" s="30"/>
      <c r="O679" s="30"/>
      <c r="P679" s="174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>
      <c r="A680" s="26"/>
      <c r="B680" s="26"/>
      <c r="C680" s="26"/>
      <c r="D680" s="26"/>
      <c r="E680" s="26"/>
      <c r="F680" s="26"/>
      <c r="G680" s="26"/>
      <c r="H680" s="30"/>
      <c r="I680" s="26"/>
      <c r="J680" s="30"/>
      <c r="K680" s="30"/>
      <c r="L680" s="26"/>
      <c r="M680" s="30"/>
      <c r="N680" s="30"/>
      <c r="O680" s="30"/>
      <c r="P680" s="174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>
      <c r="A681" s="26"/>
      <c r="B681" s="26"/>
      <c r="C681" s="26"/>
      <c r="D681" s="26"/>
      <c r="E681" s="26"/>
      <c r="F681" s="26"/>
      <c r="G681" s="26"/>
      <c r="H681" s="30"/>
      <c r="I681" s="26"/>
      <c r="J681" s="30"/>
      <c r="K681" s="30"/>
      <c r="L681" s="26"/>
      <c r="M681" s="30"/>
      <c r="N681" s="30"/>
      <c r="O681" s="30"/>
      <c r="P681" s="174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>
      <c r="A682" s="26"/>
      <c r="B682" s="26"/>
      <c r="C682" s="26"/>
      <c r="D682" s="26"/>
      <c r="E682" s="26"/>
      <c r="F682" s="26"/>
      <c r="G682" s="26"/>
      <c r="H682" s="30"/>
      <c r="I682" s="26"/>
      <c r="J682" s="30"/>
      <c r="K682" s="30"/>
      <c r="L682" s="26"/>
      <c r="M682" s="30"/>
      <c r="N682" s="30"/>
      <c r="O682" s="30"/>
      <c r="P682" s="174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>
      <c r="A683" s="26"/>
      <c r="B683" s="26"/>
      <c r="C683" s="26"/>
      <c r="D683" s="26"/>
      <c r="E683" s="26"/>
      <c r="F683" s="26"/>
      <c r="G683" s="26"/>
      <c r="H683" s="30"/>
      <c r="I683" s="26"/>
      <c r="J683" s="30"/>
      <c r="K683" s="30"/>
      <c r="L683" s="26"/>
      <c r="M683" s="30"/>
      <c r="N683" s="30"/>
      <c r="O683" s="30"/>
      <c r="P683" s="174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>
      <c r="A684" s="26"/>
      <c r="B684" s="26"/>
      <c r="C684" s="26"/>
      <c r="D684" s="26"/>
      <c r="E684" s="26"/>
      <c r="F684" s="26"/>
      <c r="G684" s="26"/>
      <c r="H684" s="30"/>
      <c r="I684" s="26"/>
      <c r="J684" s="30"/>
      <c r="K684" s="30"/>
      <c r="L684" s="26"/>
      <c r="M684" s="30"/>
      <c r="N684" s="30"/>
      <c r="O684" s="30"/>
      <c r="P684" s="174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>
      <c r="A685" s="26"/>
      <c r="B685" s="26"/>
      <c r="C685" s="26"/>
      <c r="D685" s="26"/>
      <c r="E685" s="26"/>
      <c r="F685" s="26"/>
      <c r="G685" s="26"/>
      <c r="H685" s="30"/>
      <c r="I685" s="26"/>
      <c r="J685" s="30"/>
      <c r="K685" s="30"/>
      <c r="L685" s="26"/>
      <c r="M685" s="30"/>
      <c r="N685" s="30"/>
      <c r="O685" s="30"/>
      <c r="P685" s="174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>
      <c r="A686" s="26"/>
      <c r="B686" s="26"/>
      <c r="C686" s="26"/>
      <c r="D686" s="26"/>
      <c r="E686" s="26"/>
      <c r="F686" s="26"/>
      <c r="G686" s="26"/>
      <c r="H686" s="30"/>
      <c r="I686" s="26"/>
      <c r="J686" s="30"/>
      <c r="K686" s="30"/>
      <c r="L686" s="26"/>
      <c r="M686" s="30"/>
      <c r="N686" s="30"/>
      <c r="O686" s="30"/>
      <c r="P686" s="174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>
      <c r="A687" s="26"/>
      <c r="B687" s="26"/>
      <c r="C687" s="26"/>
      <c r="D687" s="26"/>
      <c r="E687" s="26"/>
      <c r="F687" s="26"/>
      <c r="G687" s="26"/>
      <c r="H687" s="30"/>
      <c r="I687" s="26"/>
      <c r="J687" s="30"/>
      <c r="K687" s="30"/>
      <c r="L687" s="26"/>
      <c r="M687" s="30"/>
      <c r="N687" s="30"/>
      <c r="O687" s="30"/>
      <c r="P687" s="174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>
      <c r="A688" s="26"/>
      <c r="B688" s="26"/>
      <c r="C688" s="26"/>
      <c r="D688" s="26"/>
      <c r="E688" s="26"/>
      <c r="F688" s="26"/>
      <c r="G688" s="26"/>
      <c r="H688" s="30"/>
      <c r="I688" s="26"/>
      <c r="J688" s="30"/>
      <c r="K688" s="30"/>
      <c r="L688" s="26"/>
      <c r="M688" s="30"/>
      <c r="N688" s="30"/>
      <c r="O688" s="30"/>
      <c r="P688" s="174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>
      <c r="A689" s="26"/>
      <c r="B689" s="26"/>
      <c r="C689" s="26"/>
      <c r="D689" s="26"/>
      <c r="E689" s="26"/>
      <c r="F689" s="26"/>
      <c r="G689" s="26"/>
      <c r="H689" s="30"/>
      <c r="I689" s="26"/>
      <c r="J689" s="30"/>
      <c r="K689" s="30"/>
      <c r="L689" s="26"/>
      <c r="M689" s="30"/>
      <c r="N689" s="30"/>
      <c r="O689" s="30"/>
      <c r="P689" s="174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>
      <c r="A690" s="26"/>
      <c r="B690" s="26"/>
      <c r="C690" s="26"/>
      <c r="D690" s="26"/>
      <c r="E690" s="26"/>
      <c r="F690" s="26"/>
      <c r="G690" s="26"/>
      <c r="H690" s="30"/>
      <c r="I690" s="26"/>
      <c r="J690" s="30"/>
      <c r="K690" s="30"/>
      <c r="L690" s="26"/>
      <c r="M690" s="30"/>
      <c r="N690" s="30"/>
      <c r="O690" s="30"/>
      <c r="P690" s="174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>
      <c r="A691" s="26"/>
      <c r="B691" s="26"/>
      <c r="C691" s="26"/>
      <c r="D691" s="26"/>
      <c r="E691" s="26"/>
      <c r="F691" s="26"/>
      <c r="G691" s="26"/>
      <c r="H691" s="30"/>
      <c r="I691" s="26"/>
      <c r="J691" s="30"/>
      <c r="K691" s="30"/>
      <c r="L691" s="26"/>
      <c r="M691" s="30"/>
      <c r="N691" s="30"/>
      <c r="O691" s="30"/>
      <c r="P691" s="174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>
      <c r="A692" s="26"/>
      <c r="B692" s="26"/>
      <c r="C692" s="26"/>
      <c r="D692" s="26"/>
      <c r="E692" s="26"/>
      <c r="F692" s="26"/>
      <c r="G692" s="26"/>
      <c r="H692" s="30"/>
      <c r="I692" s="26"/>
      <c r="J692" s="30"/>
      <c r="K692" s="30"/>
      <c r="L692" s="26"/>
      <c r="M692" s="30"/>
      <c r="N692" s="30"/>
      <c r="O692" s="30"/>
      <c r="P692" s="174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>
      <c r="A693" s="26"/>
      <c r="B693" s="26"/>
      <c r="C693" s="26"/>
      <c r="D693" s="26"/>
      <c r="E693" s="26"/>
      <c r="F693" s="26"/>
      <c r="G693" s="26"/>
      <c r="H693" s="30"/>
      <c r="I693" s="26"/>
      <c r="J693" s="30"/>
      <c r="K693" s="30"/>
      <c r="L693" s="26"/>
      <c r="M693" s="30"/>
      <c r="N693" s="30"/>
      <c r="O693" s="30"/>
      <c r="P693" s="174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>
      <c r="A694" s="26"/>
      <c r="B694" s="26"/>
      <c r="C694" s="26"/>
      <c r="D694" s="26"/>
      <c r="E694" s="26"/>
      <c r="F694" s="26"/>
      <c r="G694" s="26"/>
      <c r="H694" s="30"/>
      <c r="I694" s="26"/>
      <c r="J694" s="30"/>
      <c r="K694" s="30"/>
      <c r="L694" s="26"/>
      <c r="M694" s="30"/>
      <c r="N694" s="30"/>
      <c r="O694" s="30"/>
      <c r="P694" s="174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>
      <c r="A695" s="26"/>
      <c r="B695" s="26"/>
      <c r="C695" s="26"/>
      <c r="D695" s="26"/>
      <c r="E695" s="26"/>
      <c r="F695" s="26"/>
      <c r="G695" s="26"/>
      <c r="H695" s="30"/>
      <c r="I695" s="26"/>
      <c r="J695" s="30"/>
      <c r="K695" s="30"/>
      <c r="L695" s="26"/>
      <c r="M695" s="30"/>
      <c r="N695" s="30"/>
      <c r="O695" s="30"/>
      <c r="P695" s="174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>
      <c r="A696" s="26"/>
      <c r="B696" s="26"/>
      <c r="C696" s="26"/>
      <c r="D696" s="26"/>
      <c r="E696" s="26"/>
      <c r="F696" s="26"/>
      <c r="G696" s="26"/>
      <c r="H696" s="30"/>
      <c r="I696" s="26"/>
      <c r="J696" s="30"/>
      <c r="K696" s="30"/>
      <c r="L696" s="26"/>
      <c r="M696" s="30"/>
      <c r="N696" s="30"/>
      <c r="O696" s="30"/>
      <c r="P696" s="174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>
      <c r="A697" s="26"/>
      <c r="B697" s="26"/>
      <c r="C697" s="26"/>
      <c r="D697" s="26"/>
      <c r="E697" s="26"/>
      <c r="F697" s="26"/>
      <c r="G697" s="26"/>
      <c r="H697" s="30"/>
      <c r="I697" s="26"/>
      <c r="J697" s="30"/>
      <c r="K697" s="30"/>
      <c r="L697" s="26"/>
      <c r="M697" s="30"/>
      <c r="N697" s="30"/>
      <c r="O697" s="30"/>
      <c r="P697" s="174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>
      <c r="A698" s="26"/>
      <c r="B698" s="26"/>
      <c r="C698" s="26"/>
      <c r="D698" s="26"/>
      <c r="E698" s="26"/>
      <c r="F698" s="26"/>
      <c r="G698" s="26"/>
      <c r="H698" s="30"/>
      <c r="I698" s="26"/>
      <c r="J698" s="30"/>
      <c r="K698" s="30"/>
      <c r="L698" s="26"/>
      <c r="M698" s="30"/>
      <c r="N698" s="30"/>
      <c r="O698" s="30"/>
      <c r="P698" s="174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>
      <c r="A699" s="26"/>
      <c r="B699" s="26"/>
      <c r="C699" s="26"/>
      <c r="D699" s="26"/>
      <c r="E699" s="26"/>
      <c r="F699" s="26"/>
      <c r="G699" s="26"/>
      <c r="H699" s="30"/>
      <c r="I699" s="26"/>
      <c r="J699" s="30"/>
      <c r="K699" s="30"/>
      <c r="L699" s="26"/>
      <c r="M699" s="30"/>
      <c r="N699" s="30"/>
      <c r="O699" s="30"/>
      <c r="P699" s="174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>
      <c r="A700" s="26"/>
      <c r="B700" s="26"/>
      <c r="C700" s="26"/>
      <c r="D700" s="26"/>
      <c r="E700" s="26"/>
      <c r="F700" s="26"/>
      <c r="G700" s="26"/>
      <c r="H700" s="30"/>
      <c r="I700" s="26"/>
      <c r="J700" s="30"/>
      <c r="K700" s="30"/>
      <c r="L700" s="26"/>
      <c r="M700" s="30"/>
      <c r="N700" s="30"/>
      <c r="O700" s="30"/>
      <c r="P700" s="174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>
      <c r="A701" s="26"/>
      <c r="B701" s="26"/>
      <c r="C701" s="26"/>
      <c r="D701" s="26"/>
      <c r="E701" s="26"/>
      <c r="F701" s="26"/>
      <c r="G701" s="26"/>
      <c r="H701" s="30"/>
      <c r="I701" s="26"/>
      <c r="J701" s="30"/>
      <c r="K701" s="30"/>
      <c r="L701" s="26"/>
      <c r="M701" s="30"/>
      <c r="N701" s="30"/>
      <c r="O701" s="30"/>
      <c r="P701" s="174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>
      <c r="A702" s="26"/>
      <c r="B702" s="26"/>
      <c r="C702" s="26"/>
      <c r="D702" s="26"/>
      <c r="E702" s="26"/>
      <c r="F702" s="26"/>
      <c r="G702" s="26"/>
      <c r="H702" s="30"/>
      <c r="I702" s="26"/>
      <c r="J702" s="30"/>
      <c r="K702" s="30"/>
      <c r="L702" s="26"/>
      <c r="M702" s="30"/>
      <c r="N702" s="30"/>
      <c r="O702" s="30"/>
      <c r="P702" s="174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>
      <c r="A703" s="26"/>
      <c r="B703" s="26"/>
      <c r="C703" s="26"/>
      <c r="D703" s="26"/>
      <c r="E703" s="26"/>
      <c r="F703" s="26"/>
      <c r="G703" s="26"/>
      <c r="H703" s="30"/>
      <c r="I703" s="26"/>
      <c r="J703" s="30"/>
      <c r="K703" s="30"/>
      <c r="L703" s="26"/>
      <c r="M703" s="30"/>
      <c r="N703" s="30"/>
      <c r="O703" s="30"/>
      <c r="P703" s="174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>
      <c r="A704" s="26"/>
      <c r="B704" s="26"/>
      <c r="C704" s="26"/>
      <c r="D704" s="26"/>
      <c r="E704" s="26"/>
      <c r="F704" s="26"/>
      <c r="G704" s="26"/>
      <c r="H704" s="30"/>
      <c r="I704" s="26"/>
      <c r="J704" s="30"/>
      <c r="K704" s="30"/>
      <c r="L704" s="26"/>
      <c r="M704" s="30"/>
      <c r="N704" s="30"/>
      <c r="O704" s="30"/>
      <c r="P704" s="174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>
      <c r="A705" s="26"/>
      <c r="B705" s="26"/>
      <c r="C705" s="26"/>
      <c r="D705" s="26"/>
      <c r="E705" s="26"/>
      <c r="F705" s="26"/>
      <c r="G705" s="26"/>
      <c r="H705" s="30"/>
      <c r="I705" s="26"/>
      <c r="J705" s="30"/>
      <c r="K705" s="30"/>
      <c r="L705" s="26"/>
      <c r="M705" s="30"/>
      <c r="N705" s="30"/>
      <c r="O705" s="30"/>
      <c r="P705" s="174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>
      <c r="A706" s="26"/>
      <c r="B706" s="26"/>
      <c r="C706" s="26"/>
      <c r="D706" s="26"/>
      <c r="E706" s="26"/>
      <c r="F706" s="26"/>
      <c r="G706" s="26"/>
      <c r="H706" s="30"/>
      <c r="I706" s="26"/>
      <c r="J706" s="30"/>
      <c r="K706" s="30"/>
      <c r="L706" s="26"/>
      <c r="M706" s="30"/>
      <c r="N706" s="30"/>
      <c r="O706" s="30"/>
      <c r="P706" s="174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>
      <c r="A707" s="26"/>
      <c r="B707" s="26"/>
      <c r="C707" s="26"/>
      <c r="D707" s="26"/>
      <c r="E707" s="26"/>
      <c r="F707" s="26"/>
      <c r="G707" s="26"/>
      <c r="H707" s="30"/>
      <c r="I707" s="26"/>
      <c r="J707" s="30"/>
      <c r="K707" s="30"/>
      <c r="L707" s="26"/>
      <c r="M707" s="30"/>
      <c r="N707" s="30"/>
      <c r="O707" s="30"/>
      <c r="P707" s="174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>
      <c r="A708" s="26"/>
      <c r="B708" s="26"/>
      <c r="C708" s="26"/>
      <c r="D708" s="26"/>
      <c r="E708" s="26"/>
      <c r="F708" s="26"/>
      <c r="G708" s="26"/>
      <c r="H708" s="30"/>
      <c r="I708" s="26"/>
      <c r="J708" s="30"/>
      <c r="K708" s="30"/>
      <c r="L708" s="26"/>
      <c r="M708" s="30"/>
      <c r="N708" s="30"/>
      <c r="O708" s="30"/>
      <c r="P708" s="174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>
      <c r="A709" s="26"/>
      <c r="B709" s="26"/>
      <c r="C709" s="26"/>
      <c r="D709" s="26"/>
      <c r="E709" s="26"/>
      <c r="F709" s="26"/>
      <c r="G709" s="26"/>
      <c r="H709" s="30"/>
      <c r="I709" s="26"/>
      <c r="J709" s="30"/>
      <c r="K709" s="30"/>
      <c r="L709" s="26"/>
      <c r="M709" s="30"/>
      <c r="N709" s="30"/>
      <c r="O709" s="30"/>
      <c r="P709" s="174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>
      <c r="A710" s="26"/>
      <c r="B710" s="26"/>
      <c r="C710" s="26"/>
      <c r="D710" s="26"/>
      <c r="E710" s="26"/>
      <c r="F710" s="26"/>
      <c r="G710" s="26"/>
      <c r="H710" s="30"/>
      <c r="I710" s="26"/>
      <c r="J710" s="30"/>
      <c r="K710" s="30"/>
      <c r="L710" s="26"/>
      <c r="M710" s="30"/>
      <c r="N710" s="30"/>
      <c r="O710" s="30"/>
      <c r="P710" s="174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>
      <c r="A711" s="26"/>
      <c r="B711" s="26"/>
      <c r="C711" s="26"/>
      <c r="D711" s="26"/>
      <c r="E711" s="26"/>
      <c r="F711" s="26"/>
      <c r="G711" s="26"/>
      <c r="H711" s="30"/>
      <c r="I711" s="26"/>
      <c r="J711" s="30"/>
      <c r="K711" s="30"/>
      <c r="L711" s="26"/>
      <c r="M711" s="30"/>
      <c r="N711" s="30"/>
      <c r="O711" s="30"/>
      <c r="P711" s="174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>
      <c r="A712" s="26"/>
      <c r="B712" s="26"/>
      <c r="C712" s="26"/>
      <c r="D712" s="26"/>
      <c r="E712" s="26"/>
      <c r="F712" s="26"/>
      <c r="G712" s="26"/>
      <c r="H712" s="30"/>
      <c r="I712" s="26"/>
      <c r="J712" s="30"/>
      <c r="K712" s="30"/>
      <c r="L712" s="26"/>
      <c r="M712" s="30"/>
      <c r="N712" s="30"/>
      <c r="O712" s="30"/>
      <c r="P712" s="174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>
      <c r="A713" s="26"/>
      <c r="B713" s="26"/>
      <c r="C713" s="26"/>
      <c r="D713" s="26"/>
      <c r="E713" s="26"/>
      <c r="F713" s="26"/>
      <c r="G713" s="26"/>
      <c r="H713" s="30"/>
      <c r="I713" s="26"/>
      <c r="J713" s="30"/>
      <c r="K713" s="30"/>
      <c r="L713" s="26"/>
      <c r="M713" s="30"/>
      <c r="N713" s="30"/>
      <c r="O713" s="30"/>
      <c r="P713" s="174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>
      <c r="A714" s="26"/>
      <c r="B714" s="26"/>
      <c r="C714" s="26"/>
      <c r="D714" s="26"/>
      <c r="E714" s="26"/>
      <c r="F714" s="26"/>
      <c r="G714" s="26"/>
      <c r="H714" s="30"/>
      <c r="I714" s="26"/>
      <c r="J714" s="30"/>
      <c r="K714" s="30"/>
      <c r="L714" s="26"/>
      <c r="M714" s="30"/>
      <c r="N714" s="30"/>
      <c r="O714" s="30"/>
      <c r="P714" s="174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>
      <c r="A715" s="26"/>
      <c r="B715" s="26"/>
      <c r="C715" s="26"/>
      <c r="D715" s="26"/>
      <c r="E715" s="26"/>
      <c r="F715" s="26"/>
      <c r="G715" s="26"/>
      <c r="H715" s="30"/>
      <c r="I715" s="26"/>
      <c r="J715" s="30"/>
      <c r="K715" s="30"/>
      <c r="L715" s="26"/>
      <c r="M715" s="30"/>
      <c r="N715" s="30"/>
      <c r="O715" s="30"/>
      <c r="P715" s="174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>
      <c r="A716" s="26"/>
      <c r="B716" s="26"/>
      <c r="C716" s="26"/>
      <c r="D716" s="26"/>
      <c r="E716" s="26"/>
      <c r="F716" s="26"/>
      <c r="G716" s="26"/>
      <c r="H716" s="30"/>
      <c r="I716" s="26"/>
      <c r="J716" s="30"/>
      <c r="K716" s="30"/>
      <c r="L716" s="26"/>
      <c r="M716" s="30"/>
      <c r="N716" s="30"/>
      <c r="O716" s="30"/>
      <c r="P716" s="174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>
      <c r="A717" s="26"/>
      <c r="B717" s="26"/>
      <c r="C717" s="26"/>
      <c r="D717" s="26"/>
      <c r="E717" s="26"/>
      <c r="F717" s="26"/>
      <c r="G717" s="26"/>
      <c r="H717" s="30"/>
      <c r="I717" s="26"/>
      <c r="J717" s="30"/>
      <c r="K717" s="30"/>
      <c r="L717" s="26"/>
      <c r="M717" s="30"/>
      <c r="N717" s="30"/>
      <c r="O717" s="30"/>
      <c r="P717" s="174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>
      <c r="A718" s="26"/>
      <c r="B718" s="26"/>
      <c r="C718" s="26"/>
      <c r="D718" s="26"/>
      <c r="E718" s="26"/>
      <c r="F718" s="26"/>
      <c r="G718" s="26"/>
      <c r="H718" s="30"/>
      <c r="I718" s="26"/>
      <c r="J718" s="30"/>
      <c r="K718" s="30"/>
      <c r="L718" s="26"/>
      <c r="M718" s="30"/>
      <c r="N718" s="30"/>
      <c r="O718" s="30"/>
      <c r="P718" s="174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>
      <c r="A719" s="26"/>
      <c r="B719" s="26"/>
      <c r="C719" s="26"/>
      <c r="D719" s="26"/>
      <c r="E719" s="26"/>
      <c r="F719" s="26"/>
      <c r="G719" s="26"/>
      <c r="H719" s="30"/>
      <c r="I719" s="26"/>
      <c r="J719" s="30"/>
      <c r="K719" s="30"/>
      <c r="L719" s="26"/>
      <c r="M719" s="30"/>
      <c r="N719" s="30"/>
      <c r="O719" s="30"/>
      <c r="P719" s="174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>
      <c r="A720" s="26"/>
      <c r="B720" s="26"/>
      <c r="C720" s="26"/>
      <c r="D720" s="26"/>
      <c r="E720" s="26"/>
      <c r="F720" s="26"/>
      <c r="G720" s="26"/>
      <c r="H720" s="30"/>
      <c r="I720" s="26"/>
      <c r="J720" s="30"/>
      <c r="K720" s="30"/>
      <c r="L720" s="26"/>
      <c r="M720" s="30"/>
      <c r="N720" s="30"/>
      <c r="O720" s="30"/>
      <c r="P720" s="174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>
      <c r="A721" s="26"/>
      <c r="B721" s="26"/>
      <c r="C721" s="26"/>
      <c r="D721" s="26"/>
      <c r="E721" s="26"/>
      <c r="F721" s="26"/>
      <c r="G721" s="26"/>
      <c r="H721" s="30"/>
      <c r="I721" s="26"/>
      <c r="J721" s="30"/>
      <c r="K721" s="30"/>
      <c r="L721" s="26"/>
      <c r="M721" s="30"/>
      <c r="N721" s="30"/>
      <c r="O721" s="30"/>
      <c r="P721" s="174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>
      <c r="A722" s="26"/>
      <c r="B722" s="26"/>
      <c r="C722" s="26"/>
      <c r="D722" s="26"/>
      <c r="E722" s="26"/>
      <c r="F722" s="26"/>
      <c r="G722" s="26"/>
      <c r="H722" s="30"/>
      <c r="I722" s="26"/>
      <c r="J722" s="30"/>
      <c r="K722" s="30"/>
      <c r="L722" s="26"/>
      <c r="M722" s="30"/>
      <c r="N722" s="30"/>
      <c r="O722" s="30"/>
      <c r="P722" s="174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>
      <c r="A723" s="26"/>
      <c r="B723" s="26"/>
      <c r="C723" s="26"/>
      <c r="D723" s="26"/>
      <c r="E723" s="26"/>
      <c r="F723" s="26"/>
      <c r="G723" s="26"/>
      <c r="H723" s="30"/>
      <c r="I723" s="26"/>
      <c r="J723" s="30"/>
      <c r="K723" s="30"/>
      <c r="L723" s="26"/>
      <c r="M723" s="30"/>
      <c r="N723" s="30"/>
      <c r="O723" s="30"/>
      <c r="P723" s="174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>
      <c r="A724" s="26"/>
      <c r="B724" s="26"/>
      <c r="C724" s="26"/>
      <c r="D724" s="26"/>
      <c r="E724" s="26"/>
      <c r="F724" s="26"/>
      <c r="G724" s="26"/>
      <c r="H724" s="30"/>
      <c r="I724" s="26"/>
      <c r="J724" s="30"/>
      <c r="K724" s="30"/>
      <c r="L724" s="26"/>
      <c r="M724" s="30"/>
      <c r="N724" s="30"/>
      <c r="O724" s="30"/>
      <c r="P724" s="174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>
      <c r="A725" s="26"/>
      <c r="B725" s="26"/>
      <c r="C725" s="26"/>
      <c r="D725" s="26"/>
      <c r="E725" s="26"/>
      <c r="F725" s="26"/>
      <c r="G725" s="26"/>
      <c r="H725" s="30"/>
      <c r="I725" s="26"/>
      <c r="J725" s="30"/>
      <c r="K725" s="30"/>
      <c r="L725" s="26"/>
      <c r="M725" s="30"/>
      <c r="N725" s="30"/>
      <c r="O725" s="30"/>
      <c r="P725" s="174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>
      <c r="A726" s="26"/>
      <c r="B726" s="26"/>
      <c r="C726" s="26"/>
      <c r="D726" s="26"/>
      <c r="E726" s="26"/>
      <c r="F726" s="26"/>
      <c r="G726" s="26"/>
      <c r="H726" s="30"/>
      <c r="I726" s="26"/>
      <c r="J726" s="30"/>
      <c r="K726" s="30"/>
      <c r="L726" s="26"/>
      <c r="M726" s="30"/>
      <c r="N726" s="30"/>
      <c r="O726" s="30"/>
      <c r="P726" s="174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>
      <c r="A727" s="26"/>
      <c r="B727" s="26"/>
      <c r="C727" s="26"/>
      <c r="D727" s="26"/>
      <c r="E727" s="26"/>
      <c r="F727" s="26"/>
      <c r="G727" s="26"/>
      <c r="H727" s="30"/>
      <c r="I727" s="26"/>
      <c r="J727" s="30"/>
      <c r="K727" s="30"/>
      <c r="L727" s="26"/>
      <c r="M727" s="30"/>
      <c r="N727" s="30"/>
      <c r="O727" s="30"/>
      <c r="P727" s="174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>
      <c r="A728" s="26"/>
      <c r="B728" s="26"/>
      <c r="C728" s="26"/>
      <c r="D728" s="26"/>
      <c r="E728" s="26"/>
      <c r="F728" s="26"/>
      <c r="G728" s="26"/>
      <c r="H728" s="30"/>
      <c r="I728" s="26"/>
      <c r="J728" s="30"/>
      <c r="K728" s="30"/>
      <c r="L728" s="26"/>
      <c r="M728" s="30"/>
      <c r="N728" s="30"/>
      <c r="O728" s="30"/>
      <c r="P728" s="174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>
      <c r="A729" s="26"/>
      <c r="B729" s="26"/>
      <c r="C729" s="26"/>
      <c r="D729" s="26"/>
      <c r="E729" s="26"/>
      <c r="F729" s="26"/>
      <c r="G729" s="26"/>
      <c r="H729" s="30"/>
      <c r="I729" s="26"/>
      <c r="J729" s="30"/>
      <c r="K729" s="30"/>
      <c r="L729" s="26"/>
      <c r="M729" s="30"/>
      <c r="N729" s="30"/>
      <c r="O729" s="30"/>
      <c r="P729" s="174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>
      <c r="A730" s="26"/>
      <c r="B730" s="26"/>
      <c r="C730" s="26"/>
      <c r="D730" s="26"/>
      <c r="E730" s="26"/>
      <c r="F730" s="26"/>
      <c r="G730" s="26"/>
      <c r="H730" s="30"/>
      <c r="I730" s="26"/>
      <c r="J730" s="30"/>
      <c r="K730" s="30"/>
      <c r="L730" s="26"/>
      <c r="M730" s="30"/>
      <c r="N730" s="30"/>
      <c r="O730" s="30"/>
      <c r="P730" s="174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>
      <c r="A731" s="26"/>
      <c r="B731" s="26"/>
      <c r="C731" s="26"/>
      <c r="D731" s="26"/>
      <c r="E731" s="26"/>
      <c r="F731" s="26"/>
      <c r="G731" s="26"/>
      <c r="H731" s="30"/>
      <c r="I731" s="26"/>
      <c r="J731" s="30"/>
      <c r="K731" s="30"/>
      <c r="L731" s="26"/>
      <c r="M731" s="30"/>
      <c r="N731" s="30"/>
      <c r="O731" s="30"/>
      <c r="P731" s="174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>
      <c r="A732" s="26"/>
      <c r="B732" s="26"/>
      <c r="C732" s="26"/>
      <c r="D732" s="26"/>
      <c r="E732" s="26"/>
      <c r="F732" s="26"/>
      <c r="G732" s="26"/>
      <c r="H732" s="30"/>
      <c r="I732" s="26"/>
      <c r="J732" s="30"/>
      <c r="K732" s="30"/>
      <c r="L732" s="26"/>
      <c r="M732" s="30"/>
      <c r="N732" s="30"/>
      <c r="O732" s="30"/>
      <c r="P732" s="174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>
      <c r="A733" s="26"/>
      <c r="B733" s="26"/>
      <c r="C733" s="26"/>
      <c r="D733" s="26"/>
      <c r="E733" s="26"/>
      <c r="F733" s="26"/>
      <c r="G733" s="26"/>
      <c r="H733" s="30"/>
      <c r="I733" s="26"/>
      <c r="J733" s="30"/>
      <c r="K733" s="30"/>
      <c r="L733" s="26"/>
      <c r="M733" s="30"/>
      <c r="N733" s="30"/>
      <c r="O733" s="30"/>
      <c r="P733" s="174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>
      <c r="A734" s="26"/>
      <c r="B734" s="26"/>
      <c r="C734" s="26"/>
      <c r="D734" s="26"/>
      <c r="E734" s="26"/>
      <c r="F734" s="26"/>
      <c r="G734" s="26"/>
      <c r="H734" s="30"/>
      <c r="I734" s="26"/>
      <c r="J734" s="30"/>
      <c r="K734" s="30"/>
      <c r="L734" s="26"/>
      <c r="M734" s="30"/>
      <c r="N734" s="30"/>
      <c r="O734" s="30"/>
      <c r="P734" s="174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>
      <c r="A735" s="26"/>
      <c r="B735" s="26"/>
      <c r="C735" s="26"/>
      <c r="D735" s="26"/>
      <c r="E735" s="26"/>
      <c r="F735" s="26"/>
      <c r="G735" s="26"/>
      <c r="H735" s="30"/>
      <c r="I735" s="26"/>
      <c r="J735" s="30"/>
      <c r="K735" s="30"/>
      <c r="L735" s="26"/>
      <c r="M735" s="30"/>
      <c r="N735" s="30"/>
      <c r="O735" s="30"/>
      <c r="P735" s="174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>
      <c r="A736" s="26"/>
      <c r="B736" s="26"/>
      <c r="C736" s="26"/>
      <c r="D736" s="26"/>
      <c r="E736" s="26"/>
      <c r="F736" s="26"/>
      <c r="G736" s="26"/>
      <c r="H736" s="30"/>
      <c r="I736" s="26"/>
      <c r="J736" s="30"/>
      <c r="K736" s="30"/>
      <c r="L736" s="26"/>
      <c r="M736" s="30"/>
      <c r="N736" s="30"/>
      <c r="O736" s="30"/>
      <c r="P736" s="174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>
      <c r="A737" s="26"/>
      <c r="B737" s="26"/>
      <c r="C737" s="26"/>
      <c r="D737" s="26"/>
      <c r="E737" s="26"/>
      <c r="F737" s="26"/>
      <c r="G737" s="26"/>
      <c r="H737" s="30"/>
      <c r="I737" s="26"/>
      <c r="J737" s="30"/>
      <c r="K737" s="30"/>
      <c r="L737" s="26"/>
      <c r="M737" s="30"/>
      <c r="N737" s="30"/>
      <c r="O737" s="30"/>
      <c r="P737" s="174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>
      <c r="A738" s="26"/>
      <c r="B738" s="26"/>
      <c r="C738" s="26"/>
      <c r="D738" s="26"/>
      <c r="E738" s="26"/>
      <c r="F738" s="26"/>
      <c r="G738" s="26"/>
      <c r="H738" s="30"/>
      <c r="I738" s="26"/>
      <c r="J738" s="30"/>
      <c r="K738" s="30"/>
      <c r="L738" s="26"/>
      <c r="M738" s="30"/>
      <c r="N738" s="30"/>
      <c r="O738" s="30"/>
      <c r="P738" s="174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>
      <c r="A739" s="26"/>
      <c r="B739" s="26"/>
      <c r="C739" s="26"/>
      <c r="D739" s="26"/>
      <c r="E739" s="26"/>
      <c r="F739" s="26"/>
      <c r="G739" s="26"/>
      <c r="H739" s="30"/>
      <c r="I739" s="26"/>
      <c r="J739" s="30"/>
      <c r="K739" s="30"/>
      <c r="L739" s="26"/>
      <c r="M739" s="30"/>
      <c r="N739" s="30"/>
      <c r="O739" s="30"/>
      <c r="P739" s="174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>
      <c r="A740" s="26"/>
      <c r="B740" s="26"/>
      <c r="C740" s="26"/>
      <c r="D740" s="26"/>
      <c r="E740" s="26"/>
      <c r="F740" s="26"/>
      <c r="G740" s="26"/>
      <c r="H740" s="30"/>
      <c r="I740" s="26"/>
      <c r="J740" s="30"/>
      <c r="K740" s="30"/>
      <c r="L740" s="26"/>
      <c r="M740" s="30"/>
      <c r="N740" s="30"/>
      <c r="O740" s="30"/>
      <c r="P740" s="174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>
      <c r="A741" s="26"/>
      <c r="B741" s="26"/>
      <c r="C741" s="26"/>
      <c r="D741" s="26"/>
      <c r="E741" s="26"/>
      <c r="F741" s="26"/>
      <c r="G741" s="26"/>
      <c r="H741" s="30"/>
      <c r="I741" s="26"/>
      <c r="J741" s="30"/>
      <c r="K741" s="30"/>
      <c r="L741" s="26"/>
      <c r="M741" s="30"/>
      <c r="N741" s="30"/>
      <c r="O741" s="30"/>
      <c r="P741" s="174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>
      <c r="A742" s="26"/>
      <c r="B742" s="26"/>
      <c r="C742" s="26"/>
      <c r="D742" s="26"/>
      <c r="E742" s="26"/>
      <c r="F742" s="26"/>
      <c r="G742" s="26"/>
      <c r="H742" s="30"/>
      <c r="I742" s="26"/>
      <c r="J742" s="30"/>
      <c r="K742" s="30"/>
      <c r="L742" s="26"/>
      <c r="M742" s="30"/>
      <c r="N742" s="30"/>
      <c r="O742" s="30"/>
      <c r="P742" s="174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>
      <c r="A743" s="26"/>
      <c r="B743" s="26"/>
      <c r="C743" s="26"/>
      <c r="D743" s="26"/>
      <c r="E743" s="26"/>
      <c r="F743" s="26"/>
      <c r="G743" s="26"/>
      <c r="H743" s="30"/>
      <c r="I743" s="26"/>
      <c r="J743" s="30"/>
      <c r="K743" s="30"/>
      <c r="L743" s="26"/>
      <c r="M743" s="30"/>
      <c r="N743" s="30"/>
      <c r="O743" s="30"/>
      <c r="P743" s="174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>
      <c r="A744" s="26"/>
      <c r="B744" s="26"/>
      <c r="C744" s="26"/>
      <c r="D744" s="26"/>
      <c r="E744" s="26"/>
      <c r="F744" s="26"/>
      <c r="G744" s="26"/>
      <c r="H744" s="30"/>
      <c r="I744" s="26"/>
      <c r="J744" s="30"/>
      <c r="K744" s="30"/>
      <c r="L744" s="26"/>
      <c r="M744" s="30"/>
      <c r="N744" s="30"/>
      <c r="O744" s="30"/>
      <c r="P744" s="174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>
      <c r="A745" s="26"/>
      <c r="B745" s="26"/>
      <c r="C745" s="26"/>
      <c r="D745" s="26"/>
      <c r="E745" s="26"/>
      <c r="F745" s="26"/>
      <c r="G745" s="26"/>
      <c r="H745" s="30"/>
      <c r="I745" s="26"/>
      <c r="J745" s="30"/>
      <c r="K745" s="30"/>
      <c r="L745" s="26"/>
      <c r="M745" s="30"/>
      <c r="N745" s="30"/>
      <c r="O745" s="30"/>
      <c r="P745" s="174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>
      <c r="A746" s="26"/>
      <c r="B746" s="26"/>
      <c r="C746" s="26"/>
      <c r="D746" s="26"/>
      <c r="E746" s="26"/>
      <c r="F746" s="26"/>
      <c r="G746" s="26"/>
      <c r="H746" s="30"/>
      <c r="I746" s="26"/>
      <c r="J746" s="30"/>
      <c r="K746" s="30"/>
      <c r="L746" s="26"/>
      <c r="M746" s="30"/>
      <c r="N746" s="30"/>
      <c r="O746" s="30"/>
      <c r="P746" s="174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>
      <c r="A747" s="26"/>
      <c r="B747" s="26"/>
      <c r="C747" s="26"/>
      <c r="D747" s="26"/>
      <c r="E747" s="26"/>
      <c r="F747" s="26"/>
      <c r="G747" s="26"/>
      <c r="H747" s="30"/>
      <c r="I747" s="26"/>
      <c r="J747" s="30"/>
      <c r="K747" s="30"/>
      <c r="L747" s="26"/>
      <c r="M747" s="30"/>
      <c r="N747" s="30"/>
      <c r="O747" s="30"/>
      <c r="P747" s="174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>
      <c r="A748" s="26"/>
      <c r="B748" s="26"/>
      <c r="C748" s="26"/>
      <c r="D748" s="26"/>
      <c r="E748" s="26"/>
      <c r="F748" s="26"/>
      <c r="G748" s="26"/>
      <c r="H748" s="30"/>
      <c r="I748" s="26"/>
      <c r="J748" s="30"/>
      <c r="K748" s="30"/>
      <c r="L748" s="26"/>
      <c r="M748" s="30"/>
      <c r="N748" s="30"/>
      <c r="O748" s="30"/>
      <c r="P748" s="174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>
      <c r="A749" s="26"/>
      <c r="B749" s="26"/>
      <c r="C749" s="26"/>
      <c r="D749" s="26"/>
      <c r="E749" s="26"/>
      <c r="F749" s="26"/>
      <c r="G749" s="26"/>
      <c r="H749" s="30"/>
      <c r="I749" s="26"/>
      <c r="J749" s="30"/>
      <c r="K749" s="30"/>
      <c r="L749" s="26"/>
      <c r="M749" s="30"/>
      <c r="N749" s="30"/>
      <c r="O749" s="30"/>
      <c r="P749" s="174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>
      <c r="A750" s="26"/>
      <c r="B750" s="26"/>
      <c r="C750" s="26"/>
      <c r="D750" s="26"/>
      <c r="E750" s="26"/>
      <c r="F750" s="26"/>
      <c r="G750" s="26"/>
      <c r="H750" s="30"/>
      <c r="I750" s="26"/>
      <c r="J750" s="30"/>
      <c r="K750" s="30"/>
      <c r="L750" s="26"/>
      <c r="M750" s="30"/>
      <c r="N750" s="30"/>
      <c r="O750" s="30"/>
      <c r="P750" s="174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>
      <c r="A751" s="26"/>
      <c r="B751" s="26"/>
      <c r="C751" s="26"/>
      <c r="D751" s="26"/>
      <c r="E751" s="26"/>
      <c r="F751" s="26"/>
      <c r="G751" s="26"/>
      <c r="H751" s="30"/>
      <c r="I751" s="26"/>
      <c r="J751" s="30"/>
      <c r="K751" s="30"/>
      <c r="L751" s="26"/>
      <c r="M751" s="30"/>
      <c r="N751" s="30"/>
      <c r="O751" s="30"/>
      <c r="P751" s="174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>
      <c r="A752" s="26"/>
      <c r="B752" s="26"/>
      <c r="C752" s="26"/>
      <c r="D752" s="26"/>
      <c r="E752" s="26"/>
      <c r="F752" s="26"/>
      <c r="G752" s="26"/>
      <c r="H752" s="30"/>
      <c r="I752" s="26"/>
      <c r="J752" s="30"/>
      <c r="K752" s="30"/>
      <c r="L752" s="26"/>
      <c r="M752" s="30"/>
      <c r="N752" s="30"/>
      <c r="O752" s="30"/>
      <c r="P752" s="174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>
      <c r="A753" s="26"/>
      <c r="B753" s="26"/>
      <c r="C753" s="26"/>
      <c r="D753" s="26"/>
      <c r="E753" s="26"/>
      <c r="F753" s="26"/>
      <c r="G753" s="26"/>
      <c r="H753" s="30"/>
      <c r="I753" s="26"/>
      <c r="J753" s="30"/>
      <c r="K753" s="30"/>
      <c r="L753" s="26"/>
      <c r="M753" s="30"/>
      <c r="N753" s="30"/>
      <c r="O753" s="30"/>
      <c r="P753" s="174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>
      <c r="A754" s="26"/>
      <c r="B754" s="26"/>
      <c r="C754" s="26"/>
      <c r="D754" s="26"/>
      <c r="E754" s="26"/>
      <c r="F754" s="26"/>
      <c r="G754" s="26"/>
      <c r="H754" s="30"/>
      <c r="I754" s="26"/>
      <c r="J754" s="30"/>
      <c r="K754" s="30"/>
      <c r="L754" s="26"/>
      <c r="M754" s="30"/>
      <c r="N754" s="30"/>
      <c r="O754" s="30"/>
      <c r="P754" s="174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>
      <c r="A755" s="26"/>
      <c r="B755" s="26"/>
      <c r="C755" s="26"/>
      <c r="D755" s="26"/>
      <c r="E755" s="26"/>
      <c r="F755" s="26"/>
      <c r="G755" s="26"/>
      <c r="H755" s="30"/>
      <c r="I755" s="26"/>
      <c r="J755" s="30"/>
      <c r="K755" s="30"/>
      <c r="L755" s="26"/>
      <c r="M755" s="30"/>
      <c r="N755" s="30"/>
      <c r="O755" s="30"/>
      <c r="P755" s="174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>
      <c r="A756" s="26"/>
      <c r="B756" s="26"/>
      <c r="C756" s="26"/>
      <c r="D756" s="26"/>
      <c r="E756" s="26"/>
      <c r="F756" s="26"/>
      <c r="G756" s="26"/>
      <c r="H756" s="30"/>
      <c r="I756" s="26"/>
      <c r="J756" s="30"/>
      <c r="K756" s="30"/>
      <c r="L756" s="26"/>
      <c r="M756" s="30"/>
      <c r="N756" s="30"/>
      <c r="O756" s="30"/>
      <c r="P756" s="174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>
      <c r="A757" s="26"/>
      <c r="B757" s="26"/>
      <c r="C757" s="26"/>
      <c r="D757" s="26"/>
      <c r="E757" s="26"/>
      <c r="F757" s="26"/>
      <c r="G757" s="26"/>
      <c r="H757" s="30"/>
      <c r="I757" s="26"/>
      <c r="J757" s="30"/>
      <c r="K757" s="30"/>
      <c r="L757" s="26"/>
      <c r="M757" s="30"/>
      <c r="N757" s="30"/>
      <c r="O757" s="30"/>
      <c r="P757" s="174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>
      <c r="A758" s="26"/>
      <c r="B758" s="26"/>
      <c r="C758" s="26"/>
      <c r="D758" s="26"/>
      <c r="E758" s="26"/>
      <c r="F758" s="26"/>
      <c r="G758" s="26"/>
      <c r="H758" s="30"/>
      <c r="I758" s="26"/>
      <c r="J758" s="30"/>
      <c r="K758" s="30"/>
      <c r="L758" s="26"/>
      <c r="M758" s="30"/>
      <c r="N758" s="30"/>
      <c r="O758" s="30"/>
      <c r="P758" s="174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>
      <c r="A759" s="26"/>
      <c r="B759" s="26"/>
      <c r="C759" s="26"/>
      <c r="D759" s="26"/>
      <c r="E759" s="26"/>
      <c r="F759" s="26"/>
      <c r="G759" s="26"/>
      <c r="H759" s="30"/>
      <c r="I759" s="26"/>
      <c r="J759" s="30"/>
      <c r="K759" s="30"/>
      <c r="L759" s="26"/>
      <c r="M759" s="30"/>
      <c r="N759" s="30"/>
      <c r="O759" s="30"/>
      <c r="P759" s="174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>
      <c r="A760" s="26"/>
      <c r="B760" s="26"/>
      <c r="C760" s="26"/>
      <c r="D760" s="26"/>
      <c r="E760" s="26"/>
      <c r="F760" s="26"/>
      <c r="G760" s="26"/>
      <c r="H760" s="30"/>
      <c r="I760" s="26"/>
      <c r="J760" s="30"/>
      <c r="K760" s="30"/>
      <c r="L760" s="26"/>
      <c r="M760" s="30"/>
      <c r="N760" s="30"/>
      <c r="O760" s="30"/>
      <c r="P760" s="174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>
      <c r="A761" s="26"/>
      <c r="B761" s="26"/>
      <c r="C761" s="26"/>
      <c r="D761" s="26"/>
      <c r="E761" s="26"/>
      <c r="F761" s="26"/>
      <c r="G761" s="26"/>
      <c r="H761" s="30"/>
      <c r="I761" s="26"/>
      <c r="J761" s="30"/>
      <c r="K761" s="30"/>
      <c r="L761" s="26"/>
      <c r="M761" s="30"/>
      <c r="N761" s="30"/>
      <c r="O761" s="30"/>
      <c r="P761" s="174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>
      <c r="A762" s="26"/>
      <c r="B762" s="26"/>
      <c r="C762" s="26"/>
      <c r="D762" s="26"/>
      <c r="E762" s="26"/>
      <c r="F762" s="26"/>
      <c r="G762" s="26"/>
      <c r="H762" s="30"/>
      <c r="I762" s="26"/>
      <c r="J762" s="30"/>
      <c r="K762" s="30"/>
      <c r="L762" s="26"/>
      <c r="M762" s="30"/>
      <c r="N762" s="30"/>
      <c r="O762" s="30"/>
      <c r="P762" s="174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>
      <c r="A763" s="26"/>
      <c r="B763" s="26"/>
      <c r="C763" s="26"/>
      <c r="D763" s="26"/>
      <c r="E763" s="26"/>
      <c r="F763" s="26"/>
      <c r="G763" s="26"/>
      <c r="H763" s="30"/>
      <c r="I763" s="26"/>
      <c r="J763" s="30"/>
      <c r="K763" s="30"/>
      <c r="L763" s="26"/>
      <c r="M763" s="30"/>
      <c r="N763" s="30"/>
      <c r="O763" s="30"/>
      <c r="P763" s="174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>
      <c r="A764" s="26"/>
      <c r="B764" s="26"/>
      <c r="C764" s="26"/>
      <c r="D764" s="26"/>
      <c r="E764" s="26"/>
      <c r="F764" s="26"/>
      <c r="G764" s="26"/>
      <c r="H764" s="30"/>
      <c r="I764" s="26"/>
      <c r="J764" s="30"/>
      <c r="K764" s="30"/>
      <c r="L764" s="26"/>
      <c r="M764" s="30"/>
      <c r="N764" s="30"/>
      <c r="O764" s="30"/>
      <c r="P764" s="174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>
      <c r="A765" s="26"/>
      <c r="B765" s="26"/>
      <c r="C765" s="26"/>
      <c r="D765" s="26"/>
      <c r="E765" s="26"/>
      <c r="F765" s="26"/>
      <c r="G765" s="26"/>
      <c r="H765" s="30"/>
      <c r="I765" s="26"/>
      <c r="J765" s="30"/>
      <c r="K765" s="30"/>
      <c r="L765" s="26"/>
      <c r="M765" s="30"/>
      <c r="N765" s="30"/>
      <c r="O765" s="30"/>
      <c r="P765" s="174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>
      <c r="A766" s="26"/>
      <c r="B766" s="26"/>
      <c r="C766" s="26"/>
      <c r="D766" s="26"/>
      <c r="E766" s="26"/>
      <c r="F766" s="26"/>
      <c r="G766" s="26"/>
      <c r="H766" s="30"/>
      <c r="I766" s="26"/>
      <c r="J766" s="30"/>
      <c r="K766" s="30"/>
      <c r="L766" s="26"/>
      <c r="M766" s="30"/>
      <c r="N766" s="30"/>
      <c r="O766" s="30"/>
      <c r="P766" s="174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>
      <c r="A767" s="26"/>
      <c r="B767" s="26"/>
      <c r="C767" s="26"/>
      <c r="D767" s="26"/>
      <c r="E767" s="26"/>
      <c r="F767" s="26"/>
      <c r="G767" s="26"/>
      <c r="H767" s="30"/>
      <c r="I767" s="26"/>
      <c r="J767" s="30"/>
      <c r="K767" s="30"/>
      <c r="L767" s="26"/>
      <c r="M767" s="30"/>
      <c r="N767" s="30"/>
      <c r="O767" s="30"/>
      <c r="P767" s="174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>
      <c r="A768" s="26"/>
      <c r="B768" s="26"/>
      <c r="C768" s="26"/>
      <c r="D768" s="26"/>
      <c r="E768" s="26"/>
      <c r="F768" s="26"/>
      <c r="G768" s="26"/>
      <c r="H768" s="30"/>
      <c r="I768" s="26"/>
      <c r="J768" s="30"/>
      <c r="K768" s="30"/>
      <c r="L768" s="26"/>
      <c r="M768" s="30"/>
      <c r="N768" s="30"/>
      <c r="O768" s="30"/>
      <c r="P768" s="174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>
      <c r="A769" s="26"/>
      <c r="B769" s="26"/>
      <c r="C769" s="26"/>
      <c r="D769" s="26"/>
      <c r="E769" s="26"/>
      <c r="F769" s="26"/>
      <c r="G769" s="26"/>
      <c r="H769" s="30"/>
      <c r="I769" s="26"/>
      <c r="J769" s="30"/>
      <c r="K769" s="30"/>
      <c r="L769" s="26"/>
      <c r="M769" s="30"/>
      <c r="N769" s="30"/>
      <c r="O769" s="30"/>
      <c r="P769" s="174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>
      <c r="A770" s="26"/>
      <c r="B770" s="26"/>
      <c r="C770" s="26"/>
      <c r="D770" s="26"/>
      <c r="E770" s="26"/>
      <c r="F770" s="26"/>
      <c r="G770" s="26"/>
      <c r="H770" s="30"/>
      <c r="I770" s="26"/>
      <c r="J770" s="30"/>
      <c r="K770" s="30"/>
      <c r="L770" s="26"/>
      <c r="M770" s="30"/>
      <c r="N770" s="30"/>
      <c r="O770" s="30"/>
      <c r="P770" s="174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>
      <c r="A771" s="26"/>
      <c r="B771" s="26"/>
      <c r="C771" s="26"/>
      <c r="D771" s="26"/>
      <c r="E771" s="26"/>
      <c r="F771" s="26"/>
      <c r="G771" s="26"/>
      <c r="H771" s="30"/>
      <c r="I771" s="26"/>
      <c r="J771" s="30"/>
      <c r="K771" s="30"/>
      <c r="L771" s="26"/>
      <c r="M771" s="30"/>
      <c r="N771" s="30"/>
      <c r="O771" s="30"/>
      <c r="P771" s="174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>
      <c r="A772" s="26"/>
      <c r="B772" s="26"/>
      <c r="C772" s="26"/>
      <c r="D772" s="26"/>
      <c r="E772" s="26"/>
      <c r="F772" s="26"/>
      <c r="G772" s="26"/>
      <c r="H772" s="30"/>
      <c r="I772" s="26"/>
      <c r="J772" s="30"/>
      <c r="K772" s="30"/>
      <c r="L772" s="26"/>
      <c r="M772" s="30"/>
      <c r="N772" s="30"/>
      <c r="O772" s="30"/>
      <c r="P772" s="174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>
      <c r="A773" s="26"/>
      <c r="B773" s="26"/>
      <c r="C773" s="26"/>
      <c r="D773" s="26"/>
      <c r="E773" s="26"/>
      <c r="F773" s="26"/>
      <c r="G773" s="26"/>
      <c r="H773" s="30"/>
      <c r="I773" s="26"/>
      <c r="J773" s="30"/>
      <c r="K773" s="30"/>
      <c r="L773" s="26"/>
      <c r="M773" s="30"/>
      <c r="N773" s="30"/>
      <c r="O773" s="30"/>
      <c r="P773" s="174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>
      <c r="A774" s="26"/>
      <c r="B774" s="26"/>
      <c r="C774" s="26"/>
      <c r="D774" s="26"/>
      <c r="E774" s="26"/>
      <c r="F774" s="26"/>
      <c r="G774" s="26"/>
      <c r="H774" s="30"/>
      <c r="I774" s="26"/>
      <c r="J774" s="30"/>
      <c r="K774" s="30"/>
      <c r="L774" s="26"/>
      <c r="M774" s="30"/>
      <c r="N774" s="30"/>
      <c r="O774" s="30"/>
      <c r="P774" s="174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>
      <c r="A775" s="26"/>
      <c r="B775" s="26"/>
      <c r="C775" s="26"/>
      <c r="D775" s="26"/>
      <c r="E775" s="26"/>
      <c r="F775" s="26"/>
      <c r="G775" s="26"/>
      <c r="H775" s="30"/>
      <c r="I775" s="26"/>
      <c r="J775" s="30"/>
      <c r="K775" s="30"/>
      <c r="L775" s="26"/>
      <c r="M775" s="30"/>
      <c r="N775" s="30"/>
      <c r="O775" s="30"/>
      <c r="P775" s="174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>
      <c r="A776" s="26"/>
      <c r="B776" s="26"/>
      <c r="C776" s="26"/>
      <c r="D776" s="26"/>
      <c r="E776" s="26"/>
      <c r="F776" s="26"/>
      <c r="G776" s="26"/>
      <c r="H776" s="30"/>
      <c r="I776" s="26"/>
      <c r="J776" s="30"/>
      <c r="K776" s="30"/>
      <c r="L776" s="26"/>
      <c r="M776" s="30"/>
      <c r="N776" s="30"/>
      <c r="O776" s="30"/>
      <c r="P776" s="174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>
      <c r="A777" s="26"/>
      <c r="B777" s="26"/>
      <c r="C777" s="26"/>
      <c r="D777" s="26"/>
      <c r="E777" s="26"/>
      <c r="F777" s="26"/>
      <c r="G777" s="26"/>
      <c r="H777" s="30"/>
      <c r="I777" s="26"/>
      <c r="J777" s="30"/>
      <c r="K777" s="30"/>
      <c r="L777" s="26"/>
      <c r="M777" s="30"/>
      <c r="N777" s="30"/>
      <c r="O777" s="30"/>
      <c r="P777" s="174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>
      <c r="A778" s="26"/>
      <c r="B778" s="26"/>
      <c r="C778" s="26"/>
      <c r="D778" s="26"/>
      <c r="E778" s="26"/>
      <c r="F778" s="26"/>
      <c r="G778" s="26"/>
      <c r="H778" s="30"/>
      <c r="I778" s="26"/>
      <c r="J778" s="30"/>
      <c r="K778" s="30"/>
      <c r="L778" s="26"/>
      <c r="M778" s="30"/>
      <c r="N778" s="30"/>
      <c r="O778" s="30"/>
      <c r="P778" s="174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>
      <c r="A779" s="26"/>
      <c r="B779" s="26"/>
      <c r="C779" s="26"/>
      <c r="D779" s="26"/>
      <c r="E779" s="26"/>
      <c r="F779" s="26"/>
      <c r="G779" s="26"/>
      <c r="H779" s="30"/>
      <c r="I779" s="26"/>
      <c r="J779" s="30"/>
      <c r="K779" s="30"/>
      <c r="L779" s="26"/>
      <c r="M779" s="30"/>
      <c r="N779" s="30"/>
      <c r="O779" s="30"/>
      <c r="P779" s="174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>
      <c r="A780" s="26"/>
      <c r="B780" s="26"/>
      <c r="C780" s="26"/>
      <c r="D780" s="26"/>
      <c r="E780" s="26"/>
      <c r="F780" s="26"/>
      <c r="G780" s="26"/>
      <c r="H780" s="30"/>
      <c r="I780" s="26"/>
      <c r="J780" s="30"/>
      <c r="K780" s="30"/>
      <c r="L780" s="26"/>
      <c r="M780" s="30"/>
      <c r="N780" s="30"/>
      <c r="O780" s="30"/>
      <c r="P780" s="174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>
      <c r="A781" s="26"/>
      <c r="B781" s="26"/>
      <c r="C781" s="26"/>
      <c r="D781" s="26"/>
      <c r="E781" s="26"/>
      <c r="F781" s="26"/>
      <c r="G781" s="26"/>
      <c r="H781" s="30"/>
      <c r="I781" s="26"/>
      <c r="J781" s="30"/>
      <c r="K781" s="30"/>
      <c r="L781" s="26"/>
      <c r="M781" s="30"/>
      <c r="N781" s="30"/>
      <c r="O781" s="30"/>
      <c r="P781" s="174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>
      <c r="A782" s="26"/>
      <c r="B782" s="26"/>
      <c r="C782" s="26"/>
      <c r="D782" s="26"/>
      <c r="E782" s="26"/>
      <c r="F782" s="26"/>
      <c r="G782" s="26"/>
      <c r="H782" s="30"/>
      <c r="I782" s="26"/>
      <c r="J782" s="30"/>
      <c r="K782" s="30"/>
      <c r="L782" s="26"/>
      <c r="M782" s="30"/>
      <c r="N782" s="30"/>
      <c r="O782" s="30"/>
      <c r="P782" s="174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>
      <c r="A783" s="26"/>
      <c r="B783" s="26"/>
      <c r="C783" s="26"/>
      <c r="D783" s="26"/>
      <c r="E783" s="26"/>
      <c r="F783" s="26"/>
      <c r="G783" s="26"/>
      <c r="H783" s="30"/>
      <c r="I783" s="26"/>
      <c r="J783" s="30"/>
      <c r="K783" s="30"/>
      <c r="L783" s="26"/>
      <c r="M783" s="30"/>
      <c r="N783" s="30"/>
      <c r="O783" s="30"/>
      <c r="P783" s="174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>
      <c r="A784" s="26"/>
      <c r="B784" s="26"/>
      <c r="C784" s="26"/>
      <c r="D784" s="26"/>
      <c r="E784" s="26"/>
      <c r="F784" s="26"/>
      <c r="G784" s="26"/>
      <c r="H784" s="30"/>
      <c r="I784" s="26"/>
      <c r="J784" s="30"/>
      <c r="K784" s="30"/>
      <c r="L784" s="26"/>
      <c r="M784" s="30"/>
      <c r="N784" s="30"/>
      <c r="O784" s="30"/>
      <c r="P784" s="174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>
      <c r="A785" s="26"/>
      <c r="B785" s="26"/>
      <c r="C785" s="26"/>
      <c r="D785" s="26"/>
      <c r="E785" s="26"/>
      <c r="F785" s="26"/>
      <c r="G785" s="26"/>
      <c r="H785" s="30"/>
      <c r="I785" s="26"/>
      <c r="J785" s="30"/>
      <c r="K785" s="30"/>
      <c r="L785" s="26"/>
      <c r="M785" s="30"/>
      <c r="N785" s="30"/>
      <c r="O785" s="30"/>
      <c r="P785" s="174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>
      <c r="A786" s="26"/>
      <c r="B786" s="26"/>
      <c r="C786" s="26"/>
      <c r="D786" s="26"/>
      <c r="E786" s="26"/>
      <c r="F786" s="26"/>
      <c r="G786" s="26"/>
      <c r="H786" s="30"/>
      <c r="I786" s="26"/>
      <c r="J786" s="30"/>
      <c r="K786" s="30"/>
      <c r="L786" s="26"/>
      <c r="M786" s="30"/>
      <c r="N786" s="30"/>
      <c r="O786" s="30"/>
      <c r="P786" s="174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>
      <c r="A787" s="26"/>
      <c r="B787" s="26"/>
      <c r="C787" s="26"/>
      <c r="D787" s="26"/>
      <c r="E787" s="26"/>
      <c r="F787" s="26"/>
      <c r="G787" s="26"/>
      <c r="H787" s="30"/>
      <c r="I787" s="26"/>
      <c r="J787" s="30"/>
      <c r="K787" s="30"/>
      <c r="L787" s="26"/>
      <c r="M787" s="30"/>
      <c r="N787" s="30"/>
      <c r="O787" s="30"/>
      <c r="P787" s="174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>
      <c r="A788" s="26"/>
      <c r="B788" s="26"/>
      <c r="C788" s="26"/>
      <c r="D788" s="26"/>
      <c r="E788" s="26"/>
      <c r="F788" s="26"/>
      <c r="G788" s="26"/>
      <c r="H788" s="30"/>
      <c r="I788" s="26"/>
      <c r="J788" s="30"/>
      <c r="K788" s="30"/>
      <c r="L788" s="26"/>
      <c r="M788" s="30"/>
      <c r="N788" s="30"/>
      <c r="O788" s="30"/>
      <c r="P788" s="174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>
      <c r="A789" s="26"/>
      <c r="B789" s="26"/>
      <c r="C789" s="26"/>
      <c r="D789" s="26"/>
      <c r="E789" s="26"/>
      <c r="F789" s="26"/>
      <c r="G789" s="26"/>
      <c r="H789" s="30"/>
      <c r="I789" s="26"/>
      <c r="J789" s="30"/>
      <c r="K789" s="30"/>
      <c r="L789" s="26"/>
      <c r="M789" s="30"/>
      <c r="N789" s="30"/>
      <c r="O789" s="30"/>
      <c r="P789" s="174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>
      <c r="A790" s="26"/>
      <c r="B790" s="26"/>
      <c r="C790" s="26"/>
      <c r="D790" s="26"/>
      <c r="E790" s="26"/>
      <c r="F790" s="26"/>
      <c r="G790" s="26"/>
      <c r="H790" s="30"/>
      <c r="I790" s="26"/>
      <c r="J790" s="30"/>
      <c r="K790" s="30"/>
      <c r="L790" s="26"/>
      <c r="M790" s="30"/>
      <c r="N790" s="30"/>
      <c r="O790" s="30"/>
      <c r="P790" s="174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>
      <c r="A791" s="26"/>
      <c r="B791" s="26"/>
      <c r="C791" s="26"/>
      <c r="D791" s="26"/>
      <c r="E791" s="26"/>
      <c r="F791" s="26"/>
      <c r="G791" s="26"/>
      <c r="H791" s="30"/>
      <c r="I791" s="26"/>
      <c r="J791" s="30"/>
      <c r="K791" s="30"/>
      <c r="L791" s="26"/>
      <c r="M791" s="30"/>
      <c r="N791" s="30"/>
      <c r="O791" s="30"/>
      <c r="P791" s="174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>
      <c r="A792" s="26"/>
      <c r="B792" s="26"/>
      <c r="C792" s="26"/>
      <c r="D792" s="26"/>
      <c r="E792" s="26"/>
      <c r="F792" s="26"/>
      <c r="G792" s="26"/>
      <c r="H792" s="30"/>
      <c r="I792" s="26"/>
      <c r="J792" s="30"/>
      <c r="K792" s="30"/>
      <c r="L792" s="26"/>
      <c r="M792" s="30"/>
      <c r="N792" s="30"/>
      <c r="O792" s="30"/>
      <c r="P792" s="174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>
      <c r="A793" s="26"/>
      <c r="B793" s="26"/>
      <c r="C793" s="26"/>
      <c r="D793" s="26"/>
      <c r="E793" s="26"/>
      <c r="F793" s="26"/>
      <c r="G793" s="26"/>
      <c r="H793" s="30"/>
      <c r="I793" s="26"/>
      <c r="J793" s="30"/>
      <c r="K793" s="30"/>
      <c r="L793" s="26"/>
      <c r="M793" s="30"/>
      <c r="N793" s="30"/>
      <c r="O793" s="30"/>
      <c r="P793" s="174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>
      <c r="A794" s="26"/>
      <c r="B794" s="26"/>
      <c r="C794" s="26"/>
      <c r="D794" s="26"/>
      <c r="E794" s="26"/>
      <c r="F794" s="26"/>
      <c r="G794" s="26"/>
      <c r="H794" s="30"/>
      <c r="I794" s="26"/>
      <c r="J794" s="30"/>
      <c r="K794" s="30"/>
      <c r="L794" s="26"/>
      <c r="M794" s="30"/>
      <c r="N794" s="30"/>
      <c r="O794" s="30"/>
      <c r="P794" s="174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>
      <c r="A795" s="26"/>
      <c r="B795" s="26"/>
      <c r="C795" s="26"/>
      <c r="D795" s="26"/>
      <c r="E795" s="26"/>
      <c r="F795" s="26"/>
      <c r="G795" s="26"/>
      <c r="H795" s="30"/>
      <c r="I795" s="26"/>
      <c r="J795" s="30"/>
      <c r="K795" s="30"/>
      <c r="L795" s="26"/>
      <c r="M795" s="30"/>
      <c r="N795" s="30"/>
      <c r="O795" s="30"/>
      <c r="P795" s="174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>
      <c r="A796" s="26"/>
      <c r="B796" s="26"/>
      <c r="C796" s="26"/>
      <c r="D796" s="26"/>
      <c r="E796" s="26"/>
      <c r="F796" s="26"/>
      <c r="G796" s="26"/>
      <c r="H796" s="30"/>
      <c r="I796" s="26"/>
      <c r="J796" s="30"/>
      <c r="K796" s="30"/>
      <c r="L796" s="26"/>
      <c r="M796" s="30"/>
      <c r="N796" s="30"/>
      <c r="O796" s="30"/>
      <c r="P796" s="174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>
      <c r="A797" s="26"/>
      <c r="B797" s="26"/>
      <c r="C797" s="26"/>
      <c r="D797" s="26"/>
      <c r="E797" s="26"/>
      <c r="F797" s="26"/>
      <c r="G797" s="26"/>
      <c r="H797" s="30"/>
      <c r="I797" s="26"/>
      <c r="J797" s="30"/>
      <c r="K797" s="30"/>
      <c r="L797" s="26"/>
      <c r="M797" s="30"/>
      <c r="N797" s="30"/>
      <c r="O797" s="30"/>
      <c r="P797" s="174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>
      <c r="A798" s="26"/>
      <c r="B798" s="26"/>
      <c r="C798" s="26"/>
      <c r="D798" s="26"/>
      <c r="E798" s="26"/>
      <c r="F798" s="26"/>
      <c r="G798" s="26"/>
      <c r="H798" s="30"/>
      <c r="I798" s="26"/>
      <c r="J798" s="30"/>
      <c r="K798" s="30"/>
      <c r="L798" s="26"/>
      <c r="M798" s="30"/>
      <c r="N798" s="30"/>
      <c r="O798" s="30"/>
      <c r="P798" s="174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>
      <c r="A799" s="26"/>
      <c r="B799" s="26"/>
      <c r="C799" s="26"/>
      <c r="D799" s="26"/>
      <c r="E799" s="26"/>
      <c r="F799" s="26"/>
      <c r="G799" s="26"/>
      <c r="H799" s="30"/>
      <c r="I799" s="26"/>
      <c r="J799" s="30"/>
      <c r="K799" s="30"/>
      <c r="L799" s="26"/>
      <c r="M799" s="30"/>
      <c r="N799" s="30"/>
      <c r="O799" s="30"/>
      <c r="P799" s="174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>
      <c r="A800" s="26"/>
      <c r="B800" s="26"/>
      <c r="C800" s="26"/>
      <c r="D800" s="26"/>
      <c r="E800" s="26"/>
      <c r="F800" s="26"/>
      <c r="G800" s="26"/>
      <c r="H800" s="30"/>
      <c r="I800" s="26"/>
      <c r="J800" s="30"/>
      <c r="K800" s="30"/>
      <c r="L800" s="26"/>
      <c r="M800" s="30"/>
      <c r="N800" s="30"/>
      <c r="O800" s="30"/>
      <c r="P800" s="174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>
      <c r="A801" s="26"/>
      <c r="B801" s="26"/>
      <c r="C801" s="26"/>
      <c r="D801" s="26"/>
      <c r="E801" s="26"/>
      <c r="F801" s="26"/>
      <c r="G801" s="26"/>
      <c r="H801" s="30"/>
      <c r="I801" s="26"/>
      <c r="J801" s="30"/>
      <c r="K801" s="30"/>
      <c r="L801" s="26"/>
      <c r="M801" s="30"/>
      <c r="N801" s="30"/>
      <c r="O801" s="30"/>
      <c r="P801" s="174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>
      <c r="A802" s="26"/>
      <c r="B802" s="26"/>
      <c r="C802" s="26"/>
      <c r="D802" s="26"/>
      <c r="E802" s="26"/>
      <c r="F802" s="26"/>
      <c r="G802" s="26"/>
      <c r="H802" s="30"/>
      <c r="I802" s="26"/>
      <c r="J802" s="30"/>
      <c r="K802" s="30"/>
      <c r="L802" s="26"/>
      <c r="M802" s="30"/>
      <c r="N802" s="30"/>
      <c r="O802" s="30"/>
      <c r="P802" s="174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>
      <c r="A803" s="26"/>
      <c r="B803" s="26"/>
      <c r="C803" s="26"/>
      <c r="D803" s="26"/>
      <c r="E803" s="26"/>
      <c r="F803" s="26"/>
      <c r="G803" s="26"/>
      <c r="H803" s="30"/>
      <c r="I803" s="26"/>
      <c r="J803" s="30"/>
      <c r="K803" s="30"/>
      <c r="L803" s="26"/>
      <c r="M803" s="30"/>
      <c r="N803" s="30"/>
      <c r="O803" s="30"/>
      <c r="P803" s="174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>
      <c r="A804" s="26"/>
      <c r="B804" s="26"/>
      <c r="C804" s="26"/>
      <c r="D804" s="26"/>
      <c r="E804" s="26"/>
      <c r="F804" s="26"/>
      <c r="G804" s="26"/>
      <c r="H804" s="30"/>
      <c r="I804" s="26"/>
      <c r="J804" s="30"/>
      <c r="K804" s="30"/>
      <c r="L804" s="26"/>
      <c r="M804" s="30"/>
      <c r="N804" s="30"/>
      <c r="O804" s="30"/>
      <c r="P804" s="174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>
      <c r="A805" s="26"/>
      <c r="B805" s="26"/>
      <c r="C805" s="26"/>
      <c r="D805" s="26"/>
      <c r="E805" s="26"/>
      <c r="F805" s="26"/>
      <c r="G805" s="26"/>
      <c r="H805" s="30"/>
      <c r="I805" s="26"/>
      <c r="J805" s="30"/>
      <c r="K805" s="30"/>
      <c r="L805" s="26"/>
      <c r="M805" s="30"/>
      <c r="N805" s="30"/>
      <c r="O805" s="30"/>
      <c r="P805" s="174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>
      <c r="A806" s="26"/>
      <c r="B806" s="26"/>
      <c r="C806" s="26"/>
      <c r="D806" s="26"/>
      <c r="E806" s="26"/>
      <c r="F806" s="26"/>
      <c r="G806" s="26"/>
      <c r="H806" s="30"/>
      <c r="I806" s="26"/>
      <c r="J806" s="30"/>
      <c r="K806" s="30"/>
      <c r="L806" s="26"/>
      <c r="M806" s="30"/>
      <c r="N806" s="30"/>
      <c r="O806" s="30"/>
      <c r="P806" s="174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>
      <c r="A807" s="26"/>
      <c r="B807" s="26"/>
      <c r="C807" s="26"/>
      <c r="D807" s="26"/>
      <c r="E807" s="26"/>
      <c r="F807" s="26"/>
      <c r="G807" s="26"/>
      <c r="H807" s="30"/>
      <c r="I807" s="26"/>
      <c r="J807" s="30"/>
      <c r="K807" s="30"/>
      <c r="L807" s="26"/>
      <c r="M807" s="30"/>
      <c r="N807" s="30"/>
      <c r="O807" s="30"/>
      <c r="P807" s="174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>
      <c r="A808" s="26"/>
      <c r="B808" s="26"/>
      <c r="C808" s="26"/>
      <c r="D808" s="26"/>
      <c r="E808" s="26"/>
      <c r="F808" s="26"/>
      <c r="G808" s="26"/>
      <c r="H808" s="30"/>
      <c r="I808" s="26"/>
      <c r="J808" s="30"/>
      <c r="K808" s="30"/>
      <c r="L808" s="26"/>
      <c r="M808" s="30"/>
      <c r="N808" s="30"/>
      <c r="O808" s="30"/>
      <c r="P808" s="174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>
      <c r="A809" s="26"/>
      <c r="B809" s="26"/>
      <c r="C809" s="26"/>
      <c r="D809" s="26"/>
      <c r="E809" s="26"/>
      <c r="F809" s="26"/>
      <c r="G809" s="26"/>
      <c r="H809" s="30"/>
      <c r="I809" s="26"/>
      <c r="J809" s="30"/>
      <c r="K809" s="30"/>
      <c r="L809" s="26"/>
      <c r="M809" s="30"/>
      <c r="N809" s="30"/>
      <c r="O809" s="30"/>
      <c r="P809" s="174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>
      <c r="A810" s="26"/>
      <c r="B810" s="26"/>
      <c r="C810" s="26"/>
      <c r="D810" s="26"/>
      <c r="E810" s="26"/>
      <c r="F810" s="26"/>
      <c r="G810" s="26"/>
      <c r="H810" s="30"/>
      <c r="I810" s="26"/>
      <c r="J810" s="30"/>
      <c r="K810" s="30"/>
      <c r="L810" s="26"/>
      <c r="M810" s="30"/>
      <c r="N810" s="30"/>
      <c r="O810" s="30"/>
      <c r="P810" s="174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>
      <c r="A811" s="26"/>
      <c r="B811" s="26"/>
      <c r="C811" s="26"/>
      <c r="D811" s="26"/>
      <c r="E811" s="26"/>
      <c r="F811" s="26"/>
      <c r="G811" s="26"/>
      <c r="H811" s="30"/>
      <c r="I811" s="26"/>
      <c r="J811" s="30"/>
      <c r="K811" s="30"/>
      <c r="L811" s="26"/>
      <c r="M811" s="30"/>
      <c r="N811" s="30"/>
      <c r="O811" s="30"/>
      <c r="P811" s="174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>
      <c r="A812" s="26"/>
      <c r="B812" s="26"/>
      <c r="C812" s="26"/>
      <c r="D812" s="26"/>
      <c r="E812" s="26"/>
      <c r="F812" s="26"/>
      <c r="G812" s="26"/>
      <c r="H812" s="30"/>
      <c r="I812" s="26"/>
      <c r="J812" s="30"/>
      <c r="K812" s="30"/>
      <c r="L812" s="26"/>
      <c r="M812" s="30"/>
      <c r="N812" s="30"/>
      <c r="O812" s="30"/>
      <c r="P812" s="174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>
      <c r="A813" s="26"/>
      <c r="B813" s="26"/>
      <c r="C813" s="26"/>
      <c r="D813" s="26"/>
      <c r="E813" s="26"/>
      <c r="F813" s="26"/>
      <c r="G813" s="26"/>
      <c r="H813" s="30"/>
      <c r="I813" s="26"/>
      <c r="J813" s="30"/>
      <c r="K813" s="30"/>
      <c r="L813" s="26"/>
      <c r="M813" s="30"/>
      <c r="N813" s="30"/>
      <c r="O813" s="30"/>
      <c r="P813" s="174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>
      <c r="A814" s="26"/>
      <c r="B814" s="26"/>
      <c r="C814" s="26"/>
      <c r="D814" s="26"/>
      <c r="E814" s="26"/>
      <c r="F814" s="26"/>
      <c r="G814" s="26"/>
      <c r="H814" s="30"/>
      <c r="I814" s="26"/>
      <c r="J814" s="30"/>
      <c r="K814" s="30"/>
      <c r="L814" s="26"/>
      <c r="M814" s="30"/>
      <c r="N814" s="30"/>
      <c r="O814" s="30"/>
      <c r="P814" s="174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>
      <c r="A815" s="26"/>
      <c r="B815" s="26"/>
      <c r="C815" s="26"/>
      <c r="D815" s="26"/>
      <c r="E815" s="26"/>
      <c r="F815" s="26"/>
      <c r="G815" s="26"/>
      <c r="H815" s="30"/>
      <c r="I815" s="26"/>
      <c r="J815" s="30"/>
      <c r="K815" s="30"/>
      <c r="L815" s="26"/>
      <c r="M815" s="30"/>
      <c r="N815" s="30"/>
      <c r="O815" s="30"/>
      <c r="P815" s="174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>
      <c r="A816" s="26"/>
      <c r="B816" s="26"/>
      <c r="C816" s="26"/>
      <c r="D816" s="26"/>
      <c r="E816" s="26"/>
      <c r="F816" s="26"/>
      <c r="G816" s="26"/>
      <c r="H816" s="30"/>
      <c r="I816" s="26"/>
      <c r="J816" s="30"/>
      <c r="K816" s="30"/>
      <c r="L816" s="26"/>
      <c r="M816" s="30"/>
      <c r="N816" s="30"/>
      <c r="O816" s="30"/>
      <c r="P816" s="174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>
      <c r="A817" s="26"/>
      <c r="B817" s="26"/>
      <c r="C817" s="26"/>
      <c r="D817" s="26"/>
      <c r="E817" s="26"/>
      <c r="F817" s="26"/>
      <c r="G817" s="26"/>
      <c r="H817" s="30"/>
      <c r="I817" s="26"/>
      <c r="J817" s="30"/>
      <c r="K817" s="30"/>
      <c r="L817" s="26"/>
      <c r="M817" s="30"/>
      <c r="N817" s="30"/>
      <c r="O817" s="30"/>
      <c r="P817" s="174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>
      <c r="A818" s="26"/>
      <c r="B818" s="26"/>
      <c r="C818" s="26"/>
      <c r="D818" s="26"/>
      <c r="E818" s="26"/>
      <c r="F818" s="26"/>
      <c r="G818" s="26"/>
      <c r="H818" s="30"/>
      <c r="I818" s="26"/>
      <c r="J818" s="30"/>
      <c r="K818" s="30"/>
      <c r="L818" s="26"/>
      <c r="M818" s="30"/>
      <c r="N818" s="30"/>
      <c r="O818" s="30"/>
      <c r="P818" s="174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>
      <c r="A819" s="26"/>
      <c r="B819" s="26"/>
      <c r="C819" s="26"/>
      <c r="D819" s="26"/>
      <c r="E819" s="26"/>
      <c r="F819" s="26"/>
      <c r="G819" s="26"/>
      <c r="H819" s="30"/>
      <c r="I819" s="26"/>
      <c r="J819" s="30"/>
      <c r="K819" s="30"/>
      <c r="L819" s="26"/>
      <c r="M819" s="30"/>
      <c r="N819" s="30"/>
      <c r="O819" s="30"/>
      <c r="P819" s="174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>
      <c r="A820" s="26"/>
      <c r="B820" s="26"/>
      <c r="C820" s="26"/>
      <c r="D820" s="26"/>
      <c r="E820" s="26"/>
      <c r="F820" s="26"/>
      <c r="G820" s="26"/>
      <c r="H820" s="30"/>
      <c r="I820" s="26"/>
      <c r="J820" s="30"/>
      <c r="K820" s="30"/>
      <c r="L820" s="26"/>
      <c r="M820" s="30"/>
      <c r="N820" s="30"/>
      <c r="O820" s="30"/>
      <c r="P820" s="174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>
      <c r="A821" s="26"/>
      <c r="B821" s="26"/>
      <c r="C821" s="26"/>
      <c r="D821" s="26"/>
      <c r="E821" s="26"/>
      <c r="F821" s="26"/>
      <c r="G821" s="26"/>
      <c r="H821" s="30"/>
      <c r="I821" s="26"/>
      <c r="J821" s="30"/>
      <c r="K821" s="30"/>
      <c r="L821" s="26"/>
      <c r="M821" s="30"/>
      <c r="N821" s="30"/>
      <c r="O821" s="30"/>
      <c r="P821" s="174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>
      <c r="A822" s="26"/>
      <c r="B822" s="26"/>
      <c r="C822" s="26"/>
      <c r="D822" s="26"/>
      <c r="E822" s="26"/>
      <c r="F822" s="26"/>
      <c r="G822" s="26"/>
      <c r="H822" s="30"/>
      <c r="I822" s="26"/>
      <c r="J822" s="30"/>
      <c r="K822" s="30"/>
      <c r="L822" s="26"/>
      <c r="M822" s="30"/>
      <c r="N822" s="30"/>
      <c r="O822" s="30"/>
      <c r="P822" s="174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>
      <c r="A823" s="26"/>
      <c r="B823" s="26"/>
      <c r="C823" s="26"/>
      <c r="D823" s="26"/>
      <c r="E823" s="26"/>
      <c r="F823" s="26"/>
      <c r="G823" s="26"/>
      <c r="H823" s="30"/>
      <c r="I823" s="26"/>
      <c r="J823" s="30"/>
      <c r="K823" s="30"/>
      <c r="L823" s="26"/>
      <c r="M823" s="30"/>
      <c r="N823" s="30"/>
      <c r="O823" s="30"/>
      <c r="P823" s="174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>
      <c r="A824" s="26"/>
      <c r="B824" s="26"/>
      <c r="C824" s="26"/>
      <c r="D824" s="26"/>
      <c r="E824" s="26"/>
      <c r="F824" s="26"/>
      <c r="G824" s="26"/>
      <c r="H824" s="30"/>
      <c r="I824" s="26"/>
      <c r="J824" s="30"/>
      <c r="K824" s="30"/>
      <c r="L824" s="26"/>
      <c r="M824" s="30"/>
      <c r="N824" s="30"/>
      <c r="O824" s="30"/>
      <c r="P824" s="174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>
      <c r="A825" s="26"/>
      <c r="B825" s="26"/>
      <c r="C825" s="26"/>
      <c r="D825" s="26"/>
      <c r="E825" s="26"/>
      <c r="F825" s="26"/>
      <c r="G825" s="26"/>
      <c r="H825" s="30"/>
      <c r="I825" s="26"/>
      <c r="J825" s="30"/>
      <c r="K825" s="30"/>
      <c r="L825" s="26"/>
      <c r="M825" s="30"/>
      <c r="N825" s="30"/>
      <c r="O825" s="30"/>
      <c r="P825" s="174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>
      <c r="A826" s="26"/>
      <c r="B826" s="26"/>
      <c r="C826" s="26"/>
      <c r="D826" s="26"/>
      <c r="E826" s="26"/>
      <c r="F826" s="26"/>
      <c r="G826" s="26"/>
      <c r="H826" s="30"/>
      <c r="I826" s="26"/>
      <c r="J826" s="30"/>
      <c r="K826" s="30"/>
      <c r="L826" s="26"/>
      <c r="M826" s="30"/>
      <c r="N826" s="30"/>
      <c r="O826" s="30"/>
      <c r="P826" s="174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>
      <c r="A827" s="26"/>
      <c r="B827" s="26"/>
      <c r="C827" s="26"/>
      <c r="D827" s="26"/>
      <c r="E827" s="26"/>
      <c r="F827" s="26"/>
      <c r="G827" s="26"/>
      <c r="H827" s="30"/>
      <c r="I827" s="26"/>
      <c r="J827" s="30"/>
      <c r="K827" s="30"/>
      <c r="L827" s="26"/>
      <c r="M827" s="30"/>
      <c r="N827" s="30"/>
      <c r="O827" s="30"/>
      <c r="P827" s="174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>
      <c r="A828" s="26"/>
      <c r="B828" s="26"/>
      <c r="C828" s="26"/>
      <c r="D828" s="26"/>
      <c r="E828" s="26"/>
      <c r="F828" s="26"/>
      <c r="G828" s="26"/>
      <c r="H828" s="30"/>
      <c r="I828" s="26"/>
      <c r="J828" s="30"/>
      <c r="K828" s="30"/>
      <c r="L828" s="26"/>
      <c r="M828" s="30"/>
      <c r="N828" s="30"/>
      <c r="O828" s="30"/>
      <c r="P828" s="174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>
      <c r="A829" s="26"/>
      <c r="B829" s="26"/>
      <c r="C829" s="26"/>
      <c r="D829" s="26"/>
      <c r="E829" s="26"/>
      <c r="F829" s="26"/>
      <c r="G829" s="26"/>
      <c r="H829" s="30"/>
      <c r="I829" s="26"/>
      <c r="J829" s="30"/>
      <c r="K829" s="30"/>
      <c r="L829" s="26"/>
      <c r="M829" s="30"/>
      <c r="N829" s="30"/>
      <c r="O829" s="30"/>
      <c r="P829" s="174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>
      <c r="A830" s="26"/>
      <c r="B830" s="26"/>
      <c r="C830" s="26"/>
      <c r="D830" s="26"/>
      <c r="E830" s="26"/>
      <c r="F830" s="26"/>
      <c r="G830" s="26"/>
      <c r="H830" s="30"/>
      <c r="I830" s="26"/>
      <c r="J830" s="30"/>
      <c r="K830" s="30"/>
      <c r="L830" s="26"/>
      <c r="M830" s="30"/>
      <c r="N830" s="30"/>
      <c r="O830" s="30"/>
      <c r="P830" s="174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>
      <c r="A831" s="26"/>
      <c r="B831" s="26"/>
      <c r="C831" s="26"/>
      <c r="D831" s="26"/>
      <c r="E831" s="26"/>
      <c r="F831" s="26"/>
      <c r="G831" s="26"/>
      <c r="H831" s="30"/>
      <c r="I831" s="26"/>
      <c r="J831" s="30"/>
      <c r="K831" s="30"/>
      <c r="L831" s="26"/>
      <c r="M831" s="30"/>
      <c r="N831" s="30"/>
      <c r="O831" s="30"/>
      <c r="P831" s="174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>
      <c r="A832" s="26"/>
      <c r="B832" s="26"/>
      <c r="C832" s="26"/>
      <c r="D832" s="26"/>
      <c r="E832" s="26"/>
      <c r="F832" s="26"/>
      <c r="G832" s="26"/>
      <c r="H832" s="30"/>
      <c r="I832" s="26"/>
      <c r="J832" s="30"/>
      <c r="K832" s="30"/>
      <c r="L832" s="26"/>
      <c r="M832" s="30"/>
      <c r="N832" s="30"/>
      <c r="O832" s="30"/>
      <c r="P832" s="174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>
      <c r="A833" s="26"/>
      <c r="B833" s="26"/>
      <c r="C833" s="26"/>
      <c r="D833" s="26"/>
      <c r="E833" s="26"/>
      <c r="F833" s="26"/>
      <c r="G833" s="26"/>
      <c r="H833" s="30"/>
      <c r="I833" s="26"/>
      <c r="J833" s="30"/>
      <c r="K833" s="30"/>
      <c r="L833" s="26"/>
      <c r="M833" s="30"/>
      <c r="N833" s="30"/>
      <c r="O833" s="30"/>
      <c r="P833" s="174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>
      <c r="A834" s="26"/>
      <c r="B834" s="26"/>
      <c r="C834" s="26"/>
      <c r="D834" s="26"/>
      <c r="E834" s="26"/>
      <c r="F834" s="26"/>
      <c r="G834" s="26"/>
      <c r="H834" s="30"/>
      <c r="I834" s="26"/>
      <c r="J834" s="30"/>
      <c r="K834" s="30"/>
      <c r="L834" s="26"/>
      <c r="M834" s="30"/>
      <c r="N834" s="30"/>
      <c r="O834" s="30"/>
      <c r="P834" s="174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>
      <c r="A835" s="26"/>
      <c r="B835" s="26"/>
      <c r="C835" s="26"/>
      <c r="D835" s="26"/>
      <c r="E835" s="26"/>
      <c r="F835" s="26"/>
      <c r="G835" s="26"/>
      <c r="H835" s="30"/>
      <c r="I835" s="26"/>
      <c r="J835" s="30"/>
      <c r="K835" s="30"/>
      <c r="L835" s="26"/>
      <c r="M835" s="30"/>
      <c r="N835" s="30"/>
      <c r="O835" s="30"/>
      <c r="P835" s="174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>
      <c r="A836" s="26"/>
      <c r="B836" s="26"/>
      <c r="C836" s="26"/>
      <c r="D836" s="26"/>
      <c r="E836" s="26"/>
      <c r="F836" s="26"/>
      <c r="G836" s="26"/>
      <c r="H836" s="30"/>
      <c r="I836" s="26"/>
      <c r="J836" s="30"/>
      <c r="K836" s="30"/>
      <c r="L836" s="26"/>
      <c r="M836" s="30"/>
      <c r="N836" s="30"/>
      <c r="O836" s="30"/>
      <c r="P836" s="174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>
      <c r="A837" s="26"/>
      <c r="B837" s="26"/>
      <c r="C837" s="26"/>
      <c r="D837" s="26"/>
      <c r="E837" s="26"/>
      <c r="F837" s="26"/>
      <c r="G837" s="26"/>
      <c r="H837" s="30"/>
      <c r="I837" s="26"/>
      <c r="J837" s="30"/>
      <c r="K837" s="30"/>
      <c r="L837" s="26"/>
      <c r="M837" s="30"/>
      <c r="N837" s="30"/>
      <c r="O837" s="30"/>
      <c r="P837" s="174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>
      <c r="A838" s="26"/>
      <c r="B838" s="26"/>
      <c r="C838" s="26"/>
      <c r="D838" s="26"/>
      <c r="E838" s="26"/>
      <c r="F838" s="26"/>
      <c r="G838" s="26"/>
      <c r="H838" s="30"/>
      <c r="I838" s="26"/>
      <c r="J838" s="30"/>
      <c r="K838" s="30"/>
      <c r="L838" s="26"/>
      <c r="M838" s="30"/>
      <c r="N838" s="30"/>
      <c r="O838" s="30"/>
      <c r="P838" s="174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>
      <c r="A839" s="26"/>
      <c r="B839" s="26"/>
      <c r="C839" s="26"/>
      <c r="D839" s="26"/>
      <c r="E839" s="26"/>
      <c r="F839" s="26"/>
      <c r="G839" s="26"/>
      <c r="H839" s="30"/>
      <c r="I839" s="26"/>
      <c r="J839" s="30"/>
      <c r="K839" s="30"/>
      <c r="L839" s="26"/>
      <c r="M839" s="30"/>
      <c r="N839" s="30"/>
      <c r="O839" s="30"/>
      <c r="P839" s="174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>
      <c r="A840" s="26"/>
      <c r="B840" s="26"/>
      <c r="C840" s="26"/>
      <c r="D840" s="26"/>
      <c r="E840" s="26"/>
      <c r="F840" s="26"/>
      <c r="G840" s="26"/>
      <c r="H840" s="30"/>
      <c r="I840" s="26"/>
      <c r="J840" s="30"/>
      <c r="K840" s="30"/>
      <c r="L840" s="26"/>
      <c r="M840" s="30"/>
      <c r="N840" s="30"/>
      <c r="O840" s="30"/>
      <c r="P840" s="174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>
      <c r="A841" s="26"/>
      <c r="B841" s="26"/>
      <c r="C841" s="26"/>
      <c r="D841" s="26"/>
      <c r="E841" s="26"/>
      <c r="F841" s="26"/>
      <c r="G841" s="26"/>
      <c r="H841" s="30"/>
      <c r="I841" s="26"/>
      <c r="J841" s="30"/>
      <c r="K841" s="30"/>
      <c r="L841" s="26"/>
      <c r="M841" s="30"/>
      <c r="N841" s="30"/>
      <c r="O841" s="30"/>
      <c r="P841" s="174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>
      <c r="A842" s="26"/>
      <c r="B842" s="26"/>
      <c r="C842" s="26"/>
      <c r="D842" s="26"/>
      <c r="E842" s="26"/>
      <c r="F842" s="26"/>
      <c r="G842" s="26"/>
      <c r="H842" s="30"/>
      <c r="I842" s="26"/>
      <c r="J842" s="30"/>
      <c r="K842" s="30"/>
      <c r="L842" s="26"/>
      <c r="M842" s="30"/>
      <c r="N842" s="30"/>
      <c r="O842" s="30"/>
      <c r="P842" s="174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>
      <c r="A843" s="26"/>
      <c r="B843" s="26"/>
      <c r="C843" s="26"/>
      <c r="D843" s="26"/>
      <c r="E843" s="26"/>
      <c r="F843" s="26"/>
      <c r="G843" s="26"/>
      <c r="H843" s="30"/>
      <c r="I843" s="26"/>
      <c r="J843" s="30"/>
      <c r="K843" s="30"/>
      <c r="L843" s="26"/>
      <c r="M843" s="30"/>
      <c r="N843" s="30"/>
      <c r="O843" s="30"/>
      <c r="P843" s="174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>
      <c r="A844" s="26"/>
      <c r="B844" s="26"/>
      <c r="C844" s="26"/>
      <c r="D844" s="26"/>
      <c r="E844" s="26"/>
      <c r="F844" s="26"/>
      <c r="G844" s="26"/>
      <c r="H844" s="30"/>
      <c r="I844" s="26"/>
      <c r="J844" s="30"/>
      <c r="K844" s="30"/>
      <c r="L844" s="26"/>
      <c r="M844" s="30"/>
      <c r="N844" s="30"/>
      <c r="O844" s="30"/>
      <c r="P844" s="174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>
      <c r="A845" s="26"/>
      <c r="B845" s="26"/>
      <c r="C845" s="26"/>
      <c r="D845" s="26"/>
      <c r="E845" s="26"/>
      <c r="F845" s="26"/>
      <c r="G845" s="26"/>
      <c r="H845" s="30"/>
      <c r="I845" s="26"/>
      <c r="J845" s="30"/>
      <c r="K845" s="30"/>
      <c r="L845" s="26"/>
      <c r="M845" s="30"/>
      <c r="N845" s="30"/>
      <c r="O845" s="30"/>
      <c r="P845" s="174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>
      <c r="A846" s="26"/>
      <c r="B846" s="26"/>
      <c r="C846" s="26"/>
      <c r="D846" s="26"/>
      <c r="E846" s="26"/>
      <c r="F846" s="26"/>
      <c r="G846" s="26"/>
      <c r="H846" s="30"/>
      <c r="I846" s="26"/>
      <c r="J846" s="30"/>
      <c r="K846" s="30"/>
      <c r="L846" s="26"/>
      <c r="M846" s="30"/>
      <c r="N846" s="30"/>
      <c r="O846" s="30"/>
      <c r="P846" s="174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>
      <c r="A847" s="26"/>
      <c r="B847" s="26"/>
      <c r="C847" s="26"/>
      <c r="D847" s="26"/>
      <c r="E847" s="26"/>
      <c r="F847" s="26"/>
      <c r="G847" s="26"/>
      <c r="H847" s="30"/>
      <c r="I847" s="26"/>
      <c r="J847" s="30"/>
      <c r="K847" s="30"/>
      <c r="L847" s="26"/>
      <c r="M847" s="30"/>
      <c r="N847" s="30"/>
      <c r="O847" s="30"/>
      <c r="P847" s="174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>
      <c r="A848" s="26"/>
      <c r="B848" s="26"/>
      <c r="C848" s="26"/>
      <c r="D848" s="26"/>
      <c r="E848" s="26"/>
      <c r="F848" s="26"/>
      <c r="G848" s="26"/>
      <c r="H848" s="30"/>
      <c r="I848" s="26"/>
      <c r="J848" s="30"/>
      <c r="K848" s="30"/>
      <c r="L848" s="26"/>
      <c r="M848" s="30"/>
      <c r="N848" s="30"/>
      <c r="O848" s="30"/>
      <c r="P848" s="174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>
      <c r="A849" s="26"/>
      <c r="B849" s="26"/>
      <c r="C849" s="26"/>
      <c r="D849" s="26"/>
      <c r="E849" s="26"/>
      <c r="F849" s="26"/>
      <c r="G849" s="26"/>
      <c r="H849" s="30"/>
      <c r="I849" s="26"/>
      <c r="J849" s="30"/>
      <c r="K849" s="30"/>
      <c r="L849" s="26"/>
      <c r="M849" s="30"/>
      <c r="N849" s="30"/>
      <c r="O849" s="30"/>
      <c r="P849" s="174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>
      <c r="A850" s="26"/>
      <c r="B850" s="26"/>
      <c r="C850" s="26"/>
      <c r="D850" s="26"/>
      <c r="E850" s="26"/>
      <c r="F850" s="26"/>
      <c r="G850" s="26"/>
      <c r="H850" s="30"/>
      <c r="I850" s="26"/>
      <c r="J850" s="30"/>
      <c r="K850" s="30"/>
      <c r="L850" s="26"/>
      <c r="M850" s="30"/>
      <c r="N850" s="30"/>
      <c r="O850" s="30"/>
      <c r="P850" s="174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>
      <c r="A851" s="26"/>
      <c r="B851" s="26"/>
      <c r="C851" s="26"/>
      <c r="D851" s="26"/>
      <c r="E851" s="26"/>
      <c r="F851" s="26"/>
      <c r="G851" s="26"/>
      <c r="H851" s="30"/>
      <c r="I851" s="26"/>
      <c r="J851" s="30"/>
      <c r="K851" s="30"/>
      <c r="L851" s="26"/>
      <c r="M851" s="30"/>
      <c r="N851" s="30"/>
      <c r="O851" s="30"/>
      <c r="P851" s="174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>
      <c r="A852" s="26"/>
      <c r="B852" s="26"/>
      <c r="C852" s="26"/>
      <c r="D852" s="26"/>
      <c r="E852" s="26"/>
      <c r="F852" s="26"/>
      <c r="G852" s="26"/>
      <c r="H852" s="30"/>
      <c r="I852" s="26"/>
      <c r="J852" s="30"/>
      <c r="K852" s="30"/>
      <c r="L852" s="26"/>
      <c r="M852" s="30"/>
      <c r="N852" s="30"/>
      <c r="O852" s="30"/>
      <c r="P852" s="174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>
      <c r="A853" s="26"/>
      <c r="B853" s="26"/>
      <c r="C853" s="26"/>
      <c r="D853" s="26"/>
      <c r="E853" s="26"/>
      <c r="F853" s="26"/>
      <c r="G853" s="26"/>
      <c r="H853" s="30"/>
      <c r="I853" s="26"/>
      <c r="J853" s="30"/>
      <c r="K853" s="30"/>
      <c r="L853" s="26"/>
      <c r="M853" s="30"/>
      <c r="N853" s="30"/>
      <c r="O853" s="30"/>
      <c r="P853" s="174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>
      <c r="A854" s="26"/>
      <c r="B854" s="26"/>
      <c r="C854" s="26"/>
      <c r="D854" s="26"/>
      <c r="E854" s="26"/>
      <c r="F854" s="26"/>
      <c r="G854" s="26"/>
      <c r="H854" s="30"/>
      <c r="I854" s="26"/>
      <c r="J854" s="30"/>
      <c r="K854" s="30"/>
      <c r="L854" s="26"/>
      <c r="M854" s="30"/>
      <c r="N854" s="30"/>
      <c r="O854" s="30"/>
      <c r="P854" s="174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>
      <c r="A855" s="26"/>
      <c r="B855" s="26"/>
      <c r="C855" s="26"/>
      <c r="D855" s="26"/>
      <c r="E855" s="26"/>
      <c r="F855" s="26"/>
      <c r="G855" s="26"/>
      <c r="H855" s="30"/>
      <c r="I855" s="26"/>
      <c r="J855" s="30"/>
      <c r="K855" s="30"/>
      <c r="L855" s="26"/>
      <c r="M855" s="30"/>
      <c r="N855" s="30"/>
      <c r="O855" s="30"/>
      <c r="P855" s="174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>
      <c r="A856" s="26"/>
      <c r="B856" s="26"/>
      <c r="C856" s="26"/>
      <c r="D856" s="26"/>
      <c r="E856" s="26"/>
      <c r="F856" s="26"/>
      <c r="G856" s="26"/>
      <c r="H856" s="30"/>
      <c r="I856" s="26"/>
      <c r="J856" s="30"/>
      <c r="K856" s="30"/>
      <c r="L856" s="26"/>
      <c r="M856" s="30"/>
      <c r="N856" s="30"/>
      <c r="O856" s="30"/>
      <c r="P856" s="174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>
      <c r="A857" s="26"/>
      <c r="B857" s="26"/>
      <c r="C857" s="26"/>
      <c r="D857" s="26"/>
      <c r="E857" s="26"/>
      <c r="F857" s="26"/>
      <c r="G857" s="26"/>
      <c r="H857" s="30"/>
      <c r="I857" s="26"/>
      <c r="J857" s="30"/>
      <c r="K857" s="30"/>
      <c r="L857" s="26"/>
      <c r="M857" s="30"/>
      <c r="N857" s="30"/>
      <c r="O857" s="30"/>
      <c r="P857" s="174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>
      <c r="A858" s="26"/>
      <c r="B858" s="26"/>
      <c r="C858" s="26"/>
      <c r="D858" s="26"/>
      <c r="E858" s="26"/>
      <c r="F858" s="26"/>
      <c r="G858" s="26"/>
      <c r="H858" s="30"/>
      <c r="I858" s="26"/>
      <c r="J858" s="30"/>
      <c r="K858" s="30"/>
      <c r="L858" s="26"/>
      <c r="M858" s="30"/>
      <c r="N858" s="30"/>
      <c r="O858" s="30"/>
      <c r="P858" s="174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>
      <c r="A859" s="26"/>
      <c r="B859" s="26"/>
      <c r="C859" s="26"/>
      <c r="D859" s="26"/>
      <c r="E859" s="26"/>
      <c r="F859" s="26"/>
      <c r="G859" s="26"/>
      <c r="H859" s="30"/>
      <c r="I859" s="26"/>
      <c r="J859" s="30"/>
      <c r="K859" s="30"/>
      <c r="L859" s="26"/>
      <c r="M859" s="30"/>
      <c r="N859" s="30"/>
      <c r="O859" s="30"/>
      <c r="P859" s="174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>
      <c r="A860" s="26"/>
      <c r="B860" s="26"/>
      <c r="C860" s="26"/>
      <c r="D860" s="26"/>
      <c r="E860" s="26"/>
      <c r="F860" s="26"/>
      <c r="G860" s="26"/>
      <c r="H860" s="30"/>
      <c r="I860" s="26"/>
      <c r="J860" s="30"/>
      <c r="K860" s="30"/>
      <c r="L860" s="26"/>
      <c r="M860" s="30"/>
      <c r="N860" s="30"/>
      <c r="O860" s="30"/>
      <c r="P860" s="174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>
      <c r="A861" s="26"/>
      <c r="B861" s="26"/>
      <c r="C861" s="26"/>
      <c r="D861" s="26"/>
      <c r="E861" s="26"/>
      <c r="F861" s="26"/>
      <c r="G861" s="26"/>
      <c r="H861" s="30"/>
      <c r="I861" s="26"/>
      <c r="J861" s="30"/>
      <c r="K861" s="30"/>
      <c r="L861" s="26"/>
      <c r="M861" s="30"/>
      <c r="N861" s="30"/>
      <c r="O861" s="30"/>
      <c r="P861" s="174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>
      <c r="A862" s="26"/>
      <c r="B862" s="26"/>
      <c r="C862" s="26"/>
      <c r="D862" s="26"/>
      <c r="E862" s="26"/>
      <c r="F862" s="26"/>
      <c r="G862" s="26"/>
      <c r="H862" s="30"/>
      <c r="I862" s="26"/>
      <c r="J862" s="30"/>
      <c r="K862" s="30"/>
      <c r="L862" s="26"/>
      <c r="M862" s="30"/>
      <c r="N862" s="30"/>
      <c r="O862" s="30"/>
      <c r="P862" s="174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>
      <c r="A863" s="26"/>
      <c r="B863" s="26"/>
      <c r="C863" s="26"/>
      <c r="D863" s="26"/>
      <c r="E863" s="26"/>
      <c r="F863" s="26"/>
      <c r="G863" s="26"/>
      <c r="H863" s="30"/>
      <c r="I863" s="26"/>
      <c r="J863" s="30"/>
      <c r="K863" s="30"/>
      <c r="L863" s="26"/>
      <c r="M863" s="30"/>
      <c r="N863" s="30"/>
      <c r="O863" s="30"/>
      <c r="P863" s="174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>
      <c r="A864" s="26"/>
      <c r="B864" s="26"/>
      <c r="C864" s="26"/>
      <c r="D864" s="26"/>
      <c r="E864" s="26"/>
      <c r="F864" s="26"/>
      <c r="G864" s="26"/>
      <c r="H864" s="30"/>
      <c r="I864" s="26"/>
      <c r="J864" s="30"/>
      <c r="K864" s="30"/>
      <c r="L864" s="26"/>
      <c r="M864" s="30"/>
      <c r="N864" s="30"/>
      <c r="O864" s="30"/>
      <c r="P864" s="174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>
      <c r="A865" s="26"/>
      <c r="B865" s="26"/>
      <c r="C865" s="26"/>
      <c r="D865" s="26"/>
      <c r="E865" s="26"/>
      <c r="F865" s="26"/>
      <c r="G865" s="26"/>
      <c r="H865" s="30"/>
      <c r="I865" s="26"/>
      <c r="J865" s="30"/>
      <c r="K865" s="30"/>
      <c r="L865" s="26"/>
      <c r="M865" s="30"/>
      <c r="N865" s="30"/>
      <c r="O865" s="30"/>
      <c r="P865" s="174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>
      <c r="A866" s="26"/>
      <c r="B866" s="26"/>
      <c r="C866" s="26"/>
      <c r="D866" s="26"/>
      <c r="E866" s="26"/>
      <c r="F866" s="26"/>
      <c r="G866" s="26"/>
      <c r="H866" s="30"/>
      <c r="I866" s="26"/>
      <c r="J866" s="30"/>
      <c r="K866" s="30"/>
      <c r="L866" s="26"/>
      <c r="M866" s="30"/>
      <c r="N866" s="30"/>
      <c r="O866" s="30"/>
      <c r="P866" s="174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>
      <c r="A867" s="26"/>
      <c r="B867" s="26"/>
      <c r="C867" s="26"/>
      <c r="D867" s="26"/>
      <c r="E867" s="26"/>
      <c r="F867" s="26"/>
      <c r="G867" s="26"/>
      <c r="H867" s="30"/>
      <c r="I867" s="26"/>
      <c r="J867" s="30"/>
      <c r="K867" s="30"/>
      <c r="L867" s="26"/>
      <c r="M867" s="30"/>
      <c r="N867" s="30"/>
      <c r="O867" s="30"/>
      <c r="P867" s="174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>
      <c r="A868" s="26"/>
      <c r="B868" s="26"/>
      <c r="C868" s="26"/>
      <c r="D868" s="26"/>
      <c r="E868" s="26"/>
      <c r="F868" s="26"/>
      <c r="G868" s="26"/>
      <c r="H868" s="30"/>
      <c r="I868" s="26"/>
      <c r="J868" s="30"/>
      <c r="K868" s="30"/>
      <c r="L868" s="26"/>
      <c r="M868" s="30"/>
      <c r="N868" s="30"/>
      <c r="O868" s="30"/>
      <c r="P868" s="174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>
      <c r="A869" s="26"/>
      <c r="B869" s="26"/>
      <c r="C869" s="26"/>
      <c r="D869" s="26"/>
      <c r="E869" s="26"/>
      <c r="F869" s="26"/>
      <c r="G869" s="26"/>
      <c r="H869" s="30"/>
      <c r="I869" s="26"/>
      <c r="J869" s="30"/>
      <c r="K869" s="30"/>
      <c r="L869" s="26"/>
      <c r="M869" s="30"/>
      <c r="N869" s="30"/>
      <c r="O869" s="30"/>
      <c r="P869" s="174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>
      <c r="A870" s="26"/>
      <c r="B870" s="26"/>
      <c r="C870" s="26"/>
      <c r="D870" s="26"/>
      <c r="E870" s="26"/>
      <c r="F870" s="26"/>
      <c r="G870" s="26"/>
      <c r="H870" s="30"/>
      <c r="I870" s="26"/>
      <c r="J870" s="30"/>
      <c r="K870" s="30"/>
      <c r="L870" s="26"/>
      <c r="M870" s="30"/>
      <c r="N870" s="30"/>
      <c r="O870" s="30"/>
      <c r="P870" s="174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>
      <c r="A871" s="26"/>
      <c r="B871" s="26"/>
      <c r="C871" s="26"/>
      <c r="D871" s="26"/>
      <c r="E871" s="26"/>
      <c r="F871" s="26"/>
      <c r="G871" s="26"/>
      <c r="H871" s="30"/>
      <c r="I871" s="26"/>
      <c r="J871" s="30"/>
      <c r="K871" s="30"/>
      <c r="L871" s="26"/>
      <c r="M871" s="30"/>
      <c r="N871" s="30"/>
      <c r="O871" s="30"/>
      <c r="P871" s="174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>
      <c r="A872" s="26"/>
      <c r="B872" s="26"/>
      <c r="C872" s="26"/>
      <c r="D872" s="26"/>
      <c r="E872" s="26"/>
      <c r="F872" s="26"/>
      <c r="G872" s="26"/>
      <c r="H872" s="30"/>
      <c r="I872" s="26"/>
      <c r="J872" s="30"/>
      <c r="K872" s="30"/>
      <c r="L872" s="26"/>
      <c r="M872" s="30"/>
      <c r="N872" s="30"/>
      <c r="O872" s="30"/>
      <c r="P872" s="174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>
      <c r="A873" s="26"/>
      <c r="B873" s="26"/>
      <c r="C873" s="26"/>
      <c r="D873" s="26"/>
      <c r="E873" s="26"/>
      <c r="F873" s="26"/>
      <c r="G873" s="26"/>
      <c r="H873" s="30"/>
      <c r="I873" s="26"/>
      <c r="J873" s="30"/>
      <c r="K873" s="30"/>
      <c r="L873" s="26"/>
      <c r="M873" s="30"/>
      <c r="N873" s="30"/>
      <c r="O873" s="30"/>
      <c r="P873" s="174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>
      <c r="A874" s="26"/>
      <c r="B874" s="26"/>
      <c r="C874" s="26"/>
      <c r="D874" s="26"/>
      <c r="E874" s="26"/>
      <c r="F874" s="26"/>
      <c r="G874" s="26"/>
      <c r="H874" s="30"/>
      <c r="I874" s="26"/>
      <c r="J874" s="30"/>
      <c r="K874" s="30"/>
      <c r="L874" s="26"/>
      <c r="M874" s="30"/>
      <c r="N874" s="30"/>
      <c r="O874" s="30"/>
      <c r="P874" s="174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>
      <c r="A875" s="26"/>
      <c r="B875" s="26"/>
      <c r="C875" s="26"/>
      <c r="D875" s="26"/>
      <c r="E875" s="26"/>
      <c r="F875" s="26"/>
      <c r="G875" s="26"/>
      <c r="H875" s="30"/>
      <c r="I875" s="26"/>
      <c r="J875" s="30"/>
      <c r="K875" s="30"/>
      <c r="L875" s="26"/>
      <c r="M875" s="30"/>
      <c r="N875" s="30"/>
      <c r="O875" s="30"/>
      <c r="P875" s="174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>
      <c r="A876" s="26"/>
      <c r="B876" s="26"/>
      <c r="C876" s="26"/>
      <c r="D876" s="26"/>
      <c r="E876" s="26"/>
      <c r="F876" s="26"/>
      <c r="G876" s="26"/>
      <c r="H876" s="30"/>
      <c r="I876" s="26"/>
      <c r="J876" s="30"/>
      <c r="K876" s="30"/>
      <c r="L876" s="26"/>
      <c r="M876" s="30"/>
      <c r="N876" s="30"/>
      <c r="O876" s="30"/>
      <c r="P876" s="174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>
      <c r="A877" s="26"/>
      <c r="B877" s="26"/>
      <c r="C877" s="26"/>
      <c r="D877" s="26"/>
      <c r="E877" s="26"/>
      <c r="F877" s="26"/>
      <c r="G877" s="26"/>
      <c r="H877" s="30"/>
      <c r="I877" s="26"/>
      <c r="J877" s="30"/>
      <c r="K877" s="30"/>
      <c r="L877" s="26"/>
      <c r="M877" s="30"/>
      <c r="N877" s="30"/>
      <c r="O877" s="30"/>
      <c r="P877" s="174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>
      <c r="A878" s="26"/>
      <c r="B878" s="26"/>
      <c r="C878" s="26"/>
      <c r="D878" s="26"/>
      <c r="E878" s="26"/>
      <c r="F878" s="26"/>
      <c r="G878" s="26"/>
      <c r="H878" s="30"/>
      <c r="I878" s="26"/>
      <c r="J878" s="30"/>
      <c r="K878" s="30"/>
      <c r="L878" s="26"/>
      <c r="M878" s="30"/>
      <c r="N878" s="30"/>
      <c r="O878" s="30"/>
      <c r="P878" s="174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>
      <c r="A879" s="26"/>
      <c r="B879" s="26"/>
      <c r="C879" s="26"/>
      <c r="D879" s="26"/>
      <c r="E879" s="26"/>
      <c r="F879" s="26"/>
      <c r="G879" s="26"/>
      <c r="H879" s="30"/>
      <c r="I879" s="26"/>
      <c r="J879" s="30"/>
      <c r="K879" s="30"/>
      <c r="L879" s="26"/>
      <c r="M879" s="30"/>
      <c r="N879" s="30"/>
      <c r="O879" s="30"/>
      <c r="P879" s="174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>
      <c r="A880" s="26"/>
      <c r="B880" s="26"/>
      <c r="C880" s="26"/>
      <c r="D880" s="26"/>
      <c r="E880" s="26"/>
      <c r="F880" s="26"/>
      <c r="G880" s="26"/>
      <c r="H880" s="30"/>
      <c r="I880" s="26"/>
      <c r="J880" s="30"/>
      <c r="K880" s="30"/>
      <c r="L880" s="26"/>
      <c r="M880" s="30"/>
      <c r="N880" s="30"/>
      <c r="O880" s="30"/>
      <c r="P880" s="174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>
      <c r="A881" s="26"/>
      <c r="B881" s="26"/>
      <c r="C881" s="26"/>
      <c r="D881" s="26"/>
      <c r="E881" s="26"/>
      <c r="F881" s="26"/>
      <c r="G881" s="26"/>
      <c r="H881" s="30"/>
      <c r="I881" s="26"/>
      <c r="J881" s="30"/>
      <c r="K881" s="30"/>
      <c r="L881" s="26"/>
      <c r="M881" s="30"/>
      <c r="N881" s="30"/>
      <c r="O881" s="30"/>
      <c r="P881" s="174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>
      <c r="A882" s="26"/>
      <c r="B882" s="26"/>
      <c r="C882" s="26"/>
      <c r="D882" s="26"/>
      <c r="E882" s="26"/>
      <c r="F882" s="26"/>
      <c r="G882" s="26"/>
      <c r="H882" s="30"/>
      <c r="I882" s="26"/>
      <c r="J882" s="30"/>
      <c r="K882" s="30"/>
      <c r="L882" s="26"/>
      <c r="M882" s="30"/>
      <c r="N882" s="30"/>
      <c r="O882" s="30"/>
      <c r="P882" s="174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>
      <c r="A883" s="26"/>
      <c r="B883" s="26"/>
      <c r="C883" s="26"/>
      <c r="D883" s="26"/>
      <c r="E883" s="26"/>
      <c r="F883" s="26"/>
      <c r="G883" s="26"/>
      <c r="H883" s="30"/>
      <c r="I883" s="26"/>
      <c r="J883" s="30"/>
      <c r="K883" s="30"/>
      <c r="L883" s="26"/>
      <c r="M883" s="30"/>
      <c r="N883" s="30"/>
      <c r="O883" s="30"/>
      <c r="P883" s="174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>
      <c r="A884" s="26"/>
      <c r="B884" s="26"/>
      <c r="C884" s="26"/>
      <c r="D884" s="26"/>
      <c r="E884" s="26"/>
      <c r="F884" s="26"/>
      <c r="G884" s="26"/>
      <c r="H884" s="30"/>
      <c r="I884" s="26"/>
      <c r="J884" s="30"/>
      <c r="K884" s="30"/>
      <c r="L884" s="26"/>
      <c r="M884" s="30"/>
      <c r="N884" s="30"/>
      <c r="O884" s="30"/>
      <c r="P884" s="174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>
      <c r="A885" s="26"/>
      <c r="B885" s="26"/>
      <c r="C885" s="26"/>
      <c r="D885" s="26"/>
      <c r="E885" s="26"/>
      <c r="F885" s="26"/>
      <c r="G885" s="26"/>
      <c r="H885" s="30"/>
      <c r="I885" s="26"/>
      <c r="J885" s="30"/>
      <c r="K885" s="30"/>
      <c r="L885" s="26"/>
      <c r="M885" s="30"/>
      <c r="N885" s="30"/>
      <c r="O885" s="30"/>
      <c r="P885" s="174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>
      <c r="A886" s="26"/>
      <c r="B886" s="26"/>
      <c r="C886" s="26"/>
      <c r="D886" s="26"/>
      <c r="E886" s="26"/>
      <c r="F886" s="26"/>
      <c r="G886" s="26"/>
      <c r="H886" s="30"/>
      <c r="I886" s="26"/>
      <c r="J886" s="30"/>
      <c r="K886" s="30"/>
      <c r="L886" s="26"/>
      <c r="M886" s="30"/>
      <c r="N886" s="30"/>
      <c r="O886" s="30"/>
      <c r="P886" s="174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>
      <c r="A887" s="26"/>
      <c r="B887" s="26"/>
      <c r="C887" s="26"/>
      <c r="D887" s="26"/>
      <c r="E887" s="26"/>
      <c r="F887" s="26"/>
      <c r="G887" s="26"/>
      <c r="H887" s="30"/>
      <c r="I887" s="26"/>
      <c r="J887" s="30"/>
      <c r="K887" s="30"/>
      <c r="L887" s="26"/>
      <c r="M887" s="30"/>
      <c r="N887" s="30"/>
      <c r="O887" s="30"/>
      <c r="P887" s="174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>
      <c r="A888" s="26"/>
      <c r="B888" s="26"/>
      <c r="C888" s="26"/>
      <c r="D888" s="26"/>
      <c r="E888" s="26"/>
      <c r="F888" s="26"/>
      <c r="G888" s="26"/>
      <c r="H888" s="30"/>
      <c r="I888" s="26"/>
      <c r="J888" s="30"/>
      <c r="K888" s="30"/>
      <c r="L888" s="26"/>
      <c r="M888" s="30"/>
      <c r="N888" s="30"/>
      <c r="O888" s="30"/>
      <c r="P888" s="174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>
      <c r="A889" s="26"/>
      <c r="B889" s="26"/>
      <c r="C889" s="26"/>
      <c r="D889" s="26"/>
      <c r="E889" s="26"/>
      <c r="F889" s="26"/>
      <c r="G889" s="26"/>
      <c r="H889" s="30"/>
      <c r="I889" s="26"/>
      <c r="J889" s="30"/>
      <c r="K889" s="30"/>
      <c r="L889" s="26"/>
      <c r="M889" s="30"/>
      <c r="N889" s="30"/>
      <c r="O889" s="30"/>
      <c r="P889" s="174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>
      <c r="A890" s="26"/>
      <c r="B890" s="26"/>
      <c r="C890" s="26"/>
      <c r="D890" s="26"/>
      <c r="E890" s="26"/>
      <c r="F890" s="26"/>
      <c r="G890" s="26"/>
      <c r="H890" s="30"/>
      <c r="I890" s="26"/>
      <c r="J890" s="30"/>
      <c r="K890" s="30"/>
      <c r="L890" s="26"/>
      <c r="M890" s="30"/>
      <c r="N890" s="30"/>
      <c r="O890" s="30"/>
      <c r="P890" s="174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>
      <c r="A891" s="26"/>
      <c r="B891" s="26"/>
      <c r="C891" s="26"/>
      <c r="D891" s="26"/>
      <c r="E891" s="26"/>
      <c r="F891" s="26"/>
      <c r="G891" s="26"/>
      <c r="H891" s="30"/>
      <c r="I891" s="26"/>
      <c r="J891" s="30"/>
      <c r="K891" s="30"/>
      <c r="L891" s="26"/>
      <c r="M891" s="30"/>
      <c r="N891" s="30"/>
      <c r="O891" s="30"/>
      <c r="P891" s="174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>
      <c r="A892" s="26"/>
      <c r="B892" s="26"/>
      <c r="C892" s="26"/>
      <c r="D892" s="26"/>
      <c r="E892" s="26"/>
      <c r="F892" s="26"/>
      <c r="G892" s="26"/>
      <c r="H892" s="30"/>
      <c r="I892" s="26"/>
      <c r="J892" s="30"/>
      <c r="K892" s="30"/>
      <c r="L892" s="26"/>
      <c r="M892" s="30"/>
      <c r="N892" s="30"/>
      <c r="O892" s="30"/>
      <c r="P892" s="174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>
      <c r="A893" s="26"/>
      <c r="B893" s="26"/>
      <c r="C893" s="26"/>
      <c r="D893" s="26"/>
      <c r="E893" s="26"/>
      <c r="F893" s="26"/>
      <c r="G893" s="26"/>
      <c r="H893" s="30"/>
      <c r="I893" s="26"/>
      <c r="J893" s="30"/>
      <c r="K893" s="30"/>
      <c r="L893" s="26"/>
      <c r="M893" s="30"/>
      <c r="N893" s="30"/>
      <c r="O893" s="30"/>
      <c r="P893" s="174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>
      <c r="A894" s="26"/>
      <c r="B894" s="26"/>
      <c r="C894" s="26"/>
      <c r="D894" s="26"/>
      <c r="E894" s="26"/>
      <c r="F894" s="26"/>
      <c r="G894" s="26"/>
      <c r="H894" s="30"/>
      <c r="I894" s="26"/>
      <c r="J894" s="30"/>
      <c r="K894" s="30"/>
      <c r="L894" s="26"/>
      <c r="M894" s="30"/>
      <c r="N894" s="30"/>
      <c r="O894" s="30"/>
      <c r="P894" s="174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>
      <c r="A895" s="26"/>
      <c r="B895" s="26"/>
      <c r="C895" s="26"/>
      <c r="D895" s="26"/>
      <c r="E895" s="26"/>
      <c r="F895" s="26"/>
      <c r="G895" s="26"/>
      <c r="H895" s="30"/>
      <c r="I895" s="26"/>
      <c r="J895" s="30"/>
      <c r="K895" s="30"/>
      <c r="L895" s="26"/>
      <c r="M895" s="30"/>
      <c r="N895" s="30"/>
      <c r="O895" s="30"/>
      <c r="P895" s="174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>
      <c r="A896" s="26"/>
      <c r="B896" s="26"/>
      <c r="C896" s="26"/>
      <c r="D896" s="26"/>
      <c r="E896" s="26"/>
      <c r="F896" s="26"/>
      <c r="G896" s="26"/>
      <c r="H896" s="30"/>
      <c r="I896" s="26"/>
      <c r="J896" s="30"/>
      <c r="K896" s="30"/>
      <c r="L896" s="26"/>
      <c r="M896" s="30"/>
      <c r="N896" s="30"/>
      <c r="O896" s="30"/>
      <c r="P896" s="174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>
      <c r="A897" s="26"/>
      <c r="B897" s="26"/>
      <c r="C897" s="26"/>
      <c r="D897" s="26"/>
      <c r="E897" s="26"/>
      <c r="F897" s="26"/>
      <c r="G897" s="26"/>
      <c r="H897" s="30"/>
      <c r="I897" s="26"/>
      <c r="J897" s="30"/>
      <c r="K897" s="30"/>
      <c r="L897" s="26"/>
      <c r="M897" s="30"/>
      <c r="N897" s="30"/>
      <c r="O897" s="30"/>
      <c r="P897" s="174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>
      <c r="A898" s="26"/>
      <c r="B898" s="26"/>
      <c r="C898" s="26"/>
      <c r="D898" s="26"/>
      <c r="E898" s="26"/>
      <c r="F898" s="26"/>
      <c r="G898" s="26"/>
      <c r="H898" s="30"/>
      <c r="I898" s="26"/>
      <c r="J898" s="30"/>
      <c r="K898" s="30"/>
      <c r="L898" s="26"/>
      <c r="M898" s="30"/>
      <c r="N898" s="30"/>
      <c r="O898" s="30"/>
      <c r="P898" s="174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>
      <c r="A899" s="26"/>
      <c r="B899" s="26"/>
      <c r="C899" s="26"/>
      <c r="D899" s="26"/>
      <c r="E899" s="26"/>
      <c r="F899" s="26"/>
      <c r="G899" s="26"/>
      <c r="H899" s="30"/>
      <c r="I899" s="26"/>
      <c r="J899" s="30"/>
      <c r="K899" s="30"/>
      <c r="L899" s="26"/>
      <c r="M899" s="30"/>
      <c r="N899" s="30"/>
      <c r="O899" s="30"/>
      <c r="P899" s="174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>
      <c r="A900" s="26"/>
      <c r="B900" s="26"/>
      <c r="C900" s="26"/>
      <c r="D900" s="26"/>
      <c r="E900" s="26"/>
      <c r="F900" s="26"/>
      <c r="G900" s="26"/>
      <c r="H900" s="30"/>
      <c r="I900" s="26"/>
      <c r="J900" s="30"/>
      <c r="K900" s="30"/>
      <c r="L900" s="26"/>
      <c r="M900" s="30"/>
      <c r="N900" s="30"/>
      <c r="O900" s="30"/>
      <c r="P900" s="174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>
      <c r="A901" s="26"/>
      <c r="B901" s="26"/>
      <c r="C901" s="26"/>
      <c r="D901" s="26"/>
      <c r="E901" s="26"/>
      <c r="F901" s="26"/>
      <c r="G901" s="26"/>
      <c r="H901" s="30"/>
      <c r="I901" s="26"/>
      <c r="J901" s="30"/>
      <c r="K901" s="30"/>
      <c r="L901" s="26"/>
      <c r="M901" s="30"/>
      <c r="N901" s="30"/>
      <c r="O901" s="30"/>
      <c r="P901" s="174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>
      <c r="A902" s="26"/>
      <c r="B902" s="26"/>
      <c r="C902" s="26"/>
      <c r="D902" s="26"/>
      <c r="E902" s="26"/>
      <c r="F902" s="26"/>
      <c r="G902" s="26"/>
      <c r="H902" s="30"/>
      <c r="I902" s="26"/>
      <c r="J902" s="30"/>
      <c r="K902" s="30"/>
      <c r="L902" s="26"/>
      <c r="M902" s="30"/>
      <c r="N902" s="30"/>
      <c r="O902" s="30"/>
      <c r="P902" s="174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>
      <c r="A903" s="26"/>
      <c r="B903" s="26"/>
      <c r="C903" s="26"/>
      <c r="D903" s="26"/>
      <c r="E903" s="26"/>
      <c r="F903" s="26"/>
      <c r="G903" s="26"/>
      <c r="H903" s="30"/>
      <c r="I903" s="26"/>
      <c r="J903" s="30"/>
      <c r="K903" s="30"/>
      <c r="L903" s="26"/>
      <c r="M903" s="30"/>
      <c r="N903" s="30"/>
      <c r="O903" s="30"/>
      <c r="P903" s="174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>
      <c r="A904" s="26"/>
      <c r="B904" s="26"/>
      <c r="C904" s="26"/>
      <c r="D904" s="26"/>
      <c r="E904" s="26"/>
      <c r="F904" s="26"/>
      <c r="G904" s="26"/>
      <c r="H904" s="30"/>
      <c r="I904" s="26"/>
      <c r="J904" s="30"/>
      <c r="K904" s="30"/>
      <c r="L904" s="26"/>
      <c r="M904" s="30"/>
      <c r="N904" s="30"/>
      <c r="O904" s="30"/>
      <c r="P904" s="174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>
      <c r="A905" s="26"/>
      <c r="B905" s="26"/>
      <c r="C905" s="26"/>
      <c r="D905" s="26"/>
      <c r="E905" s="26"/>
      <c r="F905" s="26"/>
      <c r="G905" s="26"/>
      <c r="H905" s="30"/>
      <c r="I905" s="26"/>
      <c r="J905" s="30"/>
      <c r="K905" s="30"/>
      <c r="L905" s="26"/>
      <c r="M905" s="30"/>
      <c r="N905" s="30"/>
      <c r="O905" s="30"/>
      <c r="P905" s="174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>
      <c r="A906" s="26"/>
      <c r="B906" s="26"/>
      <c r="C906" s="26"/>
      <c r="D906" s="26"/>
      <c r="E906" s="26"/>
      <c r="F906" s="26"/>
      <c r="G906" s="26"/>
      <c r="H906" s="30"/>
      <c r="I906" s="26"/>
      <c r="J906" s="30"/>
      <c r="K906" s="30"/>
      <c r="L906" s="26"/>
      <c r="M906" s="30"/>
      <c r="N906" s="30"/>
      <c r="O906" s="30"/>
      <c r="P906" s="174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>
      <c r="A907" s="26"/>
      <c r="B907" s="26"/>
      <c r="C907" s="26"/>
      <c r="D907" s="26"/>
      <c r="E907" s="26"/>
      <c r="F907" s="26"/>
      <c r="G907" s="26"/>
      <c r="H907" s="30"/>
      <c r="I907" s="26"/>
      <c r="J907" s="30"/>
      <c r="K907" s="30"/>
      <c r="L907" s="26"/>
      <c r="M907" s="30"/>
      <c r="N907" s="30"/>
      <c r="O907" s="30"/>
      <c r="P907" s="174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>
      <c r="A908" s="26"/>
      <c r="B908" s="26"/>
      <c r="C908" s="26"/>
      <c r="D908" s="26"/>
      <c r="E908" s="26"/>
      <c r="F908" s="26"/>
      <c r="G908" s="26"/>
      <c r="H908" s="30"/>
      <c r="I908" s="26"/>
      <c r="J908" s="30"/>
      <c r="K908" s="30"/>
      <c r="L908" s="26"/>
      <c r="M908" s="30"/>
      <c r="N908" s="30"/>
      <c r="O908" s="30"/>
      <c r="P908" s="174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>
      <c r="A909" s="26"/>
      <c r="B909" s="26"/>
      <c r="C909" s="26"/>
      <c r="D909" s="26"/>
      <c r="E909" s="26"/>
      <c r="F909" s="26"/>
      <c r="G909" s="26"/>
      <c r="H909" s="30"/>
      <c r="I909" s="26"/>
      <c r="J909" s="30"/>
      <c r="K909" s="30"/>
      <c r="L909" s="26"/>
      <c r="M909" s="30"/>
      <c r="N909" s="30"/>
      <c r="O909" s="30"/>
      <c r="P909" s="174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>
      <c r="A910" s="26"/>
      <c r="B910" s="26"/>
      <c r="C910" s="26"/>
      <c r="D910" s="26"/>
      <c r="E910" s="26"/>
      <c r="F910" s="26"/>
      <c r="G910" s="26"/>
      <c r="H910" s="30"/>
      <c r="I910" s="26"/>
      <c r="J910" s="30"/>
      <c r="K910" s="30"/>
      <c r="L910" s="26"/>
      <c r="M910" s="30"/>
      <c r="N910" s="30"/>
      <c r="O910" s="30"/>
      <c r="P910" s="174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>
      <c r="A911" s="26"/>
      <c r="B911" s="26"/>
      <c r="C911" s="26"/>
      <c r="D911" s="26"/>
      <c r="E911" s="26"/>
      <c r="F911" s="26"/>
      <c r="G911" s="26"/>
      <c r="H911" s="30"/>
      <c r="I911" s="26"/>
      <c r="J911" s="30"/>
      <c r="K911" s="30"/>
      <c r="L911" s="26"/>
      <c r="M911" s="30"/>
      <c r="N911" s="30"/>
      <c r="O911" s="30"/>
      <c r="P911" s="174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>
      <c r="A912" s="26"/>
      <c r="B912" s="26"/>
      <c r="C912" s="26"/>
      <c r="D912" s="26"/>
      <c r="E912" s="26"/>
      <c r="F912" s="26"/>
      <c r="G912" s="26"/>
      <c r="H912" s="30"/>
      <c r="I912" s="26"/>
      <c r="J912" s="30"/>
      <c r="K912" s="30"/>
      <c r="L912" s="26"/>
      <c r="M912" s="30"/>
      <c r="N912" s="30"/>
      <c r="O912" s="30"/>
      <c r="P912" s="174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>
      <c r="A913" s="26"/>
      <c r="B913" s="26"/>
      <c r="C913" s="26"/>
      <c r="D913" s="26"/>
      <c r="E913" s="26"/>
      <c r="F913" s="26"/>
      <c r="G913" s="26"/>
      <c r="H913" s="30"/>
      <c r="I913" s="26"/>
      <c r="J913" s="30"/>
      <c r="K913" s="30"/>
      <c r="L913" s="26"/>
      <c r="M913" s="30"/>
      <c r="N913" s="30"/>
      <c r="O913" s="30"/>
      <c r="P913" s="174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>
      <c r="A914" s="26"/>
      <c r="B914" s="26"/>
      <c r="C914" s="26"/>
      <c r="D914" s="26"/>
      <c r="E914" s="26"/>
      <c r="F914" s="26"/>
      <c r="G914" s="26"/>
      <c r="H914" s="30"/>
      <c r="I914" s="26"/>
      <c r="J914" s="30"/>
      <c r="K914" s="30"/>
      <c r="L914" s="26"/>
      <c r="M914" s="30"/>
      <c r="N914" s="30"/>
      <c r="O914" s="30"/>
      <c r="P914" s="174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>
      <c r="A915" s="26"/>
      <c r="B915" s="26"/>
      <c r="C915" s="26"/>
      <c r="D915" s="26"/>
      <c r="E915" s="26"/>
      <c r="F915" s="26"/>
      <c r="G915" s="26"/>
      <c r="H915" s="30"/>
      <c r="I915" s="26"/>
      <c r="J915" s="30"/>
      <c r="K915" s="30"/>
      <c r="L915" s="26"/>
      <c r="M915" s="30"/>
      <c r="N915" s="30"/>
      <c r="O915" s="30"/>
      <c r="P915" s="174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>
      <c r="A916" s="26"/>
      <c r="B916" s="26"/>
      <c r="C916" s="26"/>
      <c r="D916" s="26"/>
      <c r="E916" s="26"/>
      <c r="F916" s="26"/>
      <c r="G916" s="26"/>
      <c r="H916" s="30"/>
      <c r="I916" s="26"/>
      <c r="J916" s="30"/>
      <c r="K916" s="30"/>
      <c r="L916" s="26"/>
      <c r="M916" s="30"/>
      <c r="N916" s="30"/>
      <c r="O916" s="30"/>
      <c r="P916" s="174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>
      <c r="A917" s="26"/>
      <c r="B917" s="26"/>
      <c r="C917" s="26"/>
      <c r="D917" s="26"/>
      <c r="E917" s="26"/>
      <c r="F917" s="26"/>
      <c r="G917" s="26"/>
      <c r="H917" s="30"/>
      <c r="I917" s="26"/>
      <c r="J917" s="30"/>
      <c r="K917" s="30"/>
      <c r="L917" s="26"/>
      <c r="M917" s="30"/>
      <c r="N917" s="30"/>
      <c r="O917" s="30"/>
      <c r="P917" s="174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>
      <c r="A918" s="26"/>
      <c r="B918" s="26"/>
      <c r="C918" s="26"/>
      <c r="D918" s="26"/>
      <c r="E918" s="26"/>
      <c r="F918" s="26"/>
      <c r="G918" s="26"/>
      <c r="H918" s="30"/>
      <c r="I918" s="26"/>
      <c r="J918" s="30"/>
      <c r="K918" s="30"/>
      <c r="L918" s="26"/>
      <c r="M918" s="30"/>
      <c r="N918" s="30"/>
      <c r="O918" s="30"/>
      <c r="P918" s="174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>
      <c r="A919" s="26"/>
      <c r="B919" s="26"/>
      <c r="C919" s="26"/>
      <c r="D919" s="26"/>
      <c r="E919" s="26"/>
      <c r="F919" s="26"/>
      <c r="G919" s="26"/>
      <c r="H919" s="30"/>
      <c r="I919" s="26"/>
      <c r="J919" s="30"/>
      <c r="K919" s="30"/>
      <c r="L919" s="26"/>
      <c r="M919" s="30"/>
      <c r="N919" s="30"/>
      <c r="O919" s="30"/>
      <c r="P919" s="174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>
      <c r="A920" s="26"/>
      <c r="B920" s="26"/>
      <c r="C920" s="26"/>
      <c r="D920" s="26"/>
      <c r="E920" s="26"/>
      <c r="F920" s="26"/>
      <c r="G920" s="26"/>
      <c r="H920" s="30"/>
      <c r="I920" s="26"/>
      <c r="J920" s="30"/>
      <c r="K920" s="30"/>
      <c r="L920" s="26"/>
      <c r="M920" s="30"/>
      <c r="N920" s="30"/>
      <c r="O920" s="30"/>
      <c r="P920" s="174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>
      <c r="A921" s="26"/>
      <c r="B921" s="26"/>
      <c r="C921" s="26"/>
      <c r="D921" s="26"/>
      <c r="E921" s="26"/>
      <c r="F921" s="26"/>
      <c r="G921" s="26"/>
      <c r="H921" s="30"/>
      <c r="I921" s="26"/>
      <c r="J921" s="30"/>
      <c r="K921" s="30"/>
      <c r="L921" s="26"/>
      <c r="M921" s="30"/>
      <c r="N921" s="30"/>
      <c r="O921" s="30"/>
      <c r="P921" s="174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>
      <c r="A922" s="26"/>
      <c r="B922" s="26"/>
      <c r="C922" s="26"/>
      <c r="D922" s="26"/>
      <c r="E922" s="26"/>
      <c r="F922" s="26"/>
      <c r="G922" s="26"/>
      <c r="H922" s="30"/>
      <c r="I922" s="26"/>
      <c r="J922" s="30"/>
      <c r="K922" s="30"/>
      <c r="L922" s="26"/>
      <c r="M922" s="30"/>
      <c r="N922" s="30"/>
      <c r="O922" s="30"/>
      <c r="P922" s="174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>
      <c r="A923" s="26"/>
      <c r="B923" s="26"/>
      <c r="C923" s="26"/>
      <c r="D923" s="26"/>
      <c r="E923" s="26"/>
      <c r="F923" s="26"/>
      <c r="G923" s="26"/>
      <c r="H923" s="30"/>
      <c r="I923" s="26"/>
      <c r="J923" s="30"/>
      <c r="K923" s="30"/>
      <c r="L923" s="26"/>
      <c r="M923" s="30"/>
      <c r="N923" s="30"/>
      <c r="O923" s="30"/>
      <c r="P923" s="174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>
      <c r="A924" s="26"/>
      <c r="B924" s="26"/>
      <c r="C924" s="26"/>
      <c r="D924" s="26"/>
      <c r="E924" s="26"/>
      <c r="F924" s="26"/>
      <c r="G924" s="26"/>
      <c r="H924" s="30"/>
      <c r="I924" s="26"/>
      <c r="J924" s="30"/>
      <c r="K924" s="30"/>
      <c r="L924" s="26"/>
      <c r="M924" s="30"/>
      <c r="N924" s="30"/>
      <c r="O924" s="30"/>
      <c r="P924" s="174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>
      <c r="A925" s="26"/>
      <c r="B925" s="26"/>
      <c r="C925" s="26"/>
      <c r="D925" s="26"/>
      <c r="E925" s="26"/>
      <c r="F925" s="26"/>
      <c r="G925" s="26"/>
      <c r="H925" s="30"/>
      <c r="I925" s="26"/>
      <c r="J925" s="30"/>
      <c r="K925" s="30"/>
      <c r="L925" s="26"/>
      <c r="M925" s="30"/>
      <c r="N925" s="30"/>
      <c r="O925" s="30"/>
      <c r="P925" s="174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>
      <c r="A926" s="26"/>
      <c r="B926" s="26"/>
      <c r="C926" s="26"/>
      <c r="D926" s="26"/>
      <c r="E926" s="26"/>
      <c r="F926" s="26"/>
      <c r="G926" s="26"/>
      <c r="H926" s="30"/>
      <c r="I926" s="26"/>
      <c r="J926" s="30"/>
      <c r="K926" s="30"/>
      <c r="L926" s="26"/>
      <c r="M926" s="30"/>
      <c r="N926" s="30"/>
      <c r="O926" s="30"/>
      <c r="P926" s="174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>
      <c r="A927" s="26"/>
      <c r="B927" s="26"/>
      <c r="C927" s="26"/>
      <c r="D927" s="26"/>
      <c r="E927" s="26"/>
      <c r="F927" s="26"/>
      <c r="G927" s="26"/>
      <c r="H927" s="30"/>
      <c r="I927" s="26"/>
      <c r="J927" s="30"/>
      <c r="K927" s="30"/>
      <c r="L927" s="26"/>
      <c r="M927" s="30"/>
      <c r="N927" s="30"/>
      <c r="O927" s="30"/>
      <c r="P927" s="174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>
      <c r="A928" s="26"/>
      <c r="B928" s="26"/>
      <c r="C928" s="26"/>
      <c r="D928" s="26"/>
      <c r="E928" s="26"/>
      <c r="F928" s="26"/>
      <c r="G928" s="26"/>
      <c r="H928" s="30"/>
      <c r="I928" s="26"/>
      <c r="J928" s="30"/>
      <c r="K928" s="30"/>
      <c r="L928" s="26"/>
      <c r="M928" s="30"/>
      <c r="N928" s="30"/>
      <c r="O928" s="30"/>
      <c r="P928" s="174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>
      <c r="A929" s="26"/>
      <c r="B929" s="26"/>
      <c r="C929" s="26"/>
      <c r="D929" s="26"/>
      <c r="E929" s="26"/>
      <c r="F929" s="26"/>
      <c r="G929" s="26"/>
      <c r="H929" s="30"/>
      <c r="I929" s="26"/>
      <c r="J929" s="30"/>
      <c r="K929" s="30"/>
      <c r="L929" s="26"/>
      <c r="M929" s="30"/>
      <c r="N929" s="30"/>
      <c r="O929" s="30"/>
      <c r="P929" s="174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>
      <c r="A930" s="26"/>
      <c r="B930" s="26"/>
      <c r="C930" s="26"/>
      <c r="D930" s="26"/>
      <c r="E930" s="26"/>
      <c r="F930" s="26"/>
      <c r="G930" s="26"/>
      <c r="H930" s="30"/>
      <c r="I930" s="26"/>
      <c r="J930" s="30"/>
      <c r="K930" s="30"/>
      <c r="L930" s="26"/>
      <c r="M930" s="30"/>
      <c r="N930" s="30"/>
      <c r="O930" s="30"/>
      <c r="P930" s="174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>
      <c r="A931" s="26"/>
      <c r="B931" s="26"/>
      <c r="C931" s="26"/>
      <c r="D931" s="26"/>
      <c r="E931" s="26"/>
      <c r="F931" s="26"/>
      <c r="G931" s="26"/>
      <c r="H931" s="30"/>
      <c r="I931" s="26"/>
      <c r="J931" s="30"/>
      <c r="K931" s="30"/>
      <c r="L931" s="26"/>
      <c r="M931" s="30"/>
      <c r="N931" s="30"/>
      <c r="O931" s="30"/>
      <c r="P931" s="174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>
      <c r="A932" s="26"/>
      <c r="B932" s="26"/>
      <c r="C932" s="26"/>
      <c r="D932" s="26"/>
      <c r="E932" s="26"/>
      <c r="F932" s="26"/>
      <c r="G932" s="26"/>
      <c r="H932" s="30"/>
      <c r="I932" s="26"/>
      <c r="J932" s="30"/>
      <c r="K932" s="30"/>
      <c r="L932" s="26"/>
      <c r="M932" s="30"/>
      <c r="N932" s="30"/>
      <c r="O932" s="30"/>
      <c r="P932" s="174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>
      <c r="A933" s="26"/>
      <c r="B933" s="26"/>
      <c r="C933" s="26"/>
      <c r="D933" s="26"/>
      <c r="E933" s="26"/>
      <c r="F933" s="26"/>
      <c r="G933" s="26"/>
      <c r="H933" s="30"/>
      <c r="I933" s="26"/>
      <c r="J933" s="30"/>
      <c r="K933" s="30"/>
      <c r="L933" s="26"/>
      <c r="M933" s="30"/>
      <c r="N933" s="30"/>
      <c r="O933" s="30"/>
      <c r="P933" s="174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>
      <c r="A934" s="26"/>
      <c r="B934" s="26"/>
      <c r="C934" s="26"/>
      <c r="D934" s="26"/>
      <c r="E934" s="26"/>
      <c r="F934" s="26"/>
      <c r="G934" s="26"/>
      <c r="H934" s="30"/>
      <c r="I934" s="26"/>
      <c r="J934" s="30"/>
      <c r="K934" s="30"/>
      <c r="L934" s="26"/>
      <c r="M934" s="30"/>
      <c r="N934" s="30"/>
      <c r="O934" s="30"/>
      <c r="P934" s="174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>
      <c r="A935" s="26"/>
      <c r="B935" s="26"/>
      <c r="C935" s="26"/>
      <c r="D935" s="26"/>
      <c r="E935" s="26"/>
      <c r="F935" s="26"/>
      <c r="G935" s="26"/>
      <c r="H935" s="30"/>
      <c r="I935" s="26"/>
      <c r="J935" s="30"/>
      <c r="K935" s="30"/>
      <c r="L935" s="26"/>
      <c r="M935" s="30"/>
      <c r="N935" s="30"/>
      <c r="O935" s="30"/>
      <c r="P935" s="174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>
      <c r="A936" s="26"/>
      <c r="B936" s="26"/>
      <c r="C936" s="26"/>
      <c r="D936" s="26"/>
      <c r="E936" s="26"/>
      <c r="F936" s="26"/>
      <c r="G936" s="26"/>
      <c r="H936" s="30"/>
      <c r="I936" s="26"/>
      <c r="J936" s="30"/>
      <c r="K936" s="30"/>
      <c r="L936" s="26"/>
      <c r="M936" s="30"/>
      <c r="N936" s="30"/>
      <c r="O936" s="30"/>
      <c r="P936" s="174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>
      <c r="A937" s="26"/>
      <c r="B937" s="26"/>
      <c r="C937" s="26"/>
      <c r="D937" s="26"/>
      <c r="E937" s="26"/>
      <c r="F937" s="26"/>
      <c r="G937" s="26"/>
      <c r="H937" s="30"/>
      <c r="I937" s="26"/>
      <c r="J937" s="30"/>
      <c r="K937" s="30"/>
      <c r="L937" s="26"/>
      <c r="M937" s="30"/>
      <c r="N937" s="30"/>
      <c r="O937" s="30"/>
      <c r="P937" s="174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>
      <c r="A938" s="26"/>
      <c r="B938" s="26"/>
      <c r="C938" s="26"/>
      <c r="D938" s="26"/>
      <c r="E938" s="26"/>
      <c r="F938" s="26"/>
      <c r="G938" s="26"/>
      <c r="H938" s="30"/>
      <c r="I938" s="26"/>
      <c r="J938" s="30"/>
      <c r="K938" s="30"/>
      <c r="L938" s="26"/>
      <c r="M938" s="30"/>
      <c r="N938" s="30"/>
      <c r="O938" s="30"/>
      <c r="P938" s="174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>
      <c r="A939" s="26"/>
      <c r="B939" s="26"/>
      <c r="C939" s="26"/>
      <c r="D939" s="26"/>
      <c r="E939" s="26"/>
      <c r="F939" s="26"/>
      <c r="G939" s="26"/>
      <c r="H939" s="30"/>
      <c r="I939" s="26"/>
      <c r="J939" s="30"/>
      <c r="K939" s="30"/>
      <c r="L939" s="26"/>
      <c r="M939" s="30"/>
      <c r="N939" s="30"/>
      <c r="O939" s="30"/>
      <c r="P939" s="174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>
      <c r="A940" s="26"/>
      <c r="B940" s="26"/>
      <c r="C940" s="26"/>
      <c r="D940" s="26"/>
      <c r="E940" s="26"/>
      <c r="F940" s="26"/>
      <c r="G940" s="26"/>
      <c r="H940" s="30"/>
      <c r="I940" s="26"/>
      <c r="J940" s="30"/>
      <c r="K940" s="30"/>
      <c r="L940" s="26"/>
      <c r="M940" s="30"/>
      <c r="N940" s="30"/>
      <c r="O940" s="30"/>
      <c r="P940" s="174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>
      <c r="A941" s="26"/>
      <c r="B941" s="26"/>
      <c r="C941" s="26"/>
      <c r="D941" s="26"/>
      <c r="E941" s="26"/>
      <c r="F941" s="26"/>
      <c r="G941" s="26"/>
      <c r="H941" s="30"/>
      <c r="I941" s="26"/>
      <c r="J941" s="30"/>
      <c r="K941" s="30"/>
      <c r="L941" s="26"/>
      <c r="M941" s="30"/>
      <c r="N941" s="30"/>
      <c r="O941" s="30"/>
      <c r="P941" s="174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>
      <c r="A942" s="26"/>
      <c r="B942" s="26"/>
      <c r="C942" s="26"/>
      <c r="D942" s="26"/>
      <c r="E942" s="26"/>
      <c r="F942" s="26"/>
      <c r="G942" s="26"/>
      <c r="H942" s="30"/>
      <c r="I942" s="26"/>
      <c r="J942" s="30"/>
      <c r="K942" s="30"/>
      <c r="L942" s="26"/>
      <c r="M942" s="30"/>
      <c r="N942" s="30"/>
      <c r="O942" s="30"/>
      <c r="P942" s="174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>
      <c r="A943" s="26"/>
      <c r="B943" s="26"/>
      <c r="C943" s="26"/>
      <c r="D943" s="26"/>
      <c r="E943" s="26"/>
      <c r="F943" s="26"/>
      <c r="G943" s="26"/>
      <c r="H943" s="30"/>
      <c r="I943" s="26"/>
      <c r="J943" s="30"/>
      <c r="K943" s="30"/>
      <c r="L943" s="26"/>
      <c r="M943" s="30"/>
      <c r="N943" s="30"/>
      <c r="O943" s="30"/>
      <c r="P943" s="174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>
      <c r="A944" s="26"/>
      <c r="B944" s="26"/>
      <c r="C944" s="26"/>
      <c r="D944" s="26"/>
      <c r="E944" s="26"/>
      <c r="F944" s="26"/>
      <c r="G944" s="26"/>
      <c r="H944" s="30"/>
      <c r="I944" s="26"/>
      <c r="J944" s="30"/>
      <c r="K944" s="30"/>
      <c r="L944" s="26"/>
      <c r="M944" s="30"/>
      <c r="N944" s="30"/>
      <c r="O944" s="30"/>
      <c r="P944" s="174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>
      <c r="A945" s="26"/>
      <c r="B945" s="26"/>
      <c r="C945" s="26"/>
      <c r="D945" s="26"/>
      <c r="E945" s="26"/>
      <c r="F945" s="26"/>
      <c r="G945" s="26"/>
      <c r="H945" s="30"/>
      <c r="I945" s="26"/>
      <c r="J945" s="30"/>
      <c r="K945" s="30"/>
      <c r="L945" s="26"/>
      <c r="M945" s="30"/>
      <c r="N945" s="30"/>
      <c r="O945" s="30"/>
      <c r="P945" s="174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>
      <c r="A946" s="26"/>
      <c r="B946" s="26"/>
      <c r="C946" s="26"/>
      <c r="D946" s="26"/>
      <c r="E946" s="26"/>
      <c r="F946" s="26"/>
      <c r="G946" s="26"/>
      <c r="H946" s="30"/>
      <c r="I946" s="26"/>
      <c r="J946" s="30"/>
      <c r="K946" s="30"/>
      <c r="L946" s="26"/>
      <c r="M946" s="30"/>
      <c r="N946" s="30"/>
      <c r="O946" s="30"/>
      <c r="P946" s="174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>
      <c r="A947" s="26"/>
      <c r="B947" s="26"/>
      <c r="C947" s="26"/>
      <c r="D947" s="26"/>
      <c r="E947" s="26"/>
      <c r="F947" s="26"/>
      <c r="G947" s="26"/>
      <c r="H947" s="30"/>
      <c r="I947" s="26"/>
      <c r="J947" s="30"/>
      <c r="K947" s="30"/>
      <c r="L947" s="26"/>
      <c r="M947" s="30"/>
      <c r="N947" s="30"/>
      <c r="O947" s="30"/>
      <c r="P947" s="174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>
      <c r="A948" s="26"/>
      <c r="B948" s="26"/>
      <c r="C948" s="26"/>
      <c r="D948" s="26"/>
      <c r="E948" s="26"/>
      <c r="F948" s="26"/>
      <c r="G948" s="26"/>
      <c r="H948" s="30"/>
      <c r="I948" s="26"/>
      <c r="J948" s="30"/>
      <c r="K948" s="30"/>
      <c r="L948" s="26"/>
      <c r="M948" s="30"/>
      <c r="N948" s="30"/>
      <c r="O948" s="30"/>
      <c r="P948" s="174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>
      <c r="A949" s="26"/>
      <c r="B949" s="26"/>
      <c r="C949" s="26"/>
      <c r="D949" s="26"/>
      <c r="E949" s="26"/>
      <c r="F949" s="26"/>
      <c r="G949" s="26"/>
      <c r="H949" s="30"/>
      <c r="I949" s="26"/>
      <c r="J949" s="30"/>
      <c r="K949" s="30"/>
      <c r="L949" s="26"/>
      <c r="M949" s="30"/>
      <c r="N949" s="30"/>
      <c r="O949" s="30"/>
      <c r="P949" s="174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>
      <c r="A950" s="26"/>
      <c r="B950" s="26"/>
      <c r="C950" s="26"/>
      <c r="D950" s="26"/>
      <c r="E950" s="26"/>
      <c r="F950" s="26"/>
      <c r="G950" s="26"/>
      <c r="H950" s="30"/>
      <c r="I950" s="26"/>
      <c r="J950" s="30"/>
      <c r="K950" s="30"/>
      <c r="L950" s="26"/>
      <c r="M950" s="30"/>
      <c r="N950" s="30"/>
      <c r="O950" s="30"/>
      <c r="P950" s="174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>
      <c r="A951" s="26"/>
      <c r="B951" s="26"/>
      <c r="C951" s="26"/>
      <c r="D951" s="26"/>
      <c r="E951" s="26"/>
      <c r="F951" s="26"/>
      <c r="G951" s="26"/>
      <c r="H951" s="30"/>
      <c r="I951" s="26"/>
      <c r="J951" s="30"/>
      <c r="K951" s="30"/>
      <c r="L951" s="26"/>
      <c r="M951" s="30"/>
      <c r="N951" s="30"/>
      <c r="O951" s="30"/>
      <c r="P951" s="174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>
      <c r="A952" s="26"/>
      <c r="B952" s="26"/>
      <c r="C952" s="26"/>
      <c r="D952" s="26"/>
      <c r="E952" s="26"/>
      <c r="F952" s="26"/>
      <c r="G952" s="26"/>
      <c r="H952" s="30"/>
      <c r="I952" s="26"/>
      <c r="J952" s="30"/>
      <c r="K952" s="30"/>
      <c r="L952" s="26"/>
      <c r="M952" s="30"/>
      <c r="N952" s="30"/>
      <c r="O952" s="30"/>
      <c r="P952" s="174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>
      <c r="A953" s="26"/>
      <c r="B953" s="26"/>
      <c r="C953" s="26"/>
      <c r="D953" s="26"/>
      <c r="E953" s="26"/>
      <c r="F953" s="26"/>
      <c r="G953" s="26"/>
      <c r="H953" s="30"/>
      <c r="I953" s="26"/>
      <c r="J953" s="30"/>
      <c r="K953" s="30"/>
      <c r="L953" s="26"/>
      <c r="M953" s="30"/>
      <c r="N953" s="30"/>
      <c r="O953" s="30"/>
      <c r="P953" s="174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>
      <c r="A954" s="26"/>
      <c r="B954" s="26"/>
      <c r="C954" s="26"/>
      <c r="D954" s="26"/>
      <c r="E954" s="26"/>
      <c r="F954" s="26"/>
      <c r="G954" s="26"/>
      <c r="H954" s="30"/>
      <c r="I954" s="26"/>
      <c r="J954" s="30"/>
      <c r="K954" s="30"/>
      <c r="L954" s="26"/>
      <c r="M954" s="30"/>
      <c r="N954" s="30"/>
      <c r="O954" s="30"/>
      <c r="P954" s="174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>
      <c r="A955" s="26"/>
      <c r="B955" s="26"/>
      <c r="C955" s="26"/>
      <c r="D955" s="26"/>
      <c r="E955" s="26"/>
      <c r="F955" s="26"/>
      <c r="G955" s="26"/>
      <c r="H955" s="30"/>
      <c r="I955" s="26"/>
      <c r="J955" s="30"/>
      <c r="K955" s="30"/>
      <c r="L955" s="26"/>
      <c r="M955" s="30"/>
      <c r="N955" s="30"/>
      <c r="O955" s="30"/>
      <c r="P955" s="174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>
      <c r="A956" s="26"/>
      <c r="B956" s="26"/>
      <c r="C956" s="26"/>
      <c r="D956" s="26"/>
      <c r="E956" s="26"/>
      <c r="F956" s="26"/>
      <c r="G956" s="26"/>
      <c r="H956" s="30"/>
      <c r="I956" s="26"/>
      <c r="J956" s="30"/>
      <c r="K956" s="30"/>
      <c r="L956" s="26"/>
      <c r="M956" s="30"/>
      <c r="N956" s="30"/>
      <c r="O956" s="30"/>
      <c r="P956" s="174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>
      <c r="A957" s="26"/>
      <c r="B957" s="26"/>
      <c r="C957" s="26"/>
      <c r="D957" s="26"/>
      <c r="E957" s="26"/>
      <c r="F957" s="26"/>
      <c r="G957" s="26"/>
      <c r="H957" s="30"/>
      <c r="I957" s="26"/>
      <c r="J957" s="30"/>
      <c r="K957" s="30"/>
      <c r="L957" s="26"/>
      <c r="M957" s="30"/>
      <c r="N957" s="30"/>
      <c r="O957" s="30"/>
      <c r="P957" s="174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>
      <c r="A958" s="26"/>
      <c r="B958" s="26"/>
      <c r="C958" s="26"/>
      <c r="D958" s="26"/>
      <c r="E958" s="26"/>
      <c r="F958" s="26"/>
      <c r="G958" s="26"/>
      <c r="H958" s="30"/>
      <c r="I958" s="26"/>
      <c r="J958" s="30"/>
      <c r="K958" s="30"/>
      <c r="L958" s="26"/>
      <c r="M958" s="30"/>
      <c r="N958" s="30"/>
      <c r="O958" s="30"/>
      <c r="P958" s="174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>
      <c r="A959" s="26"/>
      <c r="B959" s="26"/>
      <c r="C959" s="26"/>
      <c r="D959" s="26"/>
      <c r="E959" s="26"/>
      <c r="F959" s="26"/>
      <c r="G959" s="26"/>
      <c r="H959" s="30"/>
      <c r="I959" s="26"/>
      <c r="J959" s="30"/>
      <c r="K959" s="30"/>
      <c r="L959" s="26"/>
      <c r="M959" s="30"/>
      <c r="N959" s="30"/>
      <c r="O959" s="30"/>
      <c r="P959" s="174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>
      <c r="A960" s="26"/>
      <c r="B960" s="26"/>
      <c r="C960" s="26"/>
      <c r="D960" s="26"/>
      <c r="E960" s="26"/>
      <c r="F960" s="26"/>
      <c r="G960" s="26"/>
      <c r="H960" s="30"/>
      <c r="I960" s="26"/>
      <c r="J960" s="30"/>
      <c r="K960" s="30"/>
      <c r="L960" s="26"/>
      <c r="M960" s="30"/>
      <c r="N960" s="30"/>
      <c r="O960" s="30"/>
      <c r="P960" s="174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>
      <c r="A961" s="26"/>
      <c r="B961" s="26"/>
      <c r="C961" s="26"/>
      <c r="D961" s="26"/>
      <c r="E961" s="26"/>
      <c r="F961" s="26"/>
      <c r="G961" s="26"/>
      <c r="H961" s="30"/>
      <c r="I961" s="26"/>
      <c r="J961" s="30"/>
      <c r="K961" s="30"/>
      <c r="L961" s="26"/>
      <c r="M961" s="30"/>
      <c r="N961" s="30"/>
      <c r="O961" s="30"/>
      <c r="P961" s="174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>
      <c r="A962" s="26"/>
      <c r="B962" s="26"/>
      <c r="C962" s="26"/>
      <c r="D962" s="26"/>
      <c r="E962" s="26"/>
      <c r="F962" s="26"/>
      <c r="G962" s="26"/>
      <c r="H962" s="30"/>
      <c r="I962" s="26"/>
      <c r="J962" s="30"/>
      <c r="K962" s="30"/>
      <c r="L962" s="26"/>
      <c r="M962" s="30"/>
      <c r="N962" s="30"/>
      <c r="O962" s="30"/>
      <c r="P962" s="174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>
      <c r="A963" s="26"/>
      <c r="B963" s="26"/>
      <c r="C963" s="26"/>
      <c r="D963" s="26"/>
      <c r="E963" s="26"/>
      <c r="F963" s="26"/>
      <c r="G963" s="26"/>
      <c r="H963" s="30"/>
      <c r="I963" s="26"/>
      <c r="J963" s="30"/>
      <c r="K963" s="30"/>
      <c r="L963" s="26"/>
      <c r="M963" s="30"/>
      <c r="N963" s="30"/>
      <c r="O963" s="30"/>
      <c r="P963" s="174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>
      <c r="A964" s="26"/>
      <c r="B964" s="26"/>
      <c r="C964" s="26"/>
      <c r="D964" s="26"/>
      <c r="E964" s="26"/>
      <c r="F964" s="26"/>
      <c r="G964" s="26"/>
      <c r="H964" s="30"/>
      <c r="I964" s="26"/>
      <c r="J964" s="30"/>
      <c r="K964" s="30"/>
      <c r="L964" s="26"/>
      <c r="M964" s="30"/>
      <c r="N964" s="30"/>
      <c r="O964" s="30"/>
      <c r="P964" s="174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>
      <c r="A965" s="26"/>
      <c r="B965" s="26"/>
      <c r="C965" s="26"/>
      <c r="D965" s="26"/>
      <c r="E965" s="26"/>
      <c r="F965" s="26"/>
      <c r="G965" s="26"/>
      <c r="H965" s="30"/>
      <c r="I965" s="26"/>
      <c r="J965" s="30"/>
      <c r="K965" s="30"/>
      <c r="L965" s="26"/>
      <c r="M965" s="30"/>
      <c r="N965" s="30"/>
      <c r="O965" s="30"/>
      <c r="P965" s="174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>
      <c r="A966" s="26"/>
      <c r="B966" s="26"/>
      <c r="C966" s="26"/>
      <c r="D966" s="26"/>
      <c r="E966" s="26"/>
      <c r="F966" s="26"/>
      <c r="G966" s="26"/>
      <c r="H966" s="30"/>
      <c r="I966" s="26"/>
      <c r="J966" s="30"/>
      <c r="K966" s="30"/>
      <c r="L966" s="26"/>
      <c r="M966" s="30"/>
      <c r="N966" s="30"/>
      <c r="O966" s="30"/>
      <c r="P966" s="174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>
      <c r="A967" s="26"/>
      <c r="B967" s="26"/>
      <c r="C967" s="26"/>
      <c r="D967" s="26"/>
      <c r="E967" s="26"/>
      <c r="F967" s="26"/>
      <c r="G967" s="26"/>
      <c r="H967" s="30"/>
      <c r="I967" s="26"/>
      <c r="J967" s="30"/>
      <c r="K967" s="30"/>
      <c r="L967" s="26"/>
      <c r="M967" s="30"/>
      <c r="N967" s="30"/>
      <c r="O967" s="30"/>
      <c r="P967" s="174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>
      <c r="A968" s="26"/>
      <c r="B968" s="26"/>
      <c r="C968" s="26"/>
      <c r="D968" s="26"/>
      <c r="E968" s="26"/>
      <c r="F968" s="26"/>
      <c r="G968" s="26"/>
      <c r="H968" s="30"/>
      <c r="I968" s="26"/>
      <c r="J968" s="30"/>
      <c r="K968" s="30"/>
      <c r="L968" s="26"/>
      <c r="M968" s="30"/>
      <c r="N968" s="30"/>
      <c r="O968" s="30"/>
      <c r="P968" s="174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>
      <c r="A969" s="26"/>
      <c r="B969" s="26"/>
      <c r="C969" s="26"/>
      <c r="D969" s="26"/>
      <c r="E969" s="26"/>
      <c r="F969" s="26"/>
      <c r="G969" s="26"/>
      <c r="H969" s="30"/>
      <c r="I969" s="26"/>
      <c r="J969" s="30"/>
      <c r="K969" s="30"/>
      <c r="L969" s="26"/>
      <c r="M969" s="30"/>
      <c r="N969" s="30"/>
      <c r="O969" s="30"/>
      <c r="P969" s="174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>
      <c r="A970" s="26"/>
      <c r="B970" s="26"/>
      <c r="C970" s="26"/>
      <c r="D970" s="26"/>
      <c r="E970" s="26"/>
      <c r="F970" s="26"/>
      <c r="G970" s="26"/>
      <c r="H970" s="30"/>
      <c r="I970" s="26"/>
      <c r="J970" s="30"/>
      <c r="K970" s="30"/>
      <c r="L970" s="26"/>
      <c r="M970" s="30"/>
      <c r="N970" s="30"/>
      <c r="O970" s="30"/>
      <c r="P970" s="174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>
      <c r="A971" s="26"/>
      <c r="B971" s="26"/>
      <c r="C971" s="26"/>
      <c r="D971" s="26"/>
      <c r="E971" s="26"/>
      <c r="F971" s="26"/>
      <c r="G971" s="26"/>
      <c r="H971" s="30"/>
      <c r="I971" s="26"/>
      <c r="J971" s="30"/>
      <c r="K971" s="30"/>
      <c r="L971" s="26"/>
      <c r="M971" s="30"/>
      <c r="N971" s="30"/>
      <c r="O971" s="30"/>
      <c r="P971" s="174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>
      <c r="A972" s="26"/>
      <c r="B972" s="26"/>
      <c r="C972" s="26"/>
      <c r="D972" s="26"/>
      <c r="E972" s="26"/>
      <c r="F972" s="26"/>
      <c r="G972" s="26"/>
      <c r="H972" s="30"/>
      <c r="I972" s="26"/>
      <c r="J972" s="30"/>
      <c r="K972" s="30"/>
      <c r="L972" s="26"/>
      <c r="M972" s="30"/>
      <c r="N972" s="30"/>
      <c r="O972" s="30"/>
      <c r="P972" s="174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>
      <c r="A973" s="26"/>
      <c r="B973" s="26"/>
      <c r="C973" s="26"/>
      <c r="D973" s="26"/>
      <c r="E973" s="26"/>
      <c r="F973" s="26"/>
      <c r="G973" s="26"/>
      <c r="H973" s="30"/>
      <c r="I973" s="26"/>
      <c r="J973" s="30"/>
      <c r="K973" s="30"/>
      <c r="L973" s="26"/>
      <c r="M973" s="30"/>
      <c r="N973" s="30"/>
      <c r="O973" s="30"/>
      <c r="P973" s="174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>
      <c r="A974" s="26"/>
      <c r="B974" s="26"/>
      <c r="C974" s="26"/>
      <c r="D974" s="26"/>
      <c r="E974" s="26"/>
      <c r="F974" s="26"/>
      <c r="G974" s="26"/>
      <c r="H974" s="30"/>
      <c r="I974" s="26"/>
      <c r="J974" s="30"/>
      <c r="K974" s="30"/>
      <c r="L974" s="26"/>
      <c r="M974" s="30"/>
      <c r="N974" s="30"/>
      <c r="O974" s="30"/>
      <c r="P974" s="174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>
      <c r="A975" s="26"/>
      <c r="B975" s="26"/>
      <c r="C975" s="26"/>
      <c r="D975" s="26"/>
      <c r="E975" s="26"/>
      <c r="F975" s="26"/>
      <c r="G975" s="26"/>
      <c r="H975" s="30"/>
      <c r="I975" s="26"/>
      <c r="J975" s="30"/>
      <c r="K975" s="30"/>
      <c r="L975" s="26"/>
      <c r="M975" s="30"/>
      <c r="N975" s="30"/>
      <c r="O975" s="30"/>
      <c r="P975" s="174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>
      <c r="A976" s="26"/>
      <c r="B976" s="26"/>
      <c r="C976" s="26"/>
      <c r="D976" s="26"/>
      <c r="E976" s="26"/>
      <c r="F976" s="26"/>
      <c r="G976" s="26"/>
      <c r="H976" s="30"/>
      <c r="I976" s="26"/>
      <c r="J976" s="30"/>
      <c r="K976" s="30"/>
      <c r="L976" s="26"/>
      <c r="M976" s="30"/>
      <c r="N976" s="30"/>
      <c r="O976" s="30"/>
      <c r="P976" s="174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>
      <c r="A977" s="26"/>
      <c r="B977" s="26"/>
      <c r="C977" s="26"/>
      <c r="D977" s="26"/>
      <c r="E977" s="26"/>
      <c r="F977" s="26"/>
      <c r="G977" s="26"/>
      <c r="H977" s="30"/>
      <c r="I977" s="26"/>
      <c r="J977" s="30"/>
      <c r="K977" s="30"/>
      <c r="L977" s="26"/>
      <c r="M977" s="30"/>
      <c r="N977" s="30"/>
      <c r="O977" s="30"/>
      <c r="P977" s="174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>
      <c r="A978" s="26"/>
      <c r="B978" s="26"/>
      <c r="C978" s="26"/>
      <c r="D978" s="26"/>
      <c r="E978" s="26"/>
      <c r="F978" s="26"/>
      <c r="G978" s="26"/>
      <c r="H978" s="30"/>
      <c r="I978" s="26"/>
      <c r="J978" s="30"/>
      <c r="K978" s="30"/>
      <c r="L978" s="26"/>
      <c r="M978" s="30"/>
      <c r="N978" s="30"/>
      <c r="O978" s="30"/>
      <c r="P978" s="174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>
      <c r="A979" s="26"/>
      <c r="B979" s="26"/>
      <c r="C979" s="26"/>
      <c r="D979" s="26"/>
      <c r="E979" s="26"/>
      <c r="F979" s="26"/>
      <c r="G979" s="26"/>
      <c r="H979" s="30"/>
      <c r="I979" s="26"/>
      <c r="J979" s="30"/>
      <c r="K979" s="30"/>
      <c r="L979" s="26"/>
      <c r="M979" s="30"/>
      <c r="N979" s="30"/>
      <c r="O979" s="30"/>
      <c r="P979" s="174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>
      <c r="A980" s="26"/>
      <c r="B980" s="26"/>
      <c r="C980" s="26"/>
      <c r="D980" s="26"/>
      <c r="E980" s="26"/>
      <c r="F980" s="26"/>
      <c r="G980" s="26"/>
      <c r="H980" s="30"/>
      <c r="I980" s="26"/>
      <c r="J980" s="30"/>
      <c r="K980" s="30"/>
      <c r="L980" s="26"/>
      <c r="M980" s="30"/>
      <c r="N980" s="30"/>
      <c r="O980" s="30"/>
      <c r="P980" s="174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>
      <c r="A981" s="26"/>
      <c r="B981" s="26"/>
      <c r="C981" s="26"/>
      <c r="D981" s="26"/>
      <c r="E981" s="26"/>
      <c r="F981" s="26"/>
      <c r="G981" s="26"/>
      <c r="H981" s="30"/>
      <c r="I981" s="26"/>
      <c r="J981" s="30"/>
      <c r="K981" s="30"/>
      <c r="L981" s="26"/>
      <c r="M981" s="30"/>
      <c r="N981" s="30"/>
      <c r="O981" s="30"/>
      <c r="P981" s="174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>
      <c r="A982" s="26"/>
      <c r="B982" s="26"/>
      <c r="C982" s="26"/>
      <c r="D982" s="26"/>
      <c r="E982" s="26"/>
      <c r="F982" s="26"/>
      <c r="G982" s="26"/>
      <c r="H982" s="30"/>
      <c r="I982" s="26"/>
      <c r="J982" s="30"/>
      <c r="K982" s="30"/>
      <c r="L982" s="26"/>
      <c r="M982" s="30"/>
      <c r="N982" s="30"/>
      <c r="O982" s="30"/>
      <c r="P982" s="174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>
      <c r="A983" s="26"/>
      <c r="B983" s="26"/>
      <c r="C983" s="26"/>
      <c r="D983" s="26"/>
      <c r="E983" s="26"/>
      <c r="F983" s="26"/>
      <c r="G983" s="26"/>
      <c r="H983" s="30"/>
      <c r="I983" s="26"/>
      <c r="J983" s="30"/>
      <c r="K983" s="30"/>
      <c r="L983" s="26"/>
      <c r="M983" s="30"/>
      <c r="N983" s="30"/>
      <c r="O983" s="30"/>
      <c r="P983" s="174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>
      <c r="A984" s="26"/>
      <c r="B984" s="26"/>
      <c r="C984" s="26"/>
      <c r="D984" s="26"/>
      <c r="E984" s="26"/>
      <c r="F984" s="26"/>
      <c r="G984" s="26"/>
      <c r="H984" s="30"/>
      <c r="I984" s="26"/>
      <c r="J984" s="30"/>
      <c r="K984" s="30"/>
      <c r="L984" s="26"/>
      <c r="M984" s="30"/>
      <c r="N984" s="30"/>
      <c r="O984" s="30"/>
      <c r="P984" s="174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>
      <c r="A985" s="26"/>
      <c r="B985" s="26"/>
      <c r="C985" s="26"/>
      <c r="D985" s="26"/>
      <c r="E985" s="26"/>
      <c r="F985" s="26"/>
      <c r="G985" s="26"/>
      <c r="H985" s="30"/>
      <c r="I985" s="26"/>
      <c r="J985" s="30"/>
      <c r="K985" s="30"/>
      <c r="L985" s="26"/>
      <c r="M985" s="30"/>
      <c r="N985" s="30"/>
      <c r="O985" s="30"/>
      <c r="P985" s="174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>
      <c r="A986" s="26"/>
      <c r="B986" s="26"/>
      <c r="C986" s="26"/>
      <c r="D986" s="26"/>
      <c r="E986" s="26"/>
      <c r="F986" s="26"/>
      <c r="G986" s="26"/>
      <c r="H986" s="30"/>
      <c r="I986" s="26"/>
      <c r="J986" s="30"/>
      <c r="K986" s="30"/>
      <c r="L986" s="26"/>
      <c r="M986" s="30"/>
      <c r="N986" s="30"/>
      <c r="O986" s="30"/>
      <c r="P986" s="174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>
      <c r="A987" s="26"/>
      <c r="B987" s="26"/>
      <c r="C987" s="26"/>
      <c r="D987" s="26"/>
      <c r="E987" s="26"/>
      <c r="F987" s="26"/>
      <c r="G987" s="26"/>
      <c r="H987" s="30"/>
      <c r="I987" s="26"/>
      <c r="J987" s="30"/>
      <c r="K987" s="30"/>
      <c r="L987" s="26"/>
      <c r="M987" s="30"/>
      <c r="N987" s="30"/>
      <c r="O987" s="30"/>
      <c r="P987" s="174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>
      <c r="A988" s="26"/>
      <c r="B988" s="26"/>
      <c r="C988" s="26"/>
      <c r="D988" s="26"/>
      <c r="E988" s="26"/>
      <c r="F988" s="26"/>
      <c r="G988" s="26"/>
      <c r="H988" s="30"/>
      <c r="I988" s="26"/>
      <c r="J988" s="30"/>
      <c r="K988" s="30"/>
      <c r="L988" s="26"/>
      <c r="M988" s="30"/>
      <c r="N988" s="30"/>
      <c r="O988" s="30"/>
      <c r="P988" s="174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>
      <c r="A989" s="26"/>
      <c r="B989" s="26"/>
      <c r="C989" s="26"/>
      <c r="D989" s="26"/>
      <c r="E989" s="26"/>
      <c r="F989" s="26"/>
      <c r="G989" s="26"/>
      <c r="H989" s="30"/>
      <c r="I989" s="26"/>
      <c r="J989" s="30"/>
      <c r="K989" s="30"/>
      <c r="L989" s="26"/>
      <c r="M989" s="30"/>
      <c r="N989" s="30"/>
      <c r="O989" s="30"/>
      <c r="P989" s="174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>
      <c r="A990" s="26"/>
      <c r="B990" s="26"/>
      <c r="C990" s="26"/>
      <c r="D990" s="26"/>
      <c r="E990" s="26"/>
      <c r="F990" s="26"/>
      <c r="G990" s="26"/>
      <c r="H990" s="30"/>
      <c r="I990" s="26"/>
      <c r="J990" s="30"/>
      <c r="K990" s="30"/>
      <c r="L990" s="26"/>
      <c r="M990" s="30"/>
      <c r="N990" s="30"/>
      <c r="O990" s="30"/>
      <c r="P990" s="174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75" customHeight="1">
      <c r="A991" s="26"/>
      <c r="B991" s="26"/>
      <c r="C991" s="26"/>
      <c r="D991" s="26"/>
      <c r="E991" s="26"/>
      <c r="F991" s="26"/>
      <c r="G991" s="26"/>
      <c r="H991" s="30"/>
      <c r="I991" s="26"/>
      <c r="J991" s="30"/>
      <c r="K991" s="30"/>
      <c r="L991" s="26"/>
      <c r="M991" s="30"/>
      <c r="N991" s="30"/>
      <c r="O991" s="30"/>
      <c r="P991" s="174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75" customHeight="1">
      <c r="A992" s="26"/>
      <c r="B992" s="26"/>
      <c r="C992" s="26"/>
      <c r="D992" s="26"/>
      <c r="E992" s="26"/>
      <c r="F992" s="26"/>
      <c r="G992" s="26"/>
      <c r="H992" s="30"/>
      <c r="I992" s="26"/>
      <c r="J992" s="30"/>
      <c r="K992" s="30"/>
      <c r="L992" s="26"/>
      <c r="M992" s="30"/>
      <c r="N992" s="30"/>
      <c r="O992" s="30"/>
      <c r="P992" s="174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75" customHeight="1">
      <c r="A993" s="26"/>
      <c r="B993" s="26"/>
      <c r="C993" s="26"/>
      <c r="D993" s="26"/>
      <c r="E993" s="26"/>
      <c r="F993" s="26"/>
      <c r="G993" s="26"/>
      <c r="H993" s="30"/>
      <c r="I993" s="26"/>
      <c r="J993" s="30"/>
      <c r="K993" s="30"/>
      <c r="L993" s="26"/>
      <c r="M993" s="30"/>
      <c r="N993" s="30"/>
      <c r="O993" s="30"/>
      <c r="P993" s="174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75" customHeight="1">
      <c r="A994" s="26"/>
      <c r="B994" s="26"/>
      <c r="C994" s="26"/>
      <c r="D994" s="26"/>
      <c r="E994" s="26"/>
      <c r="F994" s="26"/>
      <c r="G994" s="26"/>
      <c r="H994" s="30"/>
      <c r="I994" s="26"/>
      <c r="J994" s="30"/>
      <c r="K994" s="30"/>
      <c r="L994" s="26"/>
      <c r="M994" s="30"/>
      <c r="N994" s="30"/>
      <c r="O994" s="30"/>
      <c r="P994" s="174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75" customHeight="1">
      <c r="A995" s="26"/>
      <c r="B995" s="26"/>
      <c r="C995" s="26"/>
      <c r="D995" s="26"/>
      <c r="E995" s="26"/>
      <c r="F995" s="26"/>
      <c r="G995" s="26"/>
      <c r="H995" s="30"/>
      <c r="I995" s="26"/>
      <c r="J995" s="30"/>
      <c r="K995" s="30"/>
      <c r="L995" s="26"/>
      <c r="M995" s="30"/>
      <c r="N995" s="30"/>
      <c r="O995" s="30"/>
      <c r="P995" s="174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75" customHeight="1">
      <c r="A996" s="26"/>
      <c r="B996" s="26"/>
      <c r="C996" s="26"/>
      <c r="D996" s="26"/>
      <c r="E996" s="26"/>
      <c r="F996" s="26"/>
      <c r="G996" s="26"/>
      <c r="H996" s="30"/>
      <c r="I996" s="26"/>
      <c r="J996" s="30"/>
      <c r="K996" s="30"/>
      <c r="L996" s="26"/>
      <c r="M996" s="30"/>
      <c r="N996" s="30"/>
      <c r="O996" s="30"/>
      <c r="P996" s="174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75" customHeight="1">
      <c r="A997" s="26"/>
      <c r="B997" s="26"/>
      <c r="C997" s="26"/>
      <c r="D997" s="26"/>
      <c r="E997" s="26"/>
      <c r="F997" s="26"/>
      <c r="G997" s="26"/>
      <c r="H997" s="30"/>
      <c r="I997" s="26"/>
      <c r="J997" s="30"/>
      <c r="K997" s="30"/>
      <c r="L997" s="26"/>
      <c r="M997" s="30"/>
      <c r="N997" s="30"/>
      <c r="O997" s="30"/>
      <c r="P997" s="174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75" customHeight="1">
      <c r="A998" s="26"/>
      <c r="B998" s="26"/>
      <c r="C998" s="26"/>
      <c r="D998" s="26"/>
      <c r="E998" s="26"/>
      <c r="F998" s="26"/>
      <c r="G998" s="26"/>
      <c r="H998" s="30"/>
      <c r="I998" s="26"/>
      <c r="J998" s="30"/>
      <c r="K998" s="30"/>
      <c r="L998" s="26"/>
      <c r="M998" s="30"/>
      <c r="N998" s="30"/>
      <c r="O998" s="30"/>
      <c r="P998" s="174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75" customHeight="1">
      <c r="A999" s="26"/>
      <c r="B999" s="26"/>
      <c r="C999" s="26"/>
      <c r="D999" s="26"/>
      <c r="E999" s="26"/>
      <c r="F999" s="26"/>
      <c r="G999" s="26"/>
      <c r="H999" s="30"/>
      <c r="I999" s="26"/>
      <c r="J999" s="30"/>
      <c r="K999" s="30"/>
      <c r="L999" s="26"/>
      <c r="M999" s="30"/>
      <c r="N999" s="30"/>
      <c r="O999" s="30"/>
      <c r="P999" s="174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75" customHeight="1">
      <c r="A1000" s="26"/>
      <c r="B1000" s="26"/>
      <c r="C1000" s="26"/>
      <c r="D1000" s="26"/>
      <c r="E1000" s="26"/>
      <c r="F1000" s="26"/>
      <c r="G1000" s="26"/>
      <c r="H1000" s="30"/>
      <c r="I1000" s="26"/>
      <c r="J1000" s="30"/>
      <c r="K1000" s="30"/>
      <c r="L1000" s="26"/>
      <c r="M1000" s="30"/>
      <c r="N1000" s="30"/>
      <c r="O1000" s="30"/>
      <c r="P1000" s="174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5.75" customHeight="1">
      <c r="A1001" s="26"/>
      <c r="B1001" s="26"/>
      <c r="C1001" s="26"/>
      <c r="D1001" s="26"/>
      <c r="E1001" s="26"/>
      <c r="F1001" s="26"/>
      <c r="G1001" s="26"/>
      <c r="H1001" s="30"/>
      <c r="I1001" s="26"/>
      <c r="J1001" s="30"/>
      <c r="K1001" s="30"/>
      <c r="L1001" s="26"/>
      <c r="M1001" s="30"/>
      <c r="N1001" s="30"/>
      <c r="O1001" s="30"/>
      <c r="P1001" s="174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5.75" customHeight="1">
      <c r="A1002" s="26"/>
      <c r="B1002" s="26"/>
      <c r="C1002" s="26"/>
      <c r="D1002" s="26"/>
      <c r="E1002" s="26"/>
      <c r="F1002" s="26"/>
      <c r="G1002" s="26"/>
      <c r="H1002" s="30"/>
      <c r="I1002" s="26"/>
      <c r="J1002" s="30"/>
      <c r="K1002" s="30"/>
      <c r="L1002" s="26"/>
      <c r="M1002" s="30"/>
      <c r="N1002" s="30"/>
      <c r="O1002" s="30"/>
      <c r="P1002" s="174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spans="1:26" ht="15.75" customHeight="1">
      <c r="A1003" s="26"/>
      <c r="B1003" s="26"/>
      <c r="C1003" s="26"/>
      <c r="D1003" s="26"/>
      <c r="E1003" s="26"/>
      <c r="F1003" s="26"/>
      <c r="G1003" s="26"/>
      <c r="H1003" s="30"/>
      <c r="I1003" s="26"/>
      <c r="J1003" s="30"/>
      <c r="K1003" s="30"/>
      <c r="L1003" s="26"/>
      <c r="M1003" s="30"/>
      <c r="N1003" s="30"/>
      <c r="O1003" s="30"/>
      <c r="P1003" s="174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 spans="1:26" ht="15.75" customHeight="1">
      <c r="A1004" s="26"/>
      <c r="B1004" s="26"/>
      <c r="C1004" s="26"/>
      <c r="D1004" s="26"/>
      <c r="E1004" s="26"/>
      <c r="F1004" s="26"/>
      <c r="G1004" s="26"/>
      <c r="H1004" s="30"/>
      <c r="I1004" s="26"/>
      <c r="J1004" s="30"/>
      <c r="K1004" s="30"/>
      <c r="L1004" s="26"/>
      <c r="M1004" s="30"/>
      <c r="N1004" s="30"/>
      <c r="O1004" s="30"/>
      <c r="P1004" s="174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 spans="1:26" ht="15.75" customHeight="1">
      <c r="A1005" s="26"/>
      <c r="B1005" s="26"/>
      <c r="C1005" s="26"/>
      <c r="D1005" s="26"/>
      <c r="E1005" s="26"/>
      <c r="F1005" s="26"/>
      <c r="G1005" s="26"/>
      <c r="H1005" s="30"/>
      <c r="I1005" s="26"/>
      <c r="J1005" s="30"/>
      <c r="K1005" s="30"/>
      <c r="L1005" s="26"/>
      <c r="M1005" s="30"/>
      <c r="N1005" s="30"/>
      <c r="O1005" s="30"/>
      <c r="P1005" s="174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 spans="1:26" ht="15.75" customHeight="1">
      <c r="A1006" s="26"/>
      <c r="B1006" s="26"/>
      <c r="C1006" s="26"/>
      <c r="D1006" s="26"/>
      <c r="E1006" s="26"/>
      <c r="F1006" s="26"/>
      <c r="G1006" s="26"/>
      <c r="H1006" s="30"/>
      <c r="I1006" s="26"/>
      <c r="J1006" s="30"/>
      <c r="K1006" s="30"/>
      <c r="L1006" s="26"/>
      <c r="M1006" s="30"/>
      <c r="N1006" s="30"/>
      <c r="O1006" s="30"/>
      <c r="P1006" s="174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 spans="1:26" ht="15.75" customHeight="1">
      <c r="A1007" s="26"/>
      <c r="B1007" s="26"/>
      <c r="C1007" s="26"/>
      <c r="D1007" s="26"/>
      <c r="E1007" s="26"/>
      <c r="F1007" s="26"/>
      <c r="G1007" s="26"/>
      <c r="H1007" s="30"/>
      <c r="I1007" s="26"/>
      <c r="J1007" s="30"/>
      <c r="K1007" s="30"/>
      <c r="L1007" s="26"/>
      <c r="M1007" s="30"/>
      <c r="N1007" s="30"/>
      <c r="O1007" s="30"/>
      <c r="P1007" s="174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 spans="1:26" ht="15.75" customHeight="1">
      <c r="A1008" s="26"/>
      <c r="B1008" s="26"/>
      <c r="C1008" s="26"/>
      <c r="D1008" s="26"/>
      <c r="E1008" s="26"/>
      <c r="F1008" s="26"/>
      <c r="G1008" s="26"/>
      <c r="H1008" s="30"/>
      <c r="I1008" s="26"/>
      <c r="J1008" s="30"/>
      <c r="K1008" s="30"/>
      <c r="L1008" s="26"/>
      <c r="M1008" s="30"/>
      <c r="N1008" s="30"/>
      <c r="O1008" s="30"/>
      <c r="P1008" s="174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 spans="1:26" ht="15.75" customHeight="1">
      <c r="A1009" s="26"/>
      <c r="B1009" s="26"/>
      <c r="C1009" s="26"/>
      <c r="D1009" s="26"/>
      <c r="E1009" s="26"/>
      <c r="F1009" s="26"/>
      <c r="G1009" s="26"/>
      <c r="H1009" s="30"/>
      <c r="I1009" s="26"/>
      <c r="J1009" s="30"/>
      <c r="K1009" s="30"/>
      <c r="L1009" s="26"/>
      <c r="M1009" s="30"/>
      <c r="N1009" s="30"/>
      <c r="O1009" s="30"/>
      <c r="P1009" s="174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 spans="1:26" ht="15.75" customHeight="1">
      <c r="A1010" s="26"/>
      <c r="B1010" s="26"/>
      <c r="C1010" s="26"/>
      <c r="D1010" s="26"/>
      <c r="E1010" s="26"/>
      <c r="F1010" s="26"/>
      <c r="G1010" s="26"/>
      <c r="H1010" s="30"/>
      <c r="I1010" s="26"/>
      <c r="J1010" s="30"/>
      <c r="K1010" s="30"/>
      <c r="L1010" s="26"/>
      <c r="M1010" s="30"/>
      <c r="N1010" s="30"/>
      <c r="O1010" s="30"/>
      <c r="P1010" s="174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 spans="1:26" ht="15.75" customHeight="1">
      <c r="A1011" s="26"/>
      <c r="B1011" s="26"/>
      <c r="C1011" s="26"/>
      <c r="D1011" s="26"/>
      <c r="E1011" s="26"/>
      <c r="F1011" s="26"/>
      <c r="G1011" s="26"/>
      <c r="H1011" s="30"/>
      <c r="I1011" s="26"/>
      <c r="J1011" s="30"/>
      <c r="K1011" s="30"/>
      <c r="L1011" s="26"/>
      <c r="M1011" s="30"/>
      <c r="N1011" s="30"/>
      <c r="O1011" s="30"/>
      <c r="P1011" s="174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 spans="1:26" ht="15.75" customHeight="1">
      <c r="A1012" s="26"/>
      <c r="B1012" s="26"/>
      <c r="C1012" s="26"/>
      <c r="D1012" s="26"/>
      <c r="E1012" s="26"/>
      <c r="F1012" s="26"/>
      <c r="G1012" s="26"/>
      <c r="H1012" s="30"/>
      <c r="I1012" s="26"/>
      <c r="J1012" s="30"/>
      <c r="K1012" s="30"/>
      <c r="L1012" s="26"/>
      <c r="M1012" s="30"/>
      <c r="N1012" s="30"/>
      <c r="O1012" s="30"/>
      <c r="P1012" s="174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 spans="1:26" ht="15.75" customHeight="1">
      <c r="A1013" s="26"/>
      <c r="B1013" s="26"/>
      <c r="C1013" s="26"/>
      <c r="D1013" s="26"/>
      <c r="E1013" s="26"/>
      <c r="F1013" s="26"/>
      <c r="G1013" s="26"/>
      <c r="H1013" s="30"/>
      <c r="I1013" s="26"/>
      <c r="J1013" s="30"/>
      <c r="K1013" s="30"/>
      <c r="L1013" s="26"/>
      <c r="M1013" s="30"/>
      <c r="N1013" s="30"/>
      <c r="O1013" s="30"/>
      <c r="P1013" s="174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 spans="1:26" ht="15.75" customHeight="1">
      <c r="A1014" s="26"/>
      <c r="B1014" s="26"/>
      <c r="C1014" s="26"/>
      <c r="D1014" s="26"/>
      <c r="E1014" s="26"/>
      <c r="F1014" s="26"/>
      <c r="G1014" s="26"/>
      <c r="H1014" s="30"/>
      <c r="I1014" s="26"/>
      <c r="J1014" s="30"/>
      <c r="K1014" s="30"/>
      <c r="L1014" s="26"/>
      <c r="M1014" s="30"/>
      <c r="N1014" s="30"/>
      <c r="O1014" s="30"/>
      <c r="P1014" s="174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</sheetData>
  <mergeCells count="4">
    <mergeCell ref="A1:P1"/>
    <mergeCell ref="A3:P3"/>
    <mergeCell ref="A365:P365"/>
    <mergeCell ref="A375:P375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73"/>
  <sheetViews>
    <sheetView workbookViewId="0">
      <pane ySplit="2" topLeftCell="A3" activePane="bottomLeft" state="frozen"/>
      <selection pane="bottomLeft" activeCell="A2" sqref="A2"/>
    </sheetView>
  </sheetViews>
  <sheetFormatPr defaultColWidth="14.42578125" defaultRowHeight="15" customHeight="1"/>
  <cols>
    <col min="1" max="1" width="9.5703125" customWidth="1"/>
    <col min="2" max="2" width="21.28515625" customWidth="1"/>
    <col min="3" max="3" width="20.28515625" customWidth="1"/>
    <col min="4" max="4" width="22.42578125" customWidth="1"/>
    <col min="5" max="6" width="14.42578125" style="37" customWidth="1"/>
    <col min="7" max="11" width="14.42578125" customWidth="1"/>
  </cols>
  <sheetData>
    <row r="1" spans="1:16" ht="15" customHeight="1">
      <c r="A1" s="213" t="s">
        <v>10342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</row>
    <row r="2" spans="1:16" ht="15.75">
      <c r="A2" s="94" t="s">
        <v>1</v>
      </c>
      <c r="B2" s="95" t="s">
        <v>1439</v>
      </c>
      <c r="C2" s="95" t="s">
        <v>3</v>
      </c>
      <c r="D2" s="94" t="s">
        <v>1440</v>
      </c>
      <c r="E2" s="94" t="s">
        <v>1441</v>
      </c>
      <c r="F2" s="94" t="s">
        <v>1442</v>
      </c>
      <c r="G2" s="94" t="s">
        <v>1443</v>
      </c>
      <c r="H2" s="105" t="s">
        <v>1444</v>
      </c>
      <c r="I2" s="105" t="s">
        <v>1441</v>
      </c>
      <c r="J2" s="105" t="s">
        <v>1442</v>
      </c>
      <c r="K2" s="94" t="s">
        <v>1443</v>
      </c>
      <c r="L2" s="26"/>
      <c r="M2" s="26"/>
      <c r="N2" s="26"/>
      <c r="O2" s="26"/>
      <c r="P2" s="26"/>
    </row>
    <row r="3" spans="1:16" ht="15.75">
      <c r="A3" s="185" t="s">
        <v>15</v>
      </c>
      <c r="B3" s="186"/>
      <c r="C3" s="186"/>
      <c r="D3" s="186"/>
      <c r="E3" s="186"/>
      <c r="F3" s="186"/>
      <c r="G3" s="186"/>
      <c r="H3" s="186"/>
      <c r="I3" s="186"/>
      <c r="J3" s="186"/>
      <c r="K3" s="187"/>
      <c r="L3" s="26"/>
      <c r="M3" s="26"/>
      <c r="N3" s="26"/>
      <c r="O3" s="26"/>
      <c r="P3" s="26"/>
    </row>
    <row r="4" spans="1:16" ht="15.75">
      <c r="A4" s="25" t="s">
        <v>16</v>
      </c>
      <c r="B4" s="96" t="s">
        <v>1445</v>
      </c>
      <c r="C4" s="97" t="s">
        <v>18</v>
      </c>
      <c r="D4" s="25" t="s">
        <v>1446</v>
      </c>
      <c r="E4" s="25" t="s">
        <v>1447</v>
      </c>
      <c r="F4" s="25" t="s">
        <v>1448</v>
      </c>
      <c r="G4" s="25" t="s">
        <v>24</v>
      </c>
      <c r="H4" s="87">
        <v>2313.81</v>
      </c>
      <c r="I4" s="87">
        <v>1207.1400000000001</v>
      </c>
      <c r="J4" s="87">
        <v>1106.67</v>
      </c>
      <c r="K4" s="25" t="s">
        <v>24</v>
      </c>
      <c r="L4" s="26"/>
      <c r="M4" s="26"/>
      <c r="N4" s="26"/>
      <c r="O4" s="26"/>
      <c r="P4" s="26"/>
    </row>
    <row r="5" spans="1:16" ht="15.75">
      <c r="A5" s="25" t="s">
        <v>16</v>
      </c>
      <c r="B5" s="96" t="s">
        <v>1445</v>
      </c>
      <c r="C5" s="97" t="s">
        <v>18</v>
      </c>
      <c r="D5" s="25" t="s">
        <v>1446</v>
      </c>
      <c r="E5" s="25" t="s">
        <v>1449</v>
      </c>
      <c r="F5" s="25" t="s">
        <v>1448</v>
      </c>
      <c r="G5" s="25" t="s">
        <v>24</v>
      </c>
      <c r="H5" s="87">
        <v>1859.6</v>
      </c>
      <c r="I5" s="87">
        <v>952.05</v>
      </c>
      <c r="J5" s="87">
        <v>907.55</v>
      </c>
      <c r="K5" s="25" t="s">
        <v>24</v>
      </c>
      <c r="L5" s="26"/>
      <c r="M5" s="26"/>
      <c r="N5" s="26"/>
      <c r="O5" s="26"/>
      <c r="P5" s="26"/>
    </row>
    <row r="6" spans="1:16" ht="15.75">
      <c r="A6" s="25" t="s">
        <v>25</v>
      </c>
      <c r="B6" s="96" t="s">
        <v>1450</v>
      </c>
      <c r="C6" s="97" t="s">
        <v>27</v>
      </c>
      <c r="D6" s="25">
        <v>63</v>
      </c>
      <c r="E6" s="25" t="s">
        <v>1448</v>
      </c>
      <c r="F6" s="25" t="s">
        <v>1451</v>
      </c>
      <c r="G6" s="25" t="s">
        <v>24</v>
      </c>
      <c r="H6" s="87">
        <v>2739.95</v>
      </c>
      <c r="I6" s="87">
        <v>1429.48</v>
      </c>
      <c r="J6" s="87">
        <v>1310.47</v>
      </c>
      <c r="K6" s="25" t="s">
        <v>24</v>
      </c>
      <c r="L6" s="26"/>
      <c r="M6" s="26"/>
      <c r="N6" s="26"/>
      <c r="O6" s="26"/>
      <c r="P6" s="26"/>
    </row>
    <row r="7" spans="1:16" ht="15.75">
      <c r="A7" s="25" t="s">
        <v>31</v>
      </c>
      <c r="B7" s="96" t="s">
        <v>1452</v>
      </c>
      <c r="C7" s="97" t="s">
        <v>18</v>
      </c>
      <c r="D7" s="25">
        <v>82</v>
      </c>
      <c r="E7" s="25" t="s">
        <v>1448</v>
      </c>
      <c r="F7" s="25" t="s">
        <v>1453</v>
      </c>
      <c r="G7" s="25" t="s">
        <v>24</v>
      </c>
      <c r="H7" s="87">
        <v>2698.86</v>
      </c>
      <c r="I7" s="87">
        <v>1399.77</v>
      </c>
      <c r="J7" s="87">
        <v>1299.0899999999999</v>
      </c>
      <c r="K7" s="25" t="s">
        <v>24</v>
      </c>
      <c r="L7" s="26"/>
      <c r="M7" s="26"/>
      <c r="N7" s="26"/>
      <c r="O7" s="26"/>
      <c r="P7" s="26"/>
    </row>
    <row r="8" spans="1:16" s="91" customFormat="1" ht="15.75">
      <c r="A8" s="39" t="s">
        <v>35</v>
      </c>
      <c r="B8" s="98" t="s">
        <v>1454</v>
      </c>
      <c r="C8" s="99" t="s">
        <v>18</v>
      </c>
      <c r="D8" s="39">
        <v>86</v>
      </c>
      <c r="E8" s="39" t="s">
        <v>1455</v>
      </c>
      <c r="F8" s="39" t="s">
        <v>1456</v>
      </c>
      <c r="G8" s="39" t="s">
        <v>24</v>
      </c>
      <c r="H8" s="78">
        <v>2566.2800000000002</v>
      </c>
      <c r="I8" s="78">
        <v>1286.1300000000001</v>
      </c>
      <c r="J8" s="78">
        <v>1280.1500000000001</v>
      </c>
      <c r="K8" s="39" t="s">
        <v>24</v>
      </c>
      <c r="L8" s="106"/>
      <c r="M8" s="106"/>
      <c r="N8" s="106"/>
      <c r="O8" s="106"/>
      <c r="P8" s="106"/>
    </row>
    <row r="9" spans="1:16" s="91" customFormat="1" ht="15.75">
      <c r="A9" s="39" t="s">
        <v>41</v>
      </c>
      <c r="B9" s="98" t="s">
        <v>1457</v>
      </c>
      <c r="C9" s="99" t="s">
        <v>18</v>
      </c>
      <c r="D9" s="39">
        <v>65</v>
      </c>
      <c r="E9" s="39" t="s">
        <v>1448</v>
      </c>
      <c r="F9" s="39" t="s">
        <v>1451</v>
      </c>
      <c r="G9" s="39" t="s">
        <v>24</v>
      </c>
      <c r="H9" s="78">
        <v>2839.12</v>
      </c>
      <c r="I9" s="78">
        <v>1437.67</v>
      </c>
      <c r="J9" s="78">
        <v>1401.45</v>
      </c>
      <c r="K9" s="39" t="s">
        <v>24</v>
      </c>
      <c r="L9" s="106"/>
      <c r="M9" s="106"/>
      <c r="N9" s="106"/>
      <c r="O9" s="106"/>
      <c r="P9" s="106"/>
    </row>
    <row r="10" spans="1:16" s="92" customFormat="1" ht="15.75">
      <c r="A10" s="80" t="s">
        <v>44</v>
      </c>
      <c r="B10" s="100" t="s">
        <v>1458</v>
      </c>
      <c r="C10" s="101" t="s">
        <v>27</v>
      </c>
      <c r="D10" s="80">
        <v>83</v>
      </c>
      <c r="E10" s="80" t="s">
        <v>1459</v>
      </c>
      <c r="F10" s="80" t="s">
        <v>1448</v>
      </c>
      <c r="G10" s="80" t="s">
        <v>24</v>
      </c>
      <c r="H10" s="76">
        <v>1934.83</v>
      </c>
      <c r="I10" s="76">
        <v>1016.51</v>
      </c>
      <c r="J10" s="76">
        <v>918.32</v>
      </c>
      <c r="K10" s="80" t="s">
        <v>24</v>
      </c>
      <c r="L10" s="107"/>
      <c r="M10" s="107"/>
      <c r="N10" s="107"/>
      <c r="O10" s="107"/>
      <c r="P10" s="107"/>
    </row>
    <row r="11" spans="1:16" s="92" customFormat="1" ht="15.75">
      <c r="A11" s="80" t="s">
        <v>44</v>
      </c>
      <c r="B11" s="100" t="s">
        <v>1458</v>
      </c>
      <c r="C11" s="101" t="s">
        <v>27</v>
      </c>
      <c r="D11" s="80">
        <v>83</v>
      </c>
      <c r="E11" s="80" t="s">
        <v>1460</v>
      </c>
      <c r="F11" s="80" t="s">
        <v>1448</v>
      </c>
      <c r="G11" s="80" t="s">
        <v>24</v>
      </c>
      <c r="H11" s="76">
        <v>1583.69</v>
      </c>
      <c r="I11" s="76">
        <v>839.9</v>
      </c>
      <c r="J11" s="76">
        <v>743.79</v>
      </c>
      <c r="K11" s="80" t="s">
        <v>24</v>
      </c>
      <c r="L11" s="107"/>
      <c r="M11" s="107"/>
      <c r="N11" s="107"/>
      <c r="O11" s="107"/>
      <c r="P11" s="107"/>
    </row>
    <row r="12" spans="1:16" s="91" customFormat="1" ht="15.75">
      <c r="A12" s="39" t="s">
        <v>49</v>
      </c>
      <c r="B12" s="98" t="s">
        <v>50</v>
      </c>
      <c r="C12" s="99" t="s">
        <v>51</v>
      </c>
      <c r="D12" s="39" t="s">
        <v>52</v>
      </c>
      <c r="E12" s="39" t="s">
        <v>1461</v>
      </c>
      <c r="F12" s="39" t="s">
        <v>1462</v>
      </c>
      <c r="G12" s="39" t="s">
        <v>24</v>
      </c>
      <c r="H12" s="78">
        <v>1508.01</v>
      </c>
      <c r="I12" s="78">
        <v>719.28</v>
      </c>
      <c r="J12" s="78">
        <v>788.73</v>
      </c>
      <c r="K12" s="39" t="s">
        <v>24</v>
      </c>
      <c r="L12" s="106"/>
      <c r="M12" s="106"/>
      <c r="N12" s="106"/>
      <c r="O12" s="106"/>
      <c r="P12" s="106"/>
    </row>
    <row r="13" spans="1:16" s="91" customFormat="1" ht="15.75">
      <c r="A13" s="39" t="s">
        <v>55</v>
      </c>
      <c r="B13" s="98" t="s">
        <v>56</v>
      </c>
      <c r="C13" s="99" t="s">
        <v>57</v>
      </c>
      <c r="D13" s="39">
        <v>45</v>
      </c>
      <c r="E13" s="39" t="s">
        <v>1448</v>
      </c>
      <c r="F13" s="39" t="s">
        <v>1463</v>
      </c>
      <c r="G13" s="39" t="s">
        <v>24</v>
      </c>
      <c r="H13" s="78">
        <v>1428.63</v>
      </c>
      <c r="I13" s="78">
        <v>716.89</v>
      </c>
      <c r="J13" s="78">
        <v>711.74</v>
      </c>
      <c r="K13" s="39" t="s">
        <v>24</v>
      </c>
      <c r="L13" s="106"/>
      <c r="M13" s="106"/>
      <c r="N13" s="106"/>
      <c r="O13" s="106"/>
      <c r="P13" s="106"/>
    </row>
    <row r="14" spans="1:16" s="91" customFormat="1" ht="15.75">
      <c r="A14" s="39" t="s">
        <v>60</v>
      </c>
      <c r="B14" s="98" t="s">
        <v>1464</v>
      </c>
      <c r="C14" s="99" t="s">
        <v>62</v>
      </c>
      <c r="D14" s="39">
        <v>147</v>
      </c>
      <c r="E14" s="39" t="s">
        <v>1448</v>
      </c>
      <c r="F14" s="39" t="s">
        <v>1451</v>
      </c>
      <c r="G14" s="39" t="s">
        <v>24</v>
      </c>
      <c r="H14" s="78">
        <v>5242.9</v>
      </c>
      <c r="I14" s="78">
        <v>2615.96</v>
      </c>
      <c r="J14" s="78">
        <v>2626.94</v>
      </c>
      <c r="K14" s="39" t="s">
        <v>24</v>
      </c>
      <c r="L14" s="106"/>
      <c r="M14" s="106"/>
      <c r="N14" s="106"/>
      <c r="O14" s="106"/>
      <c r="P14" s="106"/>
    </row>
    <row r="15" spans="1:16" s="91" customFormat="1" ht="15.75">
      <c r="A15" s="39" t="s">
        <v>64</v>
      </c>
      <c r="B15" s="98" t="s">
        <v>1465</v>
      </c>
      <c r="C15" s="99" t="s">
        <v>18</v>
      </c>
      <c r="D15" s="39" t="s">
        <v>66</v>
      </c>
      <c r="E15" s="39" t="s">
        <v>1461</v>
      </c>
      <c r="F15" s="39" t="s">
        <v>1462</v>
      </c>
      <c r="G15" s="39" t="s">
        <v>24</v>
      </c>
      <c r="H15" s="76">
        <v>1590.32</v>
      </c>
      <c r="I15" s="76">
        <v>809.86</v>
      </c>
      <c r="J15" s="76">
        <v>780.46</v>
      </c>
      <c r="K15" s="39" t="s">
        <v>24</v>
      </c>
      <c r="L15" s="106"/>
      <c r="M15" s="106"/>
      <c r="N15" s="106"/>
      <c r="O15" s="106"/>
      <c r="P15" s="106"/>
    </row>
    <row r="16" spans="1:16" s="91" customFormat="1" ht="15.75">
      <c r="A16" s="39" t="s">
        <v>64</v>
      </c>
      <c r="B16" s="98" t="s">
        <v>1465</v>
      </c>
      <c r="C16" s="99" t="s">
        <v>18</v>
      </c>
      <c r="D16" s="39" t="s">
        <v>66</v>
      </c>
      <c r="E16" s="39" t="s">
        <v>1466</v>
      </c>
      <c r="F16" s="39" t="s">
        <v>1462</v>
      </c>
      <c r="G16" s="39" t="s">
        <v>24</v>
      </c>
      <c r="H16" s="76">
        <v>1590.32</v>
      </c>
      <c r="I16" s="76">
        <v>809.86</v>
      </c>
      <c r="J16" s="76">
        <v>780.46</v>
      </c>
      <c r="K16" s="39" t="s">
        <v>24</v>
      </c>
      <c r="L16" s="106"/>
      <c r="M16" s="106"/>
      <c r="N16" s="106"/>
      <c r="O16" s="106"/>
      <c r="P16" s="106"/>
    </row>
    <row r="17" spans="1:16" s="91" customFormat="1" ht="15.75">
      <c r="A17" s="39" t="s">
        <v>67</v>
      </c>
      <c r="B17" s="98" t="s">
        <v>1467</v>
      </c>
      <c r="C17" s="99" t="s">
        <v>18</v>
      </c>
      <c r="D17" s="39">
        <v>93</v>
      </c>
      <c r="E17" s="39" t="s">
        <v>1459</v>
      </c>
      <c r="F17" s="39" t="s">
        <v>1448</v>
      </c>
      <c r="G17" s="39" t="s">
        <v>24</v>
      </c>
      <c r="H17" s="76">
        <v>1710.12</v>
      </c>
      <c r="I17" s="76">
        <v>815.66</v>
      </c>
      <c r="J17" s="76">
        <v>894.46</v>
      </c>
      <c r="K17" s="39" t="s">
        <v>24</v>
      </c>
      <c r="L17" s="106"/>
      <c r="M17" s="106"/>
      <c r="N17" s="106"/>
      <c r="O17" s="106"/>
      <c r="P17" s="106"/>
    </row>
    <row r="18" spans="1:16" s="91" customFormat="1" ht="15.75">
      <c r="A18" s="39" t="s">
        <v>71</v>
      </c>
      <c r="B18" s="98" t="s">
        <v>72</v>
      </c>
      <c r="C18" s="99" t="s">
        <v>18</v>
      </c>
      <c r="D18" s="39">
        <v>575</v>
      </c>
      <c r="E18" s="39" t="s">
        <v>1468</v>
      </c>
      <c r="F18" s="39" t="s">
        <v>1451</v>
      </c>
      <c r="G18" s="39" t="s">
        <v>24</v>
      </c>
      <c r="H18" s="76">
        <v>3011</v>
      </c>
      <c r="I18" s="76">
        <v>1511.31</v>
      </c>
      <c r="J18" s="76">
        <v>1499.69</v>
      </c>
      <c r="K18" s="39" t="s">
        <v>24</v>
      </c>
      <c r="L18" s="106"/>
      <c r="M18" s="106"/>
      <c r="N18" s="106"/>
      <c r="O18" s="106"/>
      <c r="P18" s="106"/>
    </row>
    <row r="19" spans="1:16" s="91" customFormat="1" ht="15.75">
      <c r="A19" s="39" t="s">
        <v>76</v>
      </c>
      <c r="B19" s="98" t="s">
        <v>1469</v>
      </c>
      <c r="C19" s="99" t="s">
        <v>78</v>
      </c>
      <c r="D19" s="39">
        <v>129</v>
      </c>
      <c r="E19" s="39" t="s">
        <v>1461</v>
      </c>
      <c r="F19" s="39" t="s">
        <v>1470</v>
      </c>
      <c r="G19" s="39" t="s">
        <v>24</v>
      </c>
      <c r="H19" s="76">
        <v>2406.81</v>
      </c>
      <c r="I19" s="76">
        <v>1200.71</v>
      </c>
      <c r="J19" s="76">
        <v>1206.0999999999999</v>
      </c>
      <c r="K19" s="39" t="s">
        <v>24</v>
      </c>
      <c r="L19" s="106"/>
      <c r="M19" s="106"/>
      <c r="N19" s="106"/>
      <c r="O19" s="106"/>
      <c r="P19" s="106"/>
    </row>
    <row r="20" spans="1:16" s="91" customFormat="1" ht="15.75">
      <c r="A20" s="39" t="s">
        <v>81</v>
      </c>
      <c r="B20" s="98" t="s">
        <v>82</v>
      </c>
      <c r="C20" s="99" t="s">
        <v>83</v>
      </c>
      <c r="D20" s="39">
        <v>175</v>
      </c>
      <c r="E20" s="39" t="s">
        <v>1461</v>
      </c>
      <c r="F20" s="39" t="s">
        <v>1471</v>
      </c>
      <c r="G20" s="39" t="s">
        <v>24</v>
      </c>
      <c r="H20" s="76">
        <v>1371.49</v>
      </c>
      <c r="I20" s="76">
        <v>731.93</v>
      </c>
      <c r="J20" s="76">
        <v>639.55999999999995</v>
      </c>
      <c r="K20" s="39" t="s">
        <v>24</v>
      </c>
      <c r="L20" s="106"/>
      <c r="M20" s="106"/>
      <c r="N20" s="106"/>
      <c r="O20" s="106"/>
      <c r="P20" s="106"/>
    </row>
    <row r="21" spans="1:16" s="91" customFormat="1" ht="15.75">
      <c r="A21" s="39" t="s">
        <v>81</v>
      </c>
      <c r="B21" s="98" t="s">
        <v>82</v>
      </c>
      <c r="C21" s="99" t="s">
        <v>83</v>
      </c>
      <c r="D21" s="39">
        <v>175</v>
      </c>
      <c r="E21" s="39" t="s">
        <v>1472</v>
      </c>
      <c r="F21" s="39" t="s">
        <v>1471</v>
      </c>
      <c r="G21" s="39" t="s">
        <v>24</v>
      </c>
      <c r="H21" s="76">
        <v>1371.48</v>
      </c>
      <c r="I21" s="76">
        <v>731.93</v>
      </c>
      <c r="J21" s="76">
        <v>639.54999999999995</v>
      </c>
      <c r="K21" s="39" t="s">
        <v>24</v>
      </c>
      <c r="L21" s="106"/>
      <c r="M21" s="106"/>
      <c r="N21" s="106"/>
      <c r="O21" s="106"/>
      <c r="P21" s="106"/>
    </row>
    <row r="22" spans="1:16" s="91" customFormat="1" ht="15.75">
      <c r="A22" s="39" t="s">
        <v>87</v>
      </c>
      <c r="B22" s="98" t="s">
        <v>1473</v>
      </c>
      <c r="C22" s="99" t="s">
        <v>18</v>
      </c>
      <c r="D22" s="39" t="s">
        <v>89</v>
      </c>
      <c r="E22" s="39" t="s">
        <v>1461</v>
      </c>
      <c r="F22" s="39" t="s">
        <v>1451</v>
      </c>
      <c r="G22" s="39" t="s">
        <v>24</v>
      </c>
      <c r="H22" s="78">
        <v>1551.91</v>
      </c>
      <c r="I22" s="78">
        <v>800.59</v>
      </c>
      <c r="J22" s="78">
        <v>751.32</v>
      </c>
      <c r="K22" s="39" t="s">
        <v>24</v>
      </c>
      <c r="L22" s="106"/>
      <c r="M22" s="106"/>
      <c r="N22" s="106"/>
      <c r="O22" s="106"/>
      <c r="P22" s="106"/>
    </row>
    <row r="23" spans="1:16" s="91" customFormat="1" ht="15.75" customHeight="1">
      <c r="A23" s="39" t="s">
        <v>87</v>
      </c>
      <c r="B23" s="98" t="s">
        <v>1473</v>
      </c>
      <c r="C23" s="99" t="s">
        <v>18</v>
      </c>
      <c r="D23" s="39" t="s">
        <v>89</v>
      </c>
      <c r="E23" s="39" t="s">
        <v>1466</v>
      </c>
      <c r="F23" s="39" t="s">
        <v>1451</v>
      </c>
      <c r="G23" s="39" t="s">
        <v>24</v>
      </c>
      <c r="H23" s="78">
        <v>1193.49</v>
      </c>
      <c r="I23" s="78">
        <v>628.75</v>
      </c>
      <c r="J23" s="78">
        <v>564.74</v>
      </c>
      <c r="K23" s="39" t="s">
        <v>24</v>
      </c>
      <c r="L23" s="106"/>
      <c r="M23" s="106"/>
      <c r="N23" s="106"/>
      <c r="O23" s="106"/>
      <c r="P23" s="106"/>
    </row>
    <row r="24" spans="1:16" s="93" customFormat="1" ht="15.75" customHeight="1">
      <c r="A24" s="102" t="s">
        <v>90</v>
      </c>
      <c r="B24" s="103" t="s">
        <v>1474</v>
      </c>
      <c r="C24" s="104" t="s">
        <v>78</v>
      </c>
      <c r="D24" s="102">
        <v>205</v>
      </c>
      <c r="E24" s="102" t="s">
        <v>1448</v>
      </c>
      <c r="F24" s="102" t="s">
        <v>1475</v>
      </c>
      <c r="G24" s="102" t="s">
        <v>24</v>
      </c>
      <c r="H24" s="76">
        <v>2964.39</v>
      </c>
      <c r="I24" s="76">
        <v>1512.41</v>
      </c>
      <c r="J24" s="76">
        <v>1451.98</v>
      </c>
      <c r="K24" s="102" t="s">
        <v>24</v>
      </c>
      <c r="L24" s="108"/>
      <c r="M24" s="108"/>
      <c r="N24" s="108"/>
      <c r="O24" s="108"/>
      <c r="P24" s="108"/>
    </row>
    <row r="25" spans="1:16" ht="15.75" customHeight="1">
      <c r="A25" s="25" t="s">
        <v>93</v>
      </c>
      <c r="B25" s="96" t="s">
        <v>94</v>
      </c>
      <c r="C25" s="97" t="s">
        <v>95</v>
      </c>
      <c r="D25" s="25">
        <v>71</v>
      </c>
      <c r="E25" s="25" t="s">
        <v>1461</v>
      </c>
      <c r="F25" s="25" t="s">
        <v>1470</v>
      </c>
      <c r="G25" s="25" t="s">
        <v>24</v>
      </c>
      <c r="H25" s="87">
        <v>1630.38</v>
      </c>
      <c r="I25" s="87">
        <v>839.18</v>
      </c>
      <c r="J25" s="87">
        <v>791.2</v>
      </c>
      <c r="K25" s="25" t="s">
        <v>24</v>
      </c>
      <c r="L25" s="26"/>
      <c r="M25" s="26"/>
      <c r="N25" s="26"/>
      <c r="O25" s="26"/>
      <c r="P25" s="26"/>
    </row>
    <row r="26" spans="1:16" ht="15.75" customHeight="1">
      <c r="A26" s="25" t="s">
        <v>97</v>
      </c>
      <c r="B26" s="96" t="s">
        <v>1476</v>
      </c>
      <c r="C26" s="97" t="s">
        <v>78</v>
      </c>
      <c r="D26" s="25">
        <v>104</v>
      </c>
      <c r="E26" s="25" t="s">
        <v>1448</v>
      </c>
      <c r="F26" s="25" t="s">
        <v>1451</v>
      </c>
      <c r="G26" s="25" t="s">
        <v>24</v>
      </c>
      <c r="H26" s="87">
        <v>1737.99</v>
      </c>
      <c r="I26" s="87">
        <v>838.88</v>
      </c>
      <c r="J26" s="87">
        <v>899.11</v>
      </c>
      <c r="K26" s="25" t="s">
        <v>24</v>
      </c>
      <c r="L26" s="26"/>
      <c r="M26" s="26"/>
      <c r="N26" s="26"/>
      <c r="O26" s="26"/>
      <c r="P26" s="26"/>
    </row>
    <row r="27" spans="1:16" ht="15.75" customHeight="1">
      <c r="A27" s="25" t="s">
        <v>101</v>
      </c>
      <c r="B27" s="96" t="s">
        <v>1477</v>
      </c>
      <c r="C27" s="97" t="s">
        <v>27</v>
      </c>
      <c r="D27" s="25">
        <v>66</v>
      </c>
      <c r="E27" s="25" t="s">
        <v>1448</v>
      </c>
      <c r="F27" s="25" t="s">
        <v>1462</v>
      </c>
      <c r="G27" s="25" t="s">
        <v>24</v>
      </c>
      <c r="H27" s="87">
        <v>2445.2800000000002</v>
      </c>
      <c r="I27" s="87">
        <v>1190.95</v>
      </c>
      <c r="J27" s="87">
        <v>1254.33</v>
      </c>
      <c r="K27" s="25" t="s">
        <v>24</v>
      </c>
      <c r="L27" s="26"/>
      <c r="M27" s="26"/>
      <c r="N27" s="26"/>
      <c r="O27" s="26"/>
      <c r="P27" s="26"/>
    </row>
    <row r="28" spans="1:16" ht="15.75" customHeight="1">
      <c r="A28" s="25" t="s">
        <v>104</v>
      </c>
      <c r="B28" s="96" t="s">
        <v>105</v>
      </c>
      <c r="C28" s="97" t="s">
        <v>106</v>
      </c>
      <c r="D28" s="25">
        <v>226</v>
      </c>
      <c r="E28" s="25" t="s">
        <v>1448</v>
      </c>
      <c r="F28" s="25" t="s">
        <v>1463</v>
      </c>
      <c r="G28" s="25" t="s">
        <v>24</v>
      </c>
      <c r="H28" s="87">
        <v>2846.12</v>
      </c>
      <c r="I28" s="87">
        <v>1406.74</v>
      </c>
      <c r="J28" s="87">
        <v>1439.38</v>
      </c>
      <c r="K28" s="25" t="s">
        <v>24</v>
      </c>
      <c r="L28" s="26"/>
      <c r="M28" s="26"/>
      <c r="N28" s="26"/>
      <c r="O28" s="26"/>
      <c r="P28" s="26"/>
    </row>
    <row r="29" spans="1:16" ht="15.75" customHeight="1">
      <c r="A29" s="25" t="s">
        <v>109</v>
      </c>
      <c r="B29" s="96" t="s">
        <v>110</v>
      </c>
      <c r="C29" s="97" t="s">
        <v>51</v>
      </c>
      <c r="D29" s="25">
        <v>55</v>
      </c>
      <c r="E29" s="25" t="s">
        <v>1455</v>
      </c>
      <c r="F29" s="25" t="s">
        <v>1456</v>
      </c>
      <c r="G29" s="25" t="s">
        <v>24</v>
      </c>
      <c r="H29" s="87">
        <v>2349.54</v>
      </c>
      <c r="I29" s="87">
        <v>1204.05</v>
      </c>
      <c r="J29" s="87">
        <v>1145.49</v>
      </c>
      <c r="K29" s="25" t="s">
        <v>24</v>
      </c>
      <c r="L29" s="26"/>
      <c r="M29" s="26"/>
      <c r="N29" s="26"/>
      <c r="O29" s="26"/>
      <c r="P29" s="26"/>
    </row>
    <row r="30" spans="1:16" ht="15.75" customHeight="1">
      <c r="A30" s="25" t="s">
        <v>114</v>
      </c>
      <c r="B30" s="96" t="s">
        <v>115</v>
      </c>
      <c r="C30" s="97" t="s">
        <v>18</v>
      </c>
      <c r="D30" s="25">
        <v>76</v>
      </c>
      <c r="E30" s="25" t="s">
        <v>1478</v>
      </c>
      <c r="F30" s="25" t="s">
        <v>1471</v>
      </c>
      <c r="G30" s="25" t="s">
        <v>24</v>
      </c>
      <c r="H30" s="87">
        <v>1750.96</v>
      </c>
      <c r="I30" s="87">
        <v>922.52</v>
      </c>
      <c r="J30" s="87">
        <v>828.44</v>
      </c>
      <c r="K30" s="25" t="s">
        <v>24</v>
      </c>
      <c r="L30" s="26"/>
      <c r="M30" s="26"/>
      <c r="N30" s="26"/>
      <c r="O30" s="26"/>
      <c r="P30" s="26"/>
    </row>
    <row r="31" spans="1:16" ht="15.75" customHeight="1">
      <c r="A31" s="25" t="s">
        <v>120</v>
      </c>
      <c r="B31" s="96" t="s">
        <v>121</v>
      </c>
      <c r="C31" s="97" t="s">
        <v>78</v>
      </c>
      <c r="D31" s="25">
        <v>333</v>
      </c>
      <c r="E31" s="25" t="s">
        <v>1448</v>
      </c>
      <c r="F31" s="25" t="s">
        <v>1462</v>
      </c>
      <c r="G31" s="25" t="s">
        <v>24</v>
      </c>
      <c r="H31" s="87">
        <v>3516.96</v>
      </c>
      <c r="I31" s="87">
        <v>1740.22</v>
      </c>
      <c r="J31" s="87">
        <v>1776.74</v>
      </c>
      <c r="K31" s="25" t="s">
        <v>24</v>
      </c>
      <c r="L31" s="26"/>
      <c r="M31" s="26"/>
      <c r="N31" s="26"/>
      <c r="O31" s="26"/>
      <c r="P31" s="26"/>
    </row>
    <row r="32" spans="1:16" ht="15.75" customHeight="1">
      <c r="A32" s="25" t="s">
        <v>125</v>
      </c>
      <c r="B32" s="96" t="s">
        <v>126</v>
      </c>
      <c r="C32" s="97" t="s">
        <v>18</v>
      </c>
      <c r="D32" s="25">
        <v>77</v>
      </c>
      <c r="E32" s="25" t="s">
        <v>1448</v>
      </c>
      <c r="F32" s="25" t="s">
        <v>1463</v>
      </c>
      <c r="G32" s="25" t="s">
        <v>24</v>
      </c>
      <c r="H32" s="87">
        <v>2910.4</v>
      </c>
      <c r="I32" s="87">
        <v>1567.65</v>
      </c>
      <c r="J32" s="87">
        <v>1342.75</v>
      </c>
      <c r="K32" s="25" t="s">
        <v>24</v>
      </c>
      <c r="L32" s="26"/>
      <c r="M32" s="26"/>
      <c r="N32" s="26"/>
      <c r="O32" s="26"/>
      <c r="P32" s="26"/>
    </row>
    <row r="33" spans="1:16" ht="15.75" customHeight="1">
      <c r="A33" s="25" t="s">
        <v>128</v>
      </c>
      <c r="B33" s="96" t="s">
        <v>129</v>
      </c>
      <c r="C33" s="97" t="s">
        <v>130</v>
      </c>
      <c r="D33" s="25">
        <v>278</v>
      </c>
      <c r="E33" s="25" t="s">
        <v>1468</v>
      </c>
      <c r="F33" s="25" t="s">
        <v>1479</v>
      </c>
      <c r="G33" s="25" t="s">
        <v>24</v>
      </c>
      <c r="H33" s="87">
        <v>2263.4</v>
      </c>
      <c r="I33" s="87">
        <v>1067.1300000000001</v>
      </c>
      <c r="J33" s="87">
        <v>1196.27</v>
      </c>
      <c r="K33" s="25" t="s">
        <v>24</v>
      </c>
      <c r="L33" s="26"/>
      <c r="M33" s="26"/>
      <c r="N33" s="26"/>
      <c r="O33" s="26"/>
      <c r="P33" s="26"/>
    </row>
    <row r="34" spans="1:16" ht="15.75" customHeight="1">
      <c r="A34" s="25" t="s">
        <v>134</v>
      </c>
      <c r="B34" s="96" t="s">
        <v>135</v>
      </c>
      <c r="C34" s="97" t="s">
        <v>136</v>
      </c>
      <c r="D34" s="25">
        <v>70</v>
      </c>
      <c r="E34" s="25" t="s">
        <v>1463</v>
      </c>
      <c r="F34" s="25" t="s">
        <v>1448</v>
      </c>
      <c r="G34" s="25" t="s">
        <v>24</v>
      </c>
      <c r="H34" s="87">
        <v>2660.09</v>
      </c>
      <c r="I34" s="87">
        <v>1401.17</v>
      </c>
      <c r="J34" s="87">
        <v>1258.92</v>
      </c>
      <c r="K34" s="25" t="s">
        <v>24</v>
      </c>
      <c r="L34" s="26"/>
      <c r="M34" s="26"/>
      <c r="N34" s="26"/>
      <c r="O34" s="26"/>
      <c r="P34" s="26"/>
    </row>
    <row r="35" spans="1:16" ht="15.75" customHeight="1">
      <c r="A35" s="25" t="s">
        <v>141</v>
      </c>
      <c r="B35" s="96" t="s">
        <v>1480</v>
      </c>
      <c r="C35" s="97" t="s">
        <v>95</v>
      </c>
      <c r="D35" s="25">
        <v>81</v>
      </c>
      <c r="E35" s="25" t="s">
        <v>1448</v>
      </c>
      <c r="F35" s="25" t="s">
        <v>1451</v>
      </c>
      <c r="G35" s="25" t="s">
        <v>24</v>
      </c>
      <c r="H35" s="87">
        <v>2634.22</v>
      </c>
      <c r="I35" s="87">
        <v>1256.03</v>
      </c>
      <c r="J35" s="87">
        <v>1378.19</v>
      </c>
      <c r="K35" s="25" t="s">
        <v>24</v>
      </c>
      <c r="L35" s="26"/>
      <c r="M35" s="26"/>
      <c r="N35" s="26"/>
      <c r="O35" s="26"/>
      <c r="P35" s="26"/>
    </row>
    <row r="36" spans="1:16" ht="15.75" customHeight="1">
      <c r="A36" s="25" t="s">
        <v>144</v>
      </c>
      <c r="B36" s="96" t="s">
        <v>1481</v>
      </c>
      <c r="C36" s="97" t="s">
        <v>51</v>
      </c>
      <c r="D36" s="25" t="s">
        <v>146</v>
      </c>
      <c r="E36" s="25" t="s">
        <v>1459</v>
      </c>
      <c r="F36" s="25" t="s">
        <v>1448</v>
      </c>
      <c r="G36" s="25" t="s">
        <v>24</v>
      </c>
      <c r="H36" s="87">
        <v>2795.36</v>
      </c>
      <c r="I36" s="87">
        <v>1428.47</v>
      </c>
      <c r="J36" s="87">
        <v>1366.89</v>
      </c>
      <c r="K36" s="25" t="s">
        <v>24</v>
      </c>
      <c r="L36" s="26"/>
      <c r="M36" s="26"/>
      <c r="N36" s="26"/>
      <c r="O36" s="26"/>
      <c r="P36" s="26"/>
    </row>
    <row r="37" spans="1:16" ht="15.75" customHeight="1">
      <c r="A37" s="25" t="s">
        <v>144</v>
      </c>
      <c r="B37" s="96" t="s">
        <v>1481</v>
      </c>
      <c r="C37" s="97" t="s">
        <v>51</v>
      </c>
      <c r="D37" s="25" t="s">
        <v>146</v>
      </c>
      <c r="E37" s="25" t="s">
        <v>1460</v>
      </c>
      <c r="F37" s="25" t="s">
        <v>1448</v>
      </c>
      <c r="G37" s="25" t="s">
        <v>24</v>
      </c>
      <c r="H37" s="87">
        <v>2723.57</v>
      </c>
      <c r="I37" s="87">
        <v>1438.11</v>
      </c>
      <c r="J37" s="87">
        <v>1285.46</v>
      </c>
      <c r="K37" s="25" t="s">
        <v>24</v>
      </c>
      <c r="L37" s="26"/>
      <c r="M37" s="26"/>
      <c r="N37" s="26"/>
      <c r="O37" s="26"/>
      <c r="P37" s="26"/>
    </row>
    <row r="38" spans="1:16" ht="15.75" customHeight="1">
      <c r="A38" s="25" t="s">
        <v>148</v>
      </c>
      <c r="B38" s="96" t="s">
        <v>149</v>
      </c>
      <c r="C38" s="97" t="s">
        <v>78</v>
      </c>
      <c r="D38" s="25">
        <v>106</v>
      </c>
      <c r="E38" s="25" t="s">
        <v>1448</v>
      </c>
      <c r="F38" s="25" t="s">
        <v>1451</v>
      </c>
      <c r="G38" s="25" t="s">
        <v>24</v>
      </c>
      <c r="H38" s="87">
        <v>1717.33</v>
      </c>
      <c r="I38" s="87">
        <v>866.81</v>
      </c>
      <c r="J38" s="87">
        <v>850.52</v>
      </c>
      <c r="K38" s="25" t="s">
        <v>24</v>
      </c>
      <c r="L38" s="26"/>
      <c r="M38" s="26"/>
      <c r="N38" s="26"/>
      <c r="O38" s="26"/>
      <c r="P38" s="26"/>
    </row>
    <row r="39" spans="1:16" ht="15.75" customHeight="1">
      <c r="A39" s="25" t="s">
        <v>152</v>
      </c>
      <c r="B39" s="96" t="s">
        <v>1482</v>
      </c>
      <c r="C39" s="97" t="s">
        <v>51</v>
      </c>
      <c r="D39" s="25" t="s">
        <v>154</v>
      </c>
      <c r="E39" s="25" t="s">
        <v>1448</v>
      </c>
      <c r="F39" s="25" t="s">
        <v>1462</v>
      </c>
      <c r="G39" s="25" t="s">
        <v>24</v>
      </c>
      <c r="H39" s="87">
        <v>2498.75</v>
      </c>
      <c r="I39" s="87">
        <v>1310.92</v>
      </c>
      <c r="J39" s="87">
        <v>1187.83</v>
      </c>
      <c r="K39" s="25" t="s">
        <v>24</v>
      </c>
      <c r="L39" s="26"/>
      <c r="M39" s="26"/>
      <c r="N39" s="26"/>
      <c r="O39" s="26"/>
      <c r="P39" s="26"/>
    </row>
    <row r="40" spans="1:16" ht="15.75" customHeight="1">
      <c r="A40" s="25" t="s">
        <v>152</v>
      </c>
      <c r="B40" s="96" t="s">
        <v>1482</v>
      </c>
      <c r="C40" s="97" t="s">
        <v>51</v>
      </c>
      <c r="D40" s="25" t="s">
        <v>154</v>
      </c>
      <c r="E40" s="25" t="s">
        <v>1459</v>
      </c>
      <c r="F40" s="25" t="s">
        <v>1462</v>
      </c>
      <c r="G40" s="25" t="s">
        <v>24</v>
      </c>
      <c r="H40" s="87">
        <v>1996.68</v>
      </c>
      <c r="I40" s="87">
        <v>1032</v>
      </c>
      <c r="J40" s="87">
        <v>964.68</v>
      </c>
      <c r="K40" s="25" t="s">
        <v>24</v>
      </c>
      <c r="L40" s="26"/>
      <c r="M40" s="26"/>
      <c r="N40" s="26"/>
      <c r="O40" s="26"/>
      <c r="P40" s="26"/>
    </row>
    <row r="41" spans="1:16" ht="15.75" customHeight="1">
      <c r="A41" s="25" t="s">
        <v>156</v>
      </c>
      <c r="B41" s="96" t="s">
        <v>1483</v>
      </c>
      <c r="C41" s="97" t="s">
        <v>158</v>
      </c>
      <c r="D41" s="25" t="s">
        <v>1484</v>
      </c>
      <c r="E41" s="25" t="s">
        <v>1459</v>
      </c>
      <c r="F41" s="25" t="s">
        <v>1448</v>
      </c>
      <c r="G41" s="25" t="s">
        <v>24</v>
      </c>
      <c r="H41" s="87">
        <v>1771.45</v>
      </c>
      <c r="I41" s="87">
        <v>918.09</v>
      </c>
      <c r="J41" s="87">
        <v>853.36</v>
      </c>
      <c r="K41" s="25" t="s">
        <v>24</v>
      </c>
      <c r="L41" s="26"/>
      <c r="M41" s="26"/>
      <c r="N41" s="26"/>
      <c r="O41" s="26"/>
      <c r="P41" s="26"/>
    </row>
    <row r="42" spans="1:16" ht="15.75" customHeight="1">
      <c r="A42" s="25" t="s">
        <v>156</v>
      </c>
      <c r="B42" s="96" t="s">
        <v>1483</v>
      </c>
      <c r="C42" s="97" t="s">
        <v>158</v>
      </c>
      <c r="D42" s="25" t="s">
        <v>1484</v>
      </c>
      <c r="E42" s="25" t="s">
        <v>1460</v>
      </c>
      <c r="F42" s="25" t="s">
        <v>1448</v>
      </c>
      <c r="G42" s="25" t="s">
        <v>24</v>
      </c>
      <c r="H42" s="87">
        <v>927.61</v>
      </c>
      <c r="I42" s="87">
        <v>439.26</v>
      </c>
      <c r="J42" s="87">
        <v>488.35</v>
      </c>
      <c r="K42" s="25" t="s">
        <v>24</v>
      </c>
      <c r="L42" s="26"/>
      <c r="M42" s="26"/>
      <c r="N42" s="26"/>
      <c r="O42" s="26"/>
      <c r="P42" s="26"/>
    </row>
    <row r="43" spans="1:16" ht="15.75" customHeight="1">
      <c r="A43" s="25" t="s">
        <v>161</v>
      </c>
      <c r="B43" s="96" t="s">
        <v>1485</v>
      </c>
      <c r="C43" s="97" t="s">
        <v>51</v>
      </c>
      <c r="D43" s="25" t="s">
        <v>163</v>
      </c>
      <c r="E43" s="25" t="s">
        <v>1448</v>
      </c>
      <c r="F43" s="25" t="s">
        <v>1486</v>
      </c>
      <c r="G43" s="25" t="s">
        <v>24</v>
      </c>
      <c r="H43" s="87">
        <v>2355.38</v>
      </c>
      <c r="I43" s="87">
        <v>1213.6600000000001</v>
      </c>
      <c r="J43" s="87">
        <v>1141.72</v>
      </c>
      <c r="K43" s="25" t="s">
        <v>24</v>
      </c>
      <c r="L43" s="26"/>
      <c r="M43" s="26"/>
      <c r="N43" s="26"/>
      <c r="O43" s="26"/>
      <c r="P43" s="26"/>
    </row>
    <row r="44" spans="1:16" ht="15.75" customHeight="1">
      <c r="A44" s="25" t="s">
        <v>161</v>
      </c>
      <c r="B44" s="96" t="s">
        <v>1485</v>
      </c>
      <c r="C44" s="97" t="s">
        <v>51</v>
      </c>
      <c r="D44" s="25" t="s">
        <v>163</v>
      </c>
      <c r="E44" s="25" t="s">
        <v>1459</v>
      </c>
      <c r="F44" s="25" t="s">
        <v>1486</v>
      </c>
      <c r="G44" s="25" t="s">
        <v>24</v>
      </c>
      <c r="H44" s="87">
        <v>1429.65</v>
      </c>
      <c r="I44" s="87">
        <v>760.24</v>
      </c>
      <c r="J44" s="87">
        <v>669.41</v>
      </c>
      <c r="K44" s="25" t="s">
        <v>24</v>
      </c>
      <c r="L44" s="26"/>
      <c r="M44" s="26"/>
      <c r="N44" s="26"/>
      <c r="O44" s="26"/>
      <c r="P44" s="26"/>
    </row>
    <row r="45" spans="1:16" ht="15.75" customHeight="1">
      <c r="A45" s="25" t="s">
        <v>167</v>
      </c>
      <c r="B45" s="96" t="s">
        <v>1487</v>
      </c>
      <c r="C45" s="97" t="s">
        <v>27</v>
      </c>
      <c r="D45" s="25">
        <v>81</v>
      </c>
      <c r="E45" s="25" t="s">
        <v>1451</v>
      </c>
      <c r="F45" s="25" t="s">
        <v>1448</v>
      </c>
      <c r="G45" s="25" t="s">
        <v>24</v>
      </c>
      <c r="H45" s="87">
        <v>2584.09</v>
      </c>
      <c r="I45" s="87">
        <v>1349.16</v>
      </c>
      <c r="J45" s="87">
        <v>1234.93</v>
      </c>
      <c r="K45" s="25" t="s">
        <v>24</v>
      </c>
      <c r="L45" s="26"/>
      <c r="M45" s="26"/>
      <c r="N45" s="26"/>
      <c r="O45" s="26"/>
      <c r="P45" s="26"/>
    </row>
    <row r="46" spans="1:16" ht="15.75" customHeight="1">
      <c r="A46" s="25" t="s">
        <v>170</v>
      </c>
      <c r="B46" s="96" t="s">
        <v>171</v>
      </c>
      <c r="C46" s="97" t="s">
        <v>18</v>
      </c>
      <c r="D46" s="25">
        <v>194</v>
      </c>
      <c r="E46" s="25" t="s">
        <v>1461</v>
      </c>
      <c r="F46" s="25" t="s">
        <v>1463</v>
      </c>
      <c r="G46" s="25" t="s">
        <v>24</v>
      </c>
      <c r="H46" s="87">
        <v>2454.23</v>
      </c>
      <c r="I46" s="87">
        <v>1239.06</v>
      </c>
      <c r="J46" s="87">
        <v>1215.17</v>
      </c>
      <c r="K46" s="25" t="s">
        <v>24</v>
      </c>
      <c r="L46" s="26"/>
      <c r="M46" s="26"/>
      <c r="N46" s="26"/>
      <c r="O46" s="26"/>
      <c r="P46" s="26"/>
    </row>
    <row r="47" spans="1:16" ht="15.75" customHeight="1">
      <c r="A47" s="25" t="s">
        <v>173</v>
      </c>
      <c r="B47" s="96" t="s">
        <v>1488</v>
      </c>
      <c r="C47" s="97" t="s">
        <v>51</v>
      </c>
      <c r="D47" s="25">
        <v>113</v>
      </c>
      <c r="E47" s="25" t="s">
        <v>1461</v>
      </c>
      <c r="F47" s="25" t="s">
        <v>1459</v>
      </c>
      <c r="G47" s="25" t="s">
        <v>24</v>
      </c>
      <c r="H47" s="87">
        <v>1923.56</v>
      </c>
      <c r="I47" s="87">
        <v>906.61</v>
      </c>
      <c r="J47" s="87">
        <v>1016.95</v>
      </c>
      <c r="K47" s="25" t="s">
        <v>24</v>
      </c>
      <c r="L47" s="26"/>
      <c r="M47" s="26"/>
      <c r="N47" s="26"/>
      <c r="O47" s="26"/>
      <c r="P47" s="26"/>
    </row>
    <row r="48" spans="1:16" s="93" customFormat="1" ht="15.75" customHeight="1">
      <c r="A48" s="102" t="s">
        <v>173</v>
      </c>
      <c r="B48" s="103" t="s">
        <v>1488</v>
      </c>
      <c r="C48" s="104" t="s">
        <v>51</v>
      </c>
      <c r="D48" s="102">
        <v>113</v>
      </c>
      <c r="E48" s="102" t="s">
        <v>1466</v>
      </c>
      <c r="F48" s="102" t="s">
        <v>1460</v>
      </c>
      <c r="G48" s="102" t="s">
        <v>24</v>
      </c>
      <c r="H48" s="76">
        <v>1967.49</v>
      </c>
      <c r="I48" s="76">
        <v>936.54</v>
      </c>
      <c r="J48" s="76">
        <v>1030.95</v>
      </c>
      <c r="K48" s="102" t="s">
        <v>24</v>
      </c>
      <c r="L48" s="108"/>
      <c r="M48" s="108"/>
      <c r="N48" s="108"/>
      <c r="O48" s="108"/>
      <c r="P48" s="108"/>
    </row>
    <row r="49" spans="1:16" ht="15.75" customHeight="1">
      <c r="A49" s="25" t="s">
        <v>176</v>
      </c>
      <c r="B49" s="96" t="s">
        <v>1489</v>
      </c>
      <c r="C49" s="97" t="s">
        <v>27</v>
      </c>
      <c r="D49" s="25">
        <v>246</v>
      </c>
      <c r="E49" s="25" t="s">
        <v>1461</v>
      </c>
      <c r="F49" s="25" t="s">
        <v>1451</v>
      </c>
      <c r="G49" s="25" t="s">
        <v>24</v>
      </c>
      <c r="H49" s="87">
        <v>4226.76</v>
      </c>
      <c r="I49" s="87">
        <v>2097.87</v>
      </c>
      <c r="J49" s="87">
        <v>2128.89</v>
      </c>
      <c r="K49" s="25" t="s">
        <v>24</v>
      </c>
      <c r="L49" s="26"/>
      <c r="M49" s="26"/>
      <c r="N49" s="26"/>
      <c r="O49" s="26"/>
      <c r="P49" s="26"/>
    </row>
    <row r="50" spans="1:16" ht="15.75" customHeight="1">
      <c r="A50" s="25" t="s">
        <v>180</v>
      </c>
      <c r="B50" s="96" t="s">
        <v>1490</v>
      </c>
      <c r="C50" s="97" t="s">
        <v>78</v>
      </c>
      <c r="D50" s="25" t="s">
        <v>182</v>
      </c>
      <c r="E50" s="25" t="s">
        <v>1461</v>
      </c>
      <c r="F50" s="25" t="s">
        <v>1491</v>
      </c>
      <c r="G50" s="25" t="s">
        <v>24</v>
      </c>
      <c r="H50" s="87">
        <v>2691.25</v>
      </c>
      <c r="I50" s="87">
        <v>1382.39</v>
      </c>
      <c r="J50" s="87">
        <v>1308.8599999999999</v>
      </c>
      <c r="K50" s="25" t="s">
        <v>24</v>
      </c>
      <c r="L50" s="26"/>
      <c r="M50" s="26"/>
      <c r="N50" s="26"/>
      <c r="O50" s="26"/>
      <c r="P50" s="26"/>
    </row>
    <row r="51" spans="1:16" ht="15.75" customHeight="1">
      <c r="A51" s="25" t="s">
        <v>180</v>
      </c>
      <c r="B51" s="96" t="s">
        <v>1490</v>
      </c>
      <c r="C51" s="97" t="s">
        <v>78</v>
      </c>
      <c r="D51" s="25" t="s">
        <v>182</v>
      </c>
      <c r="E51" s="25" t="s">
        <v>1466</v>
      </c>
      <c r="F51" s="25" t="s">
        <v>1491</v>
      </c>
      <c r="G51" s="25" t="s">
        <v>24</v>
      </c>
      <c r="H51" s="87">
        <v>2199.75</v>
      </c>
      <c r="I51" s="87">
        <v>1096.96</v>
      </c>
      <c r="J51" s="87">
        <v>1102.79</v>
      </c>
      <c r="K51" s="25" t="s">
        <v>24</v>
      </c>
      <c r="L51" s="26"/>
      <c r="M51" s="26"/>
      <c r="N51" s="26"/>
      <c r="O51" s="26"/>
      <c r="P51" s="26"/>
    </row>
    <row r="52" spans="1:16" ht="15.75" customHeight="1">
      <c r="A52" s="25" t="s">
        <v>184</v>
      </c>
      <c r="B52" s="96" t="s">
        <v>1492</v>
      </c>
      <c r="C52" s="97" t="s">
        <v>51</v>
      </c>
      <c r="D52" s="25" t="s">
        <v>186</v>
      </c>
      <c r="E52" s="25" t="s">
        <v>1448</v>
      </c>
      <c r="F52" s="25" t="s">
        <v>1463</v>
      </c>
      <c r="G52" s="25" t="s">
        <v>24</v>
      </c>
      <c r="H52" s="87">
        <v>2344.6</v>
      </c>
      <c r="I52" s="87">
        <v>1252.26</v>
      </c>
      <c r="J52" s="87">
        <v>1092.3399999999999</v>
      </c>
      <c r="K52" s="25" t="s">
        <v>24</v>
      </c>
      <c r="L52" s="26"/>
      <c r="M52" s="26"/>
      <c r="N52" s="26"/>
      <c r="O52" s="26"/>
      <c r="P52" s="26"/>
    </row>
    <row r="53" spans="1:16" ht="15.75" customHeight="1">
      <c r="A53" s="25" t="s">
        <v>184</v>
      </c>
      <c r="B53" s="96" t="s">
        <v>1492</v>
      </c>
      <c r="C53" s="97" t="s">
        <v>51</v>
      </c>
      <c r="D53" s="25" t="s">
        <v>186</v>
      </c>
      <c r="E53" s="25" t="s">
        <v>1459</v>
      </c>
      <c r="F53" s="25" t="s">
        <v>1463</v>
      </c>
      <c r="G53" s="25" t="s">
        <v>24</v>
      </c>
      <c r="H53" s="87">
        <v>1497.57</v>
      </c>
      <c r="I53" s="87">
        <v>793.37</v>
      </c>
      <c r="J53" s="87">
        <v>704.2</v>
      </c>
      <c r="K53" s="25" t="s">
        <v>24</v>
      </c>
      <c r="L53" s="26"/>
      <c r="M53" s="26"/>
      <c r="N53" s="26"/>
      <c r="O53" s="26"/>
      <c r="P53" s="26"/>
    </row>
    <row r="54" spans="1:16" ht="15.75" customHeight="1">
      <c r="A54" s="25" t="s">
        <v>188</v>
      </c>
      <c r="B54" s="96" t="s">
        <v>189</v>
      </c>
      <c r="C54" s="97" t="s">
        <v>78</v>
      </c>
      <c r="D54" s="25">
        <v>82</v>
      </c>
      <c r="E54" s="25" t="s">
        <v>1448</v>
      </c>
      <c r="F54" s="25" t="s">
        <v>1451</v>
      </c>
      <c r="G54" s="25" t="s">
        <v>24</v>
      </c>
      <c r="H54" s="87">
        <v>2945.64</v>
      </c>
      <c r="I54" s="87">
        <v>1398.33</v>
      </c>
      <c r="J54" s="87">
        <v>1547.31</v>
      </c>
      <c r="K54" s="25" t="s">
        <v>24</v>
      </c>
      <c r="L54" s="26"/>
      <c r="M54" s="26"/>
      <c r="N54" s="26"/>
      <c r="O54" s="26"/>
      <c r="P54" s="26"/>
    </row>
    <row r="55" spans="1:16" ht="15.75" customHeight="1">
      <c r="A55" s="25" t="s">
        <v>190</v>
      </c>
      <c r="B55" s="96" t="s">
        <v>1493</v>
      </c>
      <c r="C55" s="97" t="s">
        <v>18</v>
      </c>
      <c r="D55" s="25" t="s">
        <v>192</v>
      </c>
      <c r="E55" s="25" t="s">
        <v>1461</v>
      </c>
      <c r="F55" s="25" t="s">
        <v>1462</v>
      </c>
      <c r="G55" s="25" t="s">
        <v>24</v>
      </c>
      <c r="H55" s="87">
        <v>445.66</v>
      </c>
      <c r="I55" s="87">
        <v>244.87</v>
      </c>
      <c r="J55" s="87">
        <v>200.79</v>
      </c>
      <c r="K55" s="25" t="s">
        <v>24</v>
      </c>
      <c r="L55" s="26"/>
      <c r="M55" s="26"/>
      <c r="N55" s="26"/>
      <c r="O55" s="26"/>
      <c r="P55" s="26"/>
    </row>
    <row r="56" spans="1:16" ht="15.75" customHeight="1">
      <c r="A56" s="25" t="s">
        <v>190</v>
      </c>
      <c r="B56" s="96" t="s">
        <v>1493</v>
      </c>
      <c r="C56" s="97" t="s">
        <v>18</v>
      </c>
      <c r="D56" s="25" t="s">
        <v>192</v>
      </c>
      <c r="E56" s="25" t="s">
        <v>1466</v>
      </c>
      <c r="F56" s="25" t="s">
        <v>1462</v>
      </c>
      <c r="G56" s="25" t="s">
        <v>24</v>
      </c>
      <c r="H56" s="87">
        <v>1068.67</v>
      </c>
      <c r="I56" s="87">
        <v>527.44000000000005</v>
      </c>
      <c r="J56" s="87">
        <v>541.23</v>
      </c>
      <c r="K56" s="25" t="s">
        <v>24</v>
      </c>
      <c r="L56" s="26"/>
      <c r="M56" s="26"/>
      <c r="N56" s="26"/>
      <c r="O56" s="26"/>
      <c r="P56" s="26"/>
    </row>
    <row r="57" spans="1:16" ht="15.75" customHeight="1">
      <c r="A57" s="25" t="s">
        <v>190</v>
      </c>
      <c r="B57" s="96" t="s">
        <v>1493</v>
      </c>
      <c r="C57" s="97" t="s">
        <v>18</v>
      </c>
      <c r="D57" s="25" t="s">
        <v>192</v>
      </c>
      <c r="E57" s="25" t="s">
        <v>1459</v>
      </c>
      <c r="F57" s="25" t="s">
        <v>1462</v>
      </c>
      <c r="G57" s="25" t="s">
        <v>24</v>
      </c>
      <c r="H57" s="87">
        <v>2769.81</v>
      </c>
      <c r="I57" s="87">
        <v>1363.78</v>
      </c>
      <c r="J57" s="87">
        <v>1406.03</v>
      </c>
      <c r="K57" s="25" t="s">
        <v>24</v>
      </c>
      <c r="L57" s="26"/>
      <c r="M57" s="26"/>
      <c r="N57" s="26"/>
      <c r="O57" s="26"/>
      <c r="P57" s="26"/>
    </row>
    <row r="58" spans="1:16" s="91" customFormat="1" ht="15.75" customHeight="1">
      <c r="A58" s="39" t="s">
        <v>194</v>
      </c>
      <c r="B58" s="98" t="s">
        <v>1494</v>
      </c>
      <c r="C58" s="99" t="s">
        <v>18</v>
      </c>
      <c r="D58" s="39">
        <v>246</v>
      </c>
      <c r="E58" s="39" t="s">
        <v>1461</v>
      </c>
      <c r="F58" s="39" t="s">
        <v>1466</v>
      </c>
      <c r="G58" s="39" t="s">
        <v>24</v>
      </c>
      <c r="H58" s="78">
        <v>2183.73</v>
      </c>
      <c r="I58" s="78">
        <v>1023.18</v>
      </c>
      <c r="J58" s="78">
        <v>1160.55</v>
      </c>
      <c r="K58" s="39" t="s">
        <v>24</v>
      </c>
      <c r="L58" s="106"/>
      <c r="M58" s="106"/>
      <c r="N58" s="106"/>
      <c r="O58" s="106"/>
      <c r="P58" s="106"/>
    </row>
    <row r="59" spans="1:16" s="92" customFormat="1" ht="15.75" customHeight="1">
      <c r="A59" s="80" t="s">
        <v>196</v>
      </c>
      <c r="B59" s="100" t="s">
        <v>197</v>
      </c>
      <c r="C59" s="101" t="s">
        <v>198</v>
      </c>
      <c r="D59" s="80">
        <v>194</v>
      </c>
      <c r="E59" s="80" t="s">
        <v>1455</v>
      </c>
      <c r="F59" s="80" t="s">
        <v>1463</v>
      </c>
      <c r="G59" s="80" t="s">
        <v>24</v>
      </c>
      <c r="H59" s="76">
        <v>2416.56</v>
      </c>
      <c r="I59" s="76">
        <v>1192.8699999999999</v>
      </c>
      <c r="J59" s="76">
        <v>1223.69</v>
      </c>
      <c r="K59" s="80" t="s">
        <v>24</v>
      </c>
      <c r="L59" s="107"/>
      <c r="M59" s="107"/>
      <c r="N59" s="107"/>
      <c r="O59" s="107"/>
      <c r="P59" s="107"/>
    </row>
    <row r="60" spans="1:16" s="92" customFormat="1" ht="15.75" customHeight="1">
      <c r="A60" s="80" t="s">
        <v>196</v>
      </c>
      <c r="B60" s="100" t="s">
        <v>197</v>
      </c>
      <c r="C60" s="101" t="s">
        <v>198</v>
      </c>
      <c r="D60" s="80">
        <v>194</v>
      </c>
      <c r="E60" s="80" t="s">
        <v>1456</v>
      </c>
      <c r="F60" s="80" t="s">
        <v>1463</v>
      </c>
      <c r="G60" s="80" t="s">
        <v>24</v>
      </c>
      <c r="H60" s="76">
        <v>2471.4899999999998</v>
      </c>
      <c r="I60" s="76">
        <v>1211.3499999999999</v>
      </c>
      <c r="J60" s="76">
        <v>1260.1400000000001</v>
      </c>
      <c r="K60" s="80" t="s">
        <v>24</v>
      </c>
      <c r="L60" s="107"/>
      <c r="M60" s="107"/>
      <c r="N60" s="107"/>
      <c r="O60" s="107"/>
      <c r="P60" s="107"/>
    </row>
    <row r="61" spans="1:16" s="91" customFormat="1" ht="15.75" customHeight="1">
      <c r="A61" s="39" t="s">
        <v>199</v>
      </c>
      <c r="B61" s="98" t="s">
        <v>200</v>
      </c>
      <c r="C61" s="99" t="s">
        <v>201</v>
      </c>
      <c r="D61" s="39">
        <v>73</v>
      </c>
      <c r="E61" s="39" t="s">
        <v>1495</v>
      </c>
      <c r="F61" s="39" t="s">
        <v>1470</v>
      </c>
      <c r="G61" s="39" t="s">
        <v>24</v>
      </c>
      <c r="H61" s="78">
        <v>1196.21</v>
      </c>
      <c r="I61" s="78">
        <v>621.13</v>
      </c>
      <c r="J61" s="78">
        <v>575.08000000000004</v>
      </c>
      <c r="K61" s="39" t="s">
        <v>24</v>
      </c>
      <c r="L61" s="106"/>
      <c r="M61" s="106"/>
      <c r="N61" s="106"/>
      <c r="O61" s="106"/>
      <c r="P61" s="106"/>
    </row>
    <row r="62" spans="1:16" s="91" customFormat="1" ht="15.75" customHeight="1">
      <c r="A62" s="39" t="s">
        <v>205</v>
      </c>
      <c r="B62" s="98" t="s">
        <v>206</v>
      </c>
      <c r="C62" s="99" t="s">
        <v>207</v>
      </c>
      <c r="D62" s="39">
        <v>234</v>
      </c>
      <c r="E62" s="39" t="s">
        <v>1456</v>
      </c>
      <c r="F62" s="39" t="s">
        <v>1496</v>
      </c>
      <c r="G62" s="39" t="s">
        <v>24</v>
      </c>
      <c r="H62" s="78">
        <v>2403.9899999999998</v>
      </c>
      <c r="I62" s="78">
        <v>1181.8499999999999</v>
      </c>
      <c r="J62" s="78">
        <v>1222.1400000000001</v>
      </c>
      <c r="K62" s="39" t="s">
        <v>24</v>
      </c>
      <c r="L62" s="106"/>
      <c r="M62" s="106"/>
      <c r="N62" s="106"/>
      <c r="O62" s="106"/>
      <c r="P62" s="106"/>
    </row>
    <row r="63" spans="1:16" s="91" customFormat="1" ht="15.75" customHeight="1">
      <c r="A63" s="39" t="s">
        <v>211</v>
      </c>
      <c r="B63" s="98" t="s">
        <v>1497</v>
      </c>
      <c r="C63" s="99" t="s">
        <v>213</v>
      </c>
      <c r="D63" s="39">
        <v>92</v>
      </c>
      <c r="E63" s="39">
        <v>34</v>
      </c>
      <c r="F63" s="39">
        <v>12</v>
      </c>
      <c r="G63" s="39" t="s">
        <v>24</v>
      </c>
      <c r="H63" s="78">
        <v>2904.39</v>
      </c>
      <c r="I63" s="78">
        <v>1450.19</v>
      </c>
      <c r="J63" s="78">
        <v>1454.2</v>
      </c>
      <c r="K63" s="39" t="s">
        <v>24</v>
      </c>
      <c r="L63" s="106"/>
      <c r="M63" s="106"/>
      <c r="N63" s="106"/>
      <c r="O63" s="106"/>
      <c r="P63" s="106"/>
    </row>
    <row r="64" spans="1:16" s="91" customFormat="1" ht="15.75" customHeight="1">
      <c r="A64" s="39" t="s">
        <v>218</v>
      </c>
      <c r="B64" s="98" t="s">
        <v>219</v>
      </c>
      <c r="C64" s="99" t="s">
        <v>130</v>
      </c>
      <c r="D64" s="39">
        <v>120</v>
      </c>
      <c r="E64" s="39" t="s">
        <v>1459</v>
      </c>
      <c r="F64" s="39" t="s">
        <v>1463</v>
      </c>
      <c r="G64" s="39" t="s">
        <v>24</v>
      </c>
      <c r="H64" s="78">
        <v>685.05</v>
      </c>
      <c r="I64" s="78">
        <v>327.97</v>
      </c>
      <c r="J64" s="78">
        <v>357.08</v>
      </c>
      <c r="K64" s="39" t="s">
        <v>24</v>
      </c>
      <c r="L64" s="106"/>
      <c r="M64" s="106"/>
      <c r="N64" s="106"/>
      <c r="O64" s="106"/>
      <c r="P64" s="106"/>
    </row>
    <row r="65" spans="1:16" s="91" customFormat="1" ht="15.75" customHeight="1">
      <c r="A65" s="39" t="s">
        <v>218</v>
      </c>
      <c r="B65" s="98" t="s">
        <v>219</v>
      </c>
      <c r="C65" s="99" t="s">
        <v>130</v>
      </c>
      <c r="D65" s="39">
        <v>120</v>
      </c>
      <c r="E65" s="39" t="s">
        <v>1460</v>
      </c>
      <c r="F65" s="39" t="s">
        <v>1463</v>
      </c>
      <c r="G65" s="39" t="s">
        <v>24</v>
      </c>
      <c r="H65" s="78">
        <v>1706.02</v>
      </c>
      <c r="I65" s="78">
        <v>847.22</v>
      </c>
      <c r="J65" s="78">
        <v>858.8</v>
      </c>
      <c r="K65" s="39" t="s">
        <v>24</v>
      </c>
      <c r="L65" s="106"/>
      <c r="M65" s="106"/>
      <c r="N65" s="106"/>
      <c r="O65" s="106"/>
      <c r="P65" s="106"/>
    </row>
    <row r="66" spans="1:16" s="91" customFormat="1" ht="15.75" customHeight="1">
      <c r="A66" s="39" t="s">
        <v>222</v>
      </c>
      <c r="B66" s="98" t="s">
        <v>1498</v>
      </c>
      <c r="C66" s="99" t="s">
        <v>51</v>
      </c>
      <c r="D66" s="39" t="s">
        <v>224</v>
      </c>
      <c r="E66" s="39" t="s">
        <v>1448</v>
      </c>
      <c r="F66" s="39" t="s">
        <v>1463</v>
      </c>
      <c r="G66" s="39" t="s">
        <v>24</v>
      </c>
      <c r="H66" s="78">
        <v>2689.75</v>
      </c>
      <c r="I66" s="78">
        <v>1397.64</v>
      </c>
      <c r="J66" s="78">
        <v>1292.1099999999999</v>
      </c>
      <c r="K66" s="39" t="s">
        <v>24</v>
      </c>
      <c r="L66" s="106"/>
      <c r="M66" s="106"/>
      <c r="N66" s="106"/>
      <c r="O66" s="106"/>
      <c r="P66" s="106"/>
    </row>
    <row r="67" spans="1:16" s="91" customFormat="1" ht="15.75" customHeight="1">
      <c r="A67" s="39" t="s">
        <v>226</v>
      </c>
      <c r="B67" s="98" t="s">
        <v>227</v>
      </c>
      <c r="C67" s="99" t="s">
        <v>18</v>
      </c>
      <c r="D67" s="39">
        <v>132</v>
      </c>
      <c r="E67" s="39" t="s">
        <v>1461</v>
      </c>
      <c r="F67" s="39" t="s">
        <v>1451</v>
      </c>
      <c r="G67" s="39" t="s">
        <v>24</v>
      </c>
      <c r="H67" s="78">
        <v>1028.97</v>
      </c>
      <c r="I67" s="78">
        <v>522</v>
      </c>
      <c r="J67" s="78">
        <v>506.97</v>
      </c>
      <c r="K67" s="39" t="s">
        <v>24</v>
      </c>
      <c r="L67" s="106"/>
      <c r="M67" s="106"/>
      <c r="N67" s="106"/>
      <c r="O67" s="106"/>
      <c r="P67" s="106"/>
    </row>
    <row r="68" spans="1:16" s="91" customFormat="1" ht="16.5" customHeight="1">
      <c r="A68" s="39" t="s">
        <v>226</v>
      </c>
      <c r="B68" s="98" t="s">
        <v>227</v>
      </c>
      <c r="C68" s="99" t="s">
        <v>18</v>
      </c>
      <c r="D68" s="39">
        <v>132</v>
      </c>
      <c r="E68" s="39" t="s">
        <v>1466</v>
      </c>
      <c r="F68" s="39" t="s">
        <v>1451</v>
      </c>
      <c r="G68" s="39" t="s">
        <v>24</v>
      </c>
      <c r="H68" s="78">
        <v>828.08</v>
      </c>
      <c r="I68" s="78">
        <v>440.21</v>
      </c>
      <c r="J68" s="78">
        <v>387.87</v>
      </c>
      <c r="K68" s="39" t="s">
        <v>24</v>
      </c>
      <c r="L68" s="106"/>
      <c r="M68" s="106"/>
      <c r="N68" s="106"/>
      <c r="O68" s="106"/>
      <c r="P68" s="106"/>
    </row>
    <row r="69" spans="1:16" s="91" customFormat="1" ht="15.75" customHeight="1">
      <c r="A69" s="39" t="s">
        <v>229</v>
      </c>
      <c r="B69" s="98" t="s">
        <v>1499</v>
      </c>
      <c r="C69" s="99" t="s">
        <v>27</v>
      </c>
      <c r="D69" s="39" t="s">
        <v>231</v>
      </c>
      <c r="E69" s="39" t="s">
        <v>1448</v>
      </c>
      <c r="F69" s="39" t="s">
        <v>1463</v>
      </c>
      <c r="G69" s="39" t="s">
        <v>24</v>
      </c>
      <c r="H69" s="78">
        <v>3319.65</v>
      </c>
      <c r="I69" s="78">
        <v>1626.64</v>
      </c>
      <c r="J69" s="78">
        <v>1693.01</v>
      </c>
      <c r="K69" s="39" t="s">
        <v>24</v>
      </c>
      <c r="L69" s="106"/>
      <c r="M69" s="106"/>
      <c r="N69" s="106"/>
      <c r="O69" s="106"/>
      <c r="P69" s="106"/>
    </row>
    <row r="70" spans="1:16" s="91" customFormat="1" ht="15.75" customHeight="1">
      <c r="A70" s="39" t="s">
        <v>229</v>
      </c>
      <c r="B70" s="98" t="s">
        <v>1499</v>
      </c>
      <c r="C70" s="99" t="s">
        <v>27</v>
      </c>
      <c r="D70" s="39" t="s">
        <v>231</v>
      </c>
      <c r="E70" s="39" t="s">
        <v>1459</v>
      </c>
      <c r="F70" s="39" t="s">
        <v>1463</v>
      </c>
      <c r="G70" s="39" t="s">
        <v>24</v>
      </c>
      <c r="H70" s="78">
        <v>1994.41</v>
      </c>
      <c r="I70" s="78">
        <v>1040.74</v>
      </c>
      <c r="J70" s="78">
        <v>953.67</v>
      </c>
      <c r="K70" s="39" t="s">
        <v>24</v>
      </c>
      <c r="L70" s="106"/>
      <c r="M70" s="106"/>
      <c r="N70" s="106"/>
      <c r="O70" s="106"/>
      <c r="P70" s="106"/>
    </row>
    <row r="71" spans="1:16" s="91" customFormat="1" ht="15.75" customHeight="1">
      <c r="A71" s="39" t="s">
        <v>229</v>
      </c>
      <c r="B71" s="98" t="s">
        <v>1499</v>
      </c>
      <c r="C71" s="99" t="s">
        <v>27</v>
      </c>
      <c r="D71" s="39" t="s">
        <v>231</v>
      </c>
      <c r="E71" s="39" t="s">
        <v>1460</v>
      </c>
      <c r="F71" s="39" t="s">
        <v>1463</v>
      </c>
      <c r="G71" s="39" t="s">
        <v>24</v>
      </c>
      <c r="H71" s="78">
        <v>1398.73</v>
      </c>
      <c r="I71" s="78">
        <v>729.23</v>
      </c>
      <c r="J71" s="78">
        <v>669.5</v>
      </c>
      <c r="K71" s="39" t="s">
        <v>24</v>
      </c>
      <c r="L71" s="106"/>
      <c r="M71" s="106"/>
      <c r="N71" s="106"/>
      <c r="O71" s="106"/>
      <c r="P71" s="106"/>
    </row>
    <row r="72" spans="1:16" s="91" customFormat="1" ht="15.75" customHeight="1">
      <c r="A72" s="39" t="s">
        <v>233</v>
      </c>
      <c r="B72" s="98" t="s">
        <v>234</v>
      </c>
      <c r="C72" s="99" t="s">
        <v>27</v>
      </c>
      <c r="D72" s="39">
        <v>340</v>
      </c>
      <c r="E72" s="39" t="s">
        <v>1461</v>
      </c>
      <c r="F72" s="39" t="s">
        <v>1470</v>
      </c>
      <c r="G72" s="39" t="s">
        <v>24</v>
      </c>
      <c r="H72" s="78">
        <v>2661.25</v>
      </c>
      <c r="I72" s="78">
        <v>1369.16</v>
      </c>
      <c r="J72" s="78">
        <v>1292.0899999999999</v>
      </c>
      <c r="K72" s="39" t="s">
        <v>24</v>
      </c>
      <c r="L72" s="106"/>
      <c r="M72" s="106"/>
      <c r="N72" s="106"/>
      <c r="O72" s="106"/>
      <c r="P72" s="106"/>
    </row>
    <row r="73" spans="1:16" s="91" customFormat="1" ht="15.75" customHeight="1">
      <c r="A73" s="39" t="s">
        <v>236</v>
      </c>
      <c r="B73" s="98" t="s">
        <v>1500</v>
      </c>
      <c r="C73" s="99" t="s">
        <v>18</v>
      </c>
      <c r="D73" s="39" t="s">
        <v>238</v>
      </c>
      <c r="E73" s="39" t="s">
        <v>1448</v>
      </c>
      <c r="F73" s="39" t="s">
        <v>1451</v>
      </c>
      <c r="G73" s="39" t="s">
        <v>24</v>
      </c>
      <c r="H73" s="78">
        <v>2720.72</v>
      </c>
      <c r="I73" s="78">
        <v>1410.06</v>
      </c>
      <c r="J73" s="78">
        <v>1310.6600000000001</v>
      </c>
      <c r="K73" s="39" t="s">
        <v>24</v>
      </c>
      <c r="L73" s="106"/>
      <c r="M73" s="106"/>
      <c r="N73" s="106"/>
      <c r="O73" s="106"/>
      <c r="P73" s="106"/>
    </row>
    <row r="74" spans="1:16" s="91" customFormat="1" ht="15.75" customHeight="1">
      <c r="A74" s="39" t="s">
        <v>241</v>
      </c>
      <c r="B74" s="98" t="s">
        <v>1501</v>
      </c>
      <c r="C74" s="99" t="s">
        <v>27</v>
      </c>
      <c r="D74" s="39" t="s">
        <v>243</v>
      </c>
      <c r="E74" s="39" t="s">
        <v>1448</v>
      </c>
      <c r="F74" s="39" t="s">
        <v>1451</v>
      </c>
      <c r="G74" s="39" t="s">
        <v>24</v>
      </c>
      <c r="H74" s="78">
        <v>3120.54</v>
      </c>
      <c r="I74" s="78">
        <v>1534.81</v>
      </c>
      <c r="J74" s="78">
        <v>1585.73</v>
      </c>
      <c r="K74" s="39" t="s">
        <v>24</v>
      </c>
      <c r="L74" s="106"/>
      <c r="M74" s="106"/>
      <c r="N74" s="106"/>
      <c r="O74" s="106"/>
      <c r="P74" s="106"/>
    </row>
    <row r="75" spans="1:16" s="91" customFormat="1" ht="15.75" customHeight="1">
      <c r="A75" s="39" t="s">
        <v>245</v>
      </c>
      <c r="B75" s="98" t="s">
        <v>1502</v>
      </c>
      <c r="C75" s="99" t="s">
        <v>18</v>
      </c>
      <c r="D75" s="39" t="s">
        <v>247</v>
      </c>
      <c r="E75" s="39" t="s">
        <v>1448</v>
      </c>
      <c r="F75" s="39" t="s">
        <v>1453</v>
      </c>
      <c r="G75" s="39" t="s">
        <v>24</v>
      </c>
      <c r="H75" s="78">
        <v>2793.91</v>
      </c>
      <c r="I75" s="78">
        <v>1433.63</v>
      </c>
      <c r="J75" s="78">
        <v>1360.28</v>
      </c>
      <c r="K75" s="39" t="s">
        <v>24</v>
      </c>
      <c r="L75" s="106"/>
      <c r="M75" s="106"/>
      <c r="N75" s="106"/>
      <c r="O75" s="106"/>
      <c r="P75" s="106"/>
    </row>
    <row r="76" spans="1:16" s="91" customFormat="1" ht="15.75" customHeight="1">
      <c r="A76" s="39" t="s">
        <v>250</v>
      </c>
      <c r="B76" s="98" t="s">
        <v>1503</v>
      </c>
      <c r="C76" s="99" t="s">
        <v>18</v>
      </c>
      <c r="D76" s="39" t="s">
        <v>252</v>
      </c>
      <c r="E76" s="39" t="s">
        <v>1461</v>
      </c>
      <c r="F76" s="39" t="s">
        <v>1453</v>
      </c>
      <c r="G76" s="39" t="s">
        <v>24</v>
      </c>
      <c r="H76" s="78">
        <v>1264.3900000000001</v>
      </c>
      <c r="I76" s="78">
        <v>651.11</v>
      </c>
      <c r="J76" s="78">
        <v>613.28</v>
      </c>
      <c r="K76" s="39" t="s">
        <v>24</v>
      </c>
      <c r="L76" s="106"/>
      <c r="M76" s="106"/>
      <c r="N76" s="106"/>
      <c r="O76" s="106"/>
      <c r="P76" s="106"/>
    </row>
    <row r="77" spans="1:16" s="91" customFormat="1" ht="15.75" customHeight="1">
      <c r="A77" s="39" t="s">
        <v>250</v>
      </c>
      <c r="B77" s="98" t="s">
        <v>1503</v>
      </c>
      <c r="C77" s="99" t="s">
        <v>18</v>
      </c>
      <c r="D77" s="39" t="s">
        <v>252</v>
      </c>
      <c r="E77" s="39" t="s">
        <v>1466</v>
      </c>
      <c r="F77" s="39" t="s">
        <v>1453</v>
      </c>
      <c r="G77" s="39" t="s">
        <v>24</v>
      </c>
      <c r="H77" s="78">
        <v>1446.67</v>
      </c>
      <c r="I77" s="78">
        <v>749.73</v>
      </c>
      <c r="J77" s="78">
        <v>696.94</v>
      </c>
      <c r="K77" s="39" t="s">
        <v>24</v>
      </c>
      <c r="L77" s="106"/>
      <c r="M77" s="106"/>
      <c r="N77" s="106"/>
      <c r="O77" s="106"/>
      <c r="P77" s="106"/>
    </row>
    <row r="78" spans="1:16" s="91" customFormat="1" ht="13.5" customHeight="1">
      <c r="A78" s="39" t="s">
        <v>253</v>
      </c>
      <c r="B78" s="98" t="s">
        <v>1504</v>
      </c>
      <c r="C78" s="99" t="s">
        <v>18</v>
      </c>
      <c r="D78" s="39" t="s">
        <v>255</v>
      </c>
      <c r="E78" s="39" t="s">
        <v>1461</v>
      </c>
      <c r="F78" s="39" t="s">
        <v>1463</v>
      </c>
      <c r="G78" s="39" t="s">
        <v>24</v>
      </c>
      <c r="H78" s="78">
        <v>2929.41</v>
      </c>
      <c r="I78" s="78">
        <v>1456.55</v>
      </c>
      <c r="J78" s="78">
        <v>1472.86</v>
      </c>
      <c r="K78" s="39" t="s">
        <v>24</v>
      </c>
      <c r="L78" s="106"/>
      <c r="M78" s="106"/>
      <c r="N78" s="106"/>
      <c r="O78" s="106"/>
      <c r="P78" s="106"/>
    </row>
    <row r="79" spans="1:16" s="91" customFormat="1" ht="13.5" customHeight="1">
      <c r="A79" s="39" t="s">
        <v>253</v>
      </c>
      <c r="B79" s="98" t="s">
        <v>1504</v>
      </c>
      <c r="C79" s="99" t="s">
        <v>18</v>
      </c>
      <c r="D79" s="39" t="s">
        <v>255</v>
      </c>
      <c r="E79" s="39" t="s">
        <v>1459</v>
      </c>
      <c r="F79" s="39" t="s">
        <v>1463</v>
      </c>
      <c r="G79" s="39" t="s">
        <v>24</v>
      </c>
      <c r="H79" s="78">
        <v>397.07</v>
      </c>
      <c r="I79" s="78">
        <v>207.06</v>
      </c>
      <c r="J79" s="78">
        <v>190.01</v>
      </c>
      <c r="K79" s="39" t="s">
        <v>24</v>
      </c>
      <c r="L79" s="106"/>
      <c r="M79" s="106"/>
      <c r="N79" s="106"/>
      <c r="O79" s="106"/>
      <c r="P79" s="106"/>
    </row>
    <row r="80" spans="1:16" s="91" customFormat="1" ht="13.5" customHeight="1">
      <c r="A80" s="39" t="s">
        <v>257</v>
      </c>
      <c r="B80" s="98" t="s">
        <v>1505</v>
      </c>
      <c r="C80" s="99" t="s">
        <v>18</v>
      </c>
      <c r="D80" s="39">
        <v>156</v>
      </c>
      <c r="E80" s="39" t="s">
        <v>1459</v>
      </c>
      <c r="F80" s="39" t="s">
        <v>1448</v>
      </c>
      <c r="G80" s="39" t="s">
        <v>24</v>
      </c>
      <c r="H80" s="78">
        <v>3156.96</v>
      </c>
      <c r="I80" s="78">
        <v>1596.64</v>
      </c>
      <c r="J80" s="78">
        <v>1560.32</v>
      </c>
      <c r="K80" s="39" t="s">
        <v>24</v>
      </c>
      <c r="L80" s="106"/>
      <c r="M80" s="106"/>
      <c r="N80" s="106"/>
      <c r="O80" s="106"/>
      <c r="P80" s="106"/>
    </row>
    <row r="81" spans="1:16" s="91" customFormat="1" ht="15.75" customHeight="1">
      <c r="A81" s="39" t="s">
        <v>260</v>
      </c>
      <c r="B81" s="98" t="s">
        <v>261</v>
      </c>
      <c r="C81" s="99" t="s">
        <v>51</v>
      </c>
      <c r="D81" s="39">
        <v>174</v>
      </c>
      <c r="E81" s="39" t="s">
        <v>1461</v>
      </c>
      <c r="F81" s="39" t="s">
        <v>1451</v>
      </c>
      <c r="G81" s="39" t="s">
        <v>24</v>
      </c>
      <c r="H81" s="78">
        <v>1807.63</v>
      </c>
      <c r="I81" s="78">
        <v>921.48</v>
      </c>
      <c r="J81" s="78">
        <v>886.15</v>
      </c>
      <c r="K81" s="39" t="s">
        <v>24</v>
      </c>
      <c r="L81" s="106"/>
      <c r="M81" s="106"/>
      <c r="N81" s="106"/>
      <c r="O81" s="106"/>
      <c r="P81" s="106"/>
    </row>
    <row r="82" spans="1:16" s="91" customFormat="1" ht="15.75" customHeight="1">
      <c r="A82" s="39" t="s">
        <v>263</v>
      </c>
      <c r="B82" s="98" t="s">
        <v>264</v>
      </c>
      <c r="C82" s="99" t="s">
        <v>265</v>
      </c>
      <c r="D82" s="39">
        <v>94</v>
      </c>
      <c r="E82" s="39" t="s">
        <v>1448</v>
      </c>
      <c r="F82" s="39" t="s">
        <v>1463</v>
      </c>
      <c r="G82" s="39" t="s">
        <v>24</v>
      </c>
      <c r="H82" s="78">
        <v>3176.28</v>
      </c>
      <c r="I82" s="78">
        <v>1628.91</v>
      </c>
      <c r="J82" s="78">
        <v>1547.37</v>
      </c>
      <c r="K82" s="39" t="s">
        <v>24</v>
      </c>
      <c r="L82" s="106"/>
      <c r="M82" s="106"/>
      <c r="N82" s="106"/>
      <c r="O82" s="106"/>
      <c r="P82" s="106"/>
    </row>
    <row r="83" spans="1:16" s="91" customFormat="1" ht="15.75" customHeight="1">
      <c r="A83" s="39" t="s">
        <v>268</v>
      </c>
      <c r="B83" s="98" t="s">
        <v>1506</v>
      </c>
      <c r="C83" s="99" t="s">
        <v>270</v>
      </c>
      <c r="D83" s="39">
        <v>53</v>
      </c>
      <c r="E83" s="39" t="s">
        <v>1448</v>
      </c>
      <c r="F83" s="39" t="s">
        <v>1463</v>
      </c>
      <c r="G83" s="39" t="s">
        <v>24</v>
      </c>
      <c r="H83" s="78">
        <v>2009.8</v>
      </c>
      <c r="I83" s="78">
        <v>975.7</v>
      </c>
      <c r="J83" s="78">
        <v>1034.0999999999999</v>
      </c>
      <c r="K83" s="39" t="s">
        <v>24</v>
      </c>
      <c r="L83" s="106"/>
      <c r="M83" s="106"/>
      <c r="N83" s="106"/>
      <c r="O83" s="106"/>
      <c r="P83" s="106"/>
    </row>
    <row r="84" spans="1:16" s="91" customFormat="1" ht="15.75" customHeight="1">
      <c r="A84" s="39" t="s">
        <v>268</v>
      </c>
      <c r="B84" s="98" t="s">
        <v>1506</v>
      </c>
      <c r="C84" s="99" t="s">
        <v>270</v>
      </c>
      <c r="D84" s="39">
        <v>53</v>
      </c>
      <c r="E84" s="39" t="s">
        <v>1451</v>
      </c>
      <c r="F84" s="39" t="s">
        <v>1463</v>
      </c>
      <c r="G84" s="39" t="s">
        <v>24</v>
      </c>
      <c r="H84" s="78">
        <v>2134.3000000000002</v>
      </c>
      <c r="I84" s="78">
        <v>1032.7</v>
      </c>
      <c r="J84" s="78">
        <v>1101.5999999999999</v>
      </c>
      <c r="K84" s="39" t="s">
        <v>24</v>
      </c>
      <c r="L84" s="106"/>
      <c r="M84" s="106"/>
      <c r="N84" s="106"/>
      <c r="O84" s="106"/>
      <c r="P84" s="106"/>
    </row>
    <row r="85" spans="1:16" s="91" customFormat="1" ht="15.75" customHeight="1">
      <c r="A85" s="39" t="s">
        <v>1507</v>
      </c>
      <c r="B85" s="98" t="s">
        <v>1508</v>
      </c>
      <c r="C85" s="99" t="s">
        <v>158</v>
      </c>
      <c r="D85" s="39">
        <v>128</v>
      </c>
      <c r="E85" s="39" t="s">
        <v>1459</v>
      </c>
      <c r="F85" s="39" t="s">
        <v>1448</v>
      </c>
      <c r="G85" s="39" t="s">
        <v>24</v>
      </c>
      <c r="H85" s="78">
        <v>2561.84</v>
      </c>
      <c r="I85" s="78">
        <v>1299.3399999999999</v>
      </c>
      <c r="J85" s="78">
        <v>1262.5</v>
      </c>
      <c r="K85" s="39" t="s">
        <v>24</v>
      </c>
      <c r="L85" s="106"/>
      <c r="M85" s="106"/>
      <c r="N85" s="106"/>
      <c r="O85" s="106"/>
      <c r="P85" s="106"/>
    </row>
    <row r="86" spans="1:16" s="91" customFormat="1" ht="15.75" customHeight="1">
      <c r="A86" s="39" t="s">
        <v>275</v>
      </c>
      <c r="B86" s="98" t="s">
        <v>1509</v>
      </c>
      <c r="C86" s="99" t="s">
        <v>78</v>
      </c>
      <c r="D86" s="39">
        <v>340</v>
      </c>
      <c r="E86" s="39" t="s">
        <v>1468</v>
      </c>
      <c r="F86" s="39" t="s">
        <v>1456</v>
      </c>
      <c r="G86" s="39" t="s">
        <v>24</v>
      </c>
      <c r="H86" s="78">
        <v>3595.51</v>
      </c>
      <c r="I86" s="78">
        <v>1813.16</v>
      </c>
      <c r="J86" s="78">
        <v>1782.35</v>
      </c>
      <c r="K86" s="39" t="s">
        <v>24</v>
      </c>
      <c r="L86" s="106"/>
      <c r="M86" s="106"/>
      <c r="N86" s="106"/>
      <c r="O86" s="106"/>
      <c r="P86" s="106"/>
    </row>
    <row r="87" spans="1:16" s="91" customFormat="1" ht="15.75" customHeight="1">
      <c r="A87" s="39" t="s">
        <v>277</v>
      </c>
      <c r="B87" s="98" t="s">
        <v>278</v>
      </c>
      <c r="C87" s="99" t="s">
        <v>279</v>
      </c>
      <c r="D87" s="39">
        <v>131</v>
      </c>
      <c r="E87" s="39" t="s">
        <v>1510</v>
      </c>
      <c r="F87" s="39" t="s">
        <v>1463</v>
      </c>
      <c r="G87" s="39" t="s">
        <v>24</v>
      </c>
      <c r="H87" s="78">
        <v>1988.87</v>
      </c>
      <c r="I87" s="78">
        <v>1017.49</v>
      </c>
      <c r="J87" s="78">
        <v>971.38</v>
      </c>
      <c r="K87" s="39" t="s">
        <v>24</v>
      </c>
      <c r="L87" s="106"/>
      <c r="M87" s="106"/>
      <c r="N87" s="106"/>
      <c r="O87" s="106"/>
      <c r="P87" s="106"/>
    </row>
    <row r="88" spans="1:16" s="91" customFormat="1" ht="15.75" customHeight="1">
      <c r="A88" s="39" t="s">
        <v>283</v>
      </c>
      <c r="B88" s="98" t="s">
        <v>1511</v>
      </c>
      <c r="C88" s="99" t="s">
        <v>51</v>
      </c>
      <c r="D88" s="39">
        <v>89</v>
      </c>
      <c r="E88" s="39" t="s">
        <v>1512</v>
      </c>
      <c r="F88" s="39" t="s">
        <v>1448</v>
      </c>
      <c r="G88" s="39" t="s">
        <v>24</v>
      </c>
      <c r="H88" s="78">
        <v>2017.81</v>
      </c>
      <c r="I88" s="78">
        <v>961.56</v>
      </c>
      <c r="J88" s="78">
        <v>1056.25</v>
      </c>
      <c r="K88" s="39" t="s">
        <v>24</v>
      </c>
      <c r="L88" s="106"/>
      <c r="M88" s="106"/>
      <c r="N88" s="106"/>
      <c r="O88" s="106"/>
      <c r="P88" s="106"/>
    </row>
    <row r="89" spans="1:16" s="91" customFormat="1" ht="15.75" customHeight="1">
      <c r="A89" s="39" t="s">
        <v>289</v>
      </c>
      <c r="B89" s="98" t="s">
        <v>1513</v>
      </c>
      <c r="C89" s="99" t="s">
        <v>78</v>
      </c>
      <c r="D89" s="39">
        <v>203</v>
      </c>
      <c r="E89" s="39" t="s">
        <v>1468</v>
      </c>
      <c r="F89" s="39" t="s">
        <v>1514</v>
      </c>
      <c r="G89" s="39" t="s">
        <v>24</v>
      </c>
      <c r="H89" s="78">
        <v>2270.12</v>
      </c>
      <c r="I89" s="78">
        <v>1152.44</v>
      </c>
      <c r="J89" s="78">
        <v>1117.68</v>
      </c>
      <c r="K89" s="39" t="s">
        <v>24</v>
      </c>
      <c r="L89" s="106"/>
      <c r="M89" s="106"/>
      <c r="N89" s="106"/>
      <c r="O89" s="106"/>
      <c r="P89" s="106"/>
    </row>
    <row r="90" spans="1:16" s="91" customFormat="1" ht="15.75" customHeight="1">
      <c r="A90" s="39" t="s">
        <v>294</v>
      </c>
      <c r="B90" s="98" t="s">
        <v>295</v>
      </c>
      <c r="C90" s="99" t="s">
        <v>158</v>
      </c>
      <c r="D90" s="39">
        <v>73</v>
      </c>
      <c r="E90" s="39" t="s">
        <v>1461</v>
      </c>
      <c r="F90" s="39" t="s">
        <v>1451</v>
      </c>
      <c r="G90" s="39" t="s">
        <v>24</v>
      </c>
      <c r="H90" s="78">
        <v>1907.9</v>
      </c>
      <c r="I90" s="78">
        <v>999.13</v>
      </c>
      <c r="J90" s="78">
        <v>908.77</v>
      </c>
      <c r="K90" s="39" t="s">
        <v>24</v>
      </c>
      <c r="L90" s="106"/>
      <c r="M90" s="106"/>
      <c r="N90" s="106"/>
      <c r="O90" s="106"/>
      <c r="P90" s="106"/>
    </row>
    <row r="91" spans="1:16" s="91" customFormat="1" ht="15.75" customHeight="1">
      <c r="A91" s="39" t="s">
        <v>294</v>
      </c>
      <c r="B91" s="98" t="s">
        <v>295</v>
      </c>
      <c r="C91" s="99" t="s">
        <v>158</v>
      </c>
      <c r="D91" s="39">
        <v>73</v>
      </c>
      <c r="E91" s="39" t="s">
        <v>1466</v>
      </c>
      <c r="F91" s="39" t="s">
        <v>1451</v>
      </c>
      <c r="G91" s="39" t="s">
        <v>24</v>
      </c>
      <c r="H91" s="78">
        <v>597.03</v>
      </c>
      <c r="I91" s="78">
        <v>302.20999999999998</v>
      </c>
      <c r="J91" s="78">
        <v>294.82</v>
      </c>
      <c r="K91" s="39" t="s">
        <v>24</v>
      </c>
      <c r="L91" s="106"/>
      <c r="M91" s="106"/>
      <c r="N91" s="106"/>
      <c r="O91" s="106"/>
      <c r="P91" s="106"/>
    </row>
    <row r="92" spans="1:16" s="91" customFormat="1" ht="15.75" customHeight="1">
      <c r="A92" s="39" t="s">
        <v>296</v>
      </c>
      <c r="B92" s="98" t="s">
        <v>297</v>
      </c>
      <c r="C92" s="99" t="s">
        <v>78</v>
      </c>
      <c r="D92" s="39">
        <v>178</v>
      </c>
      <c r="E92" s="39" t="s">
        <v>1448</v>
      </c>
      <c r="F92" s="39" t="s">
        <v>1463</v>
      </c>
      <c r="G92" s="39" t="s">
        <v>24</v>
      </c>
      <c r="H92" s="78">
        <v>3390.02</v>
      </c>
      <c r="I92" s="78">
        <v>1672.81</v>
      </c>
      <c r="J92" s="78">
        <v>1717.21</v>
      </c>
      <c r="K92" s="39" t="s">
        <v>24</v>
      </c>
      <c r="L92" s="106"/>
      <c r="M92" s="106"/>
      <c r="N92" s="106"/>
      <c r="O92" s="106"/>
      <c r="P92" s="106"/>
    </row>
    <row r="93" spans="1:16" s="91" customFormat="1" ht="15.75" customHeight="1">
      <c r="A93" s="39" t="s">
        <v>300</v>
      </c>
      <c r="B93" s="98" t="s">
        <v>301</v>
      </c>
      <c r="C93" s="99" t="s">
        <v>130</v>
      </c>
      <c r="D93" s="39">
        <v>109</v>
      </c>
      <c r="E93" s="39" t="s">
        <v>1448</v>
      </c>
      <c r="F93" s="39" t="s">
        <v>1451</v>
      </c>
      <c r="G93" s="39" t="s">
        <v>24</v>
      </c>
      <c r="H93" s="78">
        <v>3174.68</v>
      </c>
      <c r="I93" s="78">
        <v>1535.42</v>
      </c>
      <c r="J93" s="78">
        <v>1639.26</v>
      </c>
      <c r="K93" s="39" t="s">
        <v>24</v>
      </c>
      <c r="L93" s="106"/>
      <c r="M93" s="106"/>
      <c r="N93" s="106"/>
      <c r="O93" s="106"/>
      <c r="P93" s="106"/>
    </row>
    <row r="94" spans="1:16" s="91" customFormat="1" ht="15.75" customHeight="1">
      <c r="A94" s="39" t="s">
        <v>303</v>
      </c>
      <c r="B94" s="98" t="s">
        <v>1515</v>
      </c>
      <c r="C94" s="99" t="s">
        <v>51</v>
      </c>
      <c r="D94" s="39">
        <v>273</v>
      </c>
      <c r="E94" s="39" t="s">
        <v>1448</v>
      </c>
      <c r="F94" s="39" t="s">
        <v>1451</v>
      </c>
      <c r="G94" s="39" t="s">
        <v>24</v>
      </c>
      <c r="H94" s="78">
        <v>2982.39</v>
      </c>
      <c r="I94" s="78">
        <v>1458.3</v>
      </c>
      <c r="J94" s="78">
        <v>1524.09</v>
      </c>
      <c r="K94" s="39" t="s">
        <v>24</v>
      </c>
      <c r="L94" s="106"/>
      <c r="M94" s="106"/>
      <c r="N94" s="106"/>
      <c r="O94" s="106"/>
      <c r="P94" s="106"/>
    </row>
    <row r="95" spans="1:16" s="91" customFormat="1" ht="15.75" customHeight="1">
      <c r="A95" s="39" t="s">
        <v>306</v>
      </c>
      <c r="B95" s="98" t="s">
        <v>307</v>
      </c>
      <c r="C95" s="99" t="s">
        <v>308</v>
      </c>
      <c r="D95" s="39" t="s">
        <v>309</v>
      </c>
      <c r="E95" s="39" t="s">
        <v>1516</v>
      </c>
      <c r="F95" s="39" t="s">
        <v>1517</v>
      </c>
      <c r="G95" s="39" t="s">
        <v>24</v>
      </c>
      <c r="H95" s="78">
        <v>3399.53</v>
      </c>
      <c r="I95" s="78">
        <v>1678.97</v>
      </c>
      <c r="J95" s="78">
        <v>1720.56</v>
      </c>
      <c r="K95" s="39" t="s">
        <v>24</v>
      </c>
      <c r="L95" s="106"/>
      <c r="M95" s="106"/>
      <c r="N95" s="106"/>
      <c r="O95" s="106"/>
      <c r="P95" s="106"/>
    </row>
    <row r="96" spans="1:16" s="91" customFormat="1" ht="15.75" customHeight="1">
      <c r="A96" s="39" t="s">
        <v>313</v>
      </c>
      <c r="B96" s="98" t="s">
        <v>314</v>
      </c>
      <c r="C96" s="99" t="s">
        <v>198</v>
      </c>
      <c r="D96" s="39">
        <v>123</v>
      </c>
      <c r="E96" s="39" t="s">
        <v>1448</v>
      </c>
      <c r="F96" s="39" t="s">
        <v>1451</v>
      </c>
      <c r="G96" s="39" t="s">
        <v>24</v>
      </c>
      <c r="H96" s="78">
        <v>3064.76</v>
      </c>
      <c r="I96" s="78">
        <v>1541.21</v>
      </c>
      <c r="J96" s="78">
        <v>1523.55</v>
      </c>
      <c r="K96" s="39" t="s">
        <v>24</v>
      </c>
      <c r="L96" s="106"/>
      <c r="M96" s="106"/>
      <c r="N96" s="106"/>
      <c r="O96" s="106"/>
      <c r="P96" s="106"/>
    </row>
    <row r="97" spans="1:16" s="91" customFormat="1" ht="15.75" customHeight="1">
      <c r="A97" s="39" t="s">
        <v>316</v>
      </c>
      <c r="B97" s="98" t="s">
        <v>317</v>
      </c>
      <c r="C97" s="99" t="s">
        <v>318</v>
      </c>
      <c r="D97" s="39">
        <v>92</v>
      </c>
      <c r="E97" s="39" t="s">
        <v>1478</v>
      </c>
      <c r="F97" s="39" t="s">
        <v>1448</v>
      </c>
      <c r="G97" s="39" t="s">
        <v>24</v>
      </c>
      <c r="H97" s="78">
        <v>1690.57</v>
      </c>
      <c r="I97" s="78">
        <v>865.7</v>
      </c>
      <c r="J97" s="78">
        <v>824.87</v>
      </c>
      <c r="K97" s="39" t="s">
        <v>24</v>
      </c>
      <c r="L97" s="106"/>
      <c r="M97" s="106"/>
      <c r="N97" s="106"/>
      <c r="O97" s="106"/>
      <c r="P97" s="106"/>
    </row>
    <row r="98" spans="1:16" s="91" customFormat="1" ht="15.75" customHeight="1">
      <c r="A98" s="39" t="s">
        <v>320</v>
      </c>
      <c r="B98" s="98" t="s">
        <v>1518</v>
      </c>
      <c r="C98" s="99" t="s">
        <v>18</v>
      </c>
      <c r="D98" s="39">
        <v>365</v>
      </c>
      <c r="E98" s="39" t="s">
        <v>1519</v>
      </c>
      <c r="F98" s="39" t="s">
        <v>1471</v>
      </c>
      <c r="G98" s="39" t="s">
        <v>24</v>
      </c>
      <c r="H98" s="78">
        <v>4061.89</v>
      </c>
      <c r="I98" s="78">
        <v>2064.5300000000002</v>
      </c>
      <c r="J98" s="78">
        <v>1997.36</v>
      </c>
      <c r="K98" s="39" t="s">
        <v>24</v>
      </c>
      <c r="L98" s="106"/>
      <c r="M98" s="106"/>
      <c r="N98" s="106"/>
      <c r="O98" s="106"/>
      <c r="P98" s="106"/>
    </row>
    <row r="99" spans="1:16" s="91" customFormat="1" ht="15.75" customHeight="1">
      <c r="A99" s="39" t="s">
        <v>325</v>
      </c>
      <c r="B99" s="98" t="s">
        <v>1520</v>
      </c>
      <c r="C99" s="99" t="s">
        <v>18</v>
      </c>
      <c r="D99" s="39" t="s">
        <v>327</v>
      </c>
      <c r="E99" s="39" t="s">
        <v>1451</v>
      </c>
      <c r="F99" s="39" t="s">
        <v>1463</v>
      </c>
      <c r="G99" s="39" t="s">
        <v>24</v>
      </c>
      <c r="H99" s="78">
        <v>4291.45</v>
      </c>
      <c r="I99" s="78">
        <v>2098.4299999999998</v>
      </c>
      <c r="J99" s="78">
        <v>2193.02</v>
      </c>
      <c r="K99" s="39" t="s">
        <v>24</v>
      </c>
      <c r="L99" s="106"/>
      <c r="M99" s="106"/>
      <c r="N99" s="106"/>
      <c r="O99" s="106"/>
      <c r="P99" s="106"/>
    </row>
    <row r="100" spans="1:16" s="91" customFormat="1" ht="15.75" customHeight="1">
      <c r="A100" s="39" t="s">
        <v>325</v>
      </c>
      <c r="B100" s="98" t="s">
        <v>1520</v>
      </c>
      <c r="C100" s="99" t="s">
        <v>18</v>
      </c>
      <c r="D100" s="39" t="s">
        <v>327</v>
      </c>
      <c r="E100" s="39" t="s">
        <v>1461</v>
      </c>
      <c r="F100" s="39" t="s">
        <v>1463</v>
      </c>
      <c r="G100" s="39" t="s">
        <v>24</v>
      </c>
      <c r="H100" s="78">
        <v>2125.1799999999998</v>
      </c>
      <c r="I100" s="78">
        <v>1030.6300000000001</v>
      </c>
      <c r="J100" s="78">
        <v>1094.55</v>
      </c>
      <c r="K100" s="39" t="s">
        <v>24</v>
      </c>
      <c r="L100" s="106"/>
      <c r="M100" s="106"/>
      <c r="N100" s="106"/>
      <c r="O100" s="106"/>
      <c r="P100" s="106"/>
    </row>
    <row r="101" spans="1:16" s="91" customFormat="1" ht="15.75" customHeight="1">
      <c r="A101" s="39" t="s">
        <v>325</v>
      </c>
      <c r="B101" s="98" t="s">
        <v>1520</v>
      </c>
      <c r="C101" s="99" t="s">
        <v>18</v>
      </c>
      <c r="D101" s="39" t="s">
        <v>327</v>
      </c>
      <c r="E101" s="39" t="s">
        <v>1466</v>
      </c>
      <c r="F101" s="39" t="s">
        <v>1463</v>
      </c>
      <c r="G101" s="39" t="s">
        <v>24</v>
      </c>
      <c r="H101" s="78">
        <v>2166.2199999999998</v>
      </c>
      <c r="I101" s="78">
        <v>1067.73</v>
      </c>
      <c r="J101" s="78">
        <v>1098.49</v>
      </c>
      <c r="K101" s="39" t="s">
        <v>24</v>
      </c>
      <c r="L101" s="106"/>
      <c r="M101" s="106"/>
      <c r="N101" s="106"/>
      <c r="O101" s="106"/>
      <c r="P101" s="106"/>
    </row>
    <row r="102" spans="1:16" s="91" customFormat="1" ht="15.75" customHeight="1">
      <c r="A102" s="39" t="s">
        <v>329</v>
      </c>
      <c r="B102" s="98" t="s">
        <v>1521</v>
      </c>
      <c r="C102" s="99" t="s">
        <v>51</v>
      </c>
      <c r="D102" s="39" t="s">
        <v>331</v>
      </c>
      <c r="E102" s="39" t="s">
        <v>1522</v>
      </c>
      <c r="F102" s="39" t="s">
        <v>1451</v>
      </c>
      <c r="G102" s="39" t="s">
        <v>24</v>
      </c>
      <c r="H102" s="78">
        <v>3136.64</v>
      </c>
      <c r="I102" s="78">
        <v>1630.06</v>
      </c>
      <c r="J102" s="78">
        <v>1506.58</v>
      </c>
      <c r="K102" s="39" t="s">
        <v>24</v>
      </c>
      <c r="L102" s="106"/>
      <c r="M102" s="106"/>
      <c r="N102" s="106"/>
      <c r="O102" s="106"/>
      <c r="P102" s="106"/>
    </row>
    <row r="103" spans="1:16" s="92" customFormat="1" ht="15.75" customHeight="1">
      <c r="A103" s="80" t="s">
        <v>335</v>
      </c>
      <c r="B103" s="100" t="s">
        <v>1523</v>
      </c>
      <c r="C103" s="101" t="s">
        <v>78</v>
      </c>
      <c r="D103" s="80">
        <v>107</v>
      </c>
      <c r="E103" s="80" t="s">
        <v>1448</v>
      </c>
      <c r="F103" s="80" t="s">
        <v>624</v>
      </c>
      <c r="G103" s="80" t="s">
        <v>24</v>
      </c>
      <c r="H103" s="76">
        <v>2936.83</v>
      </c>
      <c r="I103" s="76">
        <v>1445.92</v>
      </c>
      <c r="J103" s="76">
        <v>1490.91</v>
      </c>
      <c r="K103" s="80" t="s">
        <v>24</v>
      </c>
      <c r="L103" s="107"/>
      <c r="M103" s="107"/>
      <c r="N103" s="107"/>
      <c r="O103" s="107"/>
      <c r="P103" s="107"/>
    </row>
    <row r="104" spans="1:16" s="92" customFormat="1" ht="15.75" customHeight="1">
      <c r="A104" s="80" t="s">
        <v>335</v>
      </c>
      <c r="B104" s="100" t="s">
        <v>1523</v>
      </c>
      <c r="C104" s="101" t="s">
        <v>78</v>
      </c>
      <c r="D104" s="80">
        <v>107</v>
      </c>
      <c r="E104" s="80" t="s">
        <v>1486</v>
      </c>
      <c r="F104" s="80" t="s">
        <v>624</v>
      </c>
      <c r="G104" s="80" t="s">
        <v>24</v>
      </c>
      <c r="H104" s="76">
        <v>2911.23</v>
      </c>
      <c r="I104" s="76">
        <v>1432.89</v>
      </c>
      <c r="J104" s="76">
        <v>1478.34</v>
      </c>
      <c r="K104" s="80" t="s">
        <v>24</v>
      </c>
      <c r="L104" s="107"/>
      <c r="M104" s="107"/>
      <c r="N104" s="107"/>
      <c r="O104" s="107"/>
      <c r="P104" s="107"/>
    </row>
    <row r="105" spans="1:16" s="91" customFormat="1" ht="15.75" customHeight="1">
      <c r="A105" s="39" t="s">
        <v>340</v>
      </c>
      <c r="B105" s="98" t="s">
        <v>341</v>
      </c>
      <c r="C105" s="99" t="s">
        <v>318</v>
      </c>
      <c r="D105" s="39">
        <v>477</v>
      </c>
      <c r="E105" s="39" t="s">
        <v>1461</v>
      </c>
      <c r="F105" s="39" t="s">
        <v>1470</v>
      </c>
      <c r="G105" s="39" t="s">
        <v>24</v>
      </c>
      <c r="H105" s="78">
        <v>2137.61</v>
      </c>
      <c r="I105" s="78">
        <v>1082.44</v>
      </c>
      <c r="J105" s="78">
        <v>1055.17</v>
      </c>
      <c r="K105" s="39" t="s">
        <v>24</v>
      </c>
      <c r="L105" s="106"/>
      <c r="M105" s="106"/>
      <c r="N105" s="106"/>
      <c r="O105" s="106"/>
      <c r="P105" s="106"/>
    </row>
    <row r="106" spans="1:16" s="92" customFormat="1" ht="15.75" customHeight="1">
      <c r="A106" s="80" t="s">
        <v>343</v>
      </c>
      <c r="B106" s="100" t="s">
        <v>1524</v>
      </c>
      <c r="C106" s="101" t="s">
        <v>18</v>
      </c>
      <c r="D106" s="80">
        <v>219</v>
      </c>
      <c r="E106" s="80" t="s">
        <v>1461</v>
      </c>
      <c r="F106" s="80" t="s">
        <v>1463</v>
      </c>
      <c r="G106" s="80" t="s">
        <v>24</v>
      </c>
      <c r="H106" s="76">
        <v>248.62</v>
      </c>
      <c r="I106" s="76">
        <v>124.21</v>
      </c>
      <c r="J106" s="76">
        <v>124.41</v>
      </c>
      <c r="K106" s="80" t="s">
        <v>24</v>
      </c>
      <c r="L106" s="107"/>
      <c r="M106" s="107"/>
      <c r="N106" s="107"/>
      <c r="O106" s="107"/>
      <c r="P106" s="107"/>
    </row>
    <row r="107" spans="1:16" s="92" customFormat="1" ht="15.75" customHeight="1">
      <c r="A107" s="80" t="s">
        <v>343</v>
      </c>
      <c r="B107" s="100" t="s">
        <v>1524</v>
      </c>
      <c r="C107" s="101" t="s">
        <v>18</v>
      </c>
      <c r="D107" s="80">
        <v>219</v>
      </c>
      <c r="E107" s="80" t="s">
        <v>1466</v>
      </c>
      <c r="F107" s="80" t="s">
        <v>1463</v>
      </c>
      <c r="G107" s="80" t="s">
        <v>24</v>
      </c>
      <c r="H107" s="76">
        <v>1178.54</v>
      </c>
      <c r="I107" s="76">
        <v>620.45000000000005</v>
      </c>
      <c r="J107" s="76">
        <v>558.09</v>
      </c>
      <c r="K107" s="80" t="s">
        <v>24</v>
      </c>
      <c r="L107" s="107"/>
      <c r="M107" s="107"/>
      <c r="N107" s="107"/>
      <c r="O107" s="107"/>
      <c r="P107" s="107"/>
    </row>
    <row r="108" spans="1:16" s="92" customFormat="1" ht="15.75" customHeight="1">
      <c r="A108" s="80" t="s">
        <v>343</v>
      </c>
      <c r="B108" s="100" t="s">
        <v>1524</v>
      </c>
      <c r="C108" s="101" t="s">
        <v>18</v>
      </c>
      <c r="D108" s="80">
        <v>219</v>
      </c>
      <c r="E108" s="80" t="s">
        <v>1459</v>
      </c>
      <c r="F108" s="80" t="s">
        <v>1463</v>
      </c>
      <c r="G108" s="80" t="s">
        <v>24</v>
      </c>
      <c r="H108" s="76">
        <v>630.15</v>
      </c>
      <c r="I108" s="76">
        <v>308.92</v>
      </c>
      <c r="J108" s="76">
        <v>321.23</v>
      </c>
      <c r="K108" s="80" t="s">
        <v>24</v>
      </c>
      <c r="L108" s="107"/>
      <c r="M108" s="107"/>
      <c r="N108" s="107"/>
      <c r="O108" s="107"/>
      <c r="P108" s="107"/>
    </row>
    <row r="109" spans="1:16" s="91" customFormat="1" ht="15.75" customHeight="1">
      <c r="A109" s="39" t="s">
        <v>347</v>
      </c>
      <c r="B109" s="98" t="s">
        <v>348</v>
      </c>
      <c r="C109" s="99" t="s">
        <v>78</v>
      </c>
      <c r="D109" s="39">
        <v>133</v>
      </c>
      <c r="E109" s="39" t="s">
        <v>1461</v>
      </c>
      <c r="F109" s="39" t="s">
        <v>1525</v>
      </c>
      <c r="G109" s="39" t="s">
        <v>24</v>
      </c>
      <c r="H109" s="78">
        <v>2172.9</v>
      </c>
      <c r="I109" s="78">
        <v>1030.08</v>
      </c>
      <c r="J109" s="78">
        <v>1142.82</v>
      </c>
      <c r="K109" s="39" t="s">
        <v>24</v>
      </c>
      <c r="L109" s="106"/>
      <c r="M109" s="106"/>
      <c r="N109" s="106"/>
      <c r="O109" s="106"/>
      <c r="P109" s="106"/>
    </row>
    <row r="110" spans="1:16" s="92" customFormat="1" ht="15.75" customHeight="1">
      <c r="A110" s="80" t="s">
        <v>351</v>
      </c>
      <c r="B110" s="100" t="s">
        <v>352</v>
      </c>
      <c r="C110" s="101" t="s">
        <v>353</v>
      </c>
      <c r="D110" s="80">
        <v>197</v>
      </c>
      <c r="E110" s="80" t="s">
        <v>1461</v>
      </c>
      <c r="F110" s="80" t="s">
        <v>1459</v>
      </c>
      <c r="G110" s="80" t="s">
        <v>24</v>
      </c>
      <c r="H110" s="76">
        <v>728.31</v>
      </c>
      <c r="I110" s="76">
        <v>302.99</v>
      </c>
      <c r="J110" s="76">
        <v>425.32</v>
      </c>
      <c r="K110" s="80" t="s">
        <v>24</v>
      </c>
      <c r="L110" s="107"/>
      <c r="M110" s="107"/>
      <c r="N110" s="107"/>
      <c r="O110" s="107"/>
      <c r="P110" s="107"/>
    </row>
    <row r="111" spans="1:16" s="91" customFormat="1" ht="15.75" customHeight="1">
      <c r="A111" s="39" t="s">
        <v>356</v>
      </c>
      <c r="B111" s="98" t="s">
        <v>1526</v>
      </c>
      <c r="C111" s="99" t="s">
        <v>358</v>
      </c>
      <c r="D111" s="39" t="s">
        <v>359</v>
      </c>
      <c r="E111" s="39" t="s">
        <v>1461</v>
      </c>
      <c r="F111" s="39" t="s">
        <v>1451</v>
      </c>
      <c r="G111" s="39" t="s">
        <v>24</v>
      </c>
      <c r="H111" s="78">
        <v>1148.29</v>
      </c>
      <c r="I111" s="78">
        <v>537.54</v>
      </c>
      <c r="J111" s="78">
        <v>610.75</v>
      </c>
      <c r="K111" s="39" t="s">
        <v>24</v>
      </c>
      <c r="L111" s="106"/>
      <c r="M111" s="106"/>
      <c r="N111" s="106"/>
      <c r="O111" s="106"/>
      <c r="P111" s="106"/>
    </row>
    <row r="112" spans="1:16" s="91" customFormat="1" ht="15.75" customHeight="1">
      <c r="A112" s="39" t="s">
        <v>356</v>
      </c>
      <c r="B112" s="98" t="s">
        <v>1526</v>
      </c>
      <c r="C112" s="99" t="s">
        <v>358</v>
      </c>
      <c r="D112" s="39" t="s">
        <v>359</v>
      </c>
      <c r="E112" s="39" t="s">
        <v>1466</v>
      </c>
      <c r="F112" s="39" t="s">
        <v>1451</v>
      </c>
      <c r="G112" s="39" t="s">
        <v>24</v>
      </c>
      <c r="H112" s="78">
        <v>2817.21</v>
      </c>
      <c r="I112" s="78">
        <v>1401.46</v>
      </c>
      <c r="J112" s="78">
        <v>1415.75</v>
      </c>
      <c r="K112" s="39" t="s">
        <v>24</v>
      </c>
      <c r="L112" s="106"/>
      <c r="M112" s="106"/>
      <c r="N112" s="106"/>
      <c r="O112" s="106"/>
      <c r="P112" s="106"/>
    </row>
    <row r="113" spans="1:16" s="91" customFormat="1" ht="15.75" customHeight="1">
      <c r="A113" s="39" t="s">
        <v>361</v>
      </c>
      <c r="B113" s="98" t="s">
        <v>362</v>
      </c>
      <c r="C113" s="99" t="s">
        <v>18</v>
      </c>
      <c r="D113" s="39">
        <v>102</v>
      </c>
      <c r="E113" s="39" t="s">
        <v>1459</v>
      </c>
      <c r="F113" s="39" t="s">
        <v>1448</v>
      </c>
      <c r="G113" s="39" t="s">
        <v>24</v>
      </c>
      <c r="H113" s="78">
        <v>2088.14</v>
      </c>
      <c r="I113" s="78">
        <v>1054.9000000000001</v>
      </c>
      <c r="J113" s="78">
        <v>1033.24</v>
      </c>
      <c r="K113" s="39" t="s">
        <v>24</v>
      </c>
      <c r="L113" s="106"/>
      <c r="M113" s="106"/>
      <c r="N113" s="106"/>
      <c r="O113" s="106"/>
      <c r="P113" s="106"/>
    </row>
    <row r="114" spans="1:16" s="92" customFormat="1" ht="15.75" customHeight="1">
      <c r="A114" s="80" t="s">
        <v>364</v>
      </c>
      <c r="B114" s="100" t="s">
        <v>365</v>
      </c>
      <c r="C114" s="101" t="s">
        <v>18</v>
      </c>
      <c r="D114" s="80">
        <v>53</v>
      </c>
      <c r="E114" s="80" t="s">
        <v>1461</v>
      </c>
      <c r="F114" s="80" t="s">
        <v>1451</v>
      </c>
      <c r="G114" s="80" t="s">
        <v>24</v>
      </c>
      <c r="H114" s="76">
        <v>1563.33</v>
      </c>
      <c r="I114" s="76">
        <v>794.06</v>
      </c>
      <c r="J114" s="76">
        <v>769.27</v>
      </c>
      <c r="K114" s="80" t="s">
        <v>24</v>
      </c>
      <c r="L114" s="107"/>
      <c r="M114" s="107"/>
      <c r="N114" s="107"/>
      <c r="O114" s="107"/>
      <c r="P114" s="107"/>
    </row>
    <row r="115" spans="1:16" s="92" customFormat="1" ht="15.75" customHeight="1">
      <c r="A115" s="80" t="s">
        <v>364</v>
      </c>
      <c r="B115" s="100" t="s">
        <v>365</v>
      </c>
      <c r="C115" s="101" t="s">
        <v>18</v>
      </c>
      <c r="D115" s="80">
        <v>53</v>
      </c>
      <c r="E115" s="80" t="s">
        <v>1466</v>
      </c>
      <c r="F115" s="80" t="s">
        <v>1451</v>
      </c>
      <c r="G115" s="80" t="s">
        <v>24</v>
      </c>
      <c r="H115" s="76">
        <v>1557.39</v>
      </c>
      <c r="I115" s="76">
        <v>782.14</v>
      </c>
      <c r="J115" s="76">
        <v>775.25</v>
      </c>
      <c r="K115" s="80" t="s">
        <v>24</v>
      </c>
      <c r="L115" s="107"/>
      <c r="M115" s="107"/>
      <c r="N115" s="107"/>
      <c r="O115" s="107"/>
      <c r="P115" s="107"/>
    </row>
    <row r="116" spans="1:16" s="91" customFormat="1" ht="15.75" customHeight="1">
      <c r="A116" s="39" t="s">
        <v>366</v>
      </c>
      <c r="B116" s="98" t="s">
        <v>1527</v>
      </c>
      <c r="C116" s="99" t="s">
        <v>368</v>
      </c>
      <c r="D116" s="39">
        <v>184</v>
      </c>
      <c r="E116" s="39" t="s">
        <v>1448</v>
      </c>
      <c r="F116" s="39" t="s">
        <v>1451</v>
      </c>
      <c r="G116" s="39" t="s">
        <v>24</v>
      </c>
      <c r="H116" s="78">
        <v>4169.3100000000004</v>
      </c>
      <c r="I116" s="78">
        <v>2112.11</v>
      </c>
      <c r="J116" s="78">
        <v>2057.1999999999998</v>
      </c>
      <c r="K116" s="39" t="s">
        <v>24</v>
      </c>
      <c r="L116" s="106"/>
      <c r="M116" s="106"/>
      <c r="N116" s="106"/>
      <c r="O116" s="106"/>
      <c r="P116" s="106"/>
    </row>
    <row r="117" spans="1:16" s="91" customFormat="1" ht="15.75" customHeight="1">
      <c r="A117" s="39" t="s">
        <v>370</v>
      </c>
      <c r="B117" s="98" t="s">
        <v>371</v>
      </c>
      <c r="C117" s="99" t="s">
        <v>158</v>
      </c>
      <c r="D117" s="39">
        <v>163</v>
      </c>
      <c r="E117" s="39" t="s">
        <v>1461</v>
      </c>
      <c r="F117" s="39" t="s">
        <v>1528</v>
      </c>
      <c r="G117" s="39" t="s">
        <v>24</v>
      </c>
      <c r="H117" s="78">
        <v>847.14</v>
      </c>
      <c r="I117" s="78">
        <v>446.05</v>
      </c>
      <c r="J117" s="78">
        <v>401.09</v>
      </c>
      <c r="K117" s="39" t="s">
        <v>24</v>
      </c>
      <c r="L117" s="106"/>
      <c r="M117" s="106"/>
      <c r="N117" s="106"/>
      <c r="O117" s="106"/>
      <c r="P117" s="106"/>
    </row>
    <row r="118" spans="1:16" s="91" customFormat="1" ht="15.75" customHeight="1">
      <c r="A118" s="39" t="s">
        <v>374</v>
      </c>
      <c r="B118" s="98" t="s">
        <v>1529</v>
      </c>
      <c r="C118" s="99" t="s">
        <v>27</v>
      </c>
      <c r="D118" s="39" t="s">
        <v>376</v>
      </c>
      <c r="E118" s="39" t="s">
        <v>1461</v>
      </c>
      <c r="F118" s="39" t="s">
        <v>1451</v>
      </c>
      <c r="G118" s="39" t="s">
        <v>24</v>
      </c>
      <c r="H118" s="78">
        <v>1367.38</v>
      </c>
      <c r="I118" s="78">
        <v>717.04</v>
      </c>
      <c r="J118" s="78">
        <v>650.34</v>
      </c>
      <c r="K118" s="39" t="s">
        <v>24</v>
      </c>
      <c r="L118" s="106"/>
      <c r="M118" s="106"/>
      <c r="N118" s="106"/>
      <c r="O118" s="106"/>
      <c r="P118" s="106"/>
    </row>
    <row r="119" spans="1:16" s="91" customFormat="1" ht="15.75" customHeight="1">
      <c r="A119" s="39" t="s">
        <v>374</v>
      </c>
      <c r="B119" s="98" t="s">
        <v>1529</v>
      </c>
      <c r="C119" s="99" t="s">
        <v>27</v>
      </c>
      <c r="D119" s="39" t="s">
        <v>376</v>
      </c>
      <c r="E119" s="39" t="s">
        <v>1466</v>
      </c>
      <c r="F119" s="39" t="s">
        <v>1451</v>
      </c>
      <c r="G119" s="39" t="s">
        <v>24</v>
      </c>
      <c r="H119" s="78">
        <v>1993.7</v>
      </c>
      <c r="I119" s="78">
        <v>1061.46</v>
      </c>
      <c r="J119" s="78">
        <v>932.24</v>
      </c>
      <c r="K119" s="39" t="s">
        <v>24</v>
      </c>
      <c r="L119" s="106"/>
      <c r="M119" s="106"/>
      <c r="N119" s="106"/>
      <c r="O119" s="106"/>
      <c r="P119" s="106"/>
    </row>
    <row r="120" spans="1:16" s="91" customFormat="1" ht="15.75" customHeight="1">
      <c r="A120" s="39" t="s">
        <v>377</v>
      </c>
      <c r="B120" s="98" t="s">
        <v>1530</v>
      </c>
      <c r="C120" s="99" t="s">
        <v>27</v>
      </c>
      <c r="D120" s="39">
        <v>58</v>
      </c>
      <c r="E120" s="39" t="s">
        <v>1451</v>
      </c>
      <c r="F120" s="39" t="s">
        <v>1448</v>
      </c>
      <c r="G120" s="39" t="s">
        <v>24</v>
      </c>
      <c r="H120" s="78">
        <v>2258.13</v>
      </c>
      <c r="I120" s="78">
        <v>1172.3699999999999</v>
      </c>
      <c r="J120" s="78">
        <v>1085.76</v>
      </c>
      <c r="K120" s="39" t="s">
        <v>24</v>
      </c>
      <c r="L120" s="106"/>
      <c r="M120" s="106"/>
      <c r="N120" s="106"/>
      <c r="O120" s="106"/>
      <c r="P120" s="106"/>
    </row>
    <row r="121" spans="1:16" s="91" customFormat="1" ht="15.75" customHeight="1">
      <c r="A121" s="39" t="s">
        <v>380</v>
      </c>
      <c r="B121" s="98" t="s">
        <v>1531</v>
      </c>
      <c r="C121" s="99" t="s">
        <v>27</v>
      </c>
      <c r="D121" s="39">
        <v>180</v>
      </c>
      <c r="E121" s="39" t="s">
        <v>1461</v>
      </c>
      <c r="F121" s="39" t="s">
        <v>1459</v>
      </c>
      <c r="G121" s="39" t="s">
        <v>24</v>
      </c>
      <c r="H121" s="78">
        <v>2985.08</v>
      </c>
      <c r="I121" s="78">
        <v>1486.38</v>
      </c>
      <c r="J121" s="78">
        <v>1498.7</v>
      </c>
      <c r="K121" s="39" t="s">
        <v>24</v>
      </c>
      <c r="L121" s="106"/>
      <c r="M121" s="106"/>
      <c r="N121" s="106"/>
      <c r="O121" s="106"/>
      <c r="P121" s="106"/>
    </row>
    <row r="122" spans="1:16" s="91" customFormat="1" ht="15.75" customHeight="1">
      <c r="A122" s="39" t="s">
        <v>383</v>
      </c>
      <c r="B122" s="98" t="s">
        <v>1532</v>
      </c>
      <c r="C122" s="99" t="s">
        <v>27</v>
      </c>
      <c r="D122" s="39" t="s">
        <v>385</v>
      </c>
      <c r="E122" s="39" t="s">
        <v>1461</v>
      </c>
      <c r="F122" s="39" t="s">
        <v>1463</v>
      </c>
      <c r="G122" s="39" t="s">
        <v>24</v>
      </c>
      <c r="H122" s="78">
        <v>2931.78</v>
      </c>
      <c r="I122" s="78">
        <v>1467.17</v>
      </c>
      <c r="J122" s="78">
        <v>1464.61</v>
      </c>
      <c r="K122" s="39" t="s">
        <v>24</v>
      </c>
      <c r="L122" s="106"/>
      <c r="M122" s="106"/>
      <c r="N122" s="106"/>
      <c r="O122" s="106"/>
      <c r="P122" s="106"/>
    </row>
    <row r="123" spans="1:16" s="91" customFormat="1" ht="15.75" customHeight="1">
      <c r="A123" s="39" t="s">
        <v>383</v>
      </c>
      <c r="B123" s="98" t="s">
        <v>1532</v>
      </c>
      <c r="C123" s="99" t="s">
        <v>27</v>
      </c>
      <c r="D123" s="39" t="s">
        <v>385</v>
      </c>
      <c r="E123" s="39" t="s">
        <v>1459</v>
      </c>
      <c r="F123" s="39" t="s">
        <v>1463</v>
      </c>
      <c r="G123" s="39" t="s">
        <v>24</v>
      </c>
      <c r="H123" s="78">
        <v>409.23</v>
      </c>
      <c r="I123" s="78">
        <v>210.32</v>
      </c>
      <c r="J123" s="78">
        <v>198.91</v>
      </c>
      <c r="K123" s="39" t="s">
        <v>24</v>
      </c>
      <c r="L123" s="106"/>
      <c r="M123" s="106"/>
      <c r="N123" s="106"/>
      <c r="O123" s="106"/>
      <c r="P123" s="106"/>
    </row>
    <row r="124" spans="1:16" s="91" customFormat="1" ht="15.75" customHeight="1">
      <c r="A124" s="39" t="s">
        <v>386</v>
      </c>
      <c r="B124" s="98" t="s">
        <v>1533</v>
      </c>
      <c r="C124" s="99" t="s">
        <v>130</v>
      </c>
      <c r="D124" s="39">
        <v>87</v>
      </c>
      <c r="E124" s="39" t="s">
        <v>1448</v>
      </c>
      <c r="F124" s="39" t="s">
        <v>1486</v>
      </c>
      <c r="G124" s="39" t="s">
        <v>24</v>
      </c>
      <c r="H124" s="78">
        <v>4125.5600000000004</v>
      </c>
      <c r="I124" s="78">
        <v>2018.68</v>
      </c>
      <c r="J124" s="78">
        <v>2106.88</v>
      </c>
      <c r="K124" s="39" t="s">
        <v>24</v>
      </c>
      <c r="L124" s="106"/>
      <c r="M124" s="106"/>
      <c r="N124" s="106"/>
      <c r="O124" s="106"/>
      <c r="P124" s="106"/>
    </row>
    <row r="125" spans="1:16" s="91" customFormat="1" ht="15.75" customHeight="1">
      <c r="A125" s="39" t="s">
        <v>392</v>
      </c>
      <c r="B125" s="98" t="s">
        <v>393</v>
      </c>
      <c r="C125" s="99" t="s">
        <v>51</v>
      </c>
      <c r="D125" s="39">
        <v>70</v>
      </c>
      <c r="E125" s="39" t="s">
        <v>1459</v>
      </c>
      <c r="F125" s="39" t="s">
        <v>1448</v>
      </c>
      <c r="G125" s="39" t="s">
        <v>24</v>
      </c>
      <c r="H125" s="78">
        <v>2598.7399999999998</v>
      </c>
      <c r="I125" s="78">
        <v>1392.89</v>
      </c>
      <c r="J125" s="78">
        <v>1205.8499999999999</v>
      </c>
      <c r="K125" s="39" t="s">
        <v>24</v>
      </c>
      <c r="L125" s="106"/>
      <c r="M125" s="106"/>
      <c r="N125" s="106"/>
      <c r="O125" s="106"/>
      <c r="P125" s="106"/>
    </row>
    <row r="126" spans="1:16" s="91" customFormat="1" ht="15.75" customHeight="1">
      <c r="A126" s="39" t="s">
        <v>394</v>
      </c>
      <c r="B126" s="98" t="s">
        <v>393</v>
      </c>
      <c r="C126" s="99" t="s">
        <v>27</v>
      </c>
      <c r="D126" s="39">
        <v>70</v>
      </c>
      <c r="E126" s="39" t="s">
        <v>1451</v>
      </c>
      <c r="F126" s="39" t="s">
        <v>1448</v>
      </c>
      <c r="G126" s="39" t="s">
        <v>24</v>
      </c>
      <c r="H126" s="78">
        <v>2636.15</v>
      </c>
      <c r="I126" s="78">
        <v>1309.99</v>
      </c>
      <c r="J126" s="78">
        <v>1326.16</v>
      </c>
      <c r="K126" s="39" t="s">
        <v>24</v>
      </c>
      <c r="L126" s="106"/>
      <c r="M126" s="106"/>
      <c r="N126" s="106"/>
      <c r="O126" s="106"/>
      <c r="P126" s="106"/>
    </row>
    <row r="127" spans="1:16" s="91" customFormat="1" ht="15.75" customHeight="1">
      <c r="A127" s="39" t="s">
        <v>395</v>
      </c>
      <c r="B127" s="98" t="s">
        <v>396</v>
      </c>
      <c r="C127" s="99" t="s">
        <v>18</v>
      </c>
      <c r="D127" s="39">
        <v>93</v>
      </c>
      <c r="E127" s="39" t="s">
        <v>1453</v>
      </c>
      <c r="F127" s="39" t="s">
        <v>1448</v>
      </c>
      <c r="G127" s="39" t="s">
        <v>24</v>
      </c>
      <c r="H127" s="78">
        <v>998.43</v>
      </c>
      <c r="I127" s="78">
        <v>479.02</v>
      </c>
      <c r="J127" s="78">
        <v>519.41</v>
      </c>
      <c r="K127" s="39" t="s">
        <v>24</v>
      </c>
      <c r="L127" s="106"/>
      <c r="M127" s="106"/>
      <c r="N127" s="106"/>
      <c r="O127" s="106"/>
      <c r="P127" s="106"/>
    </row>
    <row r="128" spans="1:16" s="91" customFormat="1" ht="15.75" customHeight="1">
      <c r="A128" s="39" t="s">
        <v>395</v>
      </c>
      <c r="B128" s="98" t="s">
        <v>396</v>
      </c>
      <c r="C128" s="99" t="s">
        <v>18</v>
      </c>
      <c r="D128" s="39">
        <v>93</v>
      </c>
      <c r="E128" s="39" t="s">
        <v>1534</v>
      </c>
      <c r="F128" s="39" t="s">
        <v>1448</v>
      </c>
      <c r="G128" s="39" t="s">
        <v>24</v>
      </c>
      <c r="H128" s="78">
        <v>1436.47</v>
      </c>
      <c r="I128" s="78">
        <v>708.67</v>
      </c>
      <c r="J128" s="78">
        <v>727.8</v>
      </c>
      <c r="K128" s="39" t="s">
        <v>24</v>
      </c>
      <c r="L128" s="106"/>
      <c r="M128" s="106"/>
      <c r="N128" s="106"/>
      <c r="O128" s="106"/>
      <c r="P128" s="106"/>
    </row>
    <row r="129" spans="1:16" s="91" customFormat="1" ht="15.75" customHeight="1">
      <c r="A129" s="39" t="s">
        <v>395</v>
      </c>
      <c r="B129" s="98" t="s">
        <v>396</v>
      </c>
      <c r="C129" s="99" t="s">
        <v>18</v>
      </c>
      <c r="D129" s="39">
        <v>93</v>
      </c>
      <c r="E129" s="39" t="s">
        <v>1534</v>
      </c>
      <c r="F129" s="39" t="s">
        <v>1451</v>
      </c>
      <c r="G129" s="39" t="s">
        <v>24</v>
      </c>
      <c r="H129" s="78">
        <v>508.55</v>
      </c>
      <c r="I129" s="78">
        <v>248.76</v>
      </c>
      <c r="J129" s="78">
        <v>259.79000000000002</v>
      </c>
      <c r="K129" s="39" t="s">
        <v>24</v>
      </c>
      <c r="L129" s="106"/>
      <c r="M129" s="106"/>
      <c r="N129" s="106"/>
      <c r="O129" s="106"/>
      <c r="P129" s="106"/>
    </row>
    <row r="130" spans="1:16" s="91" customFormat="1" ht="15.75" customHeight="1">
      <c r="A130" s="39" t="s">
        <v>399</v>
      </c>
      <c r="B130" s="98" t="s">
        <v>400</v>
      </c>
      <c r="C130" s="99" t="s">
        <v>401</v>
      </c>
      <c r="D130" s="39">
        <v>53</v>
      </c>
      <c r="E130" s="39" t="s">
        <v>1448</v>
      </c>
      <c r="F130" s="39" t="s">
        <v>1463</v>
      </c>
      <c r="G130" s="39" t="s">
        <v>24</v>
      </c>
      <c r="H130" s="78">
        <v>1429.38</v>
      </c>
      <c r="I130" s="78">
        <v>696.31</v>
      </c>
      <c r="J130" s="78">
        <v>733.07</v>
      </c>
      <c r="K130" s="39" t="s">
        <v>24</v>
      </c>
      <c r="L130" s="106"/>
      <c r="M130" s="106"/>
      <c r="N130" s="106"/>
      <c r="O130" s="106"/>
      <c r="P130" s="106"/>
    </row>
    <row r="131" spans="1:16" s="91" customFormat="1" ht="15.75" customHeight="1">
      <c r="A131" s="39" t="s">
        <v>399</v>
      </c>
      <c r="B131" s="98" t="s">
        <v>400</v>
      </c>
      <c r="C131" s="99" t="s">
        <v>401</v>
      </c>
      <c r="D131" s="39">
        <v>53</v>
      </c>
      <c r="E131" s="39" t="s">
        <v>1451</v>
      </c>
      <c r="F131" s="39" t="s">
        <v>1463</v>
      </c>
      <c r="G131" s="39" t="s">
        <v>24</v>
      </c>
      <c r="H131" s="78">
        <v>1483.69</v>
      </c>
      <c r="I131" s="78">
        <v>727.66</v>
      </c>
      <c r="J131" s="78">
        <v>756.03</v>
      </c>
      <c r="K131" s="39" t="s">
        <v>24</v>
      </c>
      <c r="L131" s="106"/>
      <c r="M131" s="106"/>
      <c r="N131" s="106"/>
      <c r="O131" s="106"/>
      <c r="P131" s="106"/>
    </row>
    <row r="132" spans="1:16" s="91" customFormat="1" ht="15.75" customHeight="1">
      <c r="A132" s="39" t="s">
        <v>403</v>
      </c>
      <c r="B132" s="98" t="s">
        <v>1535</v>
      </c>
      <c r="C132" s="99" t="s">
        <v>405</v>
      </c>
      <c r="D132" s="39">
        <v>85</v>
      </c>
      <c r="E132" s="39" t="s">
        <v>1468</v>
      </c>
      <c r="F132" s="39" t="s">
        <v>1536</v>
      </c>
      <c r="G132" s="39" t="s">
        <v>24</v>
      </c>
      <c r="H132" s="78">
        <v>2898.02</v>
      </c>
      <c r="I132" s="78">
        <v>1459.19</v>
      </c>
      <c r="J132" s="78">
        <v>1438.83</v>
      </c>
      <c r="K132" s="39" t="s">
        <v>24</v>
      </c>
      <c r="L132" s="106"/>
      <c r="M132" s="106"/>
      <c r="N132" s="106"/>
      <c r="O132" s="106"/>
      <c r="P132" s="106"/>
    </row>
    <row r="133" spans="1:16" s="91" customFormat="1" ht="15.75" customHeight="1">
      <c r="A133" s="39" t="s">
        <v>407</v>
      </c>
      <c r="B133" s="98" t="s">
        <v>408</v>
      </c>
      <c r="C133" s="99" t="s">
        <v>18</v>
      </c>
      <c r="D133" s="39">
        <v>66</v>
      </c>
      <c r="E133" s="39" t="s">
        <v>1448</v>
      </c>
      <c r="F133" s="39" t="s">
        <v>1459</v>
      </c>
      <c r="G133" s="39" t="s">
        <v>24</v>
      </c>
      <c r="H133" s="78">
        <v>3028.87</v>
      </c>
      <c r="I133" s="78">
        <v>1457.76</v>
      </c>
      <c r="J133" s="78">
        <v>1571.11</v>
      </c>
      <c r="K133" s="39" t="s">
        <v>24</v>
      </c>
      <c r="L133" s="106"/>
      <c r="M133" s="106"/>
      <c r="N133" s="106"/>
      <c r="O133" s="106"/>
      <c r="P133" s="106"/>
    </row>
    <row r="134" spans="1:16" s="91" customFormat="1" ht="15.75" customHeight="1">
      <c r="A134" s="39" t="s">
        <v>410</v>
      </c>
      <c r="B134" s="98" t="s">
        <v>411</v>
      </c>
      <c r="C134" s="99" t="s">
        <v>62</v>
      </c>
      <c r="D134" s="39">
        <v>63</v>
      </c>
      <c r="E134" s="39" t="s">
        <v>1537</v>
      </c>
      <c r="F134" s="39" t="s">
        <v>1448</v>
      </c>
      <c r="G134" s="39" t="s">
        <v>24</v>
      </c>
      <c r="H134" s="78">
        <v>2337.2600000000002</v>
      </c>
      <c r="I134" s="78">
        <v>1180.77</v>
      </c>
      <c r="J134" s="78">
        <v>1156.49</v>
      </c>
      <c r="K134" s="39" t="s">
        <v>24</v>
      </c>
      <c r="L134" s="106"/>
      <c r="M134" s="106"/>
      <c r="N134" s="106"/>
      <c r="O134" s="106"/>
      <c r="P134" s="106"/>
    </row>
    <row r="135" spans="1:16" s="92" customFormat="1" ht="15.75" customHeight="1">
      <c r="A135" s="80" t="s">
        <v>414</v>
      </c>
      <c r="B135" s="100" t="s">
        <v>415</v>
      </c>
      <c r="C135" s="101" t="s">
        <v>95</v>
      </c>
      <c r="D135" s="80">
        <v>164</v>
      </c>
      <c r="E135" s="80" t="s">
        <v>1461</v>
      </c>
      <c r="F135" s="80" t="s">
        <v>1451</v>
      </c>
      <c r="G135" s="80" t="s">
        <v>24</v>
      </c>
      <c r="H135" s="76">
        <v>2741.33</v>
      </c>
      <c r="I135" s="76">
        <v>1379.97</v>
      </c>
      <c r="J135" s="76">
        <v>1361.36</v>
      </c>
      <c r="K135" s="80" t="s">
        <v>24</v>
      </c>
      <c r="L135" s="107"/>
      <c r="M135" s="107"/>
      <c r="N135" s="107"/>
      <c r="O135" s="107"/>
      <c r="P135" s="107"/>
    </row>
    <row r="136" spans="1:16" s="91" customFormat="1" ht="15.75" customHeight="1">
      <c r="A136" s="39" t="s">
        <v>417</v>
      </c>
      <c r="B136" s="98" t="s">
        <v>418</v>
      </c>
      <c r="C136" s="99" t="s">
        <v>27</v>
      </c>
      <c r="D136" s="39">
        <v>72</v>
      </c>
      <c r="E136" s="39" t="s">
        <v>1461</v>
      </c>
      <c r="F136" s="39" t="s">
        <v>1463</v>
      </c>
      <c r="G136" s="39" t="s">
        <v>24</v>
      </c>
      <c r="H136" s="78">
        <v>2793.98</v>
      </c>
      <c r="I136" s="78">
        <v>1384.41</v>
      </c>
      <c r="J136" s="78">
        <v>1409.57</v>
      </c>
      <c r="K136" s="39" t="s">
        <v>24</v>
      </c>
      <c r="L136" s="106"/>
      <c r="M136" s="106"/>
      <c r="N136" s="106"/>
      <c r="O136" s="106"/>
      <c r="P136" s="106"/>
    </row>
    <row r="137" spans="1:16" s="91" customFormat="1" ht="15.75" customHeight="1">
      <c r="A137" s="39" t="s">
        <v>417</v>
      </c>
      <c r="B137" s="98" t="s">
        <v>418</v>
      </c>
      <c r="C137" s="99" t="s">
        <v>27</v>
      </c>
      <c r="D137" s="39">
        <v>72</v>
      </c>
      <c r="E137" s="39" t="s">
        <v>1466</v>
      </c>
      <c r="F137" s="39" t="s">
        <v>1463</v>
      </c>
      <c r="G137" s="39" t="s">
        <v>24</v>
      </c>
      <c r="H137" s="78">
        <v>2793.98</v>
      </c>
      <c r="I137" s="78">
        <v>1384.41</v>
      </c>
      <c r="J137" s="78">
        <v>1409.57</v>
      </c>
      <c r="K137" s="39" t="s">
        <v>24</v>
      </c>
      <c r="L137" s="106"/>
      <c r="M137" s="106"/>
      <c r="N137" s="106"/>
      <c r="O137" s="106"/>
      <c r="P137" s="106"/>
    </row>
    <row r="138" spans="1:16" s="91" customFormat="1" ht="15.75" customHeight="1">
      <c r="A138" s="39" t="s">
        <v>420</v>
      </c>
      <c r="B138" s="98" t="s">
        <v>1538</v>
      </c>
      <c r="C138" s="99" t="s">
        <v>18</v>
      </c>
      <c r="D138" s="39">
        <v>155</v>
      </c>
      <c r="E138" s="39" t="s">
        <v>1461</v>
      </c>
      <c r="F138" s="39" t="s">
        <v>1451</v>
      </c>
      <c r="G138" s="39" t="s">
        <v>24</v>
      </c>
      <c r="H138" s="78">
        <v>3121.16</v>
      </c>
      <c r="I138" s="78">
        <v>1584.59</v>
      </c>
      <c r="J138" s="78">
        <v>1536.57</v>
      </c>
      <c r="K138" s="39" t="s">
        <v>24</v>
      </c>
      <c r="L138" s="106"/>
      <c r="M138" s="106"/>
      <c r="N138" s="106"/>
      <c r="O138" s="106"/>
      <c r="P138" s="106"/>
    </row>
    <row r="139" spans="1:16" s="91" customFormat="1" ht="15.75" customHeight="1">
      <c r="A139" s="39" t="s">
        <v>423</v>
      </c>
      <c r="B139" s="98" t="s">
        <v>424</v>
      </c>
      <c r="C139" s="99" t="s">
        <v>78</v>
      </c>
      <c r="D139" s="39">
        <v>73</v>
      </c>
      <c r="E139" s="39" t="s">
        <v>1461</v>
      </c>
      <c r="F139" s="39" t="s">
        <v>1470</v>
      </c>
      <c r="G139" s="39" t="s">
        <v>24</v>
      </c>
      <c r="H139" s="78">
        <v>1394.66</v>
      </c>
      <c r="I139" s="78">
        <v>721.13</v>
      </c>
      <c r="J139" s="78">
        <v>673.53</v>
      </c>
      <c r="K139" s="39" t="s">
        <v>24</v>
      </c>
      <c r="L139" s="106"/>
      <c r="M139" s="106"/>
      <c r="N139" s="106"/>
      <c r="O139" s="106"/>
      <c r="P139" s="106"/>
    </row>
    <row r="140" spans="1:16" s="91" customFormat="1" ht="15.75" customHeight="1">
      <c r="A140" s="39" t="s">
        <v>423</v>
      </c>
      <c r="B140" s="98" t="s">
        <v>424</v>
      </c>
      <c r="C140" s="99" t="s">
        <v>78</v>
      </c>
      <c r="D140" s="39">
        <v>73</v>
      </c>
      <c r="E140" s="39" t="s">
        <v>1460</v>
      </c>
      <c r="F140" s="39" t="s">
        <v>1463</v>
      </c>
      <c r="G140" s="39" t="s">
        <v>24</v>
      </c>
      <c r="H140" s="78">
        <v>1406.59</v>
      </c>
      <c r="I140" s="78">
        <v>728.45</v>
      </c>
      <c r="J140" s="78">
        <v>678.14</v>
      </c>
      <c r="K140" s="39" t="s">
        <v>24</v>
      </c>
      <c r="L140" s="106"/>
      <c r="M140" s="106"/>
      <c r="N140" s="106"/>
      <c r="O140" s="106"/>
      <c r="P140" s="106"/>
    </row>
    <row r="141" spans="1:16" s="91" customFormat="1" ht="15.75" customHeight="1">
      <c r="A141" s="39" t="s">
        <v>426</v>
      </c>
      <c r="B141" s="98" t="s">
        <v>1539</v>
      </c>
      <c r="C141" s="99" t="s">
        <v>18</v>
      </c>
      <c r="D141" s="39" t="s">
        <v>428</v>
      </c>
      <c r="E141" s="39" t="s">
        <v>1461</v>
      </c>
      <c r="F141" s="39" t="s">
        <v>1451</v>
      </c>
      <c r="G141" s="39" t="s">
        <v>24</v>
      </c>
      <c r="H141" s="78">
        <v>1188.1500000000001</v>
      </c>
      <c r="I141" s="78">
        <v>591</v>
      </c>
      <c r="J141" s="78">
        <v>597.15</v>
      </c>
      <c r="K141" s="39" t="s">
        <v>24</v>
      </c>
      <c r="L141" s="106"/>
      <c r="M141" s="106"/>
      <c r="N141" s="106"/>
      <c r="O141" s="106"/>
      <c r="P141" s="106"/>
    </row>
    <row r="142" spans="1:16" s="91" customFormat="1" ht="15.75" customHeight="1">
      <c r="A142" s="39" t="s">
        <v>426</v>
      </c>
      <c r="B142" s="98" t="s">
        <v>1539</v>
      </c>
      <c r="C142" s="99" t="s">
        <v>18</v>
      </c>
      <c r="D142" s="39" t="s">
        <v>428</v>
      </c>
      <c r="E142" s="39" t="s">
        <v>1466</v>
      </c>
      <c r="F142" s="39" t="s">
        <v>1451</v>
      </c>
      <c r="G142" s="39" t="s">
        <v>24</v>
      </c>
      <c r="H142" s="78">
        <v>2036.73</v>
      </c>
      <c r="I142" s="78">
        <v>995.1</v>
      </c>
      <c r="J142" s="78">
        <v>1041.6300000000001</v>
      </c>
      <c r="K142" s="39" t="s">
        <v>24</v>
      </c>
      <c r="L142" s="106"/>
      <c r="M142" s="106"/>
      <c r="N142" s="106"/>
      <c r="O142" s="106"/>
      <c r="P142" s="106"/>
    </row>
    <row r="143" spans="1:16" s="91" customFormat="1" ht="15.75" customHeight="1">
      <c r="A143" s="39" t="s">
        <v>429</v>
      </c>
      <c r="B143" s="98" t="s">
        <v>430</v>
      </c>
      <c r="C143" s="99" t="s">
        <v>18</v>
      </c>
      <c r="D143" s="39">
        <v>93</v>
      </c>
      <c r="E143" s="39" t="s">
        <v>1461</v>
      </c>
      <c r="F143" s="39" t="s">
        <v>1470</v>
      </c>
      <c r="G143" s="39" t="s">
        <v>24</v>
      </c>
      <c r="H143" s="78">
        <v>1108.4100000000001</v>
      </c>
      <c r="I143" s="78">
        <v>556.86</v>
      </c>
      <c r="J143" s="78">
        <v>551.54999999999995</v>
      </c>
      <c r="K143" s="39" t="s">
        <v>24</v>
      </c>
      <c r="L143" s="106"/>
      <c r="M143" s="106"/>
      <c r="N143" s="106"/>
      <c r="O143" s="106"/>
      <c r="P143" s="106"/>
    </row>
    <row r="144" spans="1:16" s="91" customFormat="1" ht="15.75" customHeight="1">
      <c r="A144" s="39" t="s">
        <v>431</v>
      </c>
      <c r="B144" s="98" t="s">
        <v>432</v>
      </c>
      <c r="C144" s="99" t="s">
        <v>433</v>
      </c>
      <c r="D144" s="39">
        <v>69</v>
      </c>
      <c r="E144" s="39" t="s">
        <v>1540</v>
      </c>
      <c r="F144" s="39" t="s">
        <v>1448</v>
      </c>
      <c r="G144" s="39" t="s">
        <v>24</v>
      </c>
      <c r="H144" s="78">
        <v>2772.27</v>
      </c>
      <c r="I144" s="78">
        <v>1367.37</v>
      </c>
      <c r="J144" s="78">
        <v>1404.9</v>
      </c>
      <c r="K144" s="39" t="s">
        <v>24</v>
      </c>
      <c r="L144" s="106"/>
      <c r="M144" s="106"/>
      <c r="N144" s="106"/>
      <c r="O144" s="106"/>
      <c r="P144" s="106"/>
    </row>
    <row r="145" spans="1:16" s="91" customFormat="1" ht="15.75" customHeight="1">
      <c r="A145" s="39" t="s">
        <v>437</v>
      </c>
      <c r="B145" s="98" t="s">
        <v>438</v>
      </c>
      <c r="C145" s="99" t="s">
        <v>130</v>
      </c>
      <c r="D145" s="39">
        <v>64</v>
      </c>
      <c r="E145" s="39" t="s">
        <v>1451</v>
      </c>
      <c r="F145" s="39" t="s">
        <v>1448</v>
      </c>
      <c r="G145" s="39" t="s">
        <v>24</v>
      </c>
      <c r="H145" s="78">
        <v>2614.37</v>
      </c>
      <c r="I145" s="78">
        <v>1296.3699999999999</v>
      </c>
      <c r="J145" s="78">
        <v>1318</v>
      </c>
      <c r="K145" s="39" t="s">
        <v>24</v>
      </c>
      <c r="L145" s="106"/>
      <c r="M145" s="106"/>
      <c r="N145" s="106"/>
      <c r="O145" s="106"/>
      <c r="P145" s="106"/>
    </row>
    <row r="146" spans="1:16" s="91" customFormat="1" ht="15.75" customHeight="1">
      <c r="A146" s="39" t="s">
        <v>440</v>
      </c>
      <c r="B146" s="98" t="s">
        <v>441</v>
      </c>
      <c r="C146" s="99" t="s">
        <v>51</v>
      </c>
      <c r="D146" s="39">
        <v>60</v>
      </c>
      <c r="E146" s="39" t="s">
        <v>1448</v>
      </c>
      <c r="F146" s="39" t="s">
        <v>1463</v>
      </c>
      <c r="G146" s="39" t="s">
        <v>24</v>
      </c>
      <c r="H146" s="78">
        <v>2164.91</v>
      </c>
      <c r="I146" s="78">
        <v>1101.78</v>
      </c>
      <c r="J146" s="78">
        <v>1063.1300000000001</v>
      </c>
      <c r="K146" s="39" t="s">
        <v>24</v>
      </c>
      <c r="L146" s="106"/>
      <c r="M146" s="106"/>
      <c r="N146" s="106"/>
      <c r="O146" s="106"/>
      <c r="P146" s="106"/>
    </row>
    <row r="147" spans="1:16" s="91" customFormat="1" ht="15.75" customHeight="1">
      <c r="A147" s="39" t="s">
        <v>444</v>
      </c>
      <c r="B147" s="98" t="s">
        <v>445</v>
      </c>
      <c r="C147" s="99" t="s">
        <v>270</v>
      </c>
      <c r="D147" s="39">
        <v>68</v>
      </c>
      <c r="E147" s="39" t="s">
        <v>1540</v>
      </c>
      <c r="F147" s="39" t="s">
        <v>1541</v>
      </c>
      <c r="G147" s="39" t="s">
        <v>24</v>
      </c>
      <c r="H147" s="78">
        <v>2666.75</v>
      </c>
      <c r="I147" s="78">
        <v>1261.97</v>
      </c>
      <c r="J147" s="78">
        <v>1404.27</v>
      </c>
      <c r="K147" s="39" t="s">
        <v>24</v>
      </c>
      <c r="L147" s="106"/>
      <c r="M147" s="106"/>
      <c r="N147" s="106"/>
      <c r="O147" s="106"/>
      <c r="P147" s="106"/>
    </row>
    <row r="148" spans="1:16" s="91" customFormat="1" ht="15.75" customHeight="1">
      <c r="A148" s="39" t="s">
        <v>448</v>
      </c>
      <c r="B148" s="98" t="s">
        <v>449</v>
      </c>
      <c r="C148" s="99" t="s">
        <v>78</v>
      </c>
      <c r="D148" s="39">
        <v>54</v>
      </c>
      <c r="E148" s="39" t="s">
        <v>1448</v>
      </c>
      <c r="F148" s="39" t="s">
        <v>1451</v>
      </c>
      <c r="G148" s="39" t="s">
        <v>24</v>
      </c>
      <c r="H148" s="78">
        <v>1598.06</v>
      </c>
      <c r="I148" s="78">
        <v>806.31</v>
      </c>
      <c r="J148" s="78">
        <v>791.75</v>
      </c>
      <c r="K148" s="39" t="s">
        <v>24</v>
      </c>
      <c r="L148" s="106"/>
      <c r="M148" s="106"/>
      <c r="N148" s="106"/>
      <c r="O148" s="106"/>
      <c r="P148" s="106"/>
    </row>
    <row r="149" spans="1:16" s="92" customFormat="1" ht="15.75" customHeight="1">
      <c r="A149" s="80" t="s">
        <v>451</v>
      </c>
      <c r="B149" s="100" t="s">
        <v>452</v>
      </c>
      <c r="C149" s="101" t="s">
        <v>18</v>
      </c>
      <c r="D149" s="80">
        <v>97</v>
      </c>
      <c r="E149" s="80" t="s">
        <v>1461</v>
      </c>
      <c r="F149" s="80" t="s">
        <v>1542</v>
      </c>
      <c r="G149" s="80" t="s">
        <v>24</v>
      </c>
      <c r="H149" s="76">
        <v>1960.98</v>
      </c>
      <c r="I149" s="76">
        <v>980.1</v>
      </c>
      <c r="J149" s="76">
        <v>980.88</v>
      </c>
      <c r="K149" s="80" t="s">
        <v>24</v>
      </c>
      <c r="L149" s="107"/>
      <c r="M149" s="107"/>
      <c r="N149" s="107"/>
      <c r="O149" s="107"/>
      <c r="P149" s="107"/>
    </row>
    <row r="150" spans="1:16" s="92" customFormat="1" ht="15.75" customHeight="1">
      <c r="A150" s="80" t="s">
        <v>456</v>
      </c>
      <c r="B150" s="100" t="s">
        <v>457</v>
      </c>
      <c r="C150" s="101" t="s">
        <v>358</v>
      </c>
      <c r="D150" s="80">
        <v>194</v>
      </c>
      <c r="E150" s="80" t="s">
        <v>1468</v>
      </c>
      <c r="F150" s="80" t="s">
        <v>1543</v>
      </c>
      <c r="G150" s="80" t="s">
        <v>24</v>
      </c>
      <c r="H150" s="76">
        <v>3404.05</v>
      </c>
      <c r="I150" s="76">
        <v>1684.2</v>
      </c>
      <c r="J150" s="76">
        <v>1719.85</v>
      </c>
      <c r="K150" s="80" t="s">
        <v>24</v>
      </c>
      <c r="L150" s="107"/>
      <c r="M150" s="107"/>
      <c r="N150" s="107"/>
      <c r="O150" s="107"/>
      <c r="P150" s="107"/>
    </row>
    <row r="151" spans="1:16" s="91" customFormat="1" ht="15.75" customHeight="1">
      <c r="A151" s="39" t="s">
        <v>460</v>
      </c>
      <c r="B151" s="98" t="s">
        <v>461</v>
      </c>
      <c r="C151" s="99" t="s">
        <v>78</v>
      </c>
      <c r="D151" s="39">
        <v>101</v>
      </c>
      <c r="E151" s="39" t="s">
        <v>1448</v>
      </c>
      <c r="F151" s="39" t="s">
        <v>1544</v>
      </c>
      <c r="G151" s="39" t="s">
        <v>24</v>
      </c>
      <c r="H151" s="78">
        <v>2999.49</v>
      </c>
      <c r="I151" s="78">
        <v>1549.32</v>
      </c>
      <c r="J151" s="78">
        <v>1450.17</v>
      </c>
      <c r="K151" s="39" t="s">
        <v>24</v>
      </c>
      <c r="L151" s="106"/>
      <c r="M151" s="106"/>
      <c r="N151" s="106"/>
      <c r="O151" s="106"/>
      <c r="P151" s="106"/>
    </row>
    <row r="152" spans="1:16" s="91" customFormat="1" ht="15.75" customHeight="1">
      <c r="A152" s="39" t="s">
        <v>464</v>
      </c>
      <c r="B152" s="98" t="s">
        <v>1545</v>
      </c>
      <c r="C152" s="99" t="s">
        <v>18</v>
      </c>
      <c r="D152" s="39" t="s">
        <v>466</v>
      </c>
      <c r="E152" s="39" t="s">
        <v>1461</v>
      </c>
      <c r="F152" s="39" t="s">
        <v>1463</v>
      </c>
      <c r="G152" s="39" t="s">
        <v>24</v>
      </c>
      <c r="H152" s="78">
        <v>1215.43</v>
      </c>
      <c r="I152" s="78">
        <v>623.85</v>
      </c>
      <c r="J152" s="78">
        <v>591.58000000000004</v>
      </c>
      <c r="K152" s="39" t="s">
        <v>24</v>
      </c>
      <c r="L152" s="106"/>
      <c r="M152" s="106"/>
      <c r="N152" s="106"/>
      <c r="O152" s="106"/>
      <c r="P152" s="106"/>
    </row>
    <row r="153" spans="1:16" s="91" customFormat="1" ht="15.75" customHeight="1">
      <c r="A153" s="39" t="s">
        <v>464</v>
      </c>
      <c r="B153" s="98" t="s">
        <v>1545</v>
      </c>
      <c r="C153" s="99" t="s">
        <v>18</v>
      </c>
      <c r="D153" s="39" t="s">
        <v>466</v>
      </c>
      <c r="E153" s="39" t="s">
        <v>1466</v>
      </c>
      <c r="F153" s="39" t="s">
        <v>1463</v>
      </c>
      <c r="G153" s="39" t="s">
        <v>24</v>
      </c>
      <c r="H153" s="78">
        <v>1060.6600000000001</v>
      </c>
      <c r="I153" s="78">
        <v>541.11</v>
      </c>
      <c r="J153" s="78">
        <v>519.54999999999995</v>
      </c>
      <c r="K153" s="39" t="s">
        <v>24</v>
      </c>
      <c r="L153" s="106"/>
      <c r="M153" s="106"/>
      <c r="N153" s="106"/>
      <c r="O153" s="106"/>
      <c r="P153" s="106"/>
    </row>
    <row r="154" spans="1:16" s="91" customFormat="1" ht="15.75" customHeight="1">
      <c r="A154" s="39" t="s">
        <v>468</v>
      </c>
      <c r="B154" s="98" t="s">
        <v>469</v>
      </c>
      <c r="C154" s="99" t="s">
        <v>470</v>
      </c>
      <c r="D154" s="39">
        <v>177</v>
      </c>
      <c r="E154" s="39" t="s">
        <v>1448</v>
      </c>
      <c r="F154" s="39" t="s">
        <v>1544</v>
      </c>
      <c r="G154" s="39" t="s">
        <v>24</v>
      </c>
      <c r="H154" s="78">
        <v>2452.33</v>
      </c>
      <c r="I154" s="78">
        <v>1252.57</v>
      </c>
      <c r="J154" s="78">
        <v>1199.76</v>
      </c>
      <c r="K154" s="39" t="s">
        <v>24</v>
      </c>
      <c r="L154" s="106"/>
      <c r="M154" s="106"/>
      <c r="N154" s="106"/>
      <c r="O154" s="106"/>
      <c r="P154" s="106"/>
    </row>
    <row r="155" spans="1:16" s="91" customFormat="1" ht="15.75" customHeight="1">
      <c r="A155" s="39" t="s">
        <v>468</v>
      </c>
      <c r="B155" s="98" t="s">
        <v>469</v>
      </c>
      <c r="C155" s="99" t="s">
        <v>470</v>
      </c>
      <c r="D155" s="39">
        <v>177</v>
      </c>
      <c r="E155" s="39" t="s">
        <v>1451</v>
      </c>
      <c r="F155" s="39" t="s">
        <v>1544</v>
      </c>
      <c r="G155" s="39" t="s">
        <v>24</v>
      </c>
      <c r="H155" s="78">
        <v>2532.54</v>
      </c>
      <c r="I155" s="78">
        <v>1283.3599999999999</v>
      </c>
      <c r="J155" s="78">
        <v>1249.18</v>
      </c>
      <c r="K155" s="39" t="s">
        <v>24</v>
      </c>
      <c r="L155" s="106"/>
      <c r="M155" s="106"/>
      <c r="N155" s="106"/>
      <c r="O155" s="106"/>
      <c r="P155" s="106"/>
    </row>
    <row r="156" spans="1:16" s="92" customFormat="1" ht="15.75" customHeight="1">
      <c r="A156" s="80" t="s">
        <v>472</v>
      </c>
      <c r="B156" s="100" t="s">
        <v>473</v>
      </c>
      <c r="C156" s="101" t="s">
        <v>78</v>
      </c>
      <c r="D156" s="80">
        <v>154</v>
      </c>
      <c r="E156" s="80" t="s">
        <v>1468</v>
      </c>
      <c r="F156" s="80" t="s">
        <v>1536</v>
      </c>
      <c r="G156" s="80" t="s">
        <v>24</v>
      </c>
      <c r="H156" s="76">
        <v>2267.64</v>
      </c>
      <c r="I156" s="76">
        <v>1019.49</v>
      </c>
      <c r="J156" s="76">
        <v>1248.1500000000001</v>
      </c>
      <c r="K156" s="80" t="s">
        <v>24</v>
      </c>
      <c r="L156" s="107"/>
      <c r="M156" s="107"/>
      <c r="N156" s="107"/>
      <c r="O156" s="107"/>
      <c r="P156" s="107"/>
    </row>
    <row r="157" spans="1:16" s="91" customFormat="1" ht="15.75" customHeight="1">
      <c r="A157" s="39" t="s">
        <v>476</v>
      </c>
      <c r="B157" s="98" t="s">
        <v>477</v>
      </c>
      <c r="C157" s="99" t="s">
        <v>51</v>
      </c>
      <c r="D157" s="39">
        <v>107</v>
      </c>
      <c r="E157" s="39" t="s">
        <v>1448</v>
      </c>
      <c r="F157" s="39" t="s">
        <v>1451</v>
      </c>
      <c r="G157" s="39" t="s">
        <v>24</v>
      </c>
      <c r="H157" s="78">
        <v>2595.79</v>
      </c>
      <c r="I157" s="78">
        <v>1342.66</v>
      </c>
      <c r="J157" s="78">
        <v>1253.1300000000001</v>
      </c>
      <c r="K157" s="39" t="s">
        <v>24</v>
      </c>
      <c r="L157" s="106"/>
      <c r="M157" s="106"/>
      <c r="N157" s="106"/>
      <c r="O157" s="106"/>
      <c r="P157" s="106"/>
    </row>
    <row r="158" spans="1:16" s="91" customFormat="1" ht="15.75" customHeight="1">
      <c r="A158" s="39" t="s">
        <v>478</v>
      </c>
      <c r="B158" s="98" t="s">
        <v>1546</v>
      </c>
      <c r="C158" s="99" t="s">
        <v>318</v>
      </c>
      <c r="D158" s="39" t="s">
        <v>480</v>
      </c>
      <c r="E158" s="39" t="s">
        <v>1495</v>
      </c>
      <c r="F158" s="39" t="s">
        <v>1470</v>
      </c>
      <c r="G158" s="39" t="s">
        <v>24</v>
      </c>
      <c r="H158" s="78">
        <v>2023.63</v>
      </c>
      <c r="I158" s="78">
        <v>1040.06</v>
      </c>
      <c r="J158" s="78">
        <v>983.57</v>
      </c>
      <c r="K158" s="39" t="s">
        <v>24</v>
      </c>
      <c r="L158" s="106"/>
      <c r="M158" s="106"/>
      <c r="N158" s="106"/>
      <c r="O158" s="106"/>
      <c r="P158" s="106"/>
    </row>
    <row r="159" spans="1:16" s="91" customFormat="1" ht="15.75" customHeight="1">
      <c r="A159" s="39" t="s">
        <v>481</v>
      </c>
      <c r="B159" s="98" t="s">
        <v>482</v>
      </c>
      <c r="C159" s="99" t="s">
        <v>198</v>
      </c>
      <c r="D159" s="39">
        <v>103</v>
      </c>
      <c r="E159" s="39" t="s">
        <v>1461</v>
      </c>
      <c r="F159" s="39" t="s">
        <v>1470</v>
      </c>
      <c r="G159" s="39" t="s">
        <v>24</v>
      </c>
      <c r="H159" s="78">
        <v>1546.79</v>
      </c>
      <c r="I159" s="78">
        <v>778.98</v>
      </c>
      <c r="J159" s="78">
        <v>767.81</v>
      </c>
      <c r="K159" s="39" t="s">
        <v>24</v>
      </c>
      <c r="L159" s="106"/>
      <c r="M159" s="106"/>
      <c r="N159" s="106"/>
      <c r="O159" s="106"/>
      <c r="P159" s="106"/>
    </row>
    <row r="160" spans="1:16" s="92" customFormat="1" ht="15.75" customHeight="1">
      <c r="A160" s="80" t="s">
        <v>484</v>
      </c>
      <c r="B160" s="100" t="s">
        <v>485</v>
      </c>
      <c r="C160" s="101" t="s">
        <v>486</v>
      </c>
      <c r="D160" s="80">
        <v>82</v>
      </c>
      <c r="E160" s="80" t="s">
        <v>1448</v>
      </c>
      <c r="F160" s="80" t="s">
        <v>1463</v>
      </c>
      <c r="G160" s="80" t="s">
        <v>24</v>
      </c>
      <c r="H160" s="76">
        <v>2647.35</v>
      </c>
      <c r="I160" s="76">
        <v>1329.18</v>
      </c>
      <c r="J160" s="76">
        <v>1318.17</v>
      </c>
      <c r="K160" s="80" t="s">
        <v>24</v>
      </c>
      <c r="L160" s="107"/>
      <c r="M160" s="107"/>
      <c r="N160" s="107"/>
      <c r="O160" s="107"/>
      <c r="P160" s="107"/>
    </row>
    <row r="161" spans="1:16" s="92" customFormat="1" ht="15.75" customHeight="1">
      <c r="A161" s="80" t="s">
        <v>484</v>
      </c>
      <c r="B161" s="100" t="s">
        <v>485</v>
      </c>
      <c r="C161" s="101" t="s">
        <v>486</v>
      </c>
      <c r="D161" s="80">
        <v>82</v>
      </c>
      <c r="E161" s="80" t="s">
        <v>1451</v>
      </c>
      <c r="F161" s="80" t="s">
        <v>1463</v>
      </c>
      <c r="G161" s="80" t="s">
        <v>24</v>
      </c>
      <c r="H161" s="76">
        <v>2652.46</v>
      </c>
      <c r="I161" s="76">
        <v>1330.21</v>
      </c>
      <c r="J161" s="76">
        <v>1322.25</v>
      </c>
      <c r="K161" s="80" t="s">
        <v>24</v>
      </c>
      <c r="L161" s="107"/>
      <c r="M161" s="107"/>
      <c r="N161" s="107"/>
      <c r="O161" s="107"/>
      <c r="P161" s="107"/>
    </row>
    <row r="162" spans="1:16" s="91" customFormat="1" ht="15.75" customHeight="1">
      <c r="A162" s="39" t="s">
        <v>487</v>
      </c>
      <c r="B162" s="98" t="s">
        <v>488</v>
      </c>
      <c r="C162" s="99" t="s">
        <v>51</v>
      </c>
      <c r="D162" s="39">
        <v>89</v>
      </c>
      <c r="E162" s="39" t="s">
        <v>1468</v>
      </c>
      <c r="F162" s="39" t="s">
        <v>1466</v>
      </c>
      <c r="G162" s="39" t="s">
        <v>24</v>
      </c>
      <c r="H162" s="78">
        <v>1000.71</v>
      </c>
      <c r="I162" s="78">
        <v>466.18</v>
      </c>
      <c r="J162" s="78">
        <v>534.53</v>
      </c>
      <c r="K162" s="39" t="s">
        <v>24</v>
      </c>
      <c r="L162" s="106"/>
      <c r="M162" s="106"/>
      <c r="N162" s="106"/>
      <c r="O162" s="106"/>
      <c r="P162" s="106"/>
    </row>
    <row r="163" spans="1:16" s="91" customFormat="1" ht="15.75" customHeight="1">
      <c r="A163" s="39" t="s">
        <v>487</v>
      </c>
      <c r="B163" s="98" t="s">
        <v>488</v>
      </c>
      <c r="C163" s="99" t="s">
        <v>51</v>
      </c>
      <c r="D163" s="39">
        <v>89</v>
      </c>
      <c r="E163" s="39" t="s">
        <v>1468</v>
      </c>
      <c r="F163" s="39" t="s">
        <v>1547</v>
      </c>
      <c r="G163" s="39" t="s">
        <v>24</v>
      </c>
      <c r="H163" s="78">
        <v>1000.71</v>
      </c>
      <c r="I163" s="78">
        <v>466.18</v>
      </c>
      <c r="J163" s="78">
        <v>534.53</v>
      </c>
      <c r="K163" s="39" t="s">
        <v>24</v>
      </c>
      <c r="L163" s="106"/>
      <c r="M163" s="106"/>
      <c r="N163" s="106"/>
      <c r="O163" s="106"/>
      <c r="P163" s="106"/>
    </row>
    <row r="164" spans="1:16" s="91" customFormat="1" ht="15.75" customHeight="1">
      <c r="A164" s="39" t="s">
        <v>490</v>
      </c>
      <c r="B164" s="98" t="s">
        <v>491</v>
      </c>
      <c r="C164" s="99" t="s">
        <v>51</v>
      </c>
      <c r="D164" s="39">
        <v>63</v>
      </c>
      <c r="E164" s="39" t="s">
        <v>1461</v>
      </c>
      <c r="F164" s="39" t="s">
        <v>1548</v>
      </c>
      <c r="G164" s="39" t="s">
        <v>24</v>
      </c>
      <c r="H164" s="78">
        <v>1754.92</v>
      </c>
      <c r="I164" s="78">
        <v>887.76</v>
      </c>
      <c r="J164" s="78">
        <v>867.16</v>
      </c>
      <c r="K164" s="39" t="s">
        <v>24</v>
      </c>
      <c r="L164" s="106"/>
      <c r="M164" s="106"/>
      <c r="N164" s="106"/>
      <c r="O164" s="106"/>
      <c r="P164" s="106"/>
    </row>
    <row r="165" spans="1:16" s="91" customFormat="1" ht="15.75" customHeight="1">
      <c r="A165" s="39" t="s">
        <v>490</v>
      </c>
      <c r="B165" s="98" t="s">
        <v>491</v>
      </c>
      <c r="C165" s="99" t="s">
        <v>51</v>
      </c>
      <c r="D165" s="39">
        <v>63</v>
      </c>
      <c r="E165" s="39" t="s">
        <v>1466</v>
      </c>
      <c r="F165" s="39" t="s">
        <v>1548</v>
      </c>
      <c r="G165" s="39" t="s">
        <v>24</v>
      </c>
      <c r="H165" s="78">
        <v>1790.39</v>
      </c>
      <c r="I165" s="78">
        <v>904.17</v>
      </c>
      <c r="J165" s="78">
        <v>886.22</v>
      </c>
      <c r="K165" s="39" t="s">
        <v>24</v>
      </c>
      <c r="L165" s="106"/>
      <c r="M165" s="106"/>
      <c r="N165" s="106"/>
      <c r="O165" s="106"/>
      <c r="P165" s="106"/>
    </row>
    <row r="166" spans="1:16" s="92" customFormat="1" ht="15.75" customHeight="1">
      <c r="A166" s="80" t="s">
        <v>493</v>
      </c>
      <c r="B166" s="100" t="s">
        <v>494</v>
      </c>
      <c r="C166" s="101" t="s">
        <v>78</v>
      </c>
      <c r="D166" s="80" t="s">
        <v>495</v>
      </c>
      <c r="E166" s="80" t="s">
        <v>1536</v>
      </c>
      <c r="F166" s="80" t="s">
        <v>1549</v>
      </c>
      <c r="G166" s="80" t="s">
        <v>24</v>
      </c>
      <c r="H166" s="76">
        <f>1237.09*2</f>
        <v>2474.1799999999998</v>
      </c>
      <c r="I166" s="76">
        <f>614.05*2</f>
        <v>1228.0999999999999</v>
      </c>
      <c r="J166" s="76">
        <f>622.28*2</f>
        <v>1244.56</v>
      </c>
      <c r="K166" s="80" t="s">
        <v>24</v>
      </c>
      <c r="L166" s="107"/>
      <c r="M166" s="107"/>
      <c r="N166" s="107"/>
      <c r="O166" s="107"/>
      <c r="P166" s="107"/>
    </row>
    <row r="167" spans="1:16" s="91" customFormat="1" ht="15.75" customHeight="1">
      <c r="A167" s="39" t="s">
        <v>499</v>
      </c>
      <c r="B167" s="98" t="s">
        <v>500</v>
      </c>
      <c r="C167" s="99" t="s">
        <v>501</v>
      </c>
      <c r="D167" s="39">
        <v>250</v>
      </c>
      <c r="E167" s="39" t="s">
        <v>1550</v>
      </c>
      <c r="F167" s="39" t="s">
        <v>1551</v>
      </c>
      <c r="G167" s="39" t="s">
        <v>24</v>
      </c>
      <c r="H167" s="78">
        <v>2706.84</v>
      </c>
      <c r="I167" s="78">
        <v>1306.98</v>
      </c>
      <c r="J167" s="78">
        <v>1399.86</v>
      </c>
      <c r="K167" s="39" t="s">
        <v>24</v>
      </c>
      <c r="L167" s="106"/>
      <c r="M167" s="106"/>
      <c r="N167" s="106"/>
      <c r="O167" s="106"/>
      <c r="P167" s="106"/>
    </row>
    <row r="168" spans="1:16" s="91" customFormat="1" ht="15.75" customHeight="1">
      <c r="A168" s="39" t="s">
        <v>506</v>
      </c>
      <c r="B168" s="98" t="s">
        <v>507</v>
      </c>
      <c r="C168" s="99" t="s">
        <v>18</v>
      </c>
      <c r="D168" s="39">
        <v>72</v>
      </c>
      <c r="E168" s="39" t="s">
        <v>1461</v>
      </c>
      <c r="F168" s="39" t="s">
        <v>1451</v>
      </c>
      <c r="G168" s="39" t="s">
        <v>24</v>
      </c>
      <c r="H168" s="78">
        <v>841.04</v>
      </c>
      <c r="I168" s="78">
        <v>420.29</v>
      </c>
      <c r="J168" s="78">
        <v>420.75</v>
      </c>
      <c r="K168" s="39" t="s">
        <v>24</v>
      </c>
      <c r="L168" s="106"/>
      <c r="M168" s="106"/>
      <c r="N168" s="106"/>
      <c r="O168" s="106"/>
      <c r="P168" s="106"/>
    </row>
    <row r="169" spans="1:16" s="91" customFormat="1" ht="15.75" customHeight="1">
      <c r="A169" s="39" t="s">
        <v>506</v>
      </c>
      <c r="B169" s="98" t="s">
        <v>507</v>
      </c>
      <c r="C169" s="99" t="s">
        <v>18</v>
      </c>
      <c r="D169" s="39">
        <v>72</v>
      </c>
      <c r="E169" s="39" t="s">
        <v>1466</v>
      </c>
      <c r="F169" s="39" t="s">
        <v>1451</v>
      </c>
      <c r="G169" s="39" t="s">
        <v>24</v>
      </c>
      <c r="H169" s="78">
        <v>622.38</v>
      </c>
      <c r="I169" s="78">
        <v>299.93</v>
      </c>
      <c r="J169" s="78">
        <v>322.45</v>
      </c>
      <c r="K169" s="39" t="s">
        <v>24</v>
      </c>
      <c r="L169" s="106"/>
      <c r="M169" s="106"/>
      <c r="N169" s="106"/>
      <c r="O169" s="106"/>
      <c r="P169" s="106"/>
    </row>
    <row r="170" spans="1:16" s="91" customFormat="1" ht="15.75" customHeight="1">
      <c r="A170" s="39" t="s">
        <v>508</v>
      </c>
      <c r="B170" s="98" t="s">
        <v>509</v>
      </c>
      <c r="C170" s="99" t="s">
        <v>510</v>
      </c>
      <c r="D170" s="39">
        <v>170</v>
      </c>
      <c r="E170" s="39" t="s">
        <v>1448</v>
      </c>
      <c r="F170" s="39" t="s">
        <v>1451</v>
      </c>
      <c r="G170" s="39" t="s">
        <v>24</v>
      </c>
      <c r="H170" s="78">
        <v>4164.5200000000004</v>
      </c>
      <c r="I170" s="78">
        <v>2210.6</v>
      </c>
      <c r="J170" s="78">
        <v>1953.92</v>
      </c>
      <c r="K170" s="39" t="s">
        <v>24</v>
      </c>
      <c r="L170" s="106"/>
      <c r="M170" s="106"/>
      <c r="N170" s="106"/>
      <c r="O170" s="106"/>
      <c r="P170" s="106"/>
    </row>
    <row r="171" spans="1:16" s="91" customFormat="1" ht="15.75" customHeight="1">
      <c r="A171" s="39" t="s">
        <v>512</v>
      </c>
      <c r="B171" s="98" t="s">
        <v>513</v>
      </c>
      <c r="C171" s="99" t="s">
        <v>514</v>
      </c>
      <c r="D171" s="39">
        <v>146</v>
      </c>
      <c r="E171" s="39" t="s">
        <v>1455</v>
      </c>
      <c r="F171" s="39" t="s">
        <v>1462</v>
      </c>
      <c r="G171" s="39" t="s">
        <v>24</v>
      </c>
      <c r="H171" s="78">
        <v>742.46</v>
      </c>
      <c r="I171" s="78">
        <v>378.91</v>
      </c>
      <c r="J171" s="78">
        <v>363.55</v>
      </c>
      <c r="K171" s="39" t="s">
        <v>24</v>
      </c>
      <c r="L171" s="106"/>
      <c r="M171" s="106"/>
      <c r="N171" s="106"/>
      <c r="O171" s="106"/>
      <c r="P171" s="106"/>
    </row>
    <row r="172" spans="1:16" s="92" customFormat="1" ht="15.75" customHeight="1">
      <c r="A172" s="80" t="s">
        <v>517</v>
      </c>
      <c r="B172" s="100" t="s">
        <v>1552</v>
      </c>
      <c r="C172" s="101" t="s">
        <v>51</v>
      </c>
      <c r="D172" s="80">
        <v>96</v>
      </c>
      <c r="E172" s="80" t="s">
        <v>1468</v>
      </c>
      <c r="F172" s="80" t="s">
        <v>1553</v>
      </c>
      <c r="G172" s="80" t="s">
        <v>24</v>
      </c>
      <c r="H172" s="76">
        <v>1973.06</v>
      </c>
      <c r="I172" s="76">
        <v>1043.6600000000001</v>
      </c>
      <c r="J172" s="76">
        <v>929.4</v>
      </c>
      <c r="K172" s="80" t="s">
        <v>24</v>
      </c>
      <c r="L172" s="107"/>
      <c r="M172" s="107"/>
      <c r="N172" s="107"/>
      <c r="O172" s="107"/>
      <c r="P172" s="107"/>
    </row>
    <row r="173" spans="1:16" s="91" customFormat="1" ht="15.75" customHeight="1">
      <c r="A173" s="39" t="s">
        <v>521</v>
      </c>
      <c r="B173" s="98" t="s">
        <v>522</v>
      </c>
      <c r="C173" s="99" t="s">
        <v>198</v>
      </c>
      <c r="D173" s="39">
        <v>54</v>
      </c>
      <c r="E173" s="39" t="s">
        <v>1448</v>
      </c>
      <c r="F173" s="39" t="s">
        <v>1451</v>
      </c>
      <c r="G173" s="39" t="s">
        <v>24</v>
      </c>
      <c r="H173" s="78">
        <v>1613.83</v>
      </c>
      <c r="I173" s="78">
        <v>762.66</v>
      </c>
      <c r="J173" s="78">
        <v>851.17</v>
      </c>
      <c r="K173" s="39" t="s">
        <v>24</v>
      </c>
      <c r="L173" s="106"/>
      <c r="M173" s="106"/>
      <c r="N173" s="106"/>
      <c r="O173" s="106"/>
      <c r="P173" s="106"/>
    </row>
    <row r="174" spans="1:16" s="91" customFormat="1" ht="15.75" customHeight="1">
      <c r="A174" s="39" t="s">
        <v>523</v>
      </c>
      <c r="B174" s="98" t="s">
        <v>524</v>
      </c>
      <c r="C174" s="99" t="s">
        <v>525</v>
      </c>
      <c r="D174" s="39">
        <v>240</v>
      </c>
      <c r="E174" s="39" t="s">
        <v>1448</v>
      </c>
      <c r="F174" s="39" t="s">
        <v>1451</v>
      </c>
      <c r="G174" s="39" t="s">
        <v>24</v>
      </c>
      <c r="H174" s="78">
        <v>4337.97</v>
      </c>
      <c r="I174" s="78">
        <v>2307.0700000000002</v>
      </c>
      <c r="J174" s="78">
        <v>2030.9</v>
      </c>
      <c r="K174" s="39" t="s">
        <v>24</v>
      </c>
      <c r="L174" s="106"/>
      <c r="M174" s="106"/>
      <c r="N174" s="106"/>
      <c r="O174" s="106"/>
      <c r="P174" s="106"/>
    </row>
    <row r="175" spans="1:16" s="91" customFormat="1" ht="15.75" customHeight="1">
      <c r="A175" s="39" t="s">
        <v>528</v>
      </c>
      <c r="B175" s="98" t="s">
        <v>529</v>
      </c>
      <c r="C175" s="99" t="s">
        <v>530</v>
      </c>
      <c r="D175" s="39">
        <v>155</v>
      </c>
      <c r="E175" s="39" t="s">
        <v>1448</v>
      </c>
      <c r="F175" s="39" t="s">
        <v>1451</v>
      </c>
      <c r="G175" s="39" t="s">
        <v>24</v>
      </c>
      <c r="H175" s="78">
        <v>3811.17</v>
      </c>
      <c r="I175" s="78">
        <v>1925.13</v>
      </c>
      <c r="J175" s="78">
        <v>1886.04</v>
      </c>
      <c r="K175" s="39" t="s">
        <v>24</v>
      </c>
      <c r="L175" s="106"/>
      <c r="M175" s="106"/>
      <c r="N175" s="106"/>
      <c r="O175" s="106"/>
      <c r="P175" s="106"/>
    </row>
    <row r="176" spans="1:16" s="91" customFormat="1" ht="15.75" customHeight="1">
      <c r="A176" s="39" t="s">
        <v>531</v>
      </c>
      <c r="B176" s="98" t="s">
        <v>532</v>
      </c>
      <c r="C176" s="99" t="s">
        <v>533</v>
      </c>
      <c r="D176" s="39">
        <v>102</v>
      </c>
      <c r="E176" s="39" t="s">
        <v>1536</v>
      </c>
      <c r="F176" s="39" t="s">
        <v>1468</v>
      </c>
      <c r="G176" s="39" t="s">
        <v>24</v>
      </c>
      <c r="H176" s="78">
        <v>2362.0100000000002</v>
      </c>
      <c r="I176" s="78">
        <v>1165.17</v>
      </c>
      <c r="J176" s="78">
        <v>1196.8399999999999</v>
      </c>
      <c r="K176" s="39" t="s">
        <v>24</v>
      </c>
      <c r="L176" s="106"/>
      <c r="M176" s="106"/>
      <c r="N176" s="106"/>
      <c r="O176" s="106"/>
      <c r="P176" s="106"/>
    </row>
    <row r="177" spans="1:16" s="92" customFormat="1" ht="15.75" customHeight="1">
      <c r="A177" s="80" t="s">
        <v>537</v>
      </c>
      <c r="B177" s="100" t="s">
        <v>538</v>
      </c>
      <c r="C177" s="101" t="s">
        <v>539</v>
      </c>
      <c r="D177" s="80">
        <v>77</v>
      </c>
      <c r="E177" s="80" t="s">
        <v>1448</v>
      </c>
      <c r="F177" s="80" t="s">
        <v>1451</v>
      </c>
      <c r="G177" s="80" t="s">
        <v>24</v>
      </c>
      <c r="H177" s="76">
        <v>1477.7</v>
      </c>
      <c r="I177" s="76">
        <v>737.23</v>
      </c>
      <c r="J177" s="76">
        <v>740.47</v>
      </c>
      <c r="K177" s="80" t="s">
        <v>24</v>
      </c>
      <c r="L177" s="107"/>
      <c r="M177" s="107"/>
      <c r="N177" s="107"/>
      <c r="O177" s="107"/>
      <c r="P177" s="107"/>
    </row>
    <row r="178" spans="1:16" s="92" customFormat="1" ht="15.75" customHeight="1">
      <c r="A178" s="80" t="s">
        <v>537</v>
      </c>
      <c r="B178" s="100" t="s">
        <v>538</v>
      </c>
      <c r="C178" s="101" t="s">
        <v>539</v>
      </c>
      <c r="D178" s="80">
        <v>77</v>
      </c>
      <c r="E178" s="80" t="s">
        <v>1448</v>
      </c>
      <c r="F178" s="80" t="s">
        <v>1554</v>
      </c>
      <c r="G178" s="80" t="s">
        <v>24</v>
      </c>
      <c r="H178" s="76">
        <v>1493.47</v>
      </c>
      <c r="I178" s="76">
        <v>736.34</v>
      </c>
      <c r="J178" s="76">
        <v>757.13</v>
      </c>
      <c r="K178" s="80" t="s">
        <v>24</v>
      </c>
      <c r="L178" s="107"/>
      <c r="M178" s="107"/>
      <c r="N178" s="107"/>
      <c r="O178" s="107"/>
      <c r="P178" s="107"/>
    </row>
    <row r="179" spans="1:16" s="91" customFormat="1" ht="15.75" customHeight="1">
      <c r="A179" s="39" t="s">
        <v>542</v>
      </c>
      <c r="B179" s="98" t="s">
        <v>543</v>
      </c>
      <c r="C179" s="99" t="s">
        <v>544</v>
      </c>
      <c r="D179" s="39">
        <v>207</v>
      </c>
      <c r="E179" s="39" t="s">
        <v>1448</v>
      </c>
      <c r="F179" s="39" t="s">
        <v>1451</v>
      </c>
      <c r="G179" s="39" t="s">
        <v>24</v>
      </c>
      <c r="H179" s="78">
        <v>3339.34</v>
      </c>
      <c r="I179" s="78">
        <v>1684.26</v>
      </c>
      <c r="J179" s="78">
        <v>1655.08</v>
      </c>
      <c r="K179" s="39" t="s">
        <v>24</v>
      </c>
      <c r="L179" s="106"/>
      <c r="M179" s="106"/>
      <c r="N179" s="106"/>
      <c r="O179" s="106"/>
      <c r="P179" s="106"/>
    </row>
    <row r="180" spans="1:16" s="91" customFormat="1" ht="15.75" customHeight="1">
      <c r="A180" s="39" t="s">
        <v>546</v>
      </c>
      <c r="B180" s="98" t="s">
        <v>547</v>
      </c>
      <c r="C180" s="99" t="s">
        <v>78</v>
      </c>
      <c r="D180" s="39">
        <v>98</v>
      </c>
      <c r="E180" s="39" t="s">
        <v>1448</v>
      </c>
      <c r="F180" s="39" t="s">
        <v>1451</v>
      </c>
      <c r="G180" s="39" t="s">
        <v>24</v>
      </c>
      <c r="H180" s="78">
        <v>1956.9</v>
      </c>
      <c r="I180" s="78">
        <v>1023.15</v>
      </c>
      <c r="J180" s="78">
        <v>933.75</v>
      </c>
      <c r="K180" s="39" t="s">
        <v>24</v>
      </c>
      <c r="L180" s="106"/>
      <c r="M180" s="106"/>
      <c r="N180" s="106"/>
      <c r="O180" s="106"/>
      <c r="P180" s="106"/>
    </row>
    <row r="181" spans="1:16" s="91" customFormat="1" ht="15.75" customHeight="1">
      <c r="A181" s="39" t="s">
        <v>549</v>
      </c>
      <c r="B181" s="98" t="s">
        <v>550</v>
      </c>
      <c r="C181" s="99" t="s">
        <v>78</v>
      </c>
      <c r="D181" s="39">
        <v>202</v>
      </c>
      <c r="E181" s="39" t="s">
        <v>1448</v>
      </c>
      <c r="F181" s="39" t="s">
        <v>1451</v>
      </c>
      <c r="G181" s="39" t="s">
        <v>24</v>
      </c>
      <c r="H181" s="78">
        <v>3512.64</v>
      </c>
      <c r="I181" s="78">
        <v>1618.17</v>
      </c>
      <c r="J181" s="78">
        <v>1894.47</v>
      </c>
      <c r="K181" s="39" t="s">
        <v>24</v>
      </c>
      <c r="L181" s="106"/>
      <c r="M181" s="106"/>
      <c r="N181" s="106"/>
      <c r="O181" s="106"/>
      <c r="P181" s="106"/>
    </row>
    <row r="182" spans="1:16" s="92" customFormat="1" ht="15.75" customHeight="1">
      <c r="A182" s="80" t="s">
        <v>552</v>
      </c>
      <c r="B182" s="100" t="s">
        <v>543</v>
      </c>
      <c r="C182" s="101" t="s">
        <v>553</v>
      </c>
      <c r="D182" s="80">
        <v>212</v>
      </c>
      <c r="E182" s="80" t="s">
        <v>1468</v>
      </c>
      <c r="F182" s="80" t="s">
        <v>1555</v>
      </c>
      <c r="G182" s="80" t="s">
        <v>24</v>
      </c>
      <c r="H182" s="76">
        <v>3753.96</v>
      </c>
      <c r="I182" s="76">
        <v>1910.26</v>
      </c>
      <c r="J182" s="76">
        <v>1843.7</v>
      </c>
      <c r="K182" s="80" t="s">
        <v>24</v>
      </c>
      <c r="L182" s="107"/>
      <c r="M182" s="107"/>
      <c r="N182" s="107"/>
      <c r="O182" s="107"/>
      <c r="P182" s="107"/>
    </row>
    <row r="183" spans="1:16" s="91" customFormat="1" ht="15.75" customHeight="1">
      <c r="A183" s="39" t="s">
        <v>556</v>
      </c>
      <c r="B183" s="98" t="s">
        <v>557</v>
      </c>
      <c r="C183" s="99" t="s">
        <v>558</v>
      </c>
      <c r="D183" s="39">
        <v>220</v>
      </c>
      <c r="E183" s="39" t="s">
        <v>1468</v>
      </c>
      <c r="F183" s="39" t="s">
        <v>1536</v>
      </c>
      <c r="G183" s="39" t="s">
        <v>24</v>
      </c>
      <c r="H183" s="78">
        <v>3040.94</v>
      </c>
      <c r="I183" s="78">
        <v>1553.7</v>
      </c>
      <c r="J183" s="78">
        <v>1487.24</v>
      </c>
      <c r="K183" s="39" t="s">
        <v>24</v>
      </c>
      <c r="L183" s="106"/>
      <c r="M183" s="106"/>
      <c r="N183" s="106"/>
      <c r="O183" s="106"/>
      <c r="P183" s="106"/>
    </row>
    <row r="184" spans="1:16" s="91" customFormat="1" ht="15.75" customHeight="1">
      <c r="A184" s="39" t="s">
        <v>561</v>
      </c>
      <c r="B184" s="98" t="s">
        <v>562</v>
      </c>
      <c r="C184" s="99" t="s">
        <v>51</v>
      </c>
      <c r="D184" s="39">
        <v>224</v>
      </c>
      <c r="E184" s="39" t="s">
        <v>1448</v>
      </c>
      <c r="F184" s="39" t="s">
        <v>1451</v>
      </c>
      <c r="G184" s="39" t="s">
        <v>24</v>
      </c>
      <c r="H184" s="78">
        <v>5095.43</v>
      </c>
      <c r="I184" s="78">
        <v>2632.36</v>
      </c>
      <c r="J184" s="78">
        <v>2463.0700000000002</v>
      </c>
      <c r="K184" s="39" t="s">
        <v>24</v>
      </c>
      <c r="L184" s="106"/>
      <c r="M184" s="106"/>
      <c r="N184" s="106"/>
      <c r="O184" s="106"/>
      <c r="P184" s="106"/>
    </row>
    <row r="185" spans="1:16" s="91" customFormat="1" ht="15.75" customHeight="1">
      <c r="A185" s="39" t="s">
        <v>565</v>
      </c>
      <c r="B185" s="98" t="s">
        <v>566</v>
      </c>
      <c r="C185" s="99" t="s">
        <v>567</v>
      </c>
      <c r="D185" s="39">
        <v>225</v>
      </c>
      <c r="E185" s="39" t="s">
        <v>1448</v>
      </c>
      <c r="F185" s="39" t="s">
        <v>1451</v>
      </c>
      <c r="G185" s="39" t="s">
        <v>24</v>
      </c>
      <c r="H185" s="78">
        <v>2389.2399999999998</v>
      </c>
      <c r="I185" s="78">
        <v>1190.9000000000001</v>
      </c>
      <c r="J185" s="78">
        <v>1198.3399999999999</v>
      </c>
      <c r="K185" s="39" t="s">
        <v>24</v>
      </c>
      <c r="L185" s="106"/>
      <c r="M185" s="106"/>
      <c r="N185" s="106"/>
      <c r="O185" s="106"/>
      <c r="P185" s="106"/>
    </row>
    <row r="186" spans="1:16" s="92" customFormat="1" ht="15.75" customHeight="1">
      <c r="A186" s="80" t="s">
        <v>569</v>
      </c>
      <c r="B186" s="100" t="s">
        <v>1556</v>
      </c>
      <c r="C186" s="101" t="s">
        <v>78</v>
      </c>
      <c r="D186" s="80" t="s">
        <v>571</v>
      </c>
      <c r="E186" s="80" t="s">
        <v>1461</v>
      </c>
      <c r="F186" s="80" t="s">
        <v>1462</v>
      </c>
      <c r="G186" s="80" t="s">
        <v>24</v>
      </c>
      <c r="H186" s="76">
        <v>1373.6</v>
      </c>
      <c r="I186" s="76">
        <v>684.78</v>
      </c>
      <c r="J186" s="76">
        <v>688.82</v>
      </c>
      <c r="K186" s="80" t="s">
        <v>24</v>
      </c>
      <c r="L186" s="107"/>
      <c r="M186" s="107"/>
      <c r="N186" s="107"/>
      <c r="O186" s="107"/>
      <c r="P186" s="107"/>
    </row>
    <row r="187" spans="1:16" s="92" customFormat="1" ht="15.75" customHeight="1">
      <c r="A187" s="80" t="s">
        <v>569</v>
      </c>
      <c r="B187" s="100" t="s">
        <v>1556</v>
      </c>
      <c r="C187" s="101" t="s">
        <v>78</v>
      </c>
      <c r="D187" s="80" t="s">
        <v>571</v>
      </c>
      <c r="E187" s="80" t="s">
        <v>1470</v>
      </c>
      <c r="F187" s="80" t="s">
        <v>1462</v>
      </c>
      <c r="G187" s="80" t="s">
        <v>24</v>
      </c>
      <c r="H187" s="76">
        <v>1536.14</v>
      </c>
      <c r="I187" s="76">
        <v>704.59</v>
      </c>
      <c r="J187" s="76">
        <v>831.55</v>
      </c>
      <c r="K187" s="80" t="s">
        <v>24</v>
      </c>
      <c r="L187" s="107"/>
      <c r="M187" s="107"/>
      <c r="N187" s="107"/>
      <c r="O187" s="107"/>
      <c r="P187" s="107"/>
    </row>
    <row r="188" spans="1:16" s="91" customFormat="1" ht="15.75" customHeight="1">
      <c r="A188" s="39" t="s">
        <v>574</v>
      </c>
      <c r="B188" s="98" t="s">
        <v>575</v>
      </c>
      <c r="C188" s="99" t="s">
        <v>18</v>
      </c>
      <c r="D188" s="39">
        <v>310</v>
      </c>
      <c r="E188" s="39" t="s">
        <v>1461</v>
      </c>
      <c r="F188" s="39" t="s">
        <v>1470</v>
      </c>
      <c r="G188" s="39" t="s">
        <v>24</v>
      </c>
      <c r="H188" s="78">
        <v>1260.82</v>
      </c>
      <c r="I188" s="78">
        <v>638.85</v>
      </c>
      <c r="J188" s="78">
        <v>621.97</v>
      </c>
      <c r="K188" s="39" t="s">
        <v>24</v>
      </c>
      <c r="L188" s="106"/>
      <c r="M188" s="106"/>
      <c r="N188" s="106"/>
      <c r="O188" s="106"/>
      <c r="P188" s="106"/>
    </row>
    <row r="189" spans="1:16" s="91" customFormat="1" ht="15.75" customHeight="1">
      <c r="A189" s="39" t="s">
        <v>577</v>
      </c>
      <c r="B189" s="98" t="s">
        <v>578</v>
      </c>
      <c r="C189" s="99" t="s">
        <v>78</v>
      </c>
      <c r="D189" s="39">
        <v>133</v>
      </c>
      <c r="E189" s="39" t="s">
        <v>1448</v>
      </c>
      <c r="F189" s="39" t="s">
        <v>1557</v>
      </c>
      <c r="G189" s="39" t="s">
        <v>24</v>
      </c>
      <c r="H189" s="78">
        <v>3059.28</v>
      </c>
      <c r="I189" s="78">
        <v>1488.09</v>
      </c>
      <c r="J189" s="78">
        <v>1571.19</v>
      </c>
      <c r="K189" s="39" t="s">
        <v>24</v>
      </c>
      <c r="L189" s="106"/>
      <c r="M189" s="106"/>
      <c r="N189" s="106"/>
      <c r="O189" s="106"/>
      <c r="P189" s="106"/>
    </row>
    <row r="190" spans="1:16" s="92" customFormat="1" ht="15.75" customHeight="1">
      <c r="A190" s="80" t="s">
        <v>580</v>
      </c>
      <c r="B190" s="100" t="s">
        <v>581</v>
      </c>
      <c r="C190" s="101" t="s">
        <v>78</v>
      </c>
      <c r="D190" s="80">
        <v>127</v>
      </c>
      <c r="E190" s="80" t="s">
        <v>1558</v>
      </c>
      <c r="F190" s="80" t="s">
        <v>1519</v>
      </c>
      <c r="G190" s="80" t="s">
        <v>24</v>
      </c>
      <c r="H190" s="76">
        <v>2340.16</v>
      </c>
      <c r="I190" s="76">
        <v>1184.79</v>
      </c>
      <c r="J190" s="76">
        <v>1155.3699999999999</v>
      </c>
      <c r="K190" s="80" t="s">
        <v>24</v>
      </c>
      <c r="L190" s="107"/>
      <c r="M190" s="107"/>
      <c r="N190" s="107"/>
      <c r="O190" s="107"/>
      <c r="P190" s="107"/>
    </row>
    <row r="191" spans="1:16" s="91" customFormat="1" ht="15.75" customHeight="1">
      <c r="A191" s="39" t="s">
        <v>586</v>
      </c>
      <c r="B191" s="98" t="s">
        <v>587</v>
      </c>
      <c r="C191" s="99" t="s">
        <v>588</v>
      </c>
      <c r="D191" s="39">
        <v>147</v>
      </c>
      <c r="E191" s="39" t="s">
        <v>1448</v>
      </c>
      <c r="F191" s="39" t="s">
        <v>1451</v>
      </c>
      <c r="G191" s="39" t="s">
        <v>24</v>
      </c>
      <c r="H191" s="78">
        <v>4204.71</v>
      </c>
      <c r="I191" s="78">
        <v>2109.81</v>
      </c>
      <c r="J191" s="78">
        <v>2094.9</v>
      </c>
      <c r="K191" s="39" t="s">
        <v>24</v>
      </c>
      <c r="L191" s="106"/>
      <c r="M191" s="106"/>
      <c r="N191" s="106"/>
      <c r="O191" s="106"/>
      <c r="P191" s="106"/>
    </row>
    <row r="192" spans="1:16" s="91" customFormat="1" ht="15.75" customHeight="1">
      <c r="A192" s="39" t="s">
        <v>589</v>
      </c>
      <c r="B192" s="98" t="s">
        <v>590</v>
      </c>
      <c r="C192" s="99" t="s">
        <v>18</v>
      </c>
      <c r="D192" s="39">
        <v>79</v>
      </c>
      <c r="E192" s="39" t="s">
        <v>1461</v>
      </c>
      <c r="F192" s="39" t="s">
        <v>1470</v>
      </c>
      <c r="G192" s="39" t="s">
        <v>24</v>
      </c>
      <c r="H192" s="78">
        <v>1243.9100000000001</v>
      </c>
      <c r="I192" s="78">
        <v>656.43</v>
      </c>
      <c r="J192" s="78">
        <v>587.48</v>
      </c>
      <c r="K192" s="39" t="s">
        <v>24</v>
      </c>
      <c r="L192" s="106"/>
      <c r="M192" s="106"/>
      <c r="N192" s="106"/>
      <c r="O192" s="106"/>
      <c r="P192" s="106"/>
    </row>
    <row r="193" spans="1:16" s="91" customFormat="1" ht="15.75" customHeight="1">
      <c r="A193" s="39" t="s">
        <v>1559</v>
      </c>
      <c r="B193" s="98" t="s">
        <v>1560</v>
      </c>
      <c r="C193" s="99" t="s">
        <v>18</v>
      </c>
      <c r="D193" s="39">
        <v>208</v>
      </c>
      <c r="E193" s="39" t="s">
        <v>1466</v>
      </c>
      <c r="F193" s="39" t="s">
        <v>1561</v>
      </c>
      <c r="G193" s="39" t="s">
        <v>24</v>
      </c>
      <c r="H193" s="78">
        <v>1053.52</v>
      </c>
      <c r="I193" s="78">
        <v>489.58</v>
      </c>
      <c r="J193" s="78">
        <v>563.94000000000005</v>
      </c>
      <c r="K193" s="39" t="s">
        <v>24</v>
      </c>
      <c r="L193" s="106"/>
      <c r="M193" s="106"/>
      <c r="N193" s="106"/>
      <c r="O193" s="106"/>
      <c r="P193" s="106"/>
    </row>
    <row r="194" spans="1:16" s="91" customFormat="1" ht="15.75" customHeight="1">
      <c r="A194" s="39" t="s">
        <v>592</v>
      </c>
      <c r="B194" s="98" t="s">
        <v>593</v>
      </c>
      <c r="C194" s="99" t="s">
        <v>18</v>
      </c>
      <c r="D194" s="39">
        <v>214</v>
      </c>
      <c r="E194" s="39" t="s">
        <v>1461</v>
      </c>
      <c r="F194" s="39" t="s">
        <v>1451</v>
      </c>
      <c r="G194" s="39" t="s">
        <v>24</v>
      </c>
      <c r="H194" s="78">
        <v>5353.27</v>
      </c>
      <c r="I194" s="78">
        <v>2723.2</v>
      </c>
      <c r="J194" s="78">
        <v>2630.07</v>
      </c>
      <c r="K194" s="39" t="s">
        <v>24</v>
      </c>
      <c r="L194" s="106"/>
      <c r="M194" s="106"/>
      <c r="N194" s="106"/>
      <c r="O194" s="106"/>
      <c r="P194" s="106"/>
    </row>
    <row r="195" spans="1:16" s="91" customFormat="1" ht="15.75" customHeight="1">
      <c r="A195" s="39" t="s">
        <v>595</v>
      </c>
      <c r="B195" s="98" t="s">
        <v>596</v>
      </c>
      <c r="C195" s="99" t="s">
        <v>597</v>
      </c>
      <c r="D195" s="39" t="s">
        <v>598</v>
      </c>
      <c r="E195" s="39" t="s">
        <v>1448</v>
      </c>
      <c r="F195" s="39" t="s">
        <v>1537</v>
      </c>
      <c r="G195" s="39" t="s">
        <v>24</v>
      </c>
      <c r="H195" s="78">
        <v>2575.56</v>
      </c>
      <c r="I195" s="78">
        <v>1292.3</v>
      </c>
      <c r="J195" s="78">
        <v>1283.26</v>
      </c>
      <c r="K195" s="39" t="s">
        <v>24</v>
      </c>
      <c r="L195" s="106"/>
      <c r="M195" s="106"/>
      <c r="N195" s="106"/>
      <c r="O195" s="106"/>
      <c r="P195" s="106"/>
    </row>
    <row r="196" spans="1:16" s="91" customFormat="1" ht="15.75" customHeight="1">
      <c r="A196" s="39" t="s">
        <v>601</v>
      </c>
      <c r="B196" s="98" t="s">
        <v>602</v>
      </c>
      <c r="C196" s="99" t="s">
        <v>603</v>
      </c>
      <c r="D196" s="39">
        <v>1047</v>
      </c>
      <c r="E196" s="39" t="s">
        <v>1461</v>
      </c>
      <c r="F196" s="39" t="s">
        <v>1470</v>
      </c>
      <c r="G196" s="39" t="s">
        <v>24</v>
      </c>
      <c r="H196" s="78">
        <v>6200.8</v>
      </c>
      <c r="I196" s="78">
        <v>2884.09</v>
      </c>
      <c r="J196" s="78">
        <v>3316.71</v>
      </c>
      <c r="K196" s="39" t="s">
        <v>24</v>
      </c>
      <c r="L196" s="106"/>
      <c r="M196" s="106"/>
      <c r="N196" s="106"/>
      <c r="O196" s="106"/>
      <c r="P196" s="106"/>
    </row>
    <row r="197" spans="1:16" s="91" customFormat="1" ht="15.75" customHeight="1">
      <c r="A197" s="39" t="s">
        <v>605</v>
      </c>
      <c r="B197" s="98" t="s">
        <v>606</v>
      </c>
      <c r="C197" s="99" t="s">
        <v>201</v>
      </c>
      <c r="D197" s="39">
        <v>245</v>
      </c>
      <c r="E197" s="39" t="s">
        <v>1461</v>
      </c>
      <c r="F197" s="39" t="s">
        <v>1466</v>
      </c>
      <c r="G197" s="39" t="s">
        <v>24</v>
      </c>
      <c r="H197" s="78">
        <v>1881.74</v>
      </c>
      <c r="I197" s="78">
        <v>882.43</v>
      </c>
      <c r="J197" s="78">
        <v>999.31</v>
      </c>
      <c r="K197" s="39" t="s">
        <v>24</v>
      </c>
      <c r="L197" s="106"/>
      <c r="M197" s="106"/>
      <c r="N197" s="106"/>
      <c r="O197" s="106"/>
      <c r="P197" s="106"/>
    </row>
    <row r="198" spans="1:16" s="91" customFormat="1" ht="15.75" customHeight="1">
      <c r="A198" s="39" t="s">
        <v>608</v>
      </c>
      <c r="B198" s="98" t="s">
        <v>609</v>
      </c>
      <c r="C198" s="99" t="s">
        <v>18</v>
      </c>
      <c r="D198" s="39">
        <v>57</v>
      </c>
      <c r="E198" s="39" t="s">
        <v>1459</v>
      </c>
      <c r="F198" s="39" t="s">
        <v>1448</v>
      </c>
      <c r="G198" s="39" t="s">
        <v>24</v>
      </c>
      <c r="H198" s="78">
        <v>1658.33</v>
      </c>
      <c r="I198" s="78">
        <v>864.79</v>
      </c>
      <c r="J198" s="78">
        <v>793.54</v>
      </c>
      <c r="K198" s="39" t="s">
        <v>24</v>
      </c>
      <c r="L198" s="106"/>
      <c r="M198" s="106"/>
      <c r="N198" s="106"/>
      <c r="O198" s="106"/>
      <c r="P198" s="106"/>
    </row>
    <row r="199" spans="1:16" s="91" customFormat="1" ht="15.75" customHeight="1">
      <c r="A199" s="39" t="s">
        <v>608</v>
      </c>
      <c r="B199" s="98" t="s">
        <v>609</v>
      </c>
      <c r="C199" s="99" t="s">
        <v>18</v>
      </c>
      <c r="D199" s="39">
        <v>57</v>
      </c>
      <c r="E199" s="39" t="s">
        <v>1460</v>
      </c>
      <c r="F199" s="39" t="s">
        <v>1448</v>
      </c>
      <c r="G199" s="39" t="s">
        <v>24</v>
      </c>
      <c r="H199" s="78">
        <v>1534.74</v>
      </c>
      <c r="I199" s="78">
        <v>801.98</v>
      </c>
      <c r="J199" s="78">
        <v>732.76</v>
      </c>
      <c r="K199" s="39" t="s">
        <v>24</v>
      </c>
      <c r="L199" s="106"/>
      <c r="M199" s="106"/>
      <c r="N199" s="106"/>
      <c r="O199" s="106"/>
      <c r="P199" s="106"/>
    </row>
    <row r="200" spans="1:16" s="91" customFormat="1" ht="15.75" customHeight="1">
      <c r="A200" s="39" t="s">
        <v>611</v>
      </c>
      <c r="B200" s="98" t="s">
        <v>469</v>
      </c>
      <c r="C200" s="99" t="s">
        <v>612</v>
      </c>
      <c r="D200" s="39">
        <v>189</v>
      </c>
      <c r="E200" s="39" t="s">
        <v>1468</v>
      </c>
      <c r="F200" s="39" t="s">
        <v>1562</v>
      </c>
      <c r="G200" s="39" t="s">
        <v>24</v>
      </c>
      <c r="H200" s="78">
        <v>1992.78</v>
      </c>
      <c r="I200" s="78">
        <v>999.85</v>
      </c>
      <c r="J200" s="78">
        <v>992.93</v>
      </c>
      <c r="K200" s="39" t="s">
        <v>24</v>
      </c>
      <c r="L200" s="106"/>
      <c r="M200" s="106"/>
      <c r="N200" s="106"/>
      <c r="O200" s="106"/>
      <c r="P200" s="106"/>
    </row>
    <row r="201" spans="1:16" s="91" customFormat="1" ht="15.75" customHeight="1">
      <c r="A201" s="39" t="s">
        <v>616</v>
      </c>
      <c r="B201" s="98" t="s">
        <v>617</v>
      </c>
      <c r="C201" s="99" t="s">
        <v>618</v>
      </c>
      <c r="D201" s="39">
        <v>143</v>
      </c>
      <c r="E201" s="39" t="s">
        <v>1461</v>
      </c>
      <c r="F201" s="39" t="s">
        <v>1470</v>
      </c>
      <c r="G201" s="39" t="s">
        <v>24</v>
      </c>
      <c r="H201" s="78">
        <v>1431.8</v>
      </c>
      <c r="I201" s="78">
        <v>731.27</v>
      </c>
      <c r="J201" s="78">
        <v>700.53</v>
      </c>
      <c r="K201" s="39" t="s">
        <v>24</v>
      </c>
      <c r="L201" s="106"/>
      <c r="M201" s="106"/>
      <c r="N201" s="106"/>
      <c r="O201" s="106"/>
      <c r="P201" s="106"/>
    </row>
    <row r="202" spans="1:16" s="91" customFormat="1" ht="15.75" customHeight="1">
      <c r="A202" s="39" t="s">
        <v>620</v>
      </c>
      <c r="B202" s="98" t="s">
        <v>621</v>
      </c>
      <c r="C202" s="99" t="s">
        <v>622</v>
      </c>
      <c r="D202" s="39">
        <v>147</v>
      </c>
      <c r="E202" s="39" t="s">
        <v>1461</v>
      </c>
      <c r="F202" s="39" t="s">
        <v>1470</v>
      </c>
      <c r="G202" s="39" t="s">
        <v>24</v>
      </c>
      <c r="H202" s="78">
        <v>1544.61</v>
      </c>
      <c r="I202" s="78">
        <v>751.71</v>
      </c>
      <c r="J202" s="78">
        <v>792.9</v>
      </c>
      <c r="K202" s="39" t="s">
        <v>24</v>
      </c>
      <c r="L202" s="106"/>
      <c r="M202" s="106"/>
      <c r="N202" s="106"/>
      <c r="O202" s="106"/>
      <c r="P202" s="106"/>
    </row>
    <row r="203" spans="1:16" s="91" customFormat="1" ht="15.75" customHeight="1">
      <c r="A203" s="39" t="s">
        <v>623</v>
      </c>
      <c r="B203" s="98" t="s">
        <v>624</v>
      </c>
      <c r="C203" s="99" t="s">
        <v>625</v>
      </c>
      <c r="D203" s="39">
        <v>79</v>
      </c>
      <c r="E203" s="39" t="s">
        <v>1461</v>
      </c>
      <c r="F203" s="39" t="s">
        <v>1470</v>
      </c>
      <c r="G203" s="39" t="s">
        <v>24</v>
      </c>
      <c r="H203" s="78">
        <v>1329.28</v>
      </c>
      <c r="I203" s="78">
        <v>639.25</v>
      </c>
      <c r="J203" s="78">
        <v>690.03</v>
      </c>
      <c r="K203" s="39" t="s">
        <v>24</v>
      </c>
      <c r="L203" s="106"/>
      <c r="M203" s="106"/>
      <c r="N203" s="106"/>
      <c r="O203" s="106"/>
      <c r="P203" s="106"/>
    </row>
    <row r="204" spans="1:16" s="91" customFormat="1" ht="15.75" customHeight="1">
      <c r="A204" s="39" t="s">
        <v>626</v>
      </c>
      <c r="B204" s="98" t="s">
        <v>627</v>
      </c>
      <c r="C204" s="99" t="s">
        <v>130</v>
      </c>
      <c r="D204" s="39">
        <v>111</v>
      </c>
      <c r="E204" s="39" t="s">
        <v>1448</v>
      </c>
      <c r="F204" s="39" t="s">
        <v>1451</v>
      </c>
      <c r="G204" s="39" t="s">
        <v>24</v>
      </c>
      <c r="H204" s="78">
        <v>2674.57</v>
      </c>
      <c r="I204" s="78">
        <v>1335.55</v>
      </c>
      <c r="J204" s="78">
        <v>1339.02</v>
      </c>
      <c r="K204" s="39" t="s">
        <v>24</v>
      </c>
      <c r="L204" s="106"/>
      <c r="M204" s="106"/>
      <c r="N204" s="106"/>
      <c r="O204" s="106"/>
      <c r="P204" s="106"/>
    </row>
    <row r="205" spans="1:16" s="91" customFormat="1" ht="15.75" customHeight="1">
      <c r="A205" s="39" t="s">
        <v>629</v>
      </c>
      <c r="B205" s="98" t="s">
        <v>630</v>
      </c>
      <c r="C205" s="99" t="s">
        <v>631</v>
      </c>
      <c r="D205" s="39">
        <v>177</v>
      </c>
      <c r="E205" s="39" t="s">
        <v>1448</v>
      </c>
      <c r="F205" s="39" t="s">
        <v>1451</v>
      </c>
      <c r="G205" s="39" t="s">
        <v>24</v>
      </c>
      <c r="H205" s="78">
        <v>3861.67</v>
      </c>
      <c r="I205" s="78">
        <v>1893.92</v>
      </c>
      <c r="J205" s="78">
        <v>1967.75</v>
      </c>
      <c r="K205" s="39" t="s">
        <v>24</v>
      </c>
      <c r="L205" s="106"/>
      <c r="M205" s="106"/>
      <c r="N205" s="106"/>
      <c r="O205" s="106"/>
      <c r="P205" s="106"/>
    </row>
    <row r="206" spans="1:16" s="92" customFormat="1" ht="15" customHeight="1">
      <c r="A206" s="80" t="s">
        <v>632</v>
      </c>
      <c r="B206" s="100" t="s">
        <v>633</v>
      </c>
      <c r="C206" s="109" t="s">
        <v>634</v>
      </c>
      <c r="D206" s="100" t="s">
        <v>635</v>
      </c>
      <c r="E206" s="80" t="s">
        <v>1451</v>
      </c>
      <c r="F206" s="80" t="s">
        <v>1486</v>
      </c>
      <c r="G206" s="114"/>
      <c r="H206" s="76">
        <v>2673.56</v>
      </c>
      <c r="I206" s="76">
        <v>1348.84</v>
      </c>
      <c r="J206" s="76">
        <v>1324.72</v>
      </c>
      <c r="K206" s="80"/>
    </row>
    <row r="207" spans="1:16" s="91" customFormat="1" ht="15.75" customHeight="1">
      <c r="A207" s="39" t="s">
        <v>636</v>
      </c>
      <c r="B207" s="98" t="s">
        <v>637</v>
      </c>
      <c r="C207" s="99" t="s">
        <v>130</v>
      </c>
      <c r="D207" s="39">
        <v>88</v>
      </c>
      <c r="E207" s="39" t="s">
        <v>1461</v>
      </c>
      <c r="F207" s="39" t="s">
        <v>1563</v>
      </c>
      <c r="G207" s="39" t="s">
        <v>24</v>
      </c>
      <c r="H207" s="78">
        <v>1860.95</v>
      </c>
      <c r="I207" s="78">
        <v>966.38</v>
      </c>
      <c r="J207" s="78">
        <v>894.57</v>
      </c>
      <c r="K207" s="39" t="s">
        <v>24</v>
      </c>
      <c r="L207" s="106"/>
      <c r="M207" s="106"/>
      <c r="N207" s="106"/>
      <c r="O207" s="106"/>
      <c r="P207" s="106"/>
    </row>
    <row r="208" spans="1:16" s="91" customFormat="1" ht="15.75" customHeight="1">
      <c r="A208" s="39" t="s">
        <v>636</v>
      </c>
      <c r="B208" s="98" t="s">
        <v>637</v>
      </c>
      <c r="C208" s="99" t="s">
        <v>130</v>
      </c>
      <c r="D208" s="39">
        <v>88</v>
      </c>
      <c r="E208" s="39" t="s">
        <v>1466</v>
      </c>
      <c r="F208" s="39" t="s">
        <v>1563</v>
      </c>
      <c r="G208" s="39" t="s">
        <v>24</v>
      </c>
      <c r="H208" s="78">
        <v>1796</v>
      </c>
      <c r="I208" s="78">
        <v>927.27</v>
      </c>
      <c r="J208" s="78">
        <v>868.73</v>
      </c>
      <c r="K208" s="39" t="s">
        <v>24</v>
      </c>
      <c r="L208" s="106"/>
      <c r="M208" s="106"/>
      <c r="N208" s="106"/>
      <c r="O208" s="106"/>
      <c r="P208" s="106"/>
    </row>
    <row r="209" spans="1:16" s="91" customFormat="1" ht="15.75" customHeight="1">
      <c r="A209" s="39" t="s">
        <v>640</v>
      </c>
      <c r="B209" s="98" t="s">
        <v>641</v>
      </c>
      <c r="C209" s="99" t="s">
        <v>18</v>
      </c>
      <c r="D209" s="39">
        <v>133</v>
      </c>
      <c r="E209" s="39" t="s">
        <v>1461</v>
      </c>
      <c r="F209" s="39" t="s">
        <v>1462</v>
      </c>
      <c r="G209" s="39" t="s">
        <v>24</v>
      </c>
      <c r="H209" s="78">
        <v>2705.65</v>
      </c>
      <c r="I209" s="78">
        <v>1390.32</v>
      </c>
      <c r="J209" s="78">
        <v>1315.33</v>
      </c>
      <c r="K209" s="39" t="s">
        <v>24</v>
      </c>
      <c r="L209" s="106"/>
      <c r="M209" s="106"/>
      <c r="N209" s="106"/>
      <c r="O209" s="106"/>
      <c r="P209" s="106"/>
    </row>
    <row r="210" spans="1:16" s="91" customFormat="1" ht="15.75" customHeight="1">
      <c r="A210" s="39" t="s">
        <v>643</v>
      </c>
      <c r="B210" s="98" t="s">
        <v>1564</v>
      </c>
      <c r="C210" s="99" t="s">
        <v>544</v>
      </c>
      <c r="D210" s="39" t="s">
        <v>645</v>
      </c>
      <c r="E210" s="39" t="s">
        <v>1460</v>
      </c>
      <c r="F210" s="39" t="s">
        <v>1486</v>
      </c>
      <c r="G210" s="39" t="s">
        <v>24</v>
      </c>
      <c r="H210" s="78">
        <v>1888.31</v>
      </c>
      <c r="I210" s="78">
        <v>957.41</v>
      </c>
      <c r="J210" s="78">
        <v>930.9</v>
      </c>
      <c r="K210" s="39" t="s">
        <v>24</v>
      </c>
      <c r="L210" s="106"/>
      <c r="M210" s="106"/>
      <c r="N210" s="106"/>
      <c r="O210" s="106"/>
      <c r="P210" s="106"/>
    </row>
    <row r="211" spans="1:16" s="91" customFormat="1" ht="15.75" customHeight="1">
      <c r="A211" s="39" t="s">
        <v>643</v>
      </c>
      <c r="B211" s="98" t="s">
        <v>1564</v>
      </c>
      <c r="C211" s="99" t="s">
        <v>544</v>
      </c>
      <c r="D211" s="39" t="s">
        <v>645</v>
      </c>
      <c r="E211" s="39" t="s">
        <v>1565</v>
      </c>
      <c r="F211" s="39" t="s">
        <v>1486</v>
      </c>
      <c r="G211" s="39" t="s">
        <v>24</v>
      </c>
      <c r="H211" s="78">
        <v>2561.9499999999998</v>
      </c>
      <c r="I211" s="78">
        <v>1170.07</v>
      </c>
      <c r="J211" s="78">
        <v>1391.88</v>
      </c>
      <c r="K211" s="39" t="s">
        <v>24</v>
      </c>
      <c r="L211" s="106"/>
      <c r="M211" s="106"/>
      <c r="N211" s="106"/>
      <c r="O211" s="106"/>
      <c r="P211" s="106"/>
    </row>
    <row r="212" spans="1:16" s="91" customFormat="1" ht="15.75" customHeight="1">
      <c r="A212" s="39" t="s">
        <v>649</v>
      </c>
      <c r="B212" s="98" t="s">
        <v>1566</v>
      </c>
      <c r="C212" s="99" t="s">
        <v>651</v>
      </c>
      <c r="D212" s="39" t="s">
        <v>652</v>
      </c>
      <c r="E212" s="39" t="s">
        <v>1461</v>
      </c>
      <c r="F212" s="39" t="s">
        <v>1462</v>
      </c>
      <c r="G212" s="39" t="s">
        <v>24</v>
      </c>
      <c r="H212" s="78">
        <v>1949.58</v>
      </c>
      <c r="I212" s="78">
        <v>1028.69</v>
      </c>
      <c r="J212" s="78">
        <v>920.89</v>
      </c>
      <c r="K212" s="39" t="s">
        <v>24</v>
      </c>
      <c r="L212" s="106"/>
      <c r="M212" s="106"/>
      <c r="N212" s="106"/>
      <c r="O212" s="106"/>
      <c r="P212" s="106"/>
    </row>
    <row r="213" spans="1:16" s="91" customFormat="1" ht="15.75" customHeight="1">
      <c r="A213" s="39" t="s">
        <v>649</v>
      </c>
      <c r="B213" s="98" t="s">
        <v>1566</v>
      </c>
      <c r="C213" s="99" t="s">
        <v>651</v>
      </c>
      <c r="D213" s="39" t="s">
        <v>652</v>
      </c>
      <c r="E213" s="39" t="s">
        <v>1466</v>
      </c>
      <c r="F213" s="39" t="s">
        <v>1462</v>
      </c>
      <c r="G213" s="39" t="s">
        <v>24</v>
      </c>
      <c r="H213" s="78">
        <v>938.49</v>
      </c>
      <c r="I213" s="78">
        <v>437.34</v>
      </c>
      <c r="J213" s="78">
        <v>501.15</v>
      </c>
      <c r="K213" s="39" t="s">
        <v>24</v>
      </c>
      <c r="L213" s="106"/>
      <c r="M213" s="106"/>
      <c r="N213" s="106"/>
      <c r="O213" s="106"/>
      <c r="P213" s="106"/>
    </row>
    <row r="214" spans="1:16" s="91" customFormat="1" ht="15.75" customHeight="1">
      <c r="A214" s="39" t="s">
        <v>649</v>
      </c>
      <c r="B214" s="98" t="s">
        <v>1566</v>
      </c>
      <c r="C214" s="99" t="s">
        <v>651</v>
      </c>
      <c r="D214" s="39" t="s">
        <v>652</v>
      </c>
      <c r="E214" s="39" t="s">
        <v>1459</v>
      </c>
      <c r="F214" s="39" t="s">
        <v>1462</v>
      </c>
      <c r="G214" s="39" t="s">
        <v>24</v>
      </c>
      <c r="H214" s="78">
        <v>988.12</v>
      </c>
      <c r="I214" s="78">
        <v>456.52</v>
      </c>
      <c r="J214" s="78">
        <v>531.6</v>
      </c>
      <c r="K214" s="39" t="s">
        <v>24</v>
      </c>
      <c r="L214" s="106"/>
      <c r="M214" s="106"/>
      <c r="N214" s="106"/>
      <c r="O214" s="106"/>
      <c r="P214" s="106"/>
    </row>
    <row r="215" spans="1:16" s="91" customFormat="1" ht="15.75" customHeight="1">
      <c r="A215" s="39" t="s">
        <v>654</v>
      </c>
      <c r="B215" s="98" t="s">
        <v>655</v>
      </c>
      <c r="C215" s="99" t="s">
        <v>18</v>
      </c>
      <c r="D215" s="39">
        <v>146</v>
      </c>
      <c r="E215" s="39" t="s">
        <v>1448</v>
      </c>
      <c r="F215" s="39" t="s">
        <v>1451</v>
      </c>
      <c r="G215" s="39" t="s">
        <v>24</v>
      </c>
      <c r="H215" s="78">
        <v>2406.35</v>
      </c>
      <c r="I215" s="78">
        <v>1269.68</v>
      </c>
      <c r="J215" s="78">
        <v>1136.67</v>
      </c>
      <c r="K215" s="39" t="s">
        <v>24</v>
      </c>
      <c r="L215" s="106"/>
      <c r="M215" s="106"/>
      <c r="N215" s="106"/>
      <c r="O215" s="106"/>
      <c r="P215" s="106"/>
    </row>
    <row r="216" spans="1:16" s="91" customFormat="1" ht="15.75" customHeight="1">
      <c r="A216" s="39" t="s">
        <v>656</v>
      </c>
      <c r="B216" s="98" t="s">
        <v>1567</v>
      </c>
      <c r="C216" s="99" t="s">
        <v>78</v>
      </c>
      <c r="D216" s="39" t="s">
        <v>658</v>
      </c>
      <c r="E216" s="39" t="s">
        <v>1448</v>
      </c>
      <c r="F216" s="39" t="s">
        <v>1451</v>
      </c>
      <c r="G216" s="39" t="s">
        <v>24</v>
      </c>
      <c r="H216" s="78">
        <v>3789.64</v>
      </c>
      <c r="I216" s="78">
        <v>1886.08</v>
      </c>
      <c r="J216" s="78">
        <v>1903.56</v>
      </c>
      <c r="K216" s="39" t="s">
        <v>24</v>
      </c>
      <c r="L216" s="106"/>
      <c r="M216" s="106"/>
      <c r="N216" s="106"/>
      <c r="O216" s="106"/>
      <c r="P216" s="106"/>
    </row>
    <row r="217" spans="1:16" s="91" customFormat="1" ht="15.75" customHeight="1">
      <c r="A217" s="39" t="s">
        <v>659</v>
      </c>
      <c r="B217" s="98" t="s">
        <v>660</v>
      </c>
      <c r="C217" s="99" t="s">
        <v>198</v>
      </c>
      <c r="D217" s="39">
        <v>115</v>
      </c>
      <c r="E217" s="39" t="s">
        <v>1448</v>
      </c>
      <c r="F217" s="39" t="s">
        <v>1451</v>
      </c>
      <c r="G217" s="39" t="s">
        <v>24</v>
      </c>
      <c r="H217" s="78">
        <v>2483.25</v>
      </c>
      <c r="I217" s="78">
        <v>1214.9000000000001</v>
      </c>
      <c r="J217" s="78">
        <v>1268.3499999999999</v>
      </c>
      <c r="K217" s="39" t="s">
        <v>24</v>
      </c>
      <c r="L217" s="106"/>
      <c r="M217" s="106"/>
      <c r="N217" s="106"/>
      <c r="O217" s="106"/>
      <c r="P217" s="106"/>
    </row>
    <row r="218" spans="1:16" s="92" customFormat="1" ht="15.75" customHeight="1">
      <c r="A218" s="80" t="s">
        <v>663</v>
      </c>
      <c r="B218" s="100" t="s">
        <v>664</v>
      </c>
      <c r="C218" s="101" t="s">
        <v>18</v>
      </c>
      <c r="D218" s="80">
        <v>109</v>
      </c>
      <c r="E218" s="80" t="s">
        <v>1468</v>
      </c>
      <c r="F218" s="80" t="s">
        <v>1459</v>
      </c>
      <c r="G218" s="80" t="s">
        <v>24</v>
      </c>
      <c r="H218" s="76">
        <v>169.02</v>
      </c>
      <c r="I218" s="76">
        <v>64.56</v>
      </c>
      <c r="J218" s="76">
        <v>104.46</v>
      </c>
      <c r="K218" s="80" t="s">
        <v>24</v>
      </c>
      <c r="L218" s="107"/>
      <c r="M218" s="107"/>
      <c r="N218" s="107"/>
      <c r="O218" s="107"/>
      <c r="P218" s="107"/>
    </row>
    <row r="219" spans="1:16" s="91" customFormat="1" ht="15.75" customHeight="1">
      <c r="A219" s="39" t="s">
        <v>666</v>
      </c>
      <c r="B219" s="98" t="s">
        <v>667</v>
      </c>
      <c r="C219" s="99" t="s">
        <v>668</v>
      </c>
      <c r="D219" s="39">
        <v>243</v>
      </c>
      <c r="E219" s="39" t="s">
        <v>1448</v>
      </c>
      <c r="F219" s="39" t="s">
        <v>1554</v>
      </c>
      <c r="G219" s="39" t="s">
        <v>24</v>
      </c>
      <c r="H219" s="78">
        <v>2546.48</v>
      </c>
      <c r="I219" s="78">
        <v>1239.96</v>
      </c>
      <c r="J219" s="78">
        <v>1306.52</v>
      </c>
      <c r="K219" s="39" t="s">
        <v>24</v>
      </c>
      <c r="L219" s="106"/>
      <c r="M219" s="106"/>
      <c r="N219" s="106"/>
      <c r="O219" s="106"/>
      <c r="P219" s="106"/>
    </row>
    <row r="220" spans="1:16" s="91" customFormat="1" ht="15.75" customHeight="1">
      <c r="A220" s="39" t="s">
        <v>671</v>
      </c>
      <c r="B220" s="98" t="s">
        <v>672</v>
      </c>
      <c r="C220" s="99" t="s">
        <v>673</v>
      </c>
      <c r="D220" s="39">
        <v>94</v>
      </c>
      <c r="E220" s="39" t="s">
        <v>1448</v>
      </c>
      <c r="F220" s="39" t="s">
        <v>1463</v>
      </c>
      <c r="G220" s="39" t="s">
        <v>24</v>
      </c>
      <c r="H220" s="78">
        <v>3407.78</v>
      </c>
      <c r="I220" s="78">
        <v>1721.79</v>
      </c>
      <c r="J220" s="78">
        <v>1685.99</v>
      </c>
      <c r="K220" s="39" t="s">
        <v>24</v>
      </c>
      <c r="L220" s="106"/>
      <c r="M220" s="106"/>
      <c r="N220" s="106"/>
      <c r="O220" s="106"/>
      <c r="P220" s="106"/>
    </row>
    <row r="221" spans="1:16" s="91" customFormat="1" ht="15.75" customHeight="1">
      <c r="A221" s="39" t="s">
        <v>674</v>
      </c>
      <c r="B221" s="98" t="s">
        <v>675</v>
      </c>
      <c r="C221" s="99" t="s">
        <v>18</v>
      </c>
      <c r="D221" s="39" t="s">
        <v>676</v>
      </c>
      <c r="E221" s="39" t="s">
        <v>1448</v>
      </c>
      <c r="F221" s="39" t="s">
        <v>1451</v>
      </c>
      <c r="G221" s="39" t="s">
        <v>24</v>
      </c>
      <c r="H221" s="78">
        <v>3433.67</v>
      </c>
      <c r="I221" s="78">
        <v>1653.29</v>
      </c>
      <c r="J221" s="78">
        <v>1780.38</v>
      </c>
      <c r="K221" s="39" t="s">
        <v>24</v>
      </c>
      <c r="L221" s="106"/>
      <c r="M221" s="106"/>
      <c r="N221" s="106"/>
      <c r="O221" s="106"/>
      <c r="P221" s="106"/>
    </row>
    <row r="222" spans="1:16" s="91" customFormat="1" ht="15.75" customHeight="1">
      <c r="A222" s="39" t="s">
        <v>678</v>
      </c>
      <c r="B222" s="98" t="s">
        <v>679</v>
      </c>
      <c r="C222" s="99" t="s">
        <v>1568</v>
      </c>
      <c r="D222" s="39">
        <v>302</v>
      </c>
      <c r="E222" s="39" t="s">
        <v>1448</v>
      </c>
      <c r="F222" s="39" t="s">
        <v>1451</v>
      </c>
      <c r="G222" s="39" t="s">
        <v>24</v>
      </c>
      <c r="H222" s="78">
        <v>2956.61</v>
      </c>
      <c r="I222" s="78">
        <v>1462.79</v>
      </c>
      <c r="J222" s="78">
        <v>1493.82</v>
      </c>
      <c r="K222" s="39" t="s">
        <v>24</v>
      </c>
      <c r="L222" s="106"/>
      <c r="M222" s="106"/>
      <c r="N222" s="106"/>
      <c r="O222" s="106"/>
      <c r="P222" s="106"/>
    </row>
    <row r="223" spans="1:16" s="91" customFormat="1" ht="15.75" customHeight="1">
      <c r="A223" s="39" t="s">
        <v>682</v>
      </c>
      <c r="B223" s="98" t="s">
        <v>683</v>
      </c>
      <c r="C223" s="99" t="s">
        <v>18</v>
      </c>
      <c r="D223" s="39">
        <v>113</v>
      </c>
      <c r="E223" s="39" t="s">
        <v>1461</v>
      </c>
      <c r="F223" s="39" t="s">
        <v>1451</v>
      </c>
      <c r="G223" s="39" t="s">
        <v>24</v>
      </c>
      <c r="H223" s="78">
        <v>1294.31</v>
      </c>
      <c r="I223" s="78">
        <v>680.51</v>
      </c>
      <c r="J223" s="78">
        <v>613.79999999999995</v>
      </c>
      <c r="K223" s="39" t="s">
        <v>24</v>
      </c>
      <c r="L223" s="106"/>
      <c r="M223" s="106"/>
      <c r="N223" s="106"/>
      <c r="O223" s="106"/>
      <c r="P223" s="106"/>
    </row>
    <row r="224" spans="1:16" s="91" customFormat="1" ht="15.75" customHeight="1">
      <c r="A224" s="39" t="s">
        <v>682</v>
      </c>
      <c r="B224" s="98" t="s">
        <v>683</v>
      </c>
      <c r="C224" s="99" t="s">
        <v>18</v>
      </c>
      <c r="D224" s="39">
        <v>113</v>
      </c>
      <c r="E224" s="39" t="s">
        <v>1466</v>
      </c>
      <c r="F224" s="39" t="s">
        <v>1451</v>
      </c>
      <c r="G224" s="39" t="s">
        <v>24</v>
      </c>
      <c r="H224" s="78">
        <v>1960.36</v>
      </c>
      <c r="I224" s="78">
        <v>1042.73</v>
      </c>
      <c r="J224" s="78">
        <v>917.63</v>
      </c>
      <c r="K224" s="39" t="s">
        <v>24</v>
      </c>
      <c r="L224" s="106"/>
      <c r="M224" s="106"/>
      <c r="N224" s="106"/>
      <c r="O224" s="106"/>
      <c r="P224" s="106"/>
    </row>
    <row r="225" spans="1:16" s="91" customFormat="1" ht="15.75" customHeight="1">
      <c r="A225" s="39" t="s">
        <v>684</v>
      </c>
      <c r="B225" s="98" t="s">
        <v>1569</v>
      </c>
      <c r="C225" s="99" t="s">
        <v>51</v>
      </c>
      <c r="D225" s="39" t="s">
        <v>686</v>
      </c>
      <c r="E225" s="39" t="s">
        <v>1461</v>
      </c>
      <c r="F225" s="39" t="s">
        <v>1486</v>
      </c>
      <c r="G225" s="39" t="s">
        <v>24</v>
      </c>
      <c r="H225" s="78">
        <v>2202.94</v>
      </c>
      <c r="I225" s="78">
        <v>1116.72</v>
      </c>
      <c r="J225" s="78">
        <v>1086.22</v>
      </c>
      <c r="K225" s="39" t="s">
        <v>24</v>
      </c>
      <c r="L225" s="106"/>
      <c r="M225" s="106"/>
      <c r="N225" s="106"/>
      <c r="O225" s="106"/>
      <c r="P225" s="106"/>
    </row>
    <row r="226" spans="1:16" s="91" customFormat="1" ht="15.75" customHeight="1">
      <c r="A226" s="39" t="s">
        <v>687</v>
      </c>
      <c r="B226" s="98" t="s">
        <v>688</v>
      </c>
      <c r="C226" s="99" t="s">
        <v>689</v>
      </c>
      <c r="D226" s="39">
        <v>98</v>
      </c>
      <c r="E226" s="39" t="s">
        <v>1448</v>
      </c>
      <c r="F226" s="39" t="s">
        <v>1451</v>
      </c>
      <c r="G226" s="39" t="s">
        <v>24</v>
      </c>
      <c r="H226" s="78">
        <v>2735.43</v>
      </c>
      <c r="I226" s="78">
        <v>1365.42</v>
      </c>
      <c r="J226" s="78">
        <v>1370.01</v>
      </c>
      <c r="K226" s="39" t="s">
        <v>24</v>
      </c>
      <c r="L226" s="106"/>
      <c r="M226" s="106"/>
      <c r="N226" s="106"/>
      <c r="O226" s="106"/>
      <c r="P226" s="106"/>
    </row>
    <row r="227" spans="1:16" s="91" customFormat="1" ht="15.75" customHeight="1">
      <c r="A227" s="39" t="s">
        <v>690</v>
      </c>
      <c r="B227" s="98" t="s">
        <v>691</v>
      </c>
      <c r="C227" s="99" t="s">
        <v>692</v>
      </c>
      <c r="D227" s="39">
        <v>196</v>
      </c>
      <c r="E227" s="39" t="s">
        <v>1495</v>
      </c>
      <c r="F227" s="39" t="s">
        <v>1463</v>
      </c>
      <c r="G227" s="39" t="s">
        <v>24</v>
      </c>
      <c r="H227" s="78">
        <v>2501.37</v>
      </c>
      <c r="I227" s="78">
        <v>1264.28</v>
      </c>
      <c r="J227" s="78">
        <v>1237.0899999999999</v>
      </c>
      <c r="K227" s="39" t="s">
        <v>24</v>
      </c>
      <c r="L227" s="106"/>
      <c r="M227" s="106"/>
      <c r="N227" s="106"/>
      <c r="O227" s="106"/>
      <c r="P227" s="106"/>
    </row>
    <row r="228" spans="1:16" s="91" customFormat="1" ht="15.75" customHeight="1">
      <c r="A228" s="39" t="s">
        <v>690</v>
      </c>
      <c r="B228" s="98" t="s">
        <v>691</v>
      </c>
      <c r="C228" s="99" t="s">
        <v>692</v>
      </c>
      <c r="D228" s="39">
        <v>196</v>
      </c>
      <c r="E228" s="39" t="s">
        <v>1470</v>
      </c>
      <c r="F228" s="39" t="s">
        <v>1463</v>
      </c>
      <c r="G228" s="39" t="s">
        <v>24</v>
      </c>
      <c r="H228" s="78">
        <v>3201.82</v>
      </c>
      <c r="I228" s="78">
        <v>1636.1</v>
      </c>
      <c r="J228" s="78">
        <v>1565.72</v>
      </c>
      <c r="K228" s="39" t="s">
        <v>24</v>
      </c>
      <c r="L228" s="106"/>
      <c r="M228" s="106"/>
      <c r="N228" s="106"/>
      <c r="O228" s="106"/>
      <c r="P228" s="106"/>
    </row>
    <row r="229" spans="1:16" s="91" customFormat="1" ht="15.75" customHeight="1">
      <c r="A229" s="39" t="s">
        <v>694</v>
      </c>
      <c r="B229" s="98" t="s">
        <v>695</v>
      </c>
      <c r="C229" s="99" t="s">
        <v>78</v>
      </c>
      <c r="D229" s="39">
        <v>227</v>
      </c>
      <c r="E229" s="39" t="s">
        <v>1448</v>
      </c>
      <c r="F229" s="39" t="s">
        <v>1537</v>
      </c>
      <c r="G229" s="39" t="s">
        <v>24</v>
      </c>
      <c r="H229" s="78">
        <v>2985.47</v>
      </c>
      <c r="I229" s="78">
        <v>1421.79</v>
      </c>
      <c r="J229" s="78">
        <v>1563.68</v>
      </c>
      <c r="K229" s="39" t="s">
        <v>24</v>
      </c>
      <c r="L229" s="106"/>
      <c r="M229" s="106"/>
      <c r="N229" s="106"/>
      <c r="O229" s="106"/>
      <c r="P229" s="106"/>
    </row>
    <row r="230" spans="1:16" s="92" customFormat="1" ht="15.75" customHeight="1">
      <c r="A230" s="80" t="s">
        <v>697</v>
      </c>
      <c r="B230" s="100" t="s">
        <v>469</v>
      </c>
      <c r="C230" s="109" t="s">
        <v>558</v>
      </c>
      <c r="D230" s="80" t="s">
        <v>698</v>
      </c>
      <c r="E230" s="80" t="s">
        <v>1448</v>
      </c>
      <c r="F230" s="80" t="s">
        <v>1570</v>
      </c>
      <c r="G230" s="80"/>
      <c r="H230" s="76">
        <v>2251.21</v>
      </c>
      <c r="I230" s="76">
        <v>1145.52</v>
      </c>
      <c r="J230" s="76">
        <v>1105.69</v>
      </c>
      <c r="K230" s="80"/>
      <c r="L230" s="107"/>
      <c r="M230" s="107"/>
      <c r="N230" s="107"/>
      <c r="O230" s="107"/>
      <c r="P230" s="107"/>
    </row>
    <row r="231" spans="1:16" s="92" customFormat="1" ht="15.75" customHeight="1">
      <c r="A231" s="80" t="s">
        <v>697</v>
      </c>
      <c r="B231" s="100" t="s">
        <v>469</v>
      </c>
      <c r="C231" s="109" t="s">
        <v>558</v>
      </c>
      <c r="D231" s="80" t="s">
        <v>698</v>
      </c>
      <c r="E231" s="80" t="s">
        <v>1451</v>
      </c>
      <c r="F231" s="80" t="s">
        <v>1570</v>
      </c>
      <c r="G231" s="80"/>
      <c r="H231" s="76">
        <v>2087.4499999999998</v>
      </c>
      <c r="I231" s="76">
        <v>1058.06</v>
      </c>
      <c r="J231" s="76">
        <v>1029.3900000000001</v>
      </c>
      <c r="K231" s="80"/>
      <c r="L231" s="107"/>
      <c r="M231" s="107"/>
      <c r="N231" s="107"/>
      <c r="O231" s="107"/>
      <c r="P231" s="107"/>
    </row>
    <row r="232" spans="1:16" s="91" customFormat="1" ht="15.75" customHeight="1">
      <c r="A232" s="39" t="s">
        <v>701</v>
      </c>
      <c r="B232" s="98" t="s">
        <v>702</v>
      </c>
      <c r="C232" s="99" t="s">
        <v>358</v>
      </c>
      <c r="D232" s="39">
        <v>363</v>
      </c>
      <c r="E232" s="39" t="s">
        <v>1448</v>
      </c>
      <c r="F232" s="39" t="s">
        <v>1451</v>
      </c>
      <c r="G232" s="39" t="s">
        <v>24</v>
      </c>
      <c r="H232" s="78">
        <v>3549.59</v>
      </c>
      <c r="I232" s="78">
        <v>1809.76</v>
      </c>
      <c r="J232" s="78">
        <v>1739.83</v>
      </c>
      <c r="K232" s="39" t="s">
        <v>24</v>
      </c>
      <c r="L232" s="106"/>
      <c r="M232" s="106"/>
      <c r="N232" s="106"/>
      <c r="O232" s="106"/>
      <c r="P232" s="106"/>
    </row>
    <row r="233" spans="1:16" s="91" customFormat="1" ht="15.75" customHeight="1">
      <c r="A233" s="39" t="s">
        <v>704</v>
      </c>
      <c r="B233" s="98" t="s">
        <v>705</v>
      </c>
      <c r="C233" s="99" t="s">
        <v>198</v>
      </c>
      <c r="D233" s="39">
        <v>140</v>
      </c>
      <c r="E233" s="39" t="s">
        <v>1448</v>
      </c>
      <c r="F233" s="39" t="s">
        <v>1486</v>
      </c>
      <c r="G233" s="39" t="s">
        <v>24</v>
      </c>
      <c r="H233" s="78">
        <v>4025.29</v>
      </c>
      <c r="I233" s="78">
        <v>1950.71</v>
      </c>
      <c r="J233" s="78">
        <v>2074.58</v>
      </c>
      <c r="K233" s="39" t="s">
        <v>24</v>
      </c>
      <c r="L233" s="106"/>
      <c r="M233" s="106"/>
      <c r="N233" s="106"/>
      <c r="O233" s="106"/>
      <c r="P233" s="106"/>
    </row>
    <row r="234" spans="1:16" s="92" customFormat="1" ht="15.75" customHeight="1">
      <c r="A234" s="80" t="s">
        <v>708</v>
      </c>
      <c r="B234" s="100" t="s">
        <v>709</v>
      </c>
      <c r="C234" s="101" t="s">
        <v>27</v>
      </c>
      <c r="D234" s="80">
        <v>157</v>
      </c>
      <c r="E234" s="80" t="s">
        <v>1461</v>
      </c>
      <c r="F234" s="80" t="s">
        <v>1486</v>
      </c>
      <c r="G234" s="80" t="s">
        <v>24</v>
      </c>
      <c r="H234" s="76">
        <v>1398.88</v>
      </c>
      <c r="I234" s="76">
        <v>667.87</v>
      </c>
      <c r="J234" s="76">
        <v>731.01</v>
      </c>
      <c r="K234" s="80" t="s">
        <v>24</v>
      </c>
      <c r="L234" s="107"/>
      <c r="M234" s="107"/>
      <c r="N234" s="107"/>
      <c r="O234" s="107"/>
      <c r="P234" s="107"/>
    </row>
    <row r="235" spans="1:16" s="92" customFormat="1" ht="15.75" customHeight="1">
      <c r="A235" s="80" t="s">
        <v>708</v>
      </c>
      <c r="B235" s="100" t="s">
        <v>709</v>
      </c>
      <c r="C235" s="101" t="s">
        <v>27</v>
      </c>
      <c r="D235" s="80">
        <v>157</v>
      </c>
      <c r="E235" s="80" t="s">
        <v>1460</v>
      </c>
      <c r="F235" s="80" t="s">
        <v>1486</v>
      </c>
      <c r="G235" s="80" t="s">
        <v>24</v>
      </c>
      <c r="H235" s="76">
        <v>1519.97</v>
      </c>
      <c r="I235" s="76">
        <v>758.15</v>
      </c>
      <c r="J235" s="76">
        <v>761.82</v>
      </c>
      <c r="K235" s="80" t="s">
        <v>24</v>
      </c>
      <c r="L235" s="107"/>
      <c r="M235" s="107"/>
      <c r="N235" s="107"/>
      <c r="O235" s="107"/>
      <c r="P235" s="107"/>
    </row>
    <row r="236" spans="1:16" s="91" customFormat="1" ht="15.75" customHeight="1">
      <c r="A236" s="39" t="s">
        <v>712</v>
      </c>
      <c r="B236" s="98" t="s">
        <v>606</v>
      </c>
      <c r="C236" s="99" t="s">
        <v>78</v>
      </c>
      <c r="D236" s="39">
        <v>106</v>
      </c>
      <c r="E236" s="39" t="s">
        <v>1461</v>
      </c>
      <c r="F236" s="39" t="s">
        <v>1466</v>
      </c>
      <c r="G236" s="39" t="s">
        <v>24</v>
      </c>
      <c r="H236" s="78">
        <v>1288.1300000000001</v>
      </c>
      <c r="I236" s="78">
        <v>590.34</v>
      </c>
      <c r="J236" s="78">
        <v>697.79</v>
      </c>
      <c r="K236" s="39" t="s">
        <v>24</v>
      </c>
      <c r="L236" s="106"/>
      <c r="M236" s="106"/>
      <c r="N236" s="106"/>
      <c r="O236" s="106"/>
      <c r="P236" s="106"/>
    </row>
    <row r="237" spans="1:16" s="91" customFormat="1" ht="15.75" customHeight="1">
      <c r="A237" s="39" t="s">
        <v>713</v>
      </c>
      <c r="B237" s="98" t="s">
        <v>714</v>
      </c>
      <c r="C237" s="99" t="s">
        <v>27</v>
      </c>
      <c r="D237" s="39">
        <v>202</v>
      </c>
      <c r="E237" s="39" t="s">
        <v>1571</v>
      </c>
      <c r="F237" s="39" t="s">
        <v>1448</v>
      </c>
      <c r="G237" s="39" t="s">
        <v>24</v>
      </c>
      <c r="H237" s="78">
        <v>2161.7800000000002</v>
      </c>
      <c r="I237" s="78">
        <v>1093.9100000000001</v>
      </c>
      <c r="J237" s="78">
        <v>1067.8699999999999</v>
      </c>
      <c r="K237" s="39" t="s">
        <v>24</v>
      </c>
      <c r="L237" s="106"/>
      <c r="M237" s="106"/>
      <c r="N237" s="106"/>
      <c r="O237" s="106"/>
      <c r="P237" s="106"/>
    </row>
    <row r="238" spans="1:16" s="92" customFormat="1" ht="15.75" customHeight="1">
      <c r="A238" s="80" t="s">
        <v>717</v>
      </c>
      <c r="B238" s="100" t="s">
        <v>718</v>
      </c>
      <c r="C238" s="101" t="s">
        <v>78</v>
      </c>
      <c r="D238" s="80">
        <v>171</v>
      </c>
      <c r="E238" s="80" t="s">
        <v>1495</v>
      </c>
      <c r="F238" s="80" t="s">
        <v>1537</v>
      </c>
      <c r="G238" s="80" t="s">
        <v>24</v>
      </c>
      <c r="H238" s="76">
        <v>3034.49</v>
      </c>
      <c r="I238" s="76">
        <v>1506.37</v>
      </c>
      <c r="J238" s="76">
        <v>1528.12</v>
      </c>
      <c r="K238" s="80" t="s">
        <v>24</v>
      </c>
      <c r="L238" s="107"/>
      <c r="M238" s="107"/>
      <c r="N238" s="107"/>
      <c r="O238" s="107"/>
      <c r="P238" s="107"/>
    </row>
    <row r="239" spans="1:16" s="92" customFormat="1" ht="15.75" customHeight="1">
      <c r="A239" s="80" t="s">
        <v>717</v>
      </c>
      <c r="B239" s="100" t="s">
        <v>718</v>
      </c>
      <c r="C239" s="101" t="s">
        <v>78</v>
      </c>
      <c r="D239" s="80">
        <v>171</v>
      </c>
      <c r="E239" s="80" t="s">
        <v>1470</v>
      </c>
      <c r="F239" s="80" t="s">
        <v>1537</v>
      </c>
      <c r="G239" s="80" t="s">
        <v>24</v>
      </c>
      <c r="H239" s="76">
        <v>3042.69</v>
      </c>
      <c r="I239" s="76">
        <v>1527.64</v>
      </c>
      <c r="J239" s="76">
        <v>1515.05</v>
      </c>
      <c r="K239" s="80" t="s">
        <v>24</v>
      </c>
      <c r="L239" s="107"/>
      <c r="M239" s="107"/>
      <c r="N239" s="107"/>
      <c r="O239" s="107"/>
      <c r="P239" s="107"/>
    </row>
    <row r="240" spans="1:16" s="91" customFormat="1" ht="15.75" customHeight="1">
      <c r="A240" s="39" t="s">
        <v>721</v>
      </c>
      <c r="B240" s="98" t="s">
        <v>722</v>
      </c>
      <c r="C240" s="99" t="s">
        <v>723</v>
      </c>
      <c r="D240" s="39">
        <v>119</v>
      </c>
      <c r="E240" s="39" t="s">
        <v>1448</v>
      </c>
      <c r="F240" s="39" t="s">
        <v>1451</v>
      </c>
      <c r="G240" s="39" t="s">
        <v>24</v>
      </c>
      <c r="H240" s="78">
        <v>3235.65</v>
      </c>
      <c r="I240" s="78">
        <v>1669.63</v>
      </c>
      <c r="J240" s="78">
        <v>1566.02</v>
      </c>
      <c r="K240" s="39" t="s">
        <v>24</v>
      </c>
      <c r="L240" s="106"/>
      <c r="M240" s="106"/>
      <c r="N240" s="106"/>
      <c r="O240" s="106"/>
      <c r="P240" s="106"/>
    </row>
    <row r="241" spans="1:22" s="91" customFormat="1" ht="15.75" customHeight="1">
      <c r="A241" s="39" t="s">
        <v>725</v>
      </c>
      <c r="B241" s="98" t="s">
        <v>726</v>
      </c>
      <c r="C241" s="99" t="s">
        <v>727</v>
      </c>
      <c r="D241" s="39">
        <v>118</v>
      </c>
      <c r="E241" s="39" t="s">
        <v>1448</v>
      </c>
      <c r="F241" s="39" t="s">
        <v>1463</v>
      </c>
      <c r="G241" s="39" t="s">
        <v>24</v>
      </c>
      <c r="H241" s="78">
        <v>2981.59</v>
      </c>
      <c r="I241" s="78">
        <v>1489.1</v>
      </c>
      <c r="J241" s="78">
        <v>1492.49</v>
      </c>
      <c r="K241" s="39" t="s">
        <v>24</v>
      </c>
      <c r="L241" s="106"/>
      <c r="M241" s="106"/>
      <c r="N241" s="106"/>
      <c r="O241" s="106"/>
      <c r="P241" s="106"/>
    </row>
    <row r="242" spans="1:22" s="91" customFormat="1" ht="15.75" customHeight="1">
      <c r="A242" s="39" t="s">
        <v>730</v>
      </c>
      <c r="B242" s="98" t="s">
        <v>731</v>
      </c>
      <c r="C242" s="99" t="s">
        <v>18</v>
      </c>
      <c r="D242" s="39">
        <v>67</v>
      </c>
      <c r="E242" s="39" t="s">
        <v>1461</v>
      </c>
      <c r="F242" s="39" t="s">
        <v>1470</v>
      </c>
      <c r="G242" s="39" t="s">
        <v>24</v>
      </c>
      <c r="H242" s="78">
        <v>1704.76</v>
      </c>
      <c r="I242" s="78">
        <v>877.38</v>
      </c>
      <c r="J242" s="78">
        <v>827.38</v>
      </c>
      <c r="K242" s="39" t="s">
        <v>24</v>
      </c>
      <c r="L242" s="106"/>
      <c r="M242" s="106"/>
      <c r="N242" s="106"/>
      <c r="O242" s="106"/>
      <c r="P242" s="106"/>
    </row>
    <row r="243" spans="1:22" s="91" customFormat="1" ht="15.75" customHeight="1">
      <c r="A243" s="39" t="s">
        <v>733</v>
      </c>
      <c r="B243" s="98" t="s">
        <v>734</v>
      </c>
      <c r="C243" s="99" t="s">
        <v>735</v>
      </c>
      <c r="D243" s="39">
        <v>274</v>
      </c>
      <c r="E243" s="39" t="s">
        <v>1461</v>
      </c>
      <c r="F243" s="39" t="s">
        <v>1470</v>
      </c>
      <c r="G243" s="39" t="s">
        <v>24</v>
      </c>
      <c r="H243" s="78">
        <v>1512.93</v>
      </c>
      <c r="I243" s="78">
        <v>768.28</v>
      </c>
      <c r="J243" s="78">
        <v>744.65</v>
      </c>
      <c r="K243" s="39" t="s">
        <v>24</v>
      </c>
      <c r="L243" s="106"/>
      <c r="M243" s="106"/>
      <c r="N243" s="106"/>
      <c r="O243" s="106"/>
      <c r="P243" s="106"/>
    </row>
    <row r="244" spans="1:22" s="91" customFormat="1" ht="15.75" customHeight="1">
      <c r="A244" s="39" t="s">
        <v>737</v>
      </c>
      <c r="B244" s="98" t="s">
        <v>738</v>
      </c>
      <c r="C244" s="99" t="s">
        <v>308</v>
      </c>
      <c r="D244" s="39">
        <v>82</v>
      </c>
      <c r="E244" s="39" t="s">
        <v>1536</v>
      </c>
      <c r="F244" s="39" t="s">
        <v>1572</v>
      </c>
      <c r="G244" s="39" t="s">
        <v>24</v>
      </c>
      <c r="H244" s="78">
        <v>3016.4</v>
      </c>
      <c r="I244" s="78">
        <v>1439.84</v>
      </c>
      <c r="J244" s="78">
        <v>1576.56</v>
      </c>
      <c r="K244" s="39" t="s">
        <v>24</v>
      </c>
      <c r="L244" s="106"/>
      <c r="M244" s="106"/>
      <c r="N244" s="106"/>
      <c r="O244" s="106"/>
      <c r="P244" s="106"/>
    </row>
    <row r="245" spans="1:22" s="92" customFormat="1" ht="15.75" customHeight="1">
      <c r="A245" s="80" t="s">
        <v>741</v>
      </c>
      <c r="B245" s="100" t="s">
        <v>742</v>
      </c>
      <c r="C245" s="101" t="s">
        <v>743</v>
      </c>
      <c r="D245" s="80">
        <v>145</v>
      </c>
      <c r="E245" s="80" t="s">
        <v>1448</v>
      </c>
      <c r="F245" s="80" t="s">
        <v>1471</v>
      </c>
      <c r="G245" s="80" t="s">
        <v>24</v>
      </c>
      <c r="H245" s="76">
        <v>2800.84</v>
      </c>
      <c r="I245" s="76">
        <v>1418.41</v>
      </c>
      <c r="J245" s="76">
        <v>1382.43</v>
      </c>
      <c r="K245" s="80" t="s">
        <v>24</v>
      </c>
      <c r="L245" s="107"/>
      <c r="M245" s="107"/>
      <c r="N245" s="107"/>
      <c r="O245" s="107"/>
      <c r="P245" s="107"/>
    </row>
    <row r="246" spans="1:22" s="91" customFormat="1" ht="15.75" customHeight="1">
      <c r="A246" s="110" t="s">
        <v>741</v>
      </c>
      <c r="B246" s="111" t="s">
        <v>742</v>
      </c>
      <c r="C246" s="112" t="s">
        <v>743</v>
      </c>
      <c r="D246" s="113">
        <v>145</v>
      </c>
      <c r="E246" s="113" t="s">
        <v>1573</v>
      </c>
      <c r="F246" s="113" t="s">
        <v>1471</v>
      </c>
      <c r="G246" s="113" t="s">
        <v>24</v>
      </c>
      <c r="H246" s="115">
        <v>2800.87</v>
      </c>
      <c r="I246" s="115">
        <v>1418.44</v>
      </c>
      <c r="J246" s="115">
        <v>1382.43</v>
      </c>
      <c r="K246" s="11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</row>
    <row r="247" spans="1:22" s="91" customFormat="1" ht="15.75" customHeight="1">
      <c r="A247" s="39" t="s">
        <v>747</v>
      </c>
      <c r="B247" s="98" t="s">
        <v>1574</v>
      </c>
      <c r="C247" s="99" t="s">
        <v>18</v>
      </c>
      <c r="D247" s="39" t="s">
        <v>749</v>
      </c>
      <c r="E247" s="39" t="s">
        <v>1461</v>
      </c>
      <c r="F247" s="39" t="s">
        <v>1575</v>
      </c>
      <c r="G247" s="39" t="s">
        <v>24</v>
      </c>
      <c r="H247" s="78">
        <v>2170.1799999999998</v>
      </c>
      <c r="I247" s="78">
        <v>1058.9100000000001</v>
      </c>
      <c r="J247" s="78">
        <v>1111.27</v>
      </c>
      <c r="K247" s="39" t="s">
        <v>24</v>
      </c>
      <c r="L247" s="106"/>
      <c r="M247" s="106"/>
      <c r="N247" s="106"/>
      <c r="O247" s="106"/>
      <c r="P247" s="106"/>
    </row>
    <row r="248" spans="1:22" s="91" customFormat="1" ht="15.75" customHeight="1">
      <c r="A248" s="39" t="s">
        <v>747</v>
      </c>
      <c r="B248" s="98" t="s">
        <v>1574</v>
      </c>
      <c r="C248" s="99" t="s">
        <v>18</v>
      </c>
      <c r="D248" s="39" t="s">
        <v>749</v>
      </c>
      <c r="E248" s="39" t="s">
        <v>1466</v>
      </c>
      <c r="F248" s="39" t="s">
        <v>1575</v>
      </c>
      <c r="G248" s="39" t="s">
        <v>24</v>
      </c>
      <c r="H248" s="78">
        <v>2921.26</v>
      </c>
      <c r="I248" s="78">
        <v>1452.31</v>
      </c>
      <c r="J248" s="78">
        <v>1468.95</v>
      </c>
      <c r="K248" s="39" t="s">
        <v>24</v>
      </c>
      <c r="L248" s="106"/>
      <c r="M248" s="106"/>
      <c r="N248" s="106"/>
      <c r="O248" s="106"/>
      <c r="P248" s="106"/>
    </row>
    <row r="249" spans="1:22" s="91" customFormat="1" ht="15.75" customHeight="1">
      <c r="A249" s="39" t="s">
        <v>752</v>
      </c>
      <c r="B249" s="98" t="s">
        <v>753</v>
      </c>
      <c r="C249" s="99" t="s">
        <v>754</v>
      </c>
      <c r="D249" s="39">
        <v>136</v>
      </c>
      <c r="E249" s="39" t="s">
        <v>1461</v>
      </c>
      <c r="F249" s="39" t="s">
        <v>1451</v>
      </c>
      <c r="G249" s="39" t="s">
        <v>24</v>
      </c>
      <c r="H249" s="78">
        <v>1586.77</v>
      </c>
      <c r="I249" s="78">
        <v>805.57</v>
      </c>
      <c r="J249" s="78">
        <v>781.2</v>
      </c>
      <c r="K249" s="39" t="s">
        <v>24</v>
      </c>
      <c r="L249" s="106"/>
      <c r="M249" s="106"/>
      <c r="N249" s="106"/>
      <c r="O249" s="106"/>
      <c r="P249" s="106"/>
    </row>
    <row r="250" spans="1:22" s="91" customFormat="1" ht="15.75" customHeight="1">
      <c r="A250" s="39" t="s">
        <v>752</v>
      </c>
      <c r="B250" s="98" t="s">
        <v>753</v>
      </c>
      <c r="C250" s="99" t="s">
        <v>754</v>
      </c>
      <c r="D250" s="39">
        <v>136</v>
      </c>
      <c r="E250" s="39" t="s">
        <v>1466</v>
      </c>
      <c r="F250" s="39" t="s">
        <v>1451</v>
      </c>
      <c r="G250" s="39" t="s">
        <v>24</v>
      </c>
      <c r="H250" s="78">
        <v>1369.01</v>
      </c>
      <c r="I250" s="78">
        <v>692.76</v>
      </c>
      <c r="J250" s="78">
        <v>676.25</v>
      </c>
      <c r="K250" s="39" t="s">
        <v>24</v>
      </c>
      <c r="L250" s="106"/>
      <c r="M250" s="106"/>
      <c r="N250" s="106"/>
      <c r="O250" s="106"/>
      <c r="P250" s="106"/>
    </row>
    <row r="251" spans="1:22" s="91" customFormat="1" ht="15.75" customHeight="1">
      <c r="A251" s="39" t="s">
        <v>756</v>
      </c>
      <c r="B251" s="98" t="s">
        <v>757</v>
      </c>
      <c r="C251" s="99" t="s">
        <v>78</v>
      </c>
      <c r="D251" s="39">
        <v>128</v>
      </c>
      <c r="E251" s="39" t="s">
        <v>1448</v>
      </c>
      <c r="F251" s="39" t="s">
        <v>1548</v>
      </c>
      <c r="G251" s="39" t="s">
        <v>24</v>
      </c>
      <c r="H251" s="78">
        <v>2864.24</v>
      </c>
      <c r="I251" s="78">
        <v>1399.53</v>
      </c>
      <c r="J251" s="78">
        <v>1464.71</v>
      </c>
      <c r="K251" s="39" t="s">
        <v>24</v>
      </c>
      <c r="L251" s="106"/>
      <c r="M251" s="106"/>
      <c r="N251" s="106"/>
      <c r="O251" s="106"/>
      <c r="P251" s="106"/>
    </row>
    <row r="252" spans="1:22" s="91" customFormat="1" ht="15.75" customHeight="1">
      <c r="A252" s="39" t="s">
        <v>759</v>
      </c>
      <c r="B252" s="98" t="s">
        <v>760</v>
      </c>
      <c r="C252" s="99" t="s">
        <v>761</v>
      </c>
      <c r="D252" s="39">
        <v>68</v>
      </c>
      <c r="E252" s="39" t="s">
        <v>1448</v>
      </c>
      <c r="F252" s="39" t="s">
        <v>1486</v>
      </c>
      <c r="G252" s="39" t="s">
        <v>24</v>
      </c>
      <c r="H252" s="78">
        <v>2159.1999999999998</v>
      </c>
      <c r="I252" s="78">
        <v>1047.6099999999999</v>
      </c>
      <c r="J252" s="78">
        <v>1111.5899999999999</v>
      </c>
      <c r="K252" s="39" t="s">
        <v>24</v>
      </c>
      <c r="L252" s="106"/>
      <c r="M252" s="106"/>
      <c r="N252" s="106"/>
      <c r="O252" s="106"/>
      <c r="P252" s="106"/>
    </row>
    <row r="253" spans="1:22" s="91" customFormat="1" ht="15.75" customHeight="1">
      <c r="A253" s="39" t="s">
        <v>762</v>
      </c>
      <c r="B253" s="98" t="s">
        <v>763</v>
      </c>
      <c r="C253" s="99" t="s">
        <v>18</v>
      </c>
      <c r="D253" s="39">
        <v>64</v>
      </c>
      <c r="E253" s="39" t="s">
        <v>1461</v>
      </c>
      <c r="F253" s="39" t="s">
        <v>1576</v>
      </c>
      <c r="G253" s="39" t="s">
        <v>24</v>
      </c>
      <c r="H253" s="78">
        <v>1222.52</v>
      </c>
      <c r="I253" s="78">
        <v>627.38</v>
      </c>
      <c r="J253" s="78">
        <v>595.14</v>
      </c>
      <c r="K253" s="39" t="s">
        <v>24</v>
      </c>
      <c r="L253" s="106"/>
      <c r="M253" s="106"/>
      <c r="N253" s="106"/>
      <c r="O253" s="106"/>
      <c r="P253" s="106"/>
    </row>
    <row r="254" spans="1:22" s="91" customFormat="1" ht="15.75" customHeight="1">
      <c r="A254" s="39" t="s">
        <v>762</v>
      </c>
      <c r="B254" s="98" t="s">
        <v>763</v>
      </c>
      <c r="C254" s="99" t="s">
        <v>18</v>
      </c>
      <c r="D254" s="39">
        <v>64</v>
      </c>
      <c r="E254" s="39" t="s">
        <v>1466</v>
      </c>
      <c r="F254" s="39" t="s">
        <v>1576</v>
      </c>
      <c r="G254" s="39" t="s">
        <v>24</v>
      </c>
      <c r="H254" s="78">
        <v>1245.98</v>
      </c>
      <c r="I254" s="78">
        <v>642.08000000000004</v>
      </c>
      <c r="J254" s="78">
        <v>603.9</v>
      </c>
      <c r="K254" s="39" t="s">
        <v>24</v>
      </c>
      <c r="L254" s="106"/>
      <c r="M254" s="106"/>
      <c r="N254" s="106"/>
      <c r="O254" s="106"/>
      <c r="P254" s="106"/>
    </row>
    <row r="255" spans="1:22" s="91" customFormat="1" ht="15.75" customHeight="1">
      <c r="A255" s="39" t="s">
        <v>766</v>
      </c>
      <c r="B255" s="98" t="s">
        <v>488</v>
      </c>
      <c r="C255" s="99" t="s">
        <v>18</v>
      </c>
      <c r="D255" s="39">
        <v>103</v>
      </c>
      <c r="E255" s="39" t="s">
        <v>1461</v>
      </c>
      <c r="F255" s="39" t="s">
        <v>1512</v>
      </c>
      <c r="G255" s="39" t="s">
        <v>24</v>
      </c>
      <c r="H255" s="78">
        <v>1454.7</v>
      </c>
      <c r="I255" s="78">
        <v>663</v>
      </c>
      <c r="J255" s="78">
        <v>791.7</v>
      </c>
      <c r="K255" s="39" t="s">
        <v>24</v>
      </c>
      <c r="L255" s="106"/>
      <c r="M255" s="106"/>
      <c r="N255" s="106"/>
      <c r="O255" s="106"/>
      <c r="P255" s="106"/>
    </row>
    <row r="256" spans="1:22" s="91" customFormat="1" ht="15.75" customHeight="1">
      <c r="A256" s="39" t="s">
        <v>768</v>
      </c>
      <c r="B256" s="98" t="s">
        <v>769</v>
      </c>
      <c r="C256" s="99" t="s">
        <v>770</v>
      </c>
      <c r="D256" s="39">
        <v>102</v>
      </c>
      <c r="E256" s="39" t="s">
        <v>1461</v>
      </c>
      <c r="F256" s="39" t="s">
        <v>1466</v>
      </c>
      <c r="G256" s="39" t="s">
        <v>24</v>
      </c>
      <c r="H256" s="78">
        <v>2412.21</v>
      </c>
      <c r="I256" s="78">
        <v>1263.23</v>
      </c>
      <c r="J256" s="78">
        <v>1148.98</v>
      </c>
      <c r="K256" s="39" t="s">
        <v>24</v>
      </c>
      <c r="L256" s="106"/>
      <c r="M256" s="106"/>
      <c r="N256" s="106"/>
      <c r="O256" s="106"/>
      <c r="P256" s="106"/>
    </row>
    <row r="257" spans="1:16" s="91" customFormat="1" ht="15.75" customHeight="1">
      <c r="A257" s="39" t="s">
        <v>771</v>
      </c>
      <c r="B257" s="98" t="s">
        <v>772</v>
      </c>
      <c r="C257" s="99" t="s">
        <v>773</v>
      </c>
      <c r="D257" s="39">
        <v>137</v>
      </c>
      <c r="E257" s="39" t="s">
        <v>1448</v>
      </c>
      <c r="F257" s="39" t="s">
        <v>1451</v>
      </c>
      <c r="G257" s="39" t="s">
        <v>24</v>
      </c>
      <c r="H257" s="78">
        <v>2617.7199999999998</v>
      </c>
      <c r="I257" s="78">
        <v>1256.71</v>
      </c>
      <c r="J257" s="78">
        <v>1361.01</v>
      </c>
      <c r="K257" s="39" t="s">
        <v>24</v>
      </c>
      <c r="L257" s="106"/>
      <c r="M257" s="106"/>
      <c r="N257" s="106"/>
      <c r="O257" s="106"/>
      <c r="P257" s="106"/>
    </row>
    <row r="258" spans="1:16" s="91" customFormat="1" ht="15.75" customHeight="1">
      <c r="A258" s="39" t="s">
        <v>775</v>
      </c>
      <c r="B258" s="98" t="s">
        <v>776</v>
      </c>
      <c r="C258" s="99" t="s">
        <v>470</v>
      </c>
      <c r="D258" s="39">
        <v>230</v>
      </c>
      <c r="E258" s="39" t="s">
        <v>1448</v>
      </c>
      <c r="F258" s="39" t="s">
        <v>1463</v>
      </c>
      <c r="G258" s="39" t="s">
        <v>24</v>
      </c>
      <c r="H258" s="78">
        <v>3307.85</v>
      </c>
      <c r="I258" s="78">
        <v>1673.58</v>
      </c>
      <c r="J258" s="78">
        <v>1634.27</v>
      </c>
      <c r="K258" s="39" t="s">
        <v>24</v>
      </c>
      <c r="L258" s="106"/>
      <c r="M258" s="106"/>
      <c r="N258" s="106"/>
      <c r="O258" s="106"/>
      <c r="P258" s="106"/>
    </row>
    <row r="259" spans="1:16" s="91" customFormat="1" ht="15.75" customHeight="1">
      <c r="A259" s="39" t="s">
        <v>778</v>
      </c>
      <c r="B259" s="98" t="s">
        <v>779</v>
      </c>
      <c r="C259" s="99" t="s">
        <v>51</v>
      </c>
      <c r="D259" s="39" t="s">
        <v>780</v>
      </c>
      <c r="E259" s="39" t="s">
        <v>1459</v>
      </c>
      <c r="F259" s="39" t="s">
        <v>1448</v>
      </c>
      <c r="G259" s="39" t="s">
        <v>24</v>
      </c>
      <c r="H259" s="78">
        <v>1420.63</v>
      </c>
      <c r="I259" s="78">
        <v>709</v>
      </c>
      <c r="J259" s="78">
        <v>711.63</v>
      </c>
      <c r="K259" s="39" t="s">
        <v>24</v>
      </c>
      <c r="L259" s="106"/>
      <c r="M259" s="106"/>
      <c r="N259" s="106"/>
      <c r="O259" s="106"/>
      <c r="P259" s="106"/>
    </row>
    <row r="260" spans="1:16" s="92" customFormat="1" ht="15.75" customHeight="1">
      <c r="A260" s="80" t="s">
        <v>783</v>
      </c>
      <c r="B260" s="100" t="s">
        <v>784</v>
      </c>
      <c r="C260" s="101" t="s">
        <v>136</v>
      </c>
      <c r="D260" s="80">
        <v>362</v>
      </c>
      <c r="E260" s="80" t="s">
        <v>1461</v>
      </c>
      <c r="F260" s="80" t="s">
        <v>1451</v>
      </c>
      <c r="G260" s="80" t="s">
        <v>24</v>
      </c>
      <c r="H260" s="76">
        <v>4476.58</v>
      </c>
      <c r="I260" s="76">
        <v>2183.0500000000002</v>
      </c>
      <c r="J260" s="76">
        <v>2293.5300000000002</v>
      </c>
      <c r="K260" s="80" t="s">
        <v>24</v>
      </c>
      <c r="L260" s="107"/>
      <c r="M260" s="107"/>
      <c r="N260" s="107"/>
      <c r="O260" s="107"/>
      <c r="P260" s="107"/>
    </row>
    <row r="261" spans="1:16" s="91" customFormat="1" ht="15.75" customHeight="1">
      <c r="A261" s="39" t="s">
        <v>786</v>
      </c>
      <c r="B261" s="98" t="s">
        <v>787</v>
      </c>
      <c r="C261" s="99" t="s">
        <v>510</v>
      </c>
      <c r="D261" s="39">
        <v>407</v>
      </c>
      <c r="E261" s="39" t="s">
        <v>1577</v>
      </c>
      <c r="F261" s="39" t="s">
        <v>1578</v>
      </c>
      <c r="G261" s="39" t="s">
        <v>24</v>
      </c>
      <c r="H261" s="78">
        <v>4531.8100000000004</v>
      </c>
      <c r="I261" s="78">
        <v>2347.67</v>
      </c>
      <c r="J261" s="78">
        <v>2184.14</v>
      </c>
      <c r="K261" s="39" t="s">
        <v>24</v>
      </c>
      <c r="L261" s="106"/>
      <c r="M261" s="106"/>
      <c r="N261" s="106"/>
      <c r="O261" s="106"/>
      <c r="P261" s="106"/>
    </row>
    <row r="262" spans="1:16" s="91" customFormat="1" ht="15.75" customHeight="1">
      <c r="A262" s="39" t="s">
        <v>786</v>
      </c>
      <c r="B262" s="98" t="s">
        <v>787</v>
      </c>
      <c r="C262" s="99" t="s">
        <v>510</v>
      </c>
      <c r="D262" s="39">
        <v>407</v>
      </c>
      <c r="E262" s="39" t="s">
        <v>1579</v>
      </c>
      <c r="F262" s="39" t="s">
        <v>1578</v>
      </c>
      <c r="G262" s="39" t="s">
        <v>24</v>
      </c>
      <c r="H262" s="78">
        <v>4521.6899999999996</v>
      </c>
      <c r="I262" s="78">
        <v>2344.5700000000002</v>
      </c>
      <c r="J262" s="78">
        <v>2177.12</v>
      </c>
      <c r="K262" s="39" t="s">
        <v>24</v>
      </c>
      <c r="L262" s="106"/>
      <c r="M262" s="106"/>
      <c r="N262" s="106"/>
      <c r="O262" s="106"/>
      <c r="P262" s="106"/>
    </row>
    <row r="263" spans="1:16" s="92" customFormat="1" ht="15.75" customHeight="1">
      <c r="A263" s="80" t="s">
        <v>791</v>
      </c>
      <c r="B263" s="100" t="s">
        <v>792</v>
      </c>
      <c r="C263" s="101" t="s">
        <v>18</v>
      </c>
      <c r="D263" s="80">
        <v>135</v>
      </c>
      <c r="E263" s="80" t="s">
        <v>1461</v>
      </c>
      <c r="F263" s="80" t="s">
        <v>1580</v>
      </c>
      <c r="G263" s="80" t="s">
        <v>24</v>
      </c>
      <c r="H263" s="76">
        <v>1970.62</v>
      </c>
      <c r="I263" s="76">
        <v>927.4</v>
      </c>
      <c r="J263" s="76">
        <v>1043.22</v>
      </c>
      <c r="K263" s="80" t="s">
        <v>24</v>
      </c>
      <c r="L263" s="107"/>
      <c r="M263" s="107"/>
      <c r="N263" s="107"/>
      <c r="O263" s="107"/>
      <c r="P263" s="107"/>
    </row>
    <row r="264" spans="1:16" s="91" customFormat="1" ht="15.75" customHeight="1">
      <c r="A264" s="39" t="s">
        <v>796</v>
      </c>
      <c r="B264" s="98" t="s">
        <v>797</v>
      </c>
      <c r="C264" s="99" t="s">
        <v>567</v>
      </c>
      <c r="D264" s="39">
        <v>205</v>
      </c>
      <c r="E264" s="39" t="s">
        <v>1448</v>
      </c>
      <c r="F264" s="39" t="s">
        <v>1451</v>
      </c>
      <c r="G264" s="39" t="s">
        <v>24</v>
      </c>
      <c r="H264" s="78">
        <v>2283.4899999999998</v>
      </c>
      <c r="I264" s="78">
        <v>1128.54</v>
      </c>
      <c r="J264" s="78">
        <v>1154.95</v>
      </c>
      <c r="K264" s="39" t="s">
        <v>24</v>
      </c>
      <c r="L264" s="106"/>
      <c r="M264" s="106"/>
      <c r="N264" s="106"/>
      <c r="O264" s="106"/>
      <c r="P264" s="106"/>
    </row>
    <row r="265" spans="1:16" s="91" customFormat="1" ht="15.75" customHeight="1">
      <c r="A265" s="39" t="s">
        <v>799</v>
      </c>
      <c r="B265" s="98" t="s">
        <v>800</v>
      </c>
      <c r="C265" s="99" t="s">
        <v>358</v>
      </c>
      <c r="D265" s="39">
        <v>89</v>
      </c>
      <c r="E265" s="39" t="s">
        <v>1581</v>
      </c>
      <c r="F265" s="39" t="s">
        <v>1561</v>
      </c>
      <c r="G265" s="39" t="s">
        <v>24</v>
      </c>
      <c r="H265" s="78">
        <v>2156.02</v>
      </c>
      <c r="I265" s="78">
        <v>1122.26</v>
      </c>
      <c r="J265" s="78">
        <v>1033.76</v>
      </c>
      <c r="K265" s="39" t="s">
        <v>24</v>
      </c>
      <c r="L265" s="106"/>
      <c r="M265" s="106"/>
      <c r="N265" s="106"/>
      <c r="O265" s="106"/>
      <c r="P265" s="106"/>
    </row>
    <row r="266" spans="1:16" s="91" customFormat="1" ht="15.75" customHeight="1">
      <c r="A266" s="39" t="s">
        <v>804</v>
      </c>
      <c r="B266" s="98" t="s">
        <v>805</v>
      </c>
      <c r="C266" s="99" t="s">
        <v>806</v>
      </c>
      <c r="D266" s="39">
        <v>194</v>
      </c>
      <c r="E266" s="39" t="s">
        <v>1448</v>
      </c>
      <c r="F266" s="39" t="s">
        <v>1496</v>
      </c>
      <c r="G266" s="39" t="s">
        <v>24</v>
      </c>
      <c r="H266" s="78">
        <v>2187.65</v>
      </c>
      <c r="I266" s="78">
        <v>1072.8</v>
      </c>
      <c r="J266" s="78">
        <v>1114.8499999999999</v>
      </c>
      <c r="K266" s="39" t="s">
        <v>24</v>
      </c>
      <c r="L266" s="106"/>
      <c r="M266" s="106"/>
      <c r="N266" s="106"/>
      <c r="O266" s="106"/>
      <c r="P266" s="106"/>
    </row>
    <row r="267" spans="1:16" s="91" customFormat="1" ht="15.75" customHeight="1">
      <c r="A267" s="39" t="s">
        <v>804</v>
      </c>
      <c r="B267" s="98" t="s">
        <v>805</v>
      </c>
      <c r="C267" s="99" t="s">
        <v>806</v>
      </c>
      <c r="D267" s="39">
        <v>194</v>
      </c>
      <c r="E267" s="39" t="s">
        <v>1451</v>
      </c>
      <c r="F267" s="39" t="s">
        <v>1496</v>
      </c>
      <c r="G267" s="39" t="s">
        <v>24</v>
      </c>
      <c r="H267" s="78">
        <v>2171.0700000000002</v>
      </c>
      <c r="I267" s="78">
        <v>1054.29</v>
      </c>
      <c r="J267" s="78">
        <v>1116.78</v>
      </c>
      <c r="K267" s="39" t="s">
        <v>24</v>
      </c>
      <c r="L267" s="106"/>
      <c r="M267" s="106"/>
      <c r="N267" s="106"/>
      <c r="O267" s="106"/>
      <c r="P267" s="106"/>
    </row>
    <row r="268" spans="1:16" s="91" customFormat="1" ht="15.75" customHeight="1">
      <c r="A268" s="39" t="s">
        <v>808</v>
      </c>
      <c r="B268" s="98" t="s">
        <v>809</v>
      </c>
      <c r="C268" s="99" t="s">
        <v>18</v>
      </c>
      <c r="D268" s="39">
        <v>107</v>
      </c>
      <c r="E268" s="39" t="s">
        <v>1461</v>
      </c>
      <c r="F268" s="39" t="s">
        <v>1470</v>
      </c>
      <c r="G268" s="39" t="s">
        <v>24</v>
      </c>
      <c r="H268" s="78">
        <v>2061.42</v>
      </c>
      <c r="I268" s="78">
        <v>1056.7</v>
      </c>
      <c r="J268" s="78">
        <v>1004.72</v>
      </c>
      <c r="K268" s="39" t="s">
        <v>24</v>
      </c>
      <c r="L268" s="106"/>
      <c r="M268" s="106"/>
      <c r="N268" s="106"/>
      <c r="O268" s="106"/>
      <c r="P268" s="106"/>
    </row>
    <row r="269" spans="1:16" s="91" customFormat="1" ht="15.75" customHeight="1">
      <c r="A269" s="39" t="s">
        <v>810</v>
      </c>
      <c r="B269" s="98" t="s">
        <v>811</v>
      </c>
      <c r="C269" s="99" t="s">
        <v>78</v>
      </c>
      <c r="D269" s="39">
        <v>147</v>
      </c>
      <c r="E269" s="39" t="s">
        <v>1448</v>
      </c>
      <c r="F269" s="39" t="s">
        <v>1451</v>
      </c>
      <c r="G269" s="39" t="s">
        <v>24</v>
      </c>
      <c r="H269" s="78">
        <v>3489.05</v>
      </c>
      <c r="I269" s="78">
        <v>1740.97</v>
      </c>
      <c r="J269" s="78">
        <v>1748.08</v>
      </c>
      <c r="K269" s="39" t="s">
        <v>24</v>
      </c>
      <c r="L269" s="106"/>
      <c r="M269" s="106"/>
      <c r="N269" s="106"/>
      <c r="O269" s="106"/>
      <c r="P269" s="106"/>
    </row>
    <row r="270" spans="1:16" s="91" customFormat="1" ht="15.75" customHeight="1">
      <c r="A270" s="39" t="s">
        <v>812</v>
      </c>
      <c r="B270" s="98" t="s">
        <v>813</v>
      </c>
      <c r="C270" s="99" t="s">
        <v>814</v>
      </c>
      <c r="D270" s="39">
        <v>148</v>
      </c>
      <c r="E270" s="39" t="s">
        <v>1448</v>
      </c>
      <c r="F270" s="39" t="s">
        <v>1582</v>
      </c>
      <c r="G270" s="39" t="s">
        <v>24</v>
      </c>
      <c r="H270" s="78">
        <v>3943.63</v>
      </c>
      <c r="I270" s="78">
        <v>1944.06</v>
      </c>
      <c r="J270" s="78">
        <v>1999.57</v>
      </c>
      <c r="K270" s="39" t="s">
        <v>24</v>
      </c>
      <c r="L270" s="106"/>
      <c r="M270" s="106"/>
      <c r="N270" s="106"/>
      <c r="O270" s="106"/>
      <c r="P270" s="106"/>
    </row>
    <row r="271" spans="1:16" s="91" customFormat="1" ht="15.75" customHeight="1">
      <c r="A271" s="39" t="s">
        <v>818</v>
      </c>
      <c r="B271" s="98" t="s">
        <v>819</v>
      </c>
      <c r="C271" s="99" t="s">
        <v>567</v>
      </c>
      <c r="D271" s="39">
        <v>160</v>
      </c>
      <c r="E271" s="39" t="s">
        <v>1448</v>
      </c>
      <c r="F271" s="39" t="s">
        <v>1463</v>
      </c>
      <c r="G271" s="39" t="s">
        <v>24</v>
      </c>
      <c r="H271" s="78">
        <v>797.93</v>
      </c>
      <c r="I271" s="78">
        <v>410.99</v>
      </c>
      <c r="J271" s="78">
        <v>386.94</v>
      </c>
      <c r="K271" s="39" t="s">
        <v>24</v>
      </c>
      <c r="L271" s="106"/>
      <c r="M271" s="106"/>
      <c r="N271" s="106"/>
      <c r="O271" s="106"/>
      <c r="P271" s="106"/>
    </row>
    <row r="272" spans="1:16" s="91" customFormat="1" ht="15.75" customHeight="1">
      <c r="A272" s="39" t="s">
        <v>818</v>
      </c>
      <c r="B272" s="98" t="s">
        <v>819</v>
      </c>
      <c r="C272" s="99" t="s">
        <v>567</v>
      </c>
      <c r="D272" s="39">
        <v>160</v>
      </c>
      <c r="E272" s="39" t="s">
        <v>1451</v>
      </c>
      <c r="F272" s="39" t="s">
        <v>1463</v>
      </c>
      <c r="G272" s="39" t="s">
        <v>24</v>
      </c>
      <c r="H272" s="78">
        <v>938.05</v>
      </c>
      <c r="I272" s="78">
        <v>470.89</v>
      </c>
      <c r="J272" s="78">
        <v>467.16</v>
      </c>
      <c r="K272" s="39" t="s">
        <v>24</v>
      </c>
      <c r="L272" s="106"/>
      <c r="M272" s="106"/>
      <c r="N272" s="106"/>
      <c r="O272" s="106"/>
      <c r="P272" s="106"/>
    </row>
    <row r="273" spans="1:16" s="92" customFormat="1" ht="15.75" customHeight="1">
      <c r="A273" s="80" t="s">
        <v>821</v>
      </c>
      <c r="B273" s="100" t="s">
        <v>822</v>
      </c>
      <c r="C273" s="101" t="s">
        <v>130</v>
      </c>
      <c r="D273" s="80">
        <v>69</v>
      </c>
      <c r="E273" s="80" t="s">
        <v>1448</v>
      </c>
      <c r="F273" s="80" t="s">
        <v>1583</v>
      </c>
      <c r="G273" s="80" t="s">
        <v>24</v>
      </c>
      <c r="H273" s="76">
        <v>2104.79</v>
      </c>
      <c r="I273" s="76">
        <v>1062.69</v>
      </c>
      <c r="J273" s="76">
        <v>1042.0999999999999</v>
      </c>
      <c r="K273" s="80" t="s">
        <v>24</v>
      </c>
      <c r="L273" s="107"/>
      <c r="M273" s="107"/>
      <c r="N273" s="107"/>
      <c r="O273" s="107"/>
      <c r="P273" s="107"/>
    </row>
    <row r="274" spans="1:16" s="92" customFormat="1" ht="15.75" customHeight="1">
      <c r="A274" s="80" t="s">
        <v>821</v>
      </c>
      <c r="B274" s="100" t="s">
        <v>822</v>
      </c>
      <c r="C274" s="101" t="s">
        <v>130</v>
      </c>
      <c r="D274" s="80">
        <v>69</v>
      </c>
      <c r="E274" s="80" t="s">
        <v>1462</v>
      </c>
      <c r="F274" s="80" t="s">
        <v>1583</v>
      </c>
      <c r="G274" s="80" t="s">
        <v>24</v>
      </c>
      <c r="H274" s="76">
        <v>2135.41</v>
      </c>
      <c r="I274" s="76">
        <v>1079.0999999999999</v>
      </c>
      <c r="J274" s="76">
        <v>1056.31</v>
      </c>
      <c r="K274" s="80" t="s">
        <v>24</v>
      </c>
      <c r="L274" s="107"/>
      <c r="M274" s="107"/>
      <c r="N274" s="107"/>
      <c r="O274" s="107"/>
      <c r="P274" s="107"/>
    </row>
    <row r="275" spans="1:16" s="91" customFormat="1" ht="15.75" customHeight="1">
      <c r="A275" s="39" t="s">
        <v>825</v>
      </c>
      <c r="B275" s="98" t="s">
        <v>485</v>
      </c>
      <c r="C275" s="99" t="s">
        <v>558</v>
      </c>
      <c r="D275" s="39">
        <v>80</v>
      </c>
      <c r="E275" s="39" t="s">
        <v>1461</v>
      </c>
      <c r="F275" s="39" t="s">
        <v>1584</v>
      </c>
      <c r="G275" s="39" t="s">
        <v>24</v>
      </c>
      <c r="H275" s="78">
        <v>644.92999999999995</v>
      </c>
      <c r="I275" s="78">
        <v>327.52</v>
      </c>
      <c r="J275" s="78">
        <v>317.41000000000003</v>
      </c>
      <c r="K275" s="39" t="s">
        <v>24</v>
      </c>
      <c r="L275" s="106"/>
      <c r="M275" s="106"/>
      <c r="N275" s="106"/>
      <c r="O275" s="106"/>
      <c r="P275" s="106"/>
    </row>
    <row r="276" spans="1:16" s="91" customFormat="1" ht="15.75" customHeight="1">
      <c r="A276" s="39" t="s">
        <v>829</v>
      </c>
      <c r="B276" s="98" t="s">
        <v>830</v>
      </c>
      <c r="C276" s="99" t="s">
        <v>18</v>
      </c>
      <c r="D276" s="39">
        <v>225</v>
      </c>
      <c r="E276" s="39" t="s">
        <v>1461</v>
      </c>
      <c r="F276" s="39" t="s">
        <v>1463</v>
      </c>
      <c r="G276" s="39" t="s">
        <v>24</v>
      </c>
      <c r="H276" s="78">
        <v>1069.28</v>
      </c>
      <c r="I276" s="78">
        <v>518.55999999999995</v>
      </c>
      <c r="J276" s="78">
        <v>550.72</v>
      </c>
      <c r="K276" s="39" t="s">
        <v>24</v>
      </c>
      <c r="L276" s="106"/>
      <c r="M276" s="106"/>
      <c r="N276" s="106"/>
      <c r="O276" s="106"/>
      <c r="P276" s="106"/>
    </row>
    <row r="277" spans="1:16" s="91" customFormat="1" ht="15.75" customHeight="1">
      <c r="A277" s="39" t="s">
        <v>832</v>
      </c>
      <c r="B277" s="98" t="s">
        <v>833</v>
      </c>
      <c r="C277" s="99" t="s">
        <v>27</v>
      </c>
      <c r="D277" s="39">
        <v>163</v>
      </c>
      <c r="E277" s="39" t="s">
        <v>1461</v>
      </c>
      <c r="F277" s="39" t="s">
        <v>1585</v>
      </c>
      <c r="G277" s="39" t="s">
        <v>24</v>
      </c>
      <c r="H277" s="78">
        <v>4527.8500000000004</v>
      </c>
      <c r="I277" s="78">
        <v>2323.4</v>
      </c>
      <c r="J277" s="78">
        <v>2204.4499999999998</v>
      </c>
      <c r="K277" s="39" t="s">
        <v>24</v>
      </c>
      <c r="L277" s="106"/>
      <c r="M277" s="106"/>
      <c r="N277" s="106"/>
      <c r="O277" s="106"/>
      <c r="P277" s="106"/>
    </row>
    <row r="278" spans="1:16" s="91" customFormat="1" ht="15.75" customHeight="1">
      <c r="A278" s="39" t="s">
        <v>832</v>
      </c>
      <c r="B278" s="98" t="s">
        <v>833</v>
      </c>
      <c r="C278" s="99" t="s">
        <v>27</v>
      </c>
      <c r="D278" s="39">
        <v>163</v>
      </c>
      <c r="E278" s="39" t="s">
        <v>1460</v>
      </c>
      <c r="F278" s="39" t="s">
        <v>1585</v>
      </c>
      <c r="G278" s="39" t="s">
        <v>24</v>
      </c>
      <c r="H278" s="78">
        <v>4384.68</v>
      </c>
      <c r="I278" s="78">
        <v>2224.0700000000002</v>
      </c>
      <c r="J278" s="78">
        <v>2160.61</v>
      </c>
      <c r="K278" s="39" t="s">
        <v>24</v>
      </c>
      <c r="L278" s="106"/>
      <c r="M278" s="106"/>
      <c r="N278" s="106"/>
      <c r="O278" s="106"/>
      <c r="P278" s="106"/>
    </row>
    <row r="279" spans="1:16" s="91" customFormat="1" ht="15.75" customHeight="1">
      <c r="A279" s="39" t="s">
        <v>835</v>
      </c>
      <c r="B279" s="98" t="s">
        <v>836</v>
      </c>
      <c r="C279" s="99" t="s">
        <v>837</v>
      </c>
      <c r="D279" s="39">
        <v>125</v>
      </c>
      <c r="E279" s="39" t="s">
        <v>1461</v>
      </c>
      <c r="F279" s="39" t="s">
        <v>1463</v>
      </c>
      <c r="G279" s="39" t="s">
        <v>24</v>
      </c>
      <c r="H279" s="78">
        <v>2024.78</v>
      </c>
      <c r="I279" s="78">
        <v>1030.17</v>
      </c>
      <c r="J279" s="78">
        <v>994.61</v>
      </c>
      <c r="K279" s="39" t="s">
        <v>24</v>
      </c>
      <c r="L279" s="106"/>
      <c r="M279" s="106"/>
      <c r="N279" s="106"/>
      <c r="O279" s="106"/>
      <c r="P279" s="106"/>
    </row>
    <row r="280" spans="1:16" s="91" customFormat="1" ht="15.75" customHeight="1">
      <c r="A280" s="39" t="s">
        <v>839</v>
      </c>
      <c r="B280" s="98" t="s">
        <v>840</v>
      </c>
      <c r="C280" s="99" t="s">
        <v>841</v>
      </c>
      <c r="D280" s="39" t="s">
        <v>842</v>
      </c>
      <c r="E280" s="39" t="s">
        <v>1448</v>
      </c>
      <c r="F280" s="39" t="s">
        <v>1586</v>
      </c>
      <c r="G280" s="39" t="s">
        <v>24</v>
      </c>
      <c r="H280" s="78">
        <v>2274.65</v>
      </c>
      <c r="I280" s="78">
        <v>1092.44</v>
      </c>
      <c r="J280" s="78">
        <v>1182.21</v>
      </c>
      <c r="K280" s="39" t="s">
        <v>24</v>
      </c>
      <c r="L280" s="106"/>
      <c r="M280" s="106"/>
      <c r="N280" s="106"/>
      <c r="O280" s="106"/>
      <c r="P280" s="106"/>
    </row>
    <row r="281" spans="1:16" s="91" customFormat="1" ht="15.75" customHeight="1">
      <c r="A281" s="39" t="s">
        <v>845</v>
      </c>
      <c r="B281" s="98" t="s">
        <v>846</v>
      </c>
      <c r="C281" s="99" t="s">
        <v>847</v>
      </c>
      <c r="D281" s="39">
        <v>92</v>
      </c>
      <c r="E281" s="39" t="s">
        <v>1448</v>
      </c>
      <c r="F281" s="39" t="s">
        <v>1587</v>
      </c>
      <c r="G281" s="39" t="s">
        <v>24</v>
      </c>
      <c r="H281" s="78">
        <v>3259.82</v>
      </c>
      <c r="I281" s="78">
        <v>1630.88</v>
      </c>
      <c r="J281" s="78">
        <v>1628.94</v>
      </c>
      <c r="K281" s="39" t="s">
        <v>24</v>
      </c>
      <c r="L281" s="106"/>
      <c r="M281" s="106"/>
      <c r="N281" s="106"/>
      <c r="O281" s="106"/>
      <c r="P281" s="106"/>
    </row>
    <row r="282" spans="1:16" s="91" customFormat="1" ht="15.75" customHeight="1">
      <c r="A282" s="39" t="s">
        <v>845</v>
      </c>
      <c r="B282" s="98" t="s">
        <v>846</v>
      </c>
      <c r="C282" s="99" t="s">
        <v>847</v>
      </c>
      <c r="D282" s="39">
        <v>92</v>
      </c>
      <c r="E282" s="39" t="s">
        <v>1451</v>
      </c>
      <c r="F282" s="39" t="s">
        <v>1587</v>
      </c>
      <c r="G282" s="39" t="s">
        <v>24</v>
      </c>
      <c r="H282" s="78">
        <v>2948.39</v>
      </c>
      <c r="I282" s="78">
        <v>1507.87</v>
      </c>
      <c r="J282" s="78">
        <v>1440.52</v>
      </c>
      <c r="K282" s="39" t="s">
        <v>24</v>
      </c>
      <c r="L282" s="106"/>
      <c r="M282" s="106"/>
      <c r="N282" s="106"/>
      <c r="O282" s="106"/>
      <c r="P282" s="106"/>
    </row>
    <row r="283" spans="1:16" s="91" customFormat="1" ht="15.75" customHeight="1">
      <c r="A283" s="39" t="s">
        <v>845</v>
      </c>
      <c r="B283" s="98" t="s">
        <v>846</v>
      </c>
      <c r="C283" s="99" t="s">
        <v>847</v>
      </c>
      <c r="D283" s="39">
        <v>92</v>
      </c>
      <c r="E283" s="39" t="s">
        <v>1463</v>
      </c>
      <c r="F283" s="39" t="s">
        <v>1587</v>
      </c>
      <c r="G283" s="39" t="s">
        <v>24</v>
      </c>
      <c r="H283" s="78">
        <v>2793.26</v>
      </c>
      <c r="I283" s="78">
        <v>1415.42</v>
      </c>
      <c r="J283" s="78">
        <v>1377.84</v>
      </c>
      <c r="K283" s="39" t="s">
        <v>24</v>
      </c>
      <c r="L283" s="106"/>
      <c r="M283" s="106"/>
      <c r="N283" s="106"/>
      <c r="O283" s="106"/>
      <c r="P283" s="106"/>
    </row>
    <row r="284" spans="1:16" s="91" customFormat="1" ht="15.75" customHeight="1">
      <c r="A284" s="39" t="s">
        <v>850</v>
      </c>
      <c r="B284" s="98" t="s">
        <v>691</v>
      </c>
      <c r="C284" s="99" t="s">
        <v>851</v>
      </c>
      <c r="D284" s="39">
        <v>231</v>
      </c>
      <c r="E284" s="39" t="s">
        <v>1448</v>
      </c>
      <c r="F284" s="39" t="s">
        <v>1463</v>
      </c>
      <c r="G284" s="39" t="s">
        <v>24</v>
      </c>
      <c r="H284" s="78">
        <v>2312.5100000000002</v>
      </c>
      <c r="I284" s="78">
        <v>1151.4000000000001</v>
      </c>
      <c r="J284" s="78">
        <v>1161.1099999999999</v>
      </c>
      <c r="K284" s="39" t="s">
        <v>24</v>
      </c>
      <c r="L284" s="106"/>
      <c r="M284" s="106"/>
      <c r="N284" s="106"/>
      <c r="O284" s="106"/>
      <c r="P284" s="106"/>
    </row>
    <row r="285" spans="1:16" s="91" customFormat="1" ht="15.75" customHeight="1">
      <c r="A285" s="39" t="s">
        <v>853</v>
      </c>
      <c r="B285" s="98" t="s">
        <v>854</v>
      </c>
      <c r="C285" s="99" t="s">
        <v>510</v>
      </c>
      <c r="D285" s="39">
        <v>237</v>
      </c>
      <c r="E285" s="39" t="s">
        <v>1448</v>
      </c>
      <c r="F285" s="39" t="s">
        <v>1451</v>
      </c>
      <c r="G285" s="39" t="s">
        <v>24</v>
      </c>
      <c r="H285" s="78">
        <v>2734.84</v>
      </c>
      <c r="I285" s="78">
        <v>1344.52</v>
      </c>
      <c r="J285" s="78">
        <v>1390.32</v>
      </c>
      <c r="K285" s="39" t="s">
        <v>24</v>
      </c>
      <c r="L285" s="106"/>
      <c r="M285" s="106"/>
      <c r="N285" s="106"/>
      <c r="O285" s="106"/>
      <c r="P285" s="106"/>
    </row>
    <row r="286" spans="1:16" s="91" customFormat="1" ht="15.75" customHeight="1">
      <c r="A286" s="39" t="s">
        <v>856</v>
      </c>
      <c r="B286" s="98" t="s">
        <v>857</v>
      </c>
      <c r="C286" s="99" t="s">
        <v>358</v>
      </c>
      <c r="D286" s="39">
        <v>57</v>
      </c>
      <c r="E286" s="39" t="s">
        <v>1461</v>
      </c>
      <c r="F286" s="39" t="s">
        <v>1588</v>
      </c>
      <c r="G286" s="39" t="s">
        <v>24</v>
      </c>
      <c r="H286" s="78">
        <v>1362.67</v>
      </c>
      <c r="I286" s="78">
        <v>681.77</v>
      </c>
      <c r="J286" s="78">
        <v>680.9</v>
      </c>
      <c r="K286" s="39" t="s">
        <v>24</v>
      </c>
      <c r="L286" s="106"/>
      <c r="M286" s="106"/>
      <c r="N286" s="106"/>
      <c r="O286" s="106"/>
      <c r="P286" s="106"/>
    </row>
    <row r="287" spans="1:16" s="91" customFormat="1" ht="15.75" customHeight="1">
      <c r="A287" s="39" t="s">
        <v>859</v>
      </c>
      <c r="B287" s="98" t="s">
        <v>860</v>
      </c>
      <c r="C287" s="99" t="s">
        <v>861</v>
      </c>
      <c r="D287" s="39">
        <v>201</v>
      </c>
      <c r="E287" s="39" t="s">
        <v>1448</v>
      </c>
      <c r="F287" s="39" t="s">
        <v>1463</v>
      </c>
      <c r="G287" s="39" t="s">
        <v>24</v>
      </c>
      <c r="H287" s="78">
        <v>1629.54</v>
      </c>
      <c r="I287" s="78">
        <v>861.85</v>
      </c>
      <c r="J287" s="78">
        <v>767.69</v>
      </c>
      <c r="K287" s="39" t="s">
        <v>24</v>
      </c>
      <c r="L287" s="106"/>
      <c r="M287" s="106"/>
      <c r="N287" s="106"/>
      <c r="O287" s="106"/>
      <c r="P287" s="106"/>
    </row>
    <row r="288" spans="1:16" s="91" customFormat="1" ht="15.75" customHeight="1">
      <c r="A288" s="39" t="s">
        <v>863</v>
      </c>
      <c r="B288" s="98" t="s">
        <v>864</v>
      </c>
      <c r="C288" s="99" t="s">
        <v>18</v>
      </c>
      <c r="D288" s="39">
        <v>238</v>
      </c>
      <c r="E288" s="39" t="s">
        <v>1448</v>
      </c>
      <c r="F288" s="39" t="s">
        <v>1463</v>
      </c>
      <c r="G288" s="39" t="s">
        <v>24</v>
      </c>
      <c r="H288" s="78">
        <v>2595.29</v>
      </c>
      <c r="I288" s="78">
        <v>1364.1</v>
      </c>
      <c r="J288" s="78">
        <v>1231.19</v>
      </c>
      <c r="K288" s="39" t="s">
        <v>24</v>
      </c>
      <c r="L288" s="106"/>
      <c r="M288" s="106"/>
      <c r="N288" s="106"/>
      <c r="O288" s="106"/>
      <c r="P288" s="106"/>
    </row>
    <row r="289" spans="1:16" s="91" customFormat="1" ht="15.75" customHeight="1">
      <c r="A289" s="39" t="s">
        <v>866</v>
      </c>
      <c r="B289" s="98" t="s">
        <v>867</v>
      </c>
      <c r="C289" s="99" t="s">
        <v>78</v>
      </c>
      <c r="D289" s="39">
        <v>162</v>
      </c>
      <c r="E289" s="39" t="s">
        <v>1461</v>
      </c>
      <c r="F289" s="39" t="s">
        <v>1459</v>
      </c>
      <c r="G289" s="39" t="s">
        <v>24</v>
      </c>
      <c r="H289" s="78">
        <v>862.84</v>
      </c>
      <c r="I289" s="78">
        <v>376.17</v>
      </c>
      <c r="J289" s="78">
        <v>486.67</v>
      </c>
      <c r="K289" s="39" t="s">
        <v>24</v>
      </c>
      <c r="L289" s="106"/>
      <c r="M289" s="106"/>
      <c r="N289" s="106"/>
      <c r="O289" s="106"/>
      <c r="P289" s="106"/>
    </row>
    <row r="290" spans="1:16" s="91" customFormat="1" ht="15.75" customHeight="1">
      <c r="A290" s="39" t="s">
        <v>869</v>
      </c>
      <c r="B290" s="98" t="s">
        <v>1589</v>
      </c>
      <c r="C290" s="99" t="s">
        <v>692</v>
      </c>
      <c r="D290" s="39" t="s">
        <v>871</v>
      </c>
      <c r="E290" s="39" t="s">
        <v>1460</v>
      </c>
      <c r="F290" s="39" t="s">
        <v>1590</v>
      </c>
      <c r="G290" s="39" t="s">
        <v>24</v>
      </c>
      <c r="H290" s="78">
        <v>226.85</v>
      </c>
      <c r="I290" s="78">
        <v>108.41</v>
      </c>
      <c r="J290" s="78">
        <v>118.44</v>
      </c>
      <c r="K290" s="39" t="s">
        <v>24</v>
      </c>
      <c r="L290" s="106"/>
      <c r="M290" s="106"/>
      <c r="N290" s="106"/>
      <c r="O290" s="106"/>
      <c r="P290" s="106"/>
    </row>
    <row r="291" spans="1:16" s="91" customFormat="1" ht="15.75" customHeight="1">
      <c r="A291" s="39" t="s">
        <v>869</v>
      </c>
      <c r="B291" s="98" t="s">
        <v>1589</v>
      </c>
      <c r="C291" s="99" t="s">
        <v>692</v>
      </c>
      <c r="D291" s="39" t="s">
        <v>871</v>
      </c>
      <c r="E291" s="39" t="s">
        <v>1565</v>
      </c>
      <c r="F291" s="39" t="s">
        <v>1590</v>
      </c>
      <c r="G291" s="39" t="s">
        <v>24</v>
      </c>
      <c r="H291" s="78">
        <v>3866.42</v>
      </c>
      <c r="I291" s="78">
        <v>1915.33</v>
      </c>
      <c r="J291" s="78">
        <v>1951.09</v>
      </c>
      <c r="K291" s="39" t="s">
        <v>24</v>
      </c>
      <c r="L291" s="106"/>
      <c r="M291" s="106"/>
      <c r="N291" s="106"/>
      <c r="O291" s="106"/>
      <c r="P291" s="106"/>
    </row>
    <row r="292" spans="1:16" s="91" customFormat="1" ht="15.75" customHeight="1">
      <c r="A292" s="39" t="s">
        <v>869</v>
      </c>
      <c r="B292" s="98" t="s">
        <v>1589</v>
      </c>
      <c r="C292" s="99" t="s">
        <v>692</v>
      </c>
      <c r="D292" s="39" t="s">
        <v>871</v>
      </c>
      <c r="E292" s="39" t="s">
        <v>1534</v>
      </c>
      <c r="F292" s="39" t="s">
        <v>1590</v>
      </c>
      <c r="G292" s="39" t="s">
        <v>24</v>
      </c>
      <c r="H292" s="78">
        <v>166.6</v>
      </c>
      <c r="I292" s="78">
        <v>84.07</v>
      </c>
      <c r="J292" s="78">
        <v>82.53</v>
      </c>
      <c r="K292" s="39" t="s">
        <v>24</v>
      </c>
      <c r="L292" s="106"/>
      <c r="M292" s="106"/>
      <c r="N292" s="106"/>
      <c r="O292" s="106"/>
      <c r="P292" s="106"/>
    </row>
    <row r="293" spans="1:16" s="91" customFormat="1" ht="15.75" customHeight="1">
      <c r="A293" s="39" t="s">
        <v>869</v>
      </c>
      <c r="B293" s="98" t="s">
        <v>1589</v>
      </c>
      <c r="C293" s="99" t="s">
        <v>692</v>
      </c>
      <c r="D293" s="39" t="s">
        <v>871</v>
      </c>
      <c r="E293" s="39" t="s">
        <v>1591</v>
      </c>
      <c r="F293" s="39" t="s">
        <v>1590</v>
      </c>
      <c r="G293" s="39" t="s">
        <v>24</v>
      </c>
      <c r="H293" s="78">
        <v>809.41</v>
      </c>
      <c r="I293" s="78">
        <v>388.67</v>
      </c>
      <c r="J293" s="78">
        <v>420.74</v>
      </c>
      <c r="K293" s="39" t="s">
        <v>24</v>
      </c>
      <c r="L293" s="106"/>
      <c r="M293" s="106"/>
      <c r="N293" s="106"/>
      <c r="O293" s="106"/>
      <c r="P293" s="106"/>
    </row>
    <row r="294" spans="1:16" s="91" customFormat="1" ht="15.75" customHeight="1">
      <c r="A294" s="39" t="s">
        <v>875</v>
      </c>
      <c r="B294" s="98" t="s">
        <v>876</v>
      </c>
      <c r="C294" s="99" t="s">
        <v>877</v>
      </c>
      <c r="D294" s="39">
        <v>192</v>
      </c>
      <c r="E294" s="39" t="s">
        <v>1448</v>
      </c>
      <c r="F294" s="39" t="s">
        <v>1544</v>
      </c>
      <c r="G294" s="39" t="s">
        <v>24</v>
      </c>
      <c r="H294" s="78">
        <v>2470.88</v>
      </c>
      <c r="I294" s="78">
        <v>1277.3699999999999</v>
      </c>
      <c r="J294" s="78">
        <v>1193.51</v>
      </c>
      <c r="K294" s="39" t="s">
        <v>24</v>
      </c>
      <c r="L294" s="106"/>
      <c r="M294" s="106"/>
      <c r="N294" s="106"/>
      <c r="O294" s="106"/>
      <c r="P294" s="106"/>
    </row>
    <row r="295" spans="1:16" s="91" customFormat="1" ht="15.75" customHeight="1">
      <c r="A295" s="39" t="s">
        <v>875</v>
      </c>
      <c r="B295" s="98" t="s">
        <v>876</v>
      </c>
      <c r="C295" s="99" t="s">
        <v>877</v>
      </c>
      <c r="D295" s="39">
        <v>192</v>
      </c>
      <c r="E295" s="39" t="s">
        <v>1451</v>
      </c>
      <c r="F295" s="39" t="s">
        <v>1544</v>
      </c>
      <c r="G295" s="39" t="s">
        <v>24</v>
      </c>
      <c r="H295" s="78">
        <v>2398.23</v>
      </c>
      <c r="I295" s="78">
        <v>1237.8399999999999</v>
      </c>
      <c r="J295" s="78">
        <v>1160.3900000000001</v>
      </c>
      <c r="K295" s="39" t="s">
        <v>24</v>
      </c>
      <c r="L295" s="106"/>
      <c r="M295" s="106"/>
      <c r="N295" s="106"/>
      <c r="O295" s="106"/>
      <c r="P295" s="106"/>
    </row>
    <row r="296" spans="1:16" s="91" customFormat="1" ht="15.75" customHeight="1">
      <c r="A296" s="39" t="s">
        <v>879</v>
      </c>
      <c r="B296" s="98" t="s">
        <v>880</v>
      </c>
      <c r="C296" s="99" t="s">
        <v>358</v>
      </c>
      <c r="D296" s="39">
        <v>131</v>
      </c>
      <c r="E296" s="39" t="s">
        <v>1461</v>
      </c>
      <c r="F296" s="39" t="s">
        <v>1470</v>
      </c>
      <c r="G296" s="39" t="s">
        <v>24</v>
      </c>
      <c r="H296" s="78">
        <v>2612.48</v>
      </c>
      <c r="I296" s="78">
        <v>1356.65</v>
      </c>
      <c r="J296" s="78">
        <v>1255.83</v>
      </c>
      <c r="K296" s="39" t="s">
        <v>24</v>
      </c>
      <c r="L296" s="106"/>
      <c r="M296" s="106"/>
      <c r="N296" s="106"/>
      <c r="O296" s="106"/>
      <c r="P296" s="106"/>
    </row>
    <row r="297" spans="1:16" s="91" customFormat="1" ht="15.75" customHeight="1">
      <c r="A297" s="39" t="s">
        <v>881</v>
      </c>
      <c r="B297" s="98" t="s">
        <v>469</v>
      </c>
      <c r="C297" s="99" t="s">
        <v>882</v>
      </c>
      <c r="D297" s="39">
        <v>188</v>
      </c>
      <c r="E297" s="39" t="s">
        <v>1448</v>
      </c>
      <c r="F297" s="39" t="s">
        <v>1582</v>
      </c>
      <c r="G297" s="39" t="s">
        <v>24</v>
      </c>
      <c r="H297" s="78">
        <v>4221.95</v>
      </c>
      <c r="I297" s="78">
        <v>2121.1999999999998</v>
      </c>
      <c r="J297" s="78">
        <v>2100.75</v>
      </c>
      <c r="K297" s="39" t="s">
        <v>24</v>
      </c>
      <c r="L297" s="106"/>
      <c r="M297" s="106"/>
      <c r="N297" s="106"/>
      <c r="O297" s="106"/>
      <c r="P297" s="106"/>
    </row>
    <row r="298" spans="1:16" s="91" customFormat="1" ht="15.75" customHeight="1">
      <c r="A298" s="39" t="s">
        <v>885</v>
      </c>
      <c r="B298" s="98" t="s">
        <v>886</v>
      </c>
      <c r="C298" s="99" t="s">
        <v>887</v>
      </c>
      <c r="D298" s="39">
        <v>109</v>
      </c>
      <c r="E298" s="39" t="s">
        <v>1592</v>
      </c>
      <c r="F298" s="39" t="s">
        <v>1451</v>
      </c>
      <c r="G298" s="39" t="s">
        <v>24</v>
      </c>
      <c r="H298" s="78">
        <v>3582</v>
      </c>
      <c r="I298" s="78">
        <v>1766.37</v>
      </c>
      <c r="J298" s="78">
        <v>1815.63</v>
      </c>
      <c r="K298" s="39" t="s">
        <v>24</v>
      </c>
      <c r="L298" s="106"/>
      <c r="M298" s="106"/>
      <c r="N298" s="106"/>
      <c r="O298" s="106"/>
      <c r="P298" s="106"/>
    </row>
    <row r="299" spans="1:16" s="91" customFormat="1" ht="15.75" customHeight="1">
      <c r="A299" s="39" t="s">
        <v>890</v>
      </c>
      <c r="B299" s="98" t="s">
        <v>891</v>
      </c>
      <c r="C299" s="99" t="s">
        <v>18</v>
      </c>
      <c r="D299" s="39">
        <v>336</v>
      </c>
      <c r="E299" s="39" t="s">
        <v>1466</v>
      </c>
      <c r="F299" s="39" t="s">
        <v>1451</v>
      </c>
      <c r="G299" s="39" t="s">
        <v>24</v>
      </c>
      <c r="H299" s="78">
        <v>1010.95</v>
      </c>
      <c r="I299" s="78">
        <v>526.29</v>
      </c>
      <c r="J299" s="78">
        <v>484.66</v>
      </c>
      <c r="K299" s="39" t="s">
        <v>24</v>
      </c>
      <c r="L299" s="106"/>
      <c r="M299" s="106"/>
      <c r="N299" s="106"/>
      <c r="O299" s="106"/>
      <c r="P299" s="106"/>
    </row>
    <row r="300" spans="1:16" s="91" customFormat="1" ht="15.75" customHeight="1">
      <c r="A300" s="39" t="s">
        <v>895</v>
      </c>
      <c r="B300" s="98" t="s">
        <v>896</v>
      </c>
      <c r="C300" s="99" t="s">
        <v>51</v>
      </c>
      <c r="D300" s="39" t="s">
        <v>897</v>
      </c>
      <c r="E300" s="39" t="s">
        <v>1461</v>
      </c>
      <c r="F300" s="39" t="s">
        <v>1451</v>
      </c>
      <c r="G300" s="39" t="s">
        <v>24</v>
      </c>
      <c r="H300" s="78">
        <v>993.95</v>
      </c>
      <c r="I300" s="78">
        <v>505.39</v>
      </c>
      <c r="J300" s="78">
        <v>488.56</v>
      </c>
      <c r="K300" s="39" t="s">
        <v>24</v>
      </c>
      <c r="L300" s="106"/>
      <c r="M300" s="106"/>
      <c r="N300" s="106"/>
      <c r="O300" s="106"/>
      <c r="P300" s="106"/>
    </row>
    <row r="301" spans="1:16" s="91" customFormat="1" ht="15.75" customHeight="1">
      <c r="A301" s="39" t="s">
        <v>899</v>
      </c>
      <c r="B301" s="98" t="s">
        <v>900</v>
      </c>
      <c r="C301" s="99" t="s">
        <v>95</v>
      </c>
      <c r="D301" s="39">
        <v>120</v>
      </c>
      <c r="E301" s="39" t="s">
        <v>1448</v>
      </c>
      <c r="F301" s="39" t="s">
        <v>1593</v>
      </c>
      <c r="G301" s="39" t="s">
        <v>24</v>
      </c>
      <c r="H301" s="78">
        <v>720.34</v>
      </c>
      <c r="I301" s="78">
        <v>334.93</v>
      </c>
      <c r="J301" s="78">
        <v>385.41</v>
      </c>
      <c r="K301" s="39" t="s">
        <v>24</v>
      </c>
      <c r="L301" s="106"/>
      <c r="M301" s="106"/>
      <c r="N301" s="106"/>
      <c r="O301" s="106"/>
      <c r="P301" s="106"/>
    </row>
    <row r="302" spans="1:16" s="91" customFormat="1" ht="15.75" customHeight="1">
      <c r="A302" s="39" t="s">
        <v>902</v>
      </c>
      <c r="B302" s="98" t="s">
        <v>776</v>
      </c>
      <c r="C302" s="99" t="s">
        <v>692</v>
      </c>
      <c r="D302" s="39">
        <v>232</v>
      </c>
      <c r="E302" s="39" t="s">
        <v>1470</v>
      </c>
      <c r="F302" s="39" t="s">
        <v>1593</v>
      </c>
      <c r="G302" s="39" t="s">
        <v>24</v>
      </c>
      <c r="H302" s="78">
        <v>2862.87</v>
      </c>
      <c r="I302" s="78">
        <v>1406.95</v>
      </c>
      <c r="J302" s="78">
        <v>1455.92</v>
      </c>
      <c r="K302" s="39" t="s">
        <v>24</v>
      </c>
      <c r="L302" s="106"/>
      <c r="M302" s="106"/>
      <c r="N302" s="106"/>
      <c r="O302" s="106"/>
      <c r="P302" s="106"/>
    </row>
    <row r="303" spans="1:16" s="91" customFormat="1" ht="15.75" customHeight="1">
      <c r="A303" s="39" t="s">
        <v>907</v>
      </c>
      <c r="B303" s="98" t="s">
        <v>908</v>
      </c>
      <c r="C303" s="99" t="s">
        <v>612</v>
      </c>
      <c r="D303" s="39">
        <v>146</v>
      </c>
      <c r="E303" s="39" t="s">
        <v>1448</v>
      </c>
      <c r="F303" s="39" t="s">
        <v>1451</v>
      </c>
      <c r="G303" s="39" t="s">
        <v>24</v>
      </c>
      <c r="H303" s="78">
        <v>2595.65</v>
      </c>
      <c r="I303" s="78">
        <v>1309.68</v>
      </c>
      <c r="J303" s="78">
        <v>1285.97</v>
      </c>
      <c r="K303" s="39" t="s">
        <v>24</v>
      </c>
      <c r="L303" s="106"/>
      <c r="M303" s="106"/>
      <c r="N303" s="106"/>
      <c r="O303" s="106"/>
      <c r="P303" s="106"/>
    </row>
    <row r="304" spans="1:16" s="91" customFormat="1" ht="15.75" customHeight="1">
      <c r="A304" s="39" t="s">
        <v>910</v>
      </c>
      <c r="B304" s="98" t="s">
        <v>911</v>
      </c>
      <c r="C304" s="99" t="s">
        <v>358</v>
      </c>
      <c r="D304" s="39">
        <v>453</v>
      </c>
      <c r="E304" s="39" t="s">
        <v>1451</v>
      </c>
      <c r="F304" s="39" t="s">
        <v>1486</v>
      </c>
      <c r="G304" s="39" t="s">
        <v>24</v>
      </c>
      <c r="H304" s="78">
        <v>3065.18</v>
      </c>
      <c r="I304" s="78">
        <v>1559.88</v>
      </c>
      <c r="J304" s="78">
        <v>1505.3</v>
      </c>
      <c r="K304" s="39" t="s">
        <v>24</v>
      </c>
      <c r="L304" s="106"/>
      <c r="M304" s="106"/>
      <c r="N304" s="106"/>
      <c r="O304" s="106"/>
      <c r="P304" s="106"/>
    </row>
    <row r="305" spans="1:16" s="92" customFormat="1" ht="15.75" customHeight="1">
      <c r="A305" s="80" t="s">
        <v>914</v>
      </c>
      <c r="B305" s="100" t="s">
        <v>915</v>
      </c>
      <c r="C305" s="101" t="s">
        <v>18</v>
      </c>
      <c r="D305" s="80">
        <v>123</v>
      </c>
      <c r="E305" s="80" t="s">
        <v>1459</v>
      </c>
      <c r="F305" s="80" t="s">
        <v>1448</v>
      </c>
      <c r="G305" s="80" t="s">
        <v>24</v>
      </c>
      <c r="H305" s="76">
        <v>1701.79</v>
      </c>
      <c r="I305" s="76">
        <v>873.77</v>
      </c>
      <c r="J305" s="76">
        <v>828.02</v>
      </c>
      <c r="K305" s="80" t="s">
        <v>24</v>
      </c>
      <c r="L305" s="107"/>
      <c r="M305" s="107"/>
      <c r="N305" s="107"/>
      <c r="O305" s="107"/>
      <c r="P305" s="107"/>
    </row>
    <row r="306" spans="1:16" s="91" customFormat="1" ht="15.75" customHeight="1">
      <c r="A306" s="39" t="s">
        <v>917</v>
      </c>
      <c r="B306" s="98" t="s">
        <v>918</v>
      </c>
      <c r="C306" s="99" t="s">
        <v>919</v>
      </c>
      <c r="D306" s="39">
        <v>186</v>
      </c>
      <c r="E306" s="39" t="s">
        <v>1495</v>
      </c>
      <c r="F306" s="39" t="s">
        <v>1594</v>
      </c>
      <c r="G306" s="39" t="s">
        <v>24</v>
      </c>
      <c r="H306" s="78">
        <v>3000.25</v>
      </c>
      <c r="I306" s="78">
        <v>1510.71</v>
      </c>
      <c r="J306" s="78">
        <v>1489.54</v>
      </c>
      <c r="K306" s="39" t="s">
        <v>24</v>
      </c>
      <c r="L306" s="106"/>
      <c r="M306" s="106"/>
      <c r="N306" s="106"/>
      <c r="O306" s="106"/>
      <c r="P306" s="106"/>
    </row>
    <row r="307" spans="1:16" s="91" customFormat="1" ht="15.75" customHeight="1">
      <c r="A307" s="39" t="s">
        <v>923</v>
      </c>
      <c r="B307" s="98" t="s">
        <v>776</v>
      </c>
      <c r="C307" s="99" t="s">
        <v>567</v>
      </c>
      <c r="D307" s="39">
        <v>214</v>
      </c>
      <c r="E307" s="39" t="s">
        <v>1495</v>
      </c>
      <c r="F307" s="39" t="s">
        <v>1561</v>
      </c>
      <c r="G307" s="39" t="s">
        <v>24</v>
      </c>
      <c r="H307" s="78">
        <v>3017.24</v>
      </c>
      <c r="I307" s="78">
        <v>1494.36</v>
      </c>
      <c r="J307" s="78">
        <v>1522.88</v>
      </c>
      <c r="K307" s="39" t="s">
        <v>24</v>
      </c>
      <c r="L307" s="106"/>
      <c r="M307" s="106"/>
      <c r="N307" s="106"/>
      <c r="O307" s="106"/>
      <c r="P307" s="106"/>
    </row>
    <row r="308" spans="1:16" s="91" customFormat="1" ht="15.75" customHeight="1">
      <c r="A308" s="39" t="s">
        <v>923</v>
      </c>
      <c r="B308" s="98" t="s">
        <v>776</v>
      </c>
      <c r="C308" s="99" t="s">
        <v>567</v>
      </c>
      <c r="D308" s="39">
        <v>214</v>
      </c>
      <c r="E308" s="39" t="s">
        <v>1470</v>
      </c>
      <c r="F308" s="39" t="s">
        <v>1561</v>
      </c>
      <c r="G308" s="39" t="s">
        <v>24</v>
      </c>
      <c r="H308" s="78">
        <v>2536.0300000000002</v>
      </c>
      <c r="I308" s="78">
        <v>1257.22</v>
      </c>
      <c r="J308" s="78">
        <v>1278.81</v>
      </c>
      <c r="K308" s="39" t="s">
        <v>24</v>
      </c>
      <c r="L308" s="106"/>
      <c r="M308" s="106"/>
      <c r="N308" s="106"/>
      <c r="O308" s="106"/>
      <c r="P308" s="106"/>
    </row>
    <row r="309" spans="1:16" s="91" customFormat="1" ht="15.75" customHeight="1">
      <c r="A309" s="39" t="s">
        <v>926</v>
      </c>
      <c r="B309" s="98" t="s">
        <v>927</v>
      </c>
      <c r="C309" s="99" t="s">
        <v>928</v>
      </c>
      <c r="D309" s="39">
        <v>121</v>
      </c>
      <c r="E309" s="39" t="s">
        <v>1455</v>
      </c>
      <c r="F309" s="39" t="s">
        <v>1582</v>
      </c>
      <c r="G309" s="39" t="s">
        <v>24</v>
      </c>
      <c r="H309" s="78">
        <v>2581.6999999999998</v>
      </c>
      <c r="I309" s="78">
        <v>1287.52</v>
      </c>
      <c r="J309" s="78">
        <v>1294.18</v>
      </c>
      <c r="K309" s="39" t="s">
        <v>24</v>
      </c>
      <c r="L309" s="106"/>
      <c r="M309" s="106"/>
      <c r="N309" s="106"/>
      <c r="O309" s="106"/>
      <c r="P309" s="106"/>
    </row>
    <row r="310" spans="1:16" s="91" customFormat="1" ht="15.75" customHeight="1">
      <c r="A310" s="39" t="s">
        <v>932</v>
      </c>
      <c r="B310" s="98" t="s">
        <v>933</v>
      </c>
      <c r="C310" s="99" t="s">
        <v>213</v>
      </c>
      <c r="D310" s="39">
        <v>60</v>
      </c>
      <c r="E310" s="39" t="s">
        <v>1468</v>
      </c>
      <c r="F310" s="39" t="s">
        <v>1595</v>
      </c>
      <c r="G310" s="39" t="s">
        <v>24</v>
      </c>
      <c r="H310" s="78">
        <v>3037.82</v>
      </c>
      <c r="I310" s="78">
        <v>1534.03</v>
      </c>
      <c r="J310" s="78">
        <v>1503.79</v>
      </c>
      <c r="K310" s="39" t="s">
        <v>24</v>
      </c>
      <c r="L310" s="106"/>
      <c r="M310" s="106"/>
      <c r="N310" s="106"/>
      <c r="O310" s="106"/>
      <c r="P310" s="106"/>
    </row>
    <row r="311" spans="1:16" s="91" customFormat="1" ht="15.75" customHeight="1">
      <c r="A311" s="39" t="s">
        <v>936</v>
      </c>
      <c r="B311" s="98" t="s">
        <v>937</v>
      </c>
      <c r="C311" s="99" t="s">
        <v>18</v>
      </c>
      <c r="D311" s="39">
        <v>99</v>
      </c>
      <c r="E311" s="39" t="s">
        <v>1461</v>
      </c>
      <c r="F311" s="39" t="s">
        <v>1470</v>
      </c>
      <c r="G311" s="39" t="s">
        <v>24</v>
      </c>
      <c r="H311" s="78">
        <v>1481.13</v>
      </c>
      <c r="I311" s="78">
        <v>755.37</v>
      </c>
      <c r="J311" s="78">
        <v>725.76</v>
      </c>
      <c r="K311" s="39" t="s">
        <v>24</v>
      </c>
      <c r="L311" s="106"/>
      <c r="M311" s="106"/>
      <c r="N311" s="106"/>
      <c r="O311" s="106"/>
      <c r="P311" s="106"/>
    </row>
    <row r="312" spans="1:16" s="91" customFormat="1" ht="15.75" customHeight="1">
      <c r="A312" s="39" t="s">
        <v>939</v>
      </c>
      <c r="B312" s="98" t="s">
        <v>940</v>
      </c>
      <c r="C312" s="99" t="s">
        <v>358</v>
      </c>
      <c r="D312" s="39">
        <v>119</v>
      </c>
      <c r="E312" s="39" t="s">
        <v>1461</v>
      </c>
      <c r="F312" s="39" t="s">
        <v>1451</v>
      </c>
      <c r="G312" s="39" t="s">
        <v>24</v>
      </c>
      <c r="H312" s="78">
        <v>1386.45</v>
      </c>
      <c r="I312" s="78">
        <v>690.99</v>
      </c>
      <c r="J312" s="78">
        <v>695.46</v>
      </c>
      <c r="K312" s="39" t="s">
        <v>24</v>
      </c>
      <c r="L312" s="106"/>
      <c r="M312" s="106"/>
      <c r="N312" s="106"/>
      <c r="O312" s="106"/>
      <c r="P312" s="106"/>
    </row>
    <row r="313" spans="1:16" s="91" customFormat="1" ht="15.75" customHeight="1">
      <c r="A313" s="39" t="s">
        <v>941</v>
      </c>
      <c r="B313" s="98" t="s">
        <v>942</v>
      </c>
      <c r="C313" s="99" t="s">
        <v>943</v>
      </c>
      <c r="D313" s="39">
        <v>499</v>
      </c>
      <c r="E313" s="39" t="s">
        <v>1461</v>
      </c>
      <c r="F313" s="39" t="s">
        <v>1451</v>
      </c>
      <c r="G313" s="39" t="s">
        <v>24</v>
      </c>
      <c r="H313" s="78">
        <v>1861.35</v>
      </c>
      <c r="I313" s="78">
        <v>902.05</v>
      </c>
      <c r="J313" s="78">
        <v>959.3</v>
      </c>
      <c r="K313" s="39" t="s">
        <v>24</v>
      </c>
      <c r="L313" s="106"/>
      <c r="M313" s="106"/>
      <c r="N313" s="106"/>
      <c r="O313" s="106"/>
      <c r="P313" s="106"/>
    </row>
    <row r="314" spans="1:16" s="91" customFormat="1" ht="15.75" customHeight="1">
      <c r="A314" s="39" t="s">
        <v>945</v>
      </c>
      <c r="B314" s="98" t="s">
        <v>946</v>
      </c>
      <c r="C314" s="99" t="s">
        <v>947</v>
      </c>
      <c r="D314" s="39">
        <v>122</v>
      </c>
      <c r="E314" s="39" t="s">
        <v>1461</v>
      </c>
      <c r="F314" s="39" t="s">
        <v>1462</v>
      </c>
      <c r="G314" s="39" t="s">
        <v>24</v>
      </c>
      <c r="H314" s="78">
        <v>3231.06</v>
      </c>
      <c r="I314" s="78">
        <v>1598.53</v>
      </c>
      <c r="J314" s="78">
        <v>1632.53</v>
      </c>
      <c r="K314" s="39" t="s">
        <v>24</v>
      </c>
      <c r="L314" s="106"/>
      <c r="M314" s="106"/>
      <c r="N314" s="106"/>
      <c r="O314" s="106"/>
      <c r="P314" s="106"/>
    </row>
    <row r="315" spans="1:16" s="91" customFormat="1" ht="13.5" customHeight="1">
      <c r="A315" s="39" t="s">
        <v>950</v>
      </c>
      <c r="B315" s="98" t="s">
        <v>951</v>
      </c>
      <c r="C315" s="99" t="s">
        <v>130</v>
      </c>
      <c r="D315" s="39">
        <v>386</v>
      </c>
      <c r="E315" s="39" t="s">
        <v>1448</v>
      </c>
      <c r="F315" s="39" t="s">
        <v>1451</v>
      </c>
      <c r="G315" s="39" t="s">
        <v>24</v>
      </c>
      <c r="H315" s="78">
        <v>4009.93</v>
      </c>
      <c r="I315" s="78">
        <v>1925.43</v>
      </c>
      <c r="J315" s="78">
        <v>2084.5</v>
      </c>
      <c r="K315" s="39" t="s">
        <v>24</v>
      </c>
      <c r="L315" s="106"/>
      <c r="M315" s="106"/>
      <c r="N315" s="106"/>
      <c r="O315" s="106"/>
      <c r="P315" s="106"/>
    </row>
    <row r="316" spans="1:16" s="91" customFormat="1" ht="15.75" customHeight="1">
      <c r="A316" s="39" t="s">
        <v>953</v>
      </c>
      <c r="B316" s="98" t="s">
        <v>954</v>
      </c>
      <c r="C316" s="99" t="s">
        <v>955</v>
      </c>
      <c r="D316" s="39">
        <v>256</v>
      </c>
      <c r="E316" s="39" t="s">
        <v>1448</v>
      </c>
      <c r="F316" s="39" t="s">
        <v>1451</v>
      </c>
      <c r="G316" s="39" t="s">
        <v>24</v>
      </c>
      <c r="H316" s="78">
        <v>2585.7600000000002</v>
      </c>
      <c r="I316" s="78">
        <v>1284.54</v>
      </c>
      <c r="J316" s="78">
        <v>1301.22</v>
      </c>
      <c r="K316" s="39" t="s">
        <v>24</v>
      </c>
      <c r="L316" s="106"/>
      <c r="M316" s="106"/>
      <c r="N316" s="106"/>
      <c r="O316" s="106"/>
      <c r="P316" s="106"/>
    </row>
    <row r="317" spans="1:16" s="91" customFormat="1" ht="15.75" customHeight="1">
      <c r="A317" s="39" t="s">
        <v>957</v>
      </c>
      <c r="B317" s="98" t="s">
        <v>958</v>
      </c>
      <c r="C317" s="99" t="s">
        <v>959</v>
      </c>
      <c r="D317" s="39">
        <v>69</v>
      </c>
      <c r="E317" s="39" t="s">
        <v>1461</v>
      </c>
      <c r="F317" s="39" t="s">
        <v>1470</v>
      </c>
      <c r="G317" s="39" t="s">
        <v>24</v>
      </c>
      <c r="H317" s="78">
        <v>1218.07</v>
      </c>
      <c r="I317" s="78">
        <v>615.39</v>
      </c>
      <c r="J317" s="78">
        <v>602.67999999999995</v>
      </c>
      <c r="K317" s="39" t="s">
        <v>24</v>
      </c>
      <c r="L317" s="106"/>
      <c r="M317" s="106"/>
      <c r="N317" s="106"/>
      <c r="O317" s="106"/>
      <c r="P317" s="106"/>
    </row>
    <row r="318" spans="1:16" s="91" customFormat="1" ht="15.75" customHeight="1">
      <c r="A318" s="39" t="s">
        <v>960</v>
      </c>
      <c r="B318" s="98" t="s">
        <v>961</v>
      </c>
      <c r="C318" s="99" t="s">
        <v>358</v>
      </c>
      <c r="D318" s="39">
        <v>82</v>
      </c>
      <c r="E318" s="39" t="s">
        <v>1466</v>
      </c>
      <c r="F318" s="39" t="s">
        <v>1451</v>
      </c>
      <c r="G318" s="39" t="s">
        <v>24</v>
      </c>
      <c r="H318" s="78">
        <v>1259.4000000000001</v>
      </c>
      <c r="I318" s="78">
        <v>618.89</v>
      </c>
      <c r="J318" s="78">
        <v>640.51</v>
      </c>
      <c r="K318" s="39" t="s">
        <v>24</v>
      </c>
      <c r="L318" s="106"/>
      <c r="M318" s="106"/>
      <c r="N318" s="106"/>
      <c r="O318" s="106"/>
      <c r="P318" s="106"/>
    </row>
    <row r="319" spans="1:16" s="91" customFormat="1" ht="15.75" customHeight="1">
      <c r="A319" s="39" t="s">
        <v>963</v>
      </c>
      <c r="B319" s="98" t="s">
        <v>964</v>
      </c>
      <c r="C319" s="99" t="s">
        <v>965</v>
      </c>
      <c r="D319" s="39">
        <v>152</v>
      </c>
      <c r="E319" s="39" t="s">
        <v>1448</v>
      </c>
      <c r="F319" s="39" t="s">
        <v>1451</v>
      </c>
      <c r="G319" s="39" t="s">
        <v>24</v>
      </c>
      <c r="H319" s="78">
        <v>3613</v>
      </c>
      <c r="I319" s="78">
        <v>1761.89</v>
      </c>
      <c r="J319" s="78">
        <v>1851.11</v>
      </c>
      <c r="K319" s="39" t="s">
        <v>24</v>
      </c>
      <c r="L319" s="106"/>
      <c r="M319" s="106"/>
      <c r="N319" s="106"/>
      <c r="O319" s="106"/>
      <c r="P319" s="106"/>
    </row>
    <row r="320" spans="1:16" s="91" customFormat="1" ht="15.75" customHeight="1">
      <c r="A320" s="39" t="s">
        <v>967</v>
      </c>
      <c r="B320" s="98" t="s">
        <v>968</v>
      </c>
      <c r="C320" s="99" t="s">
        <v>969</v>
      </c>
      <c r="D320" s="39">
        <v>147</v>
      </c>
      <c r="E320" s="39" t="s">
        <v>1448</v>
      </c>
      <c r="F320" s="39" t="s">
        <v>1451</v>
      </c>
      <c r="G320" s="39" t="s">
        <v>24</v>
      </c>
      <c r="H320" s="78">
        <v>3043.05</v>
      </c>
      <c r="I320" s="78">
        <v>1430.67</v>
      </c>
      <c r="J320" s="78">
        <v>1612.38</v>
      </c>
      <c r="K320" s="39" t="s">
        <v>24</v>
      </c>
      <c r="L320" s="106"/>
      <c r="M320" s="106"/>
      <c r="N320" s="106"/>
      <c r="O320" s="106"/>
      <c r="P320" s="106"/>
    </row>
    <row r="321" spans="1:16" s="91" customFormat="1" ht="15.75" customHeight="1">
      <c r="A321" s="39" t="s">
        <v>970</v>
      </c>
      <c r="B321" s="98" t="s">
        <v>971</v>
      </c>
      <c r="C321" s="99" t="s">
        <v>558</v>
      </c>
      <c r="D321" s="39">
        <v>109</v>
      </c>
      <c r="E321" s="39" t="s">
        <v>1448</v>
      </c>
      <c r="F321" s="39" t="s">
        <v>1582</v>
      </c>
      <c r="G321" s="39" t="s">
        <v>24</v>
      </c>
      <c r="H321" s="78">
        <v>1652.47</v>
      </c>
      <c r="I321" s="78">
        <v>799.92</v>
      </c>
      <c r="J321" s="78">
        <v>852.55</v>
      </c>
      <c r="K321" s="39" t="s">
        <v>24</v>
      </c>
      <c r="L321" s="106"/>
      <c r="M321" s="106"/>
      <c r="N321" s="106"/>
      <c r="O321" s="106"/>
      <c r="P321" s="106"/>
    </row>
    <row r="322" spans="1:16" s="91" customFormat="1" ht="15.75" customHeight="1">
      <c r="A322" s="39" t="s">
        <v>970</v>
      </c>
      <c r="B322" s="98" t="s">
        <v>971</v>
      </c>
      <c r="C322" s="99" t="s">
        <v>558</v>
      </c>
      <c r="D322" s="39">
        <v>109</v>
      </c>
      <c r="E322" s="39" t="s">
        <v>1486</v>
      </c>
      <c r="F322" s="39" t="s">
        <v>1582</v>
      </c>
      <c r="G322" s="39" t="s">
        <v>24</v>
      </c>
      <c r="H322" s="78">
        <v>1714.59</v>
      </c>
      <c r="I322" s="78">
        <v>834.24</v>
      </c>
      <c r="J322" s="78">
        <v>880.35</v>
      </c>
      <c r="K322" s="39" t="s">
        <v>24</v>
      </c>
      <c r="L322" s="106"/>
      <c r="M322" s="106"/>
      <c r="N322" s="106"/>
      <c r="O322" s="106"/>
      <c r="P322" s="106"/>
    </row>
    <row r="323" spans="1:16" s="91" customFormat="1" ht="15.75" customHeight="1">
      <c r="A323" s="39" t="s">
        <v>974</v>
      </c>
      <c r="B323" s="98" t="s">
        <v>975</v>
      </c>
      <c r="C323" s="99" t="s">
        <v>18</v>
      </c>
      <c r="D323" s="39">
        <v>80</v>
      </c>
      <c r="E323" s="39" t="s">
        <v>1461</v>
      </c>
      <c r="F323" s="39" t="s">
        <v>1470</v>
      </c>
      <c r="G323" s="39" t="s">
        <v>24</v>
      </c>
      <c r="H323" s="78">
        <v>1533.94</v>
      </c>
      <c r="I323" s="78">
        <v>794.28</v>
      </c>
      <c r="J323" s="78">
        <v>739.66</v>
      </c>
      <c r="K323" s="39" t="s">
        <v>24</v>
      </c>
      <c r="L323" s="106"/>
      <c r="M323" s="106"/>
      <c r="N323" s="106"/>
      <c r="O323" s="106"/>
      <c r="P323" s="106"/>
    </row>
    <row r="324" spans="1:16" s="91" customFormat="1" ht="15.75" customHeight="1">
      <c r="A324" s="39" t="s">
        <v>976</v>
      </c>
      <c r="B324" s="98" t="s">
        <v>977</v>
      </c>
      <c r="C324" s="99" t="s">
        <v>78</v>
      </c>
      <c r="D324" s="39">
        <v>113</v>
      </c>
      <c r="E324" s="39" t="s">
        <v>1448</v>
      </c>
      <c r="F324" s="39" t="s">
        <v>1451</v>
      </c>
      <c r="G324" s="39" t="s">
        <v>24</v>
      </c>
      <c r="H324" s="78">
        <v>3423.52</v>
      </c>
      <c r="I324" s="78">
        <v>1712.04</v>
      </c>
      <c r="J324" s="78">
        <v>1711.48</v>
      </c>
      <c r="K324" s="39" t="s">
        <v>24</v>
      </c>
      <c r="L324" s="106"/>
      <c r="M324" s="106"/>
      <c r="N324" s="106"/>
      <c r="O324" s="106"/>
      <c r="P324" s="106"/>
    </row>
    <row r="325" spans="1:16" s="91" customFormat="1" ht="15.75" customHeight="1">
      <c r="A325" s="39" t="s">
        <v>978</v>
      </c>
      <c r="B325" s="98" t="s">
        <v>979</v>
      </c>
      <c r="C325" s="99" t="s">
        <v>980</v>
      </c>
      <c r="D325" s="39">
        <v>148</v>
      </c>
      <c r="E325" s="39" t="s">
        <v>1448</v>
      </c>
      <c r="F325" s="39" t="s">
        <v>1596</v>
      </c>
      <c r="G325" s="39" t="s">
        <v>24</v>
      </c>
      <c r="H325" s="78">
        <v>1763.93</v>
      </c>
      <c r="I325" s="78">
        <v>886.55</v>
      </c>
      <c r="J325" s="78">
        <v>877.38</v>
      </c>
      <c r="K325" s="39" t="s">
        <v>24</v>
      </c>
      <c r="L325" s="106"/>
      <c r="M325" s="106"/>
      <c r="N325" s="106"/>
      <c r="O325" s="106"/>
      <c r="P325" s="106"/>
    </row>
    <row r="326" spans="1:16" s="91" customFormat="1" ht="15.75" customHeight="1">
      <c r="A326" s="39" t="s">
        <v>978</v>
      </c>
      <c r="B326" s="98" t="s">
        <v>979</v>
      </c>
      <c r="C326" s="99" t="s">
        <v>980</v>
      </c>
      <c r="D326" s="39">
        <v>148</v>
      </c>
      <c r="E326" s="39" t="s">
        <v>1451</v>
      </c>
      <c r="F326" s="39" t="s">
        <v>1596</v>
      </c>
      <c r="G326" s="39" t="s">
        <v>24</v>
      </c>
      <c r="H326" s="78">
        <v>2054.7399999999998</v>
      </c>
      <c r="I326" s="78">
        <v>1013.99</v>
      </c>
      <c r="J326" s="78">
        <v>1040.75</v>
      </c>
      <c r="K326" s="39" t="s">
        <v>24</v>
      </c>
      <c r="L326" s="106"/>
      <c r="M326" s="106"/>
      <c r="N326" s="106"/>
      <c r="O326" s="106"/>
      <c r="P326" s="106"/>
    </row>
    <row r="327" spans="1:16" s="91" customFormat="1" ht="15.75" customHeight="1">
      <c r="A327" s="39" t="s">
        <v>984</v>
      </c>
      <c r="B327" s="98" t="s">
        <v>985</v>
      </c>
      <c r="C327" s="99" t="s">
        <v>558</v>
      </c>
      <c r="D327" s="39">
        <v>198</v>
      </c>
      <c r="E327" s="39" t="s">
        <v>1448</v>
      </c>
      <c r="F327" s="39" t="s">
        <v>1451</v>
      </c>
      <c r="G327" s="39" t="s">
        <v>24</v>
      </c>
      <c r="H327" s="78">
        <v>3616.7</v>
      </c>
      <c r="I327" s="78">
        <v>1886.21</v>
      </c>
      <c r="J327" s="78">
        <v>1730.49</v>
      </c>
      <c r="K327" s="39" t="s">
        <v>24</v>
      </c>
      <c r="L327" s="106"/>
      <c r="M327" s="106"/>
      <c r="N327" s="106"/>
      <c r="O327" s="106"/>
      <c r="P327" s="106"/>
    </row>
    <row r="328" spans="1:16" s="91" customFormat="1" ht="15.75" customHeight="1">
      <c r="A328" s="39" t="s">
        <v>987</v>
      </c>
      <c r="B328" s="98" t="s">
        <v>988</v>
      </c>
      <c r="C328" s="99" t="s">
        <v>989</v>
      </c>
      <c r="D328" s="39">
        <v>71</v>
      </c>
      <c r="E328" s="39" t="s">
        <v>1448</v>
      </c>
      <c r="F328" s="39" t="s">
        <v>1597</v>
      </c>
      <c r="G328" s="39" t="s">
        <v>24</v>
      </c>
      <c r="H328" s="78">
        <v>1977.14</v>
      </c>
      <c r="I328" s="78">
        <v>996.89</v>
      </c>
      <c r="J328" s="78">
        <v>980.25</v>
      </c>
      <c r="K328" s="39" t="s">
        <v>24</v>
      </c>
      <c r="L328" s="106"/>
      <c r="M328" s="106"/>
      <c r="N328" s="106"/>
      <c r="O328" s="106"/>
      <c r="P328" s="106"/>
    </row>
    <row r="329" spans="1:16" s="91" customFormat="1" ht="15.75" customHeight="1">
      <c r="A329" s="39" t="s">
        <v>991</v>
      </c>
      <c r="B329" s="98" t="s">
        <v>992</v>
      </c>
      <c r="C329" s="99" t="s">
        <v>213</v>
      </c>
      <c r="D329" s="39" t="s">
        <v>993</v>
      </c>
      <c r="E329" s="39" t="s">
        <v>1448</v>
      </c>
      <c r="F329" s="39" t="s">
        <v>1451</v>
      </c>
      <c r="G329" s="39" t="s">
        <v>24</v>
      </c>
      <c r="H329" s="78">
        <v>2000.51</v>
      </c>
      <c r="I329" s="78">
        <v>1024.0899999999999</v>
      </c>
      <c r="J329" s="78">
        <v>976.42</v>
      </c>
      <c r="K329" s="39" t="s">
        <v>24</v>
      </c>
      <c r="L329" s="106"/>
      <c r="M329" s="106"/>
      <c r="N329" s="106"/>
      <c r="O329" s="106"/>
      <c r="P329" s="106"/>
    </row>
    <row r="330" spans="1:16" s="91" customFormat="1" ht="15.75" customHeight="1">
      <c r="A330" s="39" t="s">
        <v>991</v>
      </c>
      <c r="B330" s="98" t="s">
        <v>992</v>
      </c>
      <c r="C330" s="99" t="s">
        <v>213</v>
      </c>
      <c r="D330" s="39" t="s">
        <v>993</v>
      </c>
      <c r="E330" s="39" t="s">
        <v>1512</v>
      </c>
      <c r="F330" s="39" t="s">
        <v>1451</v>
      </c>
      <c r="G330" s="39" t="s">
        <v>24</v>
      </c>
      <c r="H330" s="78">
        <v>1576.65</v>
      </c>
      <c r="I330" s="78">
        <v>798.42</v>
      </c>
      <c r="J330" s="78">
        <v>778.23</v>
      </c>
      <c r="K330" s="39" t="s">
        <v>24</v>
      </c>
      <c r="L330" s="106"/>
      <c r="M330" s="106"/>
      <c r="N330" s="106"/>
      <c r="O330" s="106"/>
      <c r="P330" s="106"/>
    </row>
    <row r="331" spans="1:16" s="92" customFormat="1" ht="15.75" customHeight="1">
      <c r="A331" s="80" t="s">
        <v>995</v>
      </c>
      <c r="B331" s="100" t="s">
        <v>996</v>
      </c>
      <c r="C331" s="101" t="s">
        <v>997</v>
      </c>
      <c r="D331" s="80">
        <v>162</v>
      </c>
      <c r="E331" s="80" t="s">
        <v>1461</v>
      </c>
      <c r="F331" s="80" t="s">
        <v>1462</v>
      </c>
      <c r="G331" s="80" t="s">
        <v>24</v>
      </c>
      <c r="H331" s="76">
        <v>1708.38</v>
      </c>
      <c r="I331" s="76">
        <v>897.71</v>
      </c>
      <c r="J331" s="76">
        <v>810.67</v>
      </c>
      <c r="K331" s="80" t="s">
        <v>24</v>
      </c>
      <c r="L331" s="107"/>
      <c r="M331" s="107"/>
      <c r="N331" s="107"/>
      <c r="O331" s="107"/>
      <c r="P331" s="107"/>
    </row>
    <row r="332" spans="1:16" s="92" customFormat="1" ht="15.75" customHeight="1">
      <c r="A332" s="80" t="s">
        <v>995</v>
      </c>
      <c r="B332" s="100" t="s">
        <v>996</v>
      </c>
      <c r="C332" s="101" t="s">
        <v>997</v>
      </c>
      <c r="D332" s="80">
        <v>162</v>
      </c>
      <c r="E332" s="80" t="s">
        <v>1466</v>
      </c>
      <c r="F332" s="80" t="s">
        <v>1462</v>
      </c>
      <c r="G332" s="80" t="s">
        <v>24</v>
      </c>
      <c r="H332" s="76">
        <v>1724.22</v>
      </c>
      <c r="I332" s="76">
        <v>917.53</v>
      </c>
      <c r="J332" s="76">
        <v>806.69</v>
      </c>
      <c r="K332" s="80" t="s">
        <v>24</v>
      </c>
      <c r="L332" s="107"/>
      <c r="M332" s="107"/>
      <c r="N332" s="107"/>
      <c r="O332" s="107"/>
      <c r="P332" s="107"/>
    </row>
    <row r="333" spans="1:16" s="91" customFormat="1" ht="15.75" customHeight="1">
      <c r="A333" s="39" t="s">
        <v>999</v>
      </c>
      <c r="B333" s="98" t="s">
        <v>813</v>
      </c>
      <c r="C333" s="99" t="s">
        <v>510</v>
      </c>
      <c r="D333" s="39">
        <v>153</v>
      </c>
      <c r="E333" s="39" t="s">
        <v>1448</v>
      </c>
      <c r="F333" s="39" t="s">
        <v>1451</v>
      </c>
      <c r="G333" s="39" t="s">
        <v>24</v>
      </c>
      <c r="H333" s="78">
        <v>4511.09</v>
      </c>
      <c r="I333" s="78">
        <v>2276.73</v>
      </c>
      <c r="J333" s="78">
        <v>2234.36</v>
      </c>
      <c r="K333" s="39" t="s">
        <v>24</v>
      </c>
      <c r="L333" s="106"/>
      <c r="M333" s="106"/>
      <c r="N333" s="106"/>
      <c r="O333" s="106"/>
      <c r="P333" s="106"/>
    </row>
    <row r="334" spans="1:16" s="91" customFormat="1" ht="15.75" customHeight="1">
      <c r="A334" s="39" t="s">
        <v>1001</v>
      </c>
      <c r="B334" s="98" t="s">
        <v>1002</v>
      </c>
      <c r="C334" s="99" t="s">
        <v>1003</v>
      </c>
      <c r="D334" s="39">
        <v>116</v>
      </c>
      <c r="E334" s="39" t="s">
        <v>1448</v>
      </c>
      <c r="F334" s="39" t="s">
        <v>1463</v>
      </c>
      <c r="G334" s="39" t="s">
        <v>24</v>
      </c>
      <c r="H334" s="78">
        <v>3484.16</v>
      </c>
      <c r="I334" s="78">
        <v>1714.65</v>
      </c>
      <c r="J334" s="78">
        <v>1769.51</v>
      </c>
      <c r="K334" s="39" t="s">
        <v>24</v>
      </c>
      <c r="L334" s="106"/>
      <c r="M334" s="106"/>
      <c r="N334" s="106"/>
      <c r="O334" s="106"/>
      <c r="P334" s="106"/>
    </row>
    <row r="335" spans="1:16" s="91" customFormat="1" ht="15.75" customHeight="1">
      <c r="A335" s="39" t="s">
        <v>1005</v>
      </c>
      <c r="B335" s="98" t="s">
        <v>1006</v>
      </c>
      <c r="C335" s="99" t="s">
        <v>358</v>
      </c>
      <c r="D335" s="39">
        <v>76</v>
      </c>
      <c r="E335" s="39" t="s">
        <v>1463</v>
      </c>
      <c r="F335" s="39" t="s">
        <v>1486</v>
      </c>
      <c r="G335" s="39" t="s">
        <v>24</v>
      </c>
      <c r="H335" s="78">
        <v>3015.84</v>
      </c>
      <c r="I335" s="78">
        <v>1575.76</v>
      </c>
      <c r="J335" s="78">
        <v>1440.08</v>
      </c>
      <c r="K335" s="39" t="s">
        <v>24</v>
      </c>
      <c r="L335" s="106"/>
      <c r="M335" s="106"/>
      <c r="N335" s="106"/>
      <c r="O335" s="106"/>
      <c r="P335" s="106"/>
    </row>
    <row r="336" spans="1:16" s="91" customFormat="1" ht="15.75" customHeight="1">
      <c r="A336" s="39" t="s">
        <v>1008</v>
      </c>
      <c r="B336" s="98" t="s">
        <v>469</v>
      </c>
      <c r="C336" s="99" t="s">
        <v>1009</v>
      </c>
      <c r="D336" s="39">
        <v>284</v>
      </c>
      <c r="E336" s="39" t="s">
        <v>1448</v>
      </c>
      <c r="F336" s="39" t="s">
        <v>1463</v>
      </c>
      <c r="G336" s="39" t="s">
        <v>24</v>
      </c>
      <c r="H336" s="78">
        <v>2465.11</v>
      </c>
      <c r="I336" s="78">
        <v>1203.23</v>
      </c>
      <c r="J336" s="78">
        <v>1261.8800000000001</v>
      </c>
      <c r="K336" s="39" t="s">
        <v>24</v>
      </c>
      <c r="L336" s="106"/>
      <c r="M336" s="106"/>
      <c r="N336" s="106"/>
      <c r="O336" s="106"/>
      <c r="P336" s="106"/>
    </row>
    <row r="337" spans="1:16" s="91" customFormat="1" ht="15.75" customHeight="1">
      <c r="A337" s="39" t="s">
        <v>1011</v>
      </c>
      <c r="B337" s="98" t="s">
        <v>1012</v>
      </c>
      <c r="C337" s="99" t="s">
        <v>1013</v>
      </c>
      <c r="D337" s="39">
        <v>250</v>
      </c>
      <c r="E337" s="39" t="s">
        <v>1448</v>
      </c>
      <c r="F337" s="39" t="s">
        <v>1463</v>
      </c>
      <c r="G337" s="39" t="s">
        <v>24</v>
      </c>
      <c r="H337" s="78">
        <v>2213.6</v>
      </c>
      <c r="I337" s="78">
        <v>1074.51</v>
      </c>
      <c r="J337" s="78">
        <v>1139.0899999999999</v>
      </c>
      <c r="K337" s="39" t="s">
        <v>24</v>
      </c>
      <c r="L337" s="106"/>
      <c r="M337" s="106"/>
      <c r="N337" s="106"/>
      <c r="O337" s="106"/>
      <c r="P337" s="106"/>
    </row>
    <row r="338" spans="1:16" s="91" customFormat="1" ht="15.75" customHeight="1">
      <c r="A338" s="39" t="s">
        <v>1014</v>
      </c>
      <c r="B338" s="98" t="s">
        <v>1015</v>
      </c>
      <c r="C338" s="99" t="s">
        <v>1016</v>
      </c>
      <c r="D338" s="39">
        <v>221</v>
      </c>
      <c r="E338" s="39" t="s">
        <v>1541</v>
      </c>
      <c r="F338" s="39" t="s">
        <v>1463</v>
      </c>
      <c r="G338" s="39" t="s">
        <v>24</v>
      </c>
      <c r="H338" s="78">
        <v>3487.75</v>
      </c>
      <c r="I338" s="78">
        <v>1751.96</v>
      </c>
      <c r="J338" s="78">
        <v>1735.79</v>
      </c>
      <c r="K338" s="39" t="s">
        <v>24</v>
      </c>
      <c r="L338" s="106"/>
      <c r="M338" s="106"/>
      <c r="N338" s="106"/>
      <c r="O338" s="106"/>
      <c r="P338" s="106"/>
    </row>
    <row r="339" spans="1:16" s="91" customFormat="1" ht="15.75" customHeight="1">
      <c r="A339" s="39" t="s">
        <v>1018</v>
      </c>
      <c r="B339" s="98" t="s">
        <v>1019</v>
      </c>
      <c r="C339" s="99" t="s">
        <v>631</v>
      </c>
      <c r="D339" s="39">
        <v>161</v>
      </c>
      <c r="E339" s="39" t="s">
        <v>1448</v>
      </c>
      <c r="F339" s="39" t="s">
        <v>1451</v>
      </c>
      <c r="G339" s="39" t="s">
        <v>24</v>
      </c>
      <c r="H339" s="78">
        <v>3468.55</v>
      </c>
      <c r="I339" s="78">
        <v>1742.75</v>
      </c>
      <c r="J339" s="78">
        <v>1725.8</v>
      </c>
      <c r="K339" s="39" t="s">
        <v>24</v>
      </c>
      <c r="L339" s="106"/>
      <c r="M339" s="106"/>
      <c r="N339" s="106"/>
      <c r="O339" s="106"/>
      <c r="P339" s="106"/>
    </row>
    <row r="340" spans="1:16" s="91" customFormat="1" ht="15.75" customHeight="1">
      <c r="A340" s="39" t="s">
        <v>1021</v>
      </c>
      <c r="B340" s="98" t="s">
        <v>1022</v>
      </c>
      <c r="C340" s="99" t="s">
        <v>78</v>
      </c>
      <c r="D340" s="39">
        <v>110</v>
      </c>
      <c r="E340" s="39" t="s">
        <v>1448</v>
      </c>
      <c r="F340" s="39" t="s">
        <v>1451</v>
      </c>
      <c r="G340" s="39" t="s">
        <v>24</v>
      </c>
      <c r="H340" s="78">
        <v>2317.08</v>
      </c>
      <c r="I340" s="78">
        <v>1172.72</v>
      </c>
      <c r="J340" s="78">
        <v>1144.3599999999999</v>
      </c>
      <c r="K340" s="39" t="s">
        <v>24</v>
      </c>
      <c r="L340" s="106"/>
      <c r="M340" s="106"/>
      <c r="N340" s="106"/>
      <c r="O340" s="106"/>
      <c r="P340" s="106"/>
    </row>
    <row r="341" spans="1:16" s="91" customFormat="1" ht="15.75" customHeight="1">
      <c r="A341" s="39" t="s">
        <v>1024</v>
      </c>
      <c r="B341" s="98" t="s">
        <v>1025</v>
      </c>
      <c r="C341" s="99" t="s">
        <v>130</v>
      </c>
      <c r="D341" s="39">
        <v>57</v>
      </c>
      <c r="E341" s="39" t="s">
        <v>1448</v>
      </c>
      <c r="F341" s="39" t="s">
        <v>1496</v>
      </c>
      <c r="G341" s="39" t="s">
        <v>24</v>
      </c>
      <c r="H341" s="78">
        <v>1828.62</v>
      </c>
      <c r="I341" s="78">
        <v>945.01</v>
      </c>
      <c r="J341" s="78">
        <v>883.61</v>
      </c>
      <c r="K341" s="39" t="s">
        <v>24</v>
      </c>
      <c r="L341" s="106"/>
      <c r="M341" s="106"/>
      <c r="N341" s="106"/>
      <c r="O341" s="106"/>
      <c r="P341" s="106"/>
    </row>
    <row r="342" spans="1:16" s="91" customFormat="1" ht="15.75" customHeight="1">
      <c r="A342" s="39" t="s">
        <v>1028</v>
      </c>
      <c r="B342" s="98" t="s">
        <v>1029</v>
      </c>
      <c r="C342" s="99" t="s">
        <v>130</v>
      </c>
      <c r="D342" s="39">
        <v>123</v>
      </c>
      <c r="E342" s="39" t="s">
        <v>1448</v>
      </c>
      <c r="F342" s="39" t="s">
        <v>1451</v>
      </c>
      <c r="G342" s="39" t="s">
        <v>24</v>
      </c>
      <c r="H342" s="78">
        <v>2942.96</v>
      </c>
      <c r="I342" s="78">
        <v>1399.81</v>
      </c>
      <c r="J342" s="78">
        <v>1543.15</v>
      </c>
      <c r="K342" s="39" t="s">
        <v>24</v>
      </c>
      <c r="L342" s="106"/>
      <c r="M342" s="106"/>
      <c r="N342" s="106"/>
      <c r="O342" s="106"/>
      <c r="P342" s="106"/>
    </row>
    <row r="343" spans="1:16" s="91" customFormat="1" ht="15.75" customHeight="1">
      <c r="A343" s="39" t="s">
        <v>1031</v>
      </c>
      <c r="B343" s="98" t="s">
        <v>1032</v>
      </c>
      <c r="C343" s="99" t="s">
        <v>1598</v>
      </c>
      <c r="D343" s="39">
        <v>79</v>
      </c>
      <c r="E343" s="39" t="s">
        <v>1448</v>
      </c>
      <c r="F343" s="39" t="s">
        <v>1451</v>
      </c>
      <c r="G343" s="39" t="s">
        <v>24</v>
      </c>
      <c r="H343" s="78">
        <v>950.93</v>
      </c>
      <c r="I343" s="78">
        <v>496.61</v>
      </c>
      <c r="J343" s="78">
        <v>454.32</v>
      </c>
      <c r="K343" s="39" t="s">
        <v>24</v>
      </c>
      <c r="L343" s="106"/>
      <c r="M343" s="106"/>
      <c r="N343" s="106"/>
      <c r="O343" s="106"/>
      <c r="P343" s="106"/>
    </row>
    <row r="344" spans="1:16" s="91" customFormat="1" ht="15.75" customHeight="1">
      <c r="A344" s="39" t="s">
        <v>1034</v>
      </c>
      <c r="B344" s="98" t="s">
        <v>1599</v>
      </c>
      <c r="C344" s="99" t="s">
        <v>959</v>
      </c>
      <c r="D344" s="39" t="s">
        <v>1036</v>
      </c>
      <c r="E344" s="39" t="s">
        <v>1470</v>
      </c>
      <c r="F344" s="39" t="s">
        <v>1462</v>
      </c>
      <c r="G344" s="39" t="s">
        <v>24</v>
      </c>
      <c r="H344" s="78">
        <v>1737.66</v>
      </c>
      <c r="I344" s="78">
        <v>789.52</v>
      </c>
      <c r="J344" s="78">
        <v>948.14</v>
      </c>
      <c r="K344" s="39" t="s">
        <v>24</v>
      </c>
      <c r="L344" s="106"/>
      <c r="M344" s="106"/>
      <c r="N344" s="106"/>
      <c r="O344" s="106"/>
      <c r="P344" s="106"/>
    </row>
    <row r="345" spans="1:16" s="91" customFormat="1" ht="15.75" customHeight="1">
      <c r="A345" s="39" t="s">
        <v>1034</v>
      </c>
      <c r="B345" s="98" t="s">
        <v>1599</v>
      </c>
      <c r="C345" s="99" t="s">
        <v>959</v>
      </c>
      <c r="D345" s="39" t="s">
        <v>1036</v>
      </c>
      <c r="E345" s="39" t="s">
        <v>1461</v>
      </c>
      <c r="F345" s="39" t="s">
        <v>1462</v>
      </c>
      <c r="G345" s="39" t="s">
        <v>24</v>
      </c>
      <c r="H345" s="78">
        <v>1855.47</v>
      </c>
      <c r="I345" s="78">
        <v>975.76</v>
      </c>
      <c r="J345" s="78">
        <v>879.71</v>
      </c>
      <c r="K345" s="39" t="s">
        <v>24</v>
      </c>
      <c r="L345" s="106"/>
      <c r="M345" s="106"/>
      <c r="N345" s="106"/>
      <c r="O345" s="106"/>
      <c r="P345" s="106"/>
    </row>
    <row r="346" spans="1:16" s="91" customFormat="1" ht="15.75" customHeight="1">
      <c r="A346" s="39" t="s">
        <v>1038</v>
      </c>
      <c r="B346" s="98" t="s">
        <v>1039</v>
      </c>
      <c r="C346" s="99" t="s">
        <v>553</v>
      </c>
      <c r="D346" s="39">
        <v>153</v>
      </c>
      <c r="E346" s="39" t="s">
        <v>1448</v>
      </c>
      <c r="F346" s="39" t="s">
        <v>1596</v>
      </c>
      <c r="G346" s="39" t="s">
        <v>24</v>
      </c>
      <c r="H346" s="78">
        <v>4639.54</v>
      </c>
      <c r="I346" s="78">
        <v>2313.4299999999998</v>
      </c>
      <c r="J346" s="78">
        <v>2326.11</v>
      </c>
      <c r="K346" s="39" t="s">
        <v>24</v>
      </c>
      <c r="L346" s="106"/>
      <c r="M346" s="106"/>
      <c r="N346" s="106"/>
      <c r="O346" s="106"/>
      <c r="P346" s="106"/>
    </row>
    <row r="347" spans="1:16" s="91" customFormat="1" ht="15.75" customHeight="1">
      <c r="A347" s="39" t="s">
        <v>1040</v>
      </c>
      <c r="B347" s="98" t="s">
        <v>1041</v>
      </c>
      <c r="C347" s="99" t="s">
        <v>887</v>
      </c>
      <c r="D347" s="39">
        <v>141</v>
      </c>
      <c r="E347" s="39" t="s">
        <v>1448</v>
      </c>
      <c r="F347" s="39" t="s">
        <v>1451</v>
      </c>
      <c r="G347" s="39" t="s">
        <v>24</v>
      </c>
      <c r="H347" s="78">
        <v>4273.29</v>
      </c>
      <c r="I347" s="78">
        <v>2152.27</v>
      </c>
      <c r="J347" s="78">
        <v>2121.02</v>
      </c>
      <c r="K347" s="39" t="s">
        <v>24</v>
      </c>
      <c r="L347" s="106"/>
      <c r="M347" s="106"/>
      <c r="N347" s="106"/>
      <c r="O347" s="106"/>
      <c r="P347" s="106"/>
    </row>
    <row r="348" spans="1:16" s="91" customFormat="1" ht="15.75" customHeight="1">
      <c r="A348" s="39" t="s">
        <v>1043</v>
      </c>
      <c r="B348" s="98" t="s">
        <v>1044</v>
      </c>
      <c r="C348" s="99" t="s">
        <v>18</v>
      </c>
      <c r="D348" s="39">
        <v>204</v>
      </c>
      <c r="E348" s="39" t="s">
        <v>1448</v>
      </c>
      <c r="F348" s="39" t="s">
        <v>1451</v>
      </c>
      <c r="G348" s="39" t="s">
        <v>24</v>
      </c>
      <c r="H348" s="78">
        <v>376.28</v>
      </c>
      <c r="I348" s="78">
        <v>196</v>
      </c>
      <c r="J348" s="78">
        <v>180.28</v>
      </c>
      <c r="K348" s="39" t="s">
        <v>24</v>
      </c>
      <c r="L348" s="106"/>
      <c r="M348" s="106"/>
      <c r="N348" s="106"/>
      <c r="O348" s="106"/>
      <c r="P348" s="106"/>
    </row>
    <row r="349" spans="1:16" s="91" customFormat="1" ht="15.75" customHeight="1">
      <c r="A349" s="39" t="s">
        <v>1046</v>
      </c>
      <c r="B349" s="98" t="s">
        <v>1047</v>
      </c>
      <c r="C349" s="99" t="s">
        <v>358</v>
      </c>
      <c r="D349" s="39">
        <v>122</v>
      </c>
      <c r="E349" s="39" t="s">
        <v>1461</v>
      </c>
      <c r="F349" s="39" t="s">
        <v>1470</v>
      </c>
      <c r="G349" s="39" t="s">
        <v>24</v>
      </c>
      <c r="H349" s="78">
        <v>1607.76</v>
      </c>
      <c r="I349" s="78">
        <v>791.81</v>
      </c>
      <c r="J349" s="78">
        <v>815.95</v>
      </c>
      <c r="K349" s="39" t="s">
        <v>24</v>
      </c>
      <c r="L349" s="106"/>
      <c r="M349" s="106"/>
      <c r="N349" s="106"/>
      <c r="O349" s="106"/>
      <c r="P349" s="106"/>
    </row>
    <row r="350" spans="1:16" s="91" customFormat="1" ht="15.75" customHeight="1">
      <c r="A350" s="39" t="s">
        <v>1048</v>
      </c>
      <c r="B350" s="98" t="s">
        <v>1047</v>
      </c>
      <c r="C350" s="99" t="s">
        <v>358</v>
      </c>
      <c r="D350" s="39">
        <v>125</v>
      </c>
      <c r="E350" s="39" t="s">
        <v>1461</v>
      </c>
      <c r="F350" s="39" t="s">
        <v>1463</v>
      </c>
      <c r="G350" s="39" t="s">
        <v>24</v>
      </c>
      <c r="H350" s="78">
        <v>1845.67</v>
      </c>
      <c r="I350" s="78">
        <v>908.14</v>
      </c>
      <c r="J350" s="78">
        <v>937.53</v>
      </c>
      <c r="K350" s="39" t="s">
        <v>24</v>
      </c>
      <c r="L350" s="106"/>
      <c r="M350" s="106"/>
      <c r="N350" s="106"/>
      <c r="O350" s="106"/>
      <c r="P350" s="106"/>
    </row>
    <row r="351" spans="1:16" s="91" customFormat="1" ht="15.75" customHeight="1">
      <c r="A351" s="39" t="s">
        <v>1048</v>
      </c>
      <c r="B351" s="98" t="s">
        <v>1047</v>
      </c>
      <c r="C351" s="99" t="s">
        <v>358</v>
      </c>
      <c r="D351" s="39">
        <v>125</v>
      </c>
      <c r="E351" s="39" t="s">
        <v>1460</v>
      </c>
      <c r="F351" s="39" t="s">
        <v>1463</v>
      </c>
      <c r="G351" s="39" t="s">
        <v>24</v>
      </c>
      <c r="H351" s="78">
        <v>719.63</v>
      </c>
      <c r="I351" s="78">
        <v>316.11</v>
      </c>
      <c r="J351" s="78">
        <v>403.52</v>
      </c>
      <c r="K351" s="39" t="s">
        <v>24</v>
      </c>
      <c r="L351" s="106"/>
      <c r="M351" s="106"/>
      <c r="N351" s="106"/>
      <c r="O351" s="106"/>
      <c r="P351" s="106"/>
    </row>
    <row r="352" spans="1:16" s="91" customFormat="1" ht="15.75" customHeight="1">
      <c r="A352" s="39" t="s">
        <v>1050</v>
      </c>
      <c r="B352" s="98" t="s">
        <v>1051</v>
      </c>
      <c r="C352" s="99" t="s">
        <v>27</v>
      </c>
      <c r="D352" s="39">
        <v>136</v>
      </c>
      <c r="E352" s="39" t="s">
        <v>1448</v>
      </c>
      <c r="F352" s="39" t="s">
        <v>1600</v>
      </c>
      <c r="G352" s="39" t="s">
        <v>24</v>
      </c>
      <c r="H352" s="78">
        <v>2904.06</v>
      </c>
      <c r="I352" s="78">
        <v>1444.07</v>
      </c>
      <c r="J352" s="78">
        <v>1459.99</v>
      </c>
      <c r="K352" s="39" t="s">
        <v>24</v>
      </c>
      <c r="L352" s="106"/>
      <c r="M352" s="106"/>
      <c r="N352" s="106"/>
      <c r="O352" s="106"/>
      <c r="P352" s="106"/>
    </row>
    <row r="353" spans="1:21" s="91" customFormat="1" ht="15.75" customHeight="1">
      <c r="A353" s="39" t="s">
        <v>1053</v>
      </c>
      <c r="B353" s="98" t="s">
        <v>1054</v>
      </c>
      <c r="C353" s="99" t="s">
        <v>1055</v>
      </c>
      <c r="D353" s="39">
        <v>90</v>
      </c>
      <c r="E353" s="39" t="s">
        <v>1461</v>
      </c>
      <c r="F353" s="39" t="s">
        <v>1451</v>
      </c>
      <c r="G353" s="39" t="s">
        <v>24</v>
      </c>
      <c r="H353" s="78">
        <v>1565.37</v>
      </c>
      <c r="I353" s="78">
        <v>747.06</v>
      </c>
      <c r="J353" s="78">
        <v>818.31</v>
      </c>
      <c r="K353" s="39" t="s">
        <v>24</v>
      </c>
      <c r="L353" s="106"/>
      <c r="M353" s="106"/>
      <c r="N353" s="106"/>
      <c r="O353" s="106"/>
      <c r="P353" s="106"/>
    </row>
    <row r="354" spans="1:21" s="91" customFormat="1" ht="15.75" customHeight="1">
      <c r="A354" s="39" t="s">
        <v>1057</v>
      </c>
      <c r="B354" s="98" t="s">
        <v>1058</v>
      </c>
      <c r="C354" s="99" t="s">
        <v>1059</v>
      </c>
      <c r="D354" s="39">
        <v>213</v>
      </c>
      <c r="E354" s="39" t="s">
        <v>1448</v>
      </c>
      <c r="F354" s="39" t="s">
        <v>1451</v>
      </c>
      <c r="G354" s="39" t="s">
        <v>24</v>
      </c>
      <c r="H354" s="78">
        <v>2365.61</v>
      </c>
      <c r="I354" s="78">
        <v>1172.04</v>
      </c>
      <c r="J354" s="78">
        <v>1193.57</v>
      </c>
      <c r="K354" s="39" t="s">
        <v>24</v>
      </c>
      <c r="L354" s="106"/>
      <c r="M354" s="106"/>
      <c r="N354" s="106"/>
      <c r="O354" s="106"/>
      <c r="P354" s="106"/>
    </row>
    <row r="355" spans="1:21" s="92" customFormat="1" ht="14.25" customHeight="1">
      <c r="A355" s="80" t="s">
        <v>1061</v>
      </c>
      <c r="B355" s="100" t="s">
        <v>1062</v>
      </c>
      <c r="C355" s="109" t="s">
        <v>130</v>
      </c>
      <c r="D355" s="80">
        <v>96</v>
      </c>
      <c r="E355" s="80" t="s">
        <v>1495</v>
      </c>
      <c r="F355" s="80" t="s">
        <v>1463</v>
      </c>
      <c r="G355" s="100"/>
      <c r="H355" s="76">
        <v>1672.78</v>
      </c>
      <c r="I355" s="76">
        <v>905.14</v>
      </c>
      <c r="J355" s="76">
        <v>767.64</v>
      </c>
      <c r="K355" s="39" t="s">
        <v>24</v>
      </c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</row>
    <row r="356" spans="1:21" s="92" customFormat="1" ht="15.75" customHeight="1">
      <c r="A356" s="80" t="s">
        <v>1063</v>
      </c>
      <c r="B356" s="100" t="s">
        <v>1601</v>
      </c>
      <c r="C356" s="101" t="s">
        <v>18</v>
      </c>
      <c r="D356" s="80" t="s">
        <v>1065</v>
      </c>
      <c r="E356" s="80" t="s">
        <v>1448</v>
      </c>
      <c r="F356" s="80" t="s">
        <v>1451</v>
      </c>
      <c r="G356" s="80" t="s">
        <v>24</v>
      </c>
      <c r="H356" s="76">
        <v>2622.23</v>
      </c>
      <c r="I356" s="76">
        <v>1302.3499999999999</v>
      </c>
      <c r="J356" s="76">
        <v>1319.88</v>
      </c>
      <c r="K356" s="80" t="s">
        <v>24</v>
      </c>
      <c r="L356" s="107"/>
      <c r="M356" s="107"/>
      <c r="N356" s="107"/>
      <c r="O356" s="107"/>
      <c r="P356" s="107"/>
    </row>
    <row r="357" spans="1:21" s="91" customFormat="1" ht="15.75" customHeight="1">
      <c r="A357" s="39" t="s">
        <v>1067</v>
      </c>
      <c r="B357" s="98" t="s">
        <v>1068</v>
      </c>
      <c r="C357" s="99" t="s">
        <v>1069</v>
      </c>
      <c r="D357" s="39">
        <v>244</v>
      </c>
      <c r="E357" s="39" t="s">
        <v>1448</v>
      </c>
      <c r="F357" s="39" t="s">
        <v>1475</v>
      </c>
      <c r="G357" s="39" t="s">
        <v>24</v>
      </c>
      <c r="H357" s="78">
        <v>2506.4699999999998</v>
      </c>
      <c r="I357" s="78">
        <v>1259.47</v>
      </c>
      <c r="J357" s="78">
        <v>1247</v>
      </c>
      <c r="K357" s="39" t="s">
        <v>24</v>
      </c>
      <c r="L357" s="106"/>
      <c r="M357" s="106"/>
      <c r="N357" s="106"/>
      <c r="O357" s="106"/>
      <c r="P357" s="106"/>
    </row>
    <row r="358" spans="1:21" s="91" customFormat="1" ht="15.75" customHeight="1">
      <c r="A358" s="39" t="s">
        <v>1071</v>
      </c>
      <c r="B358" s="98" t="s">
        <v>1072</v>
      </c>
      <c r="C358" s="99" t="s">
        <v>1073</v>
      </c>
      <c r="D358" s="39">
        <v>291</v>
      </c>
      <c r="E358" s="39" t="s">
        <v>1448</v>
      </c>
      <c r="F358" s="39" t="s">
        <v>1451</v>
      </c>
      <c r="G358" s="39" t="s">
        <v>24</v>
      </c>
      <c r="H358" s="78">
        <v>3192.37</v>
      </c>
      <c r="I358" s="78">
        <v>1610.37</v>
      </c>
      <c r="J358" s="78">
        <v>1582</v>
      </c>
      <c r="K358" s="39" t="s">
        <v>24</v>
      </c>
      <c r="L358" s="106"/>
      <c r="M358" s="106"/>
      <c r="N358" s="106"/>
      <c r="O358" s="106"/>
      <c r="P358" s="106"/>
    </row>
    <row r="359" spans="1:21" s="91" customFormat="1" ht="15.75" customHeight="1">
      <c r="A359" s="39" t="s">
        <v>1075</v>
      </c>
      <c r="B359" s="98" t="s">
        <v>1076</v>
      </c>
      <c r="C359" s="99" t="s">
        <v>1077</v>
      </c>
      <c r="D359" s="39">
        <v>203</v>
      </c>
      <c r="E359" s="39" t="s">
        <v>1461</v>
      </c>
      <c r="F359" s="39" t="s">
        <v>1470</v>
      </c>
      <c r="G359" s="39" t="s">
        <v>24</v>
      </c>
      <c r="H359" s="78">
        <v>3120.48</v>
      </c>
      <c r="I359" s="78">
        <v>1566.69</v>
      </c>
      <c r="J359" s="78">
        <v>1553.79</v>
      </c>
      <c r="K359" s="39" t="s">
        <v>24</v>
      </c>
      <c r="L359" s="106"/>
      <c r="M359" s="106"/>
      <c r="N359" s="106"/>
      <c r="O359" s="106"/>
      <c r="P359" s="106"/>
    </row>
    <row r="360" spans="1:21" s="92" customFormat="1" ht="15.75" customHeight="1">
      <c r="A360" s="80" t="s">
        <v>1078</v>
      </c>
      <c r="B360" s="100" t="s">
        <v>1079</v>
      </c>
      <c r="C360" s="101" t="s">
        <v>198</v>
      </c>
      <c r="D360" s="80" t="s">
        <v>1080</v>
      </c>
      <c r="E360" s="80" t="s">
        <v>1558</v>
      </c>
      <c r="F360" s="80" t="s">
        <v>1486</v>
      </c>
      <c r="G360" s="80" t="s">
        <v>24</v>
      </c>
      <c r="H360" s="76">
        <v>3635.11</v>
      </c>
      <c r="I360" s="76">
        <v>1831.13</v>
      </c>
      <c r="J360" s="76">
        <v>1803.98</v>
      </c>
      <c r="K360" s="80" t="s">
        <v>24</v>
      </c>
      <c r="L360" s="107"/>
      <c r="M360" s="107"/>
      <c r="N360" s="107"/>
      <c r="O360" s="107"/>
      <c r="P360" s="107"/>
    </row>
    <row r="361" spans="1:21" s="91" customFormat="1" ht="15.75" customHeight="1">
      <c r="A361" s="39" t="s">
        <v>1083</v>
      </c>
      <c r="B361" s="98" t="s">
        <v>1084</v>
      </c>
      <c r="C361" s="99" t="s">
        <v>51</v>
      </c>
      <c r="D361" s="39">
        <v>114</v>
      </c>
      <c r="E361" s="39" t="s">
        <v>1461</v>
      </c>
      <c r="F361" s="39" t="s">
        <v>1470</v>
      </c>
      <c r="G361" s="39" t="s">
        <v>24</v>
      </c>
      <c r="H361" s="78">
        <v>579.20000000000005</v>
      </c>
      <c r="I361" s="78">
        <v>260.77</v>
      </c>
      <c r="J361" s="78">
        <v>318.43</v>
      </c>
      <c r="K361" s="39" t="s">
        <v>24</v>
      </c>
      <c r="L361" s="106"/>
      <c r="M361" s="106"/>
      <c r="N361" s="106"/>
      <c r="O361" s="106"/>
      <c r="P361" s="106"/>
    </row>
    <row r="362" spans="1:21" s="91" customFormat="1" ht="15.75" customHeight="1">
      <c r="A362" s="39" t="s">
        <v>1086</v>
      </c>
      <c r="B362" s="98" t="s">
        <v>1087</v>
      </c>
      <c r="C362" s="99" t="s">
        <v>1088</v>
      </c>
      <c r="D362" s="39">
        <v>121</v>
      </c>
      <c r="E362" s="39" t="s">
        <v>1448</v>
      </c>
      <c r="F362" s="39" t="s">
        <v>1451</v>
      </c>
      <c r="G362" s="39" t="s">
        <v>24</v>
      </c>
      <c r="H362" s="78">
        <v>2267.83</v>
      </c>
      <c r="I362" s="78">
        <v>1174.55</v>
      </c>
      <c r="J362" s="78">
        <v>1093.28</v>
      </c>
      <c r="K362" s="39" t="s">
        <v>24</v>
      </c>
      <c r="L362" s="106"/>
      <c r="M362" s="106"/>
      <c r="N362" s="106"/>
      <c r="O362" s="106"/>
      <c r="P362" s="106"/>
    </row>
    <row r="363" spans="1:21" s="91" customFormat="1" ht="15.75" customHeight="1">
      <c r="A363" s="39" t="s">
        <v>1089</v>
      </c>
      <c r="B363" s="98" t="s">
        <v>1090</v>
      </c>
      <c r="C363" s="99" t="s">
        <v>358</v>
      </c>
      <c r="D363" s="39">
        <v>107</v>
      </c>
      <c r="E363" s="39" t="s">
        <v>1448</v>
      </c>
      <c r="F363" s="39" t="s">
        <v>1451</v>
      </c>
      <c r="G363" s="39" t="s">
        <v>24</v>
      </c>
      <c r="H363" s="78">
        <v>2408.2800000000002</v>
      </c>
      <c r="I363" s="78">
        <v>1224.22</v>
      </c>
      <c r="J363" s="78">
        <v>1184.06</v>
      </c>
      <c r="K363" s="39" t="s">
        <v>24</v>
      </c>
      <c r="L363" s="106"/>
      <c r="M363" s="106"/>
      <c r="N363" s="106"/>
      <c r="O363" s="106"/>
      <c r="P363" s="106"/>
    </row>
    <row r="364" spans="1:21" s="91" customFormat="1" ht="15.75" customHeight="1">
      <c r="A364" s="39" t="s">
        <v>1091</v>
      </c>
      <c r="B364" s="98" t="s">
        <v>1602</v>
      </c>
      <c r="C364" s="99" t="s">
        <v>18</v>
      </c>
      <c r="D364" s="39" t="s">
        <v>1093</v>
      </c>
      <c r="E364" s="39" t="s">
        <v>1448</v>
      </c>
      <c r="F364" s="39" t="s">
        <v>1451</v>
      </c>
      <c r="G364" s="39" t="s">
        <v>24</v>
      </c>
      <c r="H364" s="78">
        <v>2771.28</v>
      </c>
      <c r="I364" s="78">
        <v>1423.07</v>
      </c>
      <c r="J364" s="78">
        <v>1348.21</v>
      </c>
      <c r="K364" s="39" t="s">
        <v>24</v>
      </c>
      <c r="L364" s="106"/>
      <c r="M364" s="106"/>
      <c r="N364" s="106"/>
      <c r="O364" s="106"/>
      <c r="P364" s="106"/>
    </row>
    <row r="365" spans="1:21" s="91" customFormat="1" ht="15.75" customHeight="1">
      <c r="A365" s="39" t="s">
        <v>1094</v>
      </c>
      <c r="B365" s="98" t="s">
        <v>1603</v>
      </c>
      <c r="C365" s="99" t="s">
        <v>27</v>
      </c>
      <c r="D365" s="39" t="s">
        <v>1096</v>
      </c>
      <c r="E365" s="39" t="s">
        <v>1448</v>
      </c>
      <c r="F365" s="39" t="s">
        <v>1451</v>
      </c>
      <c r="G365" s="39" t="s">
        <v>24</v>
      </c>
      <c r="H365" s="78">
        <v>3238.71</v>
      </c>
      <c r="I365" s="78">
        <v>1648.96</v>
      </c>
      <c r="J365" s="78">
        <v>1589.75</v>
      </c>
      <c r="K365" s="39" t="s">
        <v>24</v>
      </c>
      <c r="L365" s="106"/>
      <c r="M365" s="106"/>
      <c r="N365" s="106"/>
      <c r="O365" s="106"/>
      <c r="P365" s="106"/>
    </row>
    <row r="366" spans="1:21" s="91" customFormat="1" ht="15.75" customHeight="1">
      <c r="A366" s="39" t="s">
        <v>1097</v>
      </c>
      <c r="B366" s="98" t="s">
        <v>1098</v>
      </c>
      <c r="C366" s="99" t="s">
        <v>18</v>
      </c>
      <c r="D366" s="39">
        <v>141</v>
      </c>
      <c r="E366" s="39" t="s">
        <v>1461</v>
      </c>
      <c r="F366" s="39" t="s">
        <v>1451</v>
      </c>
      <c r="G366" s="39" t="s">
        <v>24</v>
      </c>
      <c r="H366" s="78">
        <v>1338.23</v>
      </c>
      <c r="I366" s="78">
        <v>658.47</v>
      </c>
      <c r="J366" s="78">
        <v>679.76</v>
      </c>
      <c r="K366" s="39" t="s">
        <v>24</v>
      </c>
      <c r="L366" s="106"/>
      <c r="M366" s="106"/>
      <c r="N366" s="106"/>
      <c r="O366" s="106"/>
      <c r="P366" s="106"/>
    </row>
    <row r="367" spans="1:21" s="91" customFormat="1" ht="15.75" customHeight="1">
      <c r="A367" s="39" t="s">
        <v>1099</v>
      </c>
      <c r="B367" s="98" t="s">
        <v>1100</v>
      </c>
      <c r="C367" s="99" t="s">
        <v>368</v>
      </c>
      <c r="D367" s="39">
        <v>140</v>
      </c>
      <c r="E367" s="39" t="s">
        <v>1461</v>
      </c>
      <c r="F367" s="39" t="s">
        <v>1470</v>
      </c>
      <c r="G367" s="39" t="s">
        <v>24</v>
      </c>
      <c r="H367" s="78">
        <v>2362.88</v>
      </c>
      <c r="I367" s="78">
        <v>1167.97</v>
      </c>
      <c r="J367" s="78">
        <v>1194.9100000000001</v>
      </c>
      <c r="K367" s="39" t="s">
        <v>24</v>
      </c>
      <c r="L367" s="106"/>
      <c r="M367" s="106"/>
      <c r="N367" s="106"/>
      <c r="O367" s="106"/>
      <c r="P367" s="106"/>
    </row>
    <row r="368" spans="1:21" s="92" customFormat="1" ht="15.75" customHeight="1">
      <c r="A368" s="80" t="s">
        <v>1101</v>
      </c>
      <c r="B368" s="100" t="s">
        <v>1604</v>
      </c>
      <c r="C368" s="101" t="s">
        <v>588</v>
      </c>
      <c r="D368" s="80" t="s">
        <v>1103</v>
      </c>
      <c r="E368" s="80" t="s">
        <v>1451</v>
      </c>
      <c r="F368" s="80" t="s">
        <v>1463</v>
      </c>
      <c r="G368" s="80" t="s">
        <v>24</v>
      </c>
      <c r="H368" s="76">
        <v>534.05999999999995</v>
      </c>
      <c r="I368" s="76">
        <v>264.26</v>
      </c>
      <c r="J368" s="76">
        <v>269.8</v>
      </c>
      <c r="K368" s="80" t="s">
        <v>24</v>
      </c>
      <c r="L368" s="107"/>
      <c r="M368" s="107"/>
      <c r="N368" s="107"/>
      <c r="O368" s="107"/>
      <c r="P368" s="107"/>
    </row>
    <row r="369" spans="1:16" s="91" customFormat="1" ht="15.75" customHeight="1">
      <c r="A369" s="39" t="s">
        <v>1105</v>
      </c>
      <c r="B369" s="98" t="s">
        <v>1106</v>
      </c>
      <c r="C369" s="99" t="s">
        <v>1107</v>
      </c>
      <c r="D369" s="39">
        <v>110</v>
      </c>
      <c r="E369" s="39" t="s">
        <v>1605</v>
      </c>
      <c r="F369" s="39" t="s">
        <v>1596</v>
      </c>
      <c r="G369" s="39" t="s">
        <v>24</v>
      </c>
      <c r="H369" s="78">
        <v>1344.3</v>
      </c>
      <c r="I369" s="78">
        <v>645.16</v>
      </c>
      <c r="J369" s="78">
        <v>699.14</v>
      </c>
      <c r="K369" s="39" t="s">
        <v>24</v>
      </c>
      <c r="L369" s="106"/>
      <c r="M369" s="106"/>
      <c r="N369" s="106"/>
      <c r="O369" s="106"/>
      <c r="P369" s="106"/>
    </row>
    <row r="370" spans="1:16" s="91" customFormat="1" ht="15.75" customHeight="1">
      <c r="A370" s="39" t="s">
        <v>1105</v>
      </c>
      <c r="B370" s="98" t="s">
        <v>1106</v>
      </c>
      <c r="C370" s="99" t="s">
        <v>1107</v>
      </c>
      <c r="D370" s="39">
        <v>110</v>
      </c>
      <c r="E370" s="39" t="s">
        <v>1606</v>
      </c>
      <c r="F370" s="39" t="s">
        <v>1596</v>
      </c>
      <c r="G370" s="39" t="s">
        <v>24</v>
      </c>
      <c r="H370" s="78">
        <v>988.36</v>
      </c>
      <c r="I370" s="78">
        <v>489.59</v>
      </c>
      <c r="J370" s="78">
        <v>498.77</v>
      </c>
      <c r="K370" s="39" t="s">
        <v>24</v>
      </c>
      <c r="L370" s="106"/>
      <c r="M370" s="106"/>
      <c r="N370" s="106"/>
      <c r="O370" s="106"/>
      <c r="P370" s="106"/>
    </row>
    <row r="371" spans="1:16" s="91" customFormat="1" ht="15.75" customHeight="1">
      <c r="A371" s="39" t="s">
        <v>1105</v>
      </c>
      <c r="B371" s="98" t="s">
        <v>1106</v>
      </c>
      <c r="C371" s="99" t="s">
        <v>1107</v>
      </c>
      <c r="D371" s="39">
        <v>110</v>
      </c>
      <c r="E371" s="39" t="s">
        <v>1607</v>
      </c>
      <c r="F371" s="39" t="s">
        <v>1596</v>
      </c>
      <c r="G371" s="39" t="s">
        <v>24</v>
      </c>
      <c r="H371" s="78">
        <v>1653.95</v>
      </c>
      <c r="I371" s="78">
        <v>814.68</v>
      </c>
      <c r="J371" s="78">
        <v>839.27</v>
      </c>
      <c r="K371" s="39" t="s">
        <v>24</v>
      </c>
      <c r="L371" s="106"/>
      <c r="M371" s="106"/>
      <c r="N371" s="106"/>
      <c r="O371" s="106"/>
      <c r="P371" s="106"/>
    </row>
    <row r="372" spans="1:16" s="91" customFormat="1" ht="15.75" customHeight="1">
      <c r="A372" s="39" t="s">
        <v>1105</v>
      </c>
      <c r="B372" s="98" t="s">
        <v>1106</v>
      </c>
      <c r="C372" s="99" t="s">
        <v>1107</v>
      </c>
      <c r="D372" s="39">
        <v>110</v>
      </c>
      <c r="E372" s="39" t="s">
        <v>1608</v>
      </c>
      <c r="F372" s="39" t="s">
        <v>1596</v>
      </c>
      <c r="G372" s="39" t="s">
        <v>24</v>
      </c>
      <c r="H372" s="78">
        <v>1005.04</v>
      </c>
      <c r="I372" s="78">
        <v>496.73</v>
      </c>
      <c r="J372" s="78">
        <v>508.31</v>
      </c>
      <c r="K372" s="39" t="s">
        <v>24</v>
      </c>
      <c r="L372" s="106"/>
      <c r="M372" s="106"/>
      <c r="N372" s="106"/>
      <c r="O372" s="106"/>
      <c r="P372" s="106"/>
    </row>
    <row r="373" spans="1:16" s="92" customFormat="1" ht="15.75" customHeight="1">
      <c r="A373" s="80" t="s">
        <v>1110</v>
      </c>
      <c r="B373" s="100" t="s">
        <v>1111</v>
      </c>
      <c r="C373" s="101" t="s">
        <v>1112</v>
      </c>
      <c r="D373" s="80">
        <v>71</v>
      </c>
      <c r="E373" s="80" t="s">
        <v>1448</v>
      </c>
      <c r="F373" s="80" t="s">
        <v>1451</v>
      </c>
      <c r="G373" s="80" t="s">
        <v>24</v>
      </c>
      <c r="H373" s="76">
        <v>3625.6</v>
      </c>
      <c r="I373" s="76">
        <v>1825.94</v>
      </c>
      <c r="J373" s="76">
        <v>1799.66</v>
      </c>
      <c r="K373" s="80" t="s">
        <v>24</v>
      </c>
      <c r="L373" s="107"/>
      <c r="M373" s="107"/>
      <c r="N373" s="107"/>
      <c r="O373" s="107"/>
      <c r="P373" s="107"/>
    </row>
    <row r="374" spans="1:16" s="91" customFormat="1" ht="15.75" customHeight="1">
      <c r="A374" s="39" t="s">
        <v>1113</v>
      </c>
      <c r="B374" s="98" t="s">
        <v>1114</v>
      </c>
      <c r="C374" s="99" t="s">
        <v>1115</v>
      </c>
      <c r="D374" s="39">
        <v>143</v>
      </c>
      <c r="E374" s="39" t="s">
        <v>1461</v>
      </c>
      <c r="F374" s="39" t="s">
        <v>1451</v>
      </c>
      <c r="G374" s="39" t="s">
        <v>24</v>
      </c>
      <c r="H374" s="78">
        <v>1475.51</v>
      </c>
      <c r="I374" s="78">
        <v>731.3</v>
      </c>
      <c r="J374" s="78">
        <v>744.21</v>
      </c>
      <c r="K374" s="39" t="s">
        <v>24</v>
      </c>
      <c r="L374" s="106"/>
      <c r="M374" s="106"/>
      <c r="N374" s="106"/>
      <c r="O374" s="106"/>
      <c r="P374" s="106"/>
    </row>
    <row r="375" spans="1:16" s="91" customFormat="1" ht="15.75" customHeight="1">
      <c r="A375" s="39" t="s">
        <v>1113</v>
      </c>
      <c r="B375" s="98" t="s">
        <v>1114</v>
      </c>
      <c r="C375" s="99" t="s">
        <v>1115</v>
      </c>
      <c r="D375" s="39">
        <v>143</v>
      </c>
      <c r="E375" s="39" t="s">
        <v>1466</v>
      </c>
      <c r="F375" s="39" t="s">
        <v>1451</v>
      </c>
      <c r="G375" s="39" t="s">
        <v>24</v>
      </c>
      <c r="H375" s="78">
        <v>1763.83</v>
      </c>
      <c r="I375" s="78">
        <v>878.49</v>
      </c>
      <c r="J375" s="78">
        <v>885.34</v>
      </c>
      <c r="K375" s="39" t="s">
        <v>24</v>
      </c>
      <c r="L375" s="106"/>
      <c r="M375" s="106"/>
      <c r="N375" s="106"/>
      <c r="O375" s="106"/>
      <c r="P375" s="106"/>
    </row>
    <row r="376" spans="1:16" s="91" customFormat="1" ht="15.75" customHeight="1">
      <c r="A376" s="39" t="s">
        <v>1116</v>
      </c>
      <c r="B376" s="98" t="s">
        <v>1117</v>
      </c>
      <c r="C376" s="99" t="s">
        <v>18</v>
      </c>
      <c r="D376" s="39">
        <v>60</v>
      </c>
      <c r="E376" s="39" t="s">
        <v>1459</v>
      </c>
      <c r="F376" s="39" t="s">
        <v>1448</v>
      </c>
      <c r="G376" s="39" t="s">
        <v>24</v>
      </c>
      <c r="H376" s="78">
        <v>1537.07</v>
      </c>
      <c r="I376" s="78">
        <v>749.6</v>
      </c>
      <c r="J376" s="78">
        <v>787.47</v>
      </c>
      <c r="K376" s="39" t="s">
        <v>24</v>
      </c>
      <c r="L376" s="106"/>
      <c r="M376" s="106"/>
      <c r="N376" s="106"/>
      <c r="O376" s="106"/>
      <c r="P376" s="106"/>
    </row>
    <row r="377" spans="1:16" s="91" customFormat="1" ht="15.75" customHeight="1">
      <c r="A377" s="39" t="s">
        <v>1118</v>
      </c>
      <c r="B377" s="98" t="s">
        <v>1119</v>
      </c>
      <c r="C377" s="99" t="s">
        <v>18</v>
      </c>
      <c r="D377" s="39">
        <v>219</v>
      </c>
      <c r="E377" s="39" t="s">
        <v>1448</v>
      </c>
      <c r="F377" s="39" t="s">
        <v>1451</v>
      </c>
      <c r="G377" s="39" t="s">
        <v>24</v>
      </c>
      <c r="H377" s="78">
        <v>2262.96</v>
      </c>
      <c r="I377" s="78">
        <v>1156.3699999999999</v>
      </c>
      <c r="J377" s="78">
        <v>1106.5899999999999</v>
      </c>
      <c r="K377" s="39" t="s">
        <v>24</v>
      </c>
      <c r="L377" s="106"/>
      <c r="M377" s="106"/>
      <c r="N377" s="106"/>
      <c r="O377" s="106"/>
      <c r="P377" s="106"/>
    </row>
    <row r="378" spans="1:16" s="91" customFormat="1" ht="15.75" customHeight="1">
      <c r="A378" s="39" t="s">
        <v>1120</v>
      </c>
      <c r="B378" s="98" t="s">
        <v>1121</v>
      </c>
      <c r="C378" s="99" t="s">
        <v>18</v>
      </c>
      <c r="D378" s="39">
        <v>109</v>
      </c>
      <c r="E378" s="39" t="s">
        <v>1448</v>
      </c>
      <c r="F378" s="39" t="s">
        <v>1451</v>
      </c>
      <c r="G378" s="39" t="s">
        <v>24</v>
      </c>
      <c r="H378" s="78">
        <v>3068.13</v>
      </c>
      <c r="I378" s="78">
        <v>1505.92</v>
      </c>
      <c r="J378" s="78">
        <v>1562.21</v>
      </c>
      <c r="K378" s="39" t="s">
        <v>24</v>
      </c>
      <c r="L378" s="106"/>
      <c r="M378" s="106"/>
      <c r="N378" s="106"/>
      <c r="O378" s="106"/>
      <c r="P378" s="106"/>
    </row>
    <row r="379" spans="1:16" s="91" customFormat="1" ht="15.75" customHeight="1">
      <c r="A379" s="39" t="s">
        <v>1122</v>
      </c>
      <c r="B379" s="98" t="s">
        <v>1123</v>
      </c>
      <c r="C379" s="99" t="s">
        <v>18</v>
      </c>
      <c r="D379" s="39">
        <v>73</v>
      </c>
      <c r="E379" s="39" t="s">
        <v>1448</v>
      </c>
      <c r="F379" s="39" t="s">
        <v>1451</v>
      </c>
      <c r="G379" s="39" t="s">
        <v>24</v>
      </c>
      <c r="H379" s="78">
        <v>2481.36</v>
      </c>
      <c r="I379" s="78">
        <v>1283.27</v>
      </c>
      <c r="J379" s="78">
        <v>1198.0899999999999</v>
      </c>
      <c r="K379" s="39" t="s">
        <v>24</v>
      </c>
      <c r="L379" s="106"/>
      <c r="M379" s="106"/>
      <c r="N379" s="106"/>
      <c r="O379" s="106"/>
      <c r="P379" s="106"/>
    </row>
    <row r="380" spans="1:16" s="91" customFormat="1" ht="15.75" customHeight="1">
      <c r="A380" s="39" t="s">
        <v>1124</v>
      </c>
      <c r="B380" s="98" t="s">
        <v>1125</v>
      </c>
      <c r="C380" s="99" t="s">
        <v>358</v>
      </c>
      <c r="D380" s="39">
        <v>129</v>
      </c>
      <c r="E380" s="39" t="s">
        <v>1461</v>
      </c>
      <c r="F380" s="39" t="s">
        <v>1470</v>
      </c>
      <c r="G380" s="39" t="s">
        <v>24</v>
      </c>
      <c r="H380" s="78">
        <v>2121.36</v>
      </c>
      <c r="I380" s="78">
        <v>1053.96</v>
      </c>
      <c r="J380" s="78">
        <v>1067.4000000000001</v>
      </c>
      <c r="K380" s="39" t="s">
        <v>24</v>
      </c>
      <c r="L380" s="106"/>
      <c r="M380" s="106"/>
      <c r="N380" s="106"/>
      <c r="O380" s="106"/>
      <c r="P380" s="106"/>
    </row>
    <row r="381" spans="1:16" s="91" customFormat="1" ht="15.75" customHeight="1">
      <c r="A381" s="39" t="s">
        <v>1126</v>
      </c>
      <c r="B381" s="98" t="s">
        <v>1127</v>
      </c>
      <c r="C381" s="99" t="s">
        <v>1128</v>
      </c>
      <c r="D381" s="39">
        <v>148</v>
      </c>
      <c r="E381" s="39" t="s">
        <v>1468</v>
      </c>
      <c r="F381" s="39" t="s">
        <v>1536</v>
      </c>
      <c r="G381" s="39" t="s">
        <v>24</v>
      </c>
      <c r="H381" s="78">
        <v>3275.97</v>
      </c>
      <c r="I381" s="78">
        <v>1652.11</v>
      </c>
      <c r="J381" s="78">
        <v>1623.86</v>
      </c>
      <c r="K381" s="39" t="s">
        <v>24</v>
      </c>
      <c r="L381" s="106"/>
      <c r="M381" s="106"/>
      <c r="N381" s="106"/>
      <c r="O381" s="106"/>
      <c r="P381" s="106"/>
    </row>
    <row r="382" spans="1:16" s="91" customFormat="1" ht="15.75" customHeight="1">
      <c r="A382" s="39" t="s">
        <v>1129</v>
      </c>
      <c r="B382" s="98" t="s">
        <v>1130</v>
      </c>
      <c r="C382" s="99" t="s">
        <v>1131</v>
      </c>
      <c r="D382" s="39">
        <v>224</v>
      </c>
      <c r="E382" s="39" t="s">
        <v>1448</v>
      </c>
      <c r="F382" s="39" t="s">
        <v>1451</v>
      </c>
      <c r="G382" s="39" t="s">
        <v>24</v>
      </c>
      <c r="H382" s="78">
        <v>2781.18</v>
      </c>
      <c r="I382" s="78">
        <v>1392.34</v>
      </c>
      <c r="J382" s="78">
        <v>1388.84</v>
      </c>
      <c r="K382" s="39" t="s">
        <v>24</v>
      </c>
      <c r="L382" s="106"/>
      <c r="M382" s="106"/>
      <c r="N382" s="106"/>
      <c r="O382" s="106"/>
      <c r="P382" s="106"/>
    </row>
    <row r="383" spans="1:16" s="91" customFormat="1" ht="15.75" customHeight="1">
      <c r="A383" s="39" t="s">
        <v>1132</v>
      </c>
      <c r="B383" s="98" t="s">
        <v>1133</v>
      </c>
      <c r="C383" s="99" t="s">
        <v>18</v>
      </c>
      <c r="D383" s="39">
        <v>148</v>
      </c>
      <c r="E383" s="39" t="s">
        <v>1461</v>
      </c>
      <c r="F383" s="39" t="s">
        <v>1466</v>
      </c>
      <c r="G383" s="39" t="s">
        <v>24</v>
      </c>
      <c r="H383" s="78">
        <v>501.06</v>
      </c>
      <c r="I383" s="78">
        <v>241.74</v>
      </c>
      <c r="J383" s="78">
        <v>259.32</v>
      </c>
      <c r="K383" s="39" t="s">
        <v>24</v>
      </c>
      <c r="L383" s="106"/>
      <c r="M383" s="106"/>
      <c r="N383" s="106"/>
      <c r="O383" s="106"/>
      <c r="P383" s="106"/>
    </row>
    <row r="384" spans="1:16" s="91" customFormat="1" ht="15.75" customHeight="1">
      <c r="A384" s="39" t="s">
        <v>1132</v>
      </c>
      <c r="B384" s="98" t="s">
        <v>1133</v>
      </c>
      <c r="C384" s="99" t="s">
        <v>18</v>
      </c>
      <c r="D384" s="39">
        <v>148</v>
      </c>
      <c r="E384" s="39" t="s">
        <v>1459</v>
      </c>
      <c r="F384" s="39" t="s">
        <v>1460</v>
      </c>
      <c r="G384" s="39" t="s">
        <v>24</v>
      </c>
      <c r="H384" s="78">
        <v>502.05</v>
      </c>
      <c r="I384" s="78">
        <v>240.12</v>
      </c>
      <c r="J384" s="78">
        <v>261.93</v>
      </c>
      <c r="K384" s="39"/>
      <c r="L384" s="106"/>
      <c r="M384" s="106"/>
      <c r="N384" s="106"/>
      <c r="O384" s="106"/>
      <c r="P384" s="106"/>
    </row>
    <row r="385" spans="1:16" s="91" customFormat="1" ht="15.75" customHeight="1">
      <c r="A385" s="39" t="s">
        <v>1134</v>
      </c>
      <c r="B385" s="98" t="s">
        <v>1135</v>
      </c>
      <c r="C385" s="99" t="s">
        <v>18</v>
      </c>
      <c r="D385" s="39">
        <v>178</v>
      </c>
      <c r="E385" s="39" t="s">
        <v>1461</v>
      </c>
      <c r="F385" s="39" t="s">
        <v>1470</v>
      </c>
      <c r="G385" s="39" t="s">
        <v>24</v>
      </c>
      <c r="H385" s="78">
        <v>2212.9499999999998</v>
      </c>
      <c r="I385" s="78">
        <v>1085.3399999999999</v>
      </c>
      <c r="J385" s="78">
        <v>1127.6099999999999</v>
      </c>
      <c r="K385" s="39" t="s">
        <v>24</v>
      </c>
      <c r="L385" s="106"/>
      <c r="M385" s="106"/>
      <c r="N385" s="106"/>
      <c r="O385" s="106"/>
      <c r="P385" s="106"/>
    </row>
    <row r="386" spans="1:16" s="91" customFormat="1" ht="15.75" customHeight="1">
      <c r="A386" s="39" t="s">
        <v>1137</v>
      </c>
      <c r="B386" s="98" t="s">
        <v>1138</v>
      </c>
      <c r="C386" s="99" t="s">
        <v>158</v>
      </c>
      <c r="D386" s="39">
        <v>68</v>
      </c>
      <c r="E386" s="39" t="s">
        <v>1478</v>
      </c>
      <c r="F386" s="39" t="s">
        <v>1448</v>
      </c>
      <c r="G386" s="39" t="s">
        <v>24</v>
      </c>
      <c r="H386" s="78">
        <v>2289.52</v>
      </c>
      <c r="I386" s="78">
        <v>1159.45</v>
      </c>
      <c r="J386" s="78">
        <v>1130.07</v>
      </c>
      <c r="K386" s="39" t="s">
        <v>24</v>
      </c>
      <c r="L386" s="106"/>
      <c r="M386" s="106"/>
      <c r="N386" s="106"/>
      <c r="O386" s="106"/>
      <c r="P386" s="106"/>
    </row>
    <row r="387" spans="1:16" s="91" customFormat="1" ht="15.75" customHeight="1">
      <c r="A387" s="39" t="s">
        <v>1139</v>
      </c>
      <c r="B387" s="98" t="s">
        <v>1140</v>
      </c>
      <c r="C387" s="99" t="s">
        <v>18</v>
      </c>
      <c r="D387" s="39">
        <v>85</v>
      </c>
      <c r="E387" s="39" t="s">
        <v>1448</v>
      </c>
      <c r="F387" s="39" t="s">
        <v>1451</v>
      </c>
      <c r="G387" s="39" t="s">
        <v>24</v>
      </c>
      <c r="H387" s="78">
        <v>3489.87</v>
      </c>
      <c r="I387" s="78">
        <v>1806.53</v>
      </c>
      <c r="J387" s="78">
        <v>1683.34</v>
      </c>
      <c r="K387" s="39" t="s">
        <v>24</v>
      </c>
      <c r="L387" s="106"/>
      <c r="M387" s="106"/>
      <c r="N387" s="106"/>
      <c r="O387" s="106"/>
      <c r="P387" s="106"/>
    </row>
    <row r="388" spans="1:16" s="91" customFormat="1" ht="15.75" customHeight="1">
      <c r="A388" s="39" t="s">
        <v>1141</v>
      </c>
      <c r="B388" s="98" t="s">
        <v>1142</v>
      </c>
      <c r="C388" s="99" t="s">
        <v>78</v>
      </c>
      <c r="D388" s="39">
        <v>62</v>
      </c>
      <c r="E388" s="39" t="s">
        <v>1448</v>
      </c>
      <c r="F388" s="39" t="s">
        <v>1451</v>
      </c>
      <c r="G388" s="39" t="s">
        <v>24</v>
      </c>
      <c r="H388" s="78">
        <v>3779.91</v>
      </c>
      <c r="I388" s="78">
        <v>1831.99</v>
      </c>
      <c r="J388" s="78">
        <v>1947.92</v>
      </c>
      <c r="K388" s="39" t="s">
        <v>24</v>
      </c>
      <c r="L388" s="106"/>
      <c r="M388" s="106"/>
      <c r="N388" s="106"/>
      <c r="O388" s="106"/>
      <c r="P388" s="106"/>
    </row>
    <row r="389" spans="1:16" s="91" customFormat="1" ht="15.75" customHeight="1">
      <c r="A389" s="39" t="s">
        <v>1144</v>
      </c>
      <c r="B389" s="98" t="s">
        <v>1145</v>
      </c>
      <c r="C389" s="99" t="s">
        <v>78</v>
      </c>
      <c r="D389" s="39">
        <v>107</v>
      </c>
      <c r="E389" s="39" t="s">
        <v>1448</v>
      </c>
      <c r="F389" s="39" t="s">
        <v>1463</v>
      </c>
      <c r="G389" s="39" t="s">
        <v>24</v>
      </c>
      <c r="H389" s="78">
        <v>3006.06</v>
      </c>
      <c r="I389" s="78">
        <v>1515.5</v>
      </c>
      <c r="J389" s="78">
        <v>1490.56</v>
      </c>
      <c r="K389" s="39" t="s">
        <v>24</v>
      </c>
      <c r="L389" s="106"/>
      <c r="M389" s="106"/>
      <c r="N389" s="106"/>
      <c r="O389" s="106"/>
      <c r="P389" s="106"/>
    </row>
    <row r="390" spans="1:16" s="91" customFormat="1" ht="15.75" customHeight="1">
      <c r="A390" s="39" t="s">
        <v>1146</v>
      </c>
      <c r="B390" s="98" t="s">
        <v>1147</v>
      </c>
      <c r="C390" s="99" t="s">
        <v>651</v>
      </c>
      <c r="D390" s="39">
        <v>65</v>
      </c>
      <c r="E390" s="39" t="s">
        <v>1478</v>
      </c>
      <c r="F390" s="39" t="s">
        <v>1448</v>
      </c>
      <c r="G390" s="39" t="s">
        <v>24</v>
      </c>
      <c r="H390" s="78">
        <v>2210.69</v>
      </c>
      <c r="I390" s="78">
        <v>1162.19</v>
      </c>
      <c r="J390" s="78">
        <v>1048.5</v>
      </c>
      <c r="K390" s="39" t="s">
        <v>24</v>
      </c>
      <c r="L390" s="106"/>
      <c r="M390" s="106"/>
      <c r="N390" s="106"/>
      <c r="O390" s="106"/>
      <c r="P390" s="106"/>
    </row>
    <row r="391" spans="1:16" s="91" customFormat="1" ht="15.75" customHeight="1">
      <c r="A391" s="39" t="s">
        <v>1148</v>
      </c>
      <c r="B391" s="98" t="s">
        <v>1149</v>
      </c>
      <c r="C391" s="99" t="s">
        <v>1150</v>
      </c>
      <c r="D391" s="39">
        <v>69</v>
      </c>
      <c r="E391" s="39" t="s">
        <v>1461</v>
      </c>
      <c r="F391" s="39" t="s">
        <v>1470</v>
      </c>
      <c r="G391" s="39" t="s">
        <v>24</v>
      </c>
      <c r="H391" s="78">
        <v>1707.68</v>
      </c>
      <c r="I391" s="78">
        <v>888.43</v>
      </c>
      <c r="J391" s="78">
        <v>819.25</v>
      </c>
      <c r="K391" s="39" t="s">
        <v>24</v>
      </c>
      <c r="L391" s="106"/>
      <c r="M391" s="106"/>
      <c r="N391" s="106"/>
      <c r="O391" s="106"/>
      <c r="P391" s="106"/>
    </row>
    <row r="392" spans="1:16" s="91" customFormat="1" ht="15.75" customHeight="1">
      <c r="A392" s="39" t="s">
        <v>1151</v>
      </c>
      <c r="B392" s="98" t="s">
        <v>1152</v>
      </c>
      <c r="C392" s="99" t="s">
        <v>1153</v>
      </c>
      <c r="D392" s="39">
        <v>60</v>
      </c>
      <c r="E392" s="39" t="s">
        <v>1461</v>
      </c>
      <c r="F392" s="39" t="s">
        <v>1470</v>
      </c>
      <c r="G392" s="39" t="s">
        <v>24</v>
      </c>
      <c r="H392" s="78">
        <v>2036.1</v>
      </c>
      <c r="I392" s="78">
        <v>1038.8800000000001</v>
      </c>
      <c r="J392" s="78">
        <v>997.22</v>
      </c>
      <c r="K392" s="39" t="s">
        <v>24</v>
      </c>
      <c r="L392" s="106"/>
      <c r="M392" s="106"/>
      <c r="N392" s="106"/>
      <c r="O392" s="106"/>
      <c r="P392" s="106"/>
    </row>
    <row r="393" spans="1:16" s="91" customFormat="1" ht="15.75" customHeight="1">
      <c r="A393" s="39" t="s">
        <v>1154</v>
      </c>
      <c r="B393" s="98" t="s">
        <v>1155</v>
      </c>
      <c r="C393" s="99" t="s">
        <v>358</v>
      </c>
      <c r="D393" s="39">
        <v>63</v>
      </c>
      <c r="E393" s="39" t="s">
        <v>1461</v>
      </c>
      <c r="F393" s="39" t="s">
        <v>1470</v>
      </c>
      <c r="G393" s="39" t="s">
        <v>24</v>
      </c>
      <c r="H393" s="78">
        <v>1611.74</v>
      </c>
      <c r="I393" s="78">
        <v>831.91</v>
      </c>
      <c r="J393" s="78">
        <v>779.83</v>
      </c>
      <c r="K393" s="39" t="s">
        <v>24</v>
      </c>
      <c r="L393" s="106"/>
      <c r="M393" s="106"/>
      <c r="N393" s="106"/>
      <c r="O393" s="106"/>
      <c r="P393" s="106"/>
    </row>
    <row r="394" spans="1:16" s="91" customFormat="1" ht="15.75" customHeight="1">
      <c r="A394" s="39" t="s">
        <v>1156</v>
      </c>
      <c r="B394" s="98" t="s">
        <v>1157</v>
      </c>
      <c r="C394" s="99" t="s">
        <v>18</v>
      </c>
      <c r="D394" s="39">
        <v>76</v>
      </c>
      <c r="E394" s="39" t="s">
        <v>1461</v>
      </c>
      <c r="F394" s="39" t="s">
        <v>1470</v>
      </c>
      <c r="G394" s="39" t="s">
        <v>24</v>
      </c>
      <c r="H394" s="78">
        <v>2106.1</v>
      </c>
      <c r="I394" s="78">
        <v>1135.57</v>
      </c>
      <c r="J394" s="78">
        <v>970.53</v>
      </c>
      <c r="K394" s="39" t="s">
        <v>24</v>
      </c>
      <c r="L394" s="106"/>
      <c r="M394" s="106"/>
      <c r="N394" s="106"/>
      <c r="O394" s="106"/>
      <c r="P394" s="106"/>
    </row>
    <row r="395" spans="1:16" s="91" customFormat="1" ht="15.75" customHeight="1">
      <c r="A395" s="39" t="s">
        <v>1158</v>
      </c>
      <c r="B395" s="98" t="s">
        <v>1159</v>
      </c>
      <c r="C395" s="99" t="s">
        <v>18</v>
      </c>
      <c r="D395" s="39">
        <v>174</v>
      </c>
      <c r="E395" s="39" t="s">
        <v>1461</v>
      </c>
      <c r="F395" s="39" t="s">
        <v>1466</v>
      </c>
      <c r="G395" s="39" t="s">
        <v>24</v>
      </c>
      <c r="H395" s="78">
        <v>2045.1</v>
      </c>
      <c r="I395" s="78">
        <v>993.57</v>
      </c>
      <c r="J395" s="78">
        <v>1051.53</v>
      </c>
      <c r="K395" s="39" t="s">
        <v>24</v>
      </c>
      <c r="L395" s="106"/>
      <c r="M395" s="106"/>
      <c r="N395" s="106"/>
      <c r="O395" s="106"/>
      <c r="P395" s="106"/>
    </row>
    <row r="396" spans="1:16" s="91" customFormat="1" ht="15.75" customHeight="1">
      <c r="A396" s="39" t="s">
        <v>1160</v>
      </c>
      <c r="B396" s="98" t="s">
        <v>1161</v>
      </c>
      <c r="C396" s="99" t="s">
        <v>158</v>
      </c>
      <c r="D396" s="39">
        <v>139</v>
      </c>
      <c r="E396" s="39" t="s">
        <v>1461</v>
      </c>
      <c r="F396" s="39" t="s">
        <v>1470</v>
      </c>
      <c r="G396" s="39" t="s">
        <v>24</v>
      </c>
      <c r="H396" s="78">
        <v>1744.56</v>
      </c>
      <c r="I396" s="78">
        <v>862.72</v>
      </c>
      <c r="J396" s="78">
        <v>881.84</v>
      </c>
      <c r="K396" s="39" t="s">
        <v>24</v>
      </c>
      <c r="L396" s="106"/>
      <c r="M396" s="106"/>
      <c r="N396" s="106"/>
      <c r="O396" s="106"/>
      <c r="P396" s="106"/>
    </row>
    <row r="397" spans="1:16" s="91" customFormat="1" ht="15.75" customHeight="1">
      <c r="A397" s="39" t="s">
        <v>1163</v>
      </c>
      <c r="B397" s="98" t="s">
        <v>1164</v>
      </c>
      <c r="C397" s="99" t="s">
        <v>51</v>
      </c>
      <c r="D397" s="39">
        <v>82</v>
      </c>
      <c r="E397" s="39" t="s">
        <v>1478</v>
      </c>
      <c r="F397" s="39" t="s">
        <v>1448</v>
      </c>
      <c r="G397" s="39" t="s">
        <v>24</v>
      </c>
      <c r="H397" s="78">
        <v>2210.1999999999998</v>
      </c>
      <c r="I397" s="78">
        <v>1178.1300000000001</v>
      </c>
      <c r="J397" s="78">
        <v>1032.07</v>
      </c>
      <c r="K397" s="39" t="s">
        <v>24</v>
      </c>
      <c r="L397" s="106"/>
      <c r="M397" s="106"/>
      <c r="N397" s="106"/>
      <c r="O397" s="106"/>
      <c r="P397" s="106"/>
    </row>
    <row r="398" spans="1:16" s="91" customFormat="1" ht="15.75" customHeight="1">
      <c r="A398" s="39" t="s">
        <v>1165</v>
      </c>
      <c r="B398" s="98" t="s">
        <v>1166</v>
      </c>
      <c r="C398" s="99" t="s">
        <v>18</v>
      </c>
      <c r="D398" s="39">
        <v>98</v>
      </c>
      <c r="E398" s="39" t="s">
        <v>1461</v>
      </c>
      <c r="F398" s="39" t="s">
        <v>1470</v>
      </c>
      <c r="G398" s="39" t="s">
        <v>24</v>
      </c>
      <c r="H398" s="78">
        <v>2452.0700000000002</v>
      </c>
      <c r="I398" s="78">
        <v>1244.52</v>
      </c>
      <c r="J398" s="78">
        <v>1207.55</v>
      </c>
      <c r="K398" s="39" t="s">
        <v>24</v>
      </c>
      <c r="L398" s="106"/>
      <c r="M398" s="106"/>
      <c r="N398" s="106"/>
      <c r="O398" s="106"/>
      <c r="P398" s="106"/>
    </row>
    <row r="399" spans="1:16" s="91" customFormat="1" ht="15.75" customHeight="1">
      <c r="A399" s="39" t="s">
        <v>1167</v>
      </c>
      <c r="B399" s="98" t="s">
        <v>1168</v>
      </c>
      <c r="C399" s="99" t="s">
        <v>51</v>
      </c>
      <c r="D399" s="39">
        <v>105</v>
      </c>
      <c r="E399" s="39" t="s">
        <v>1459</v>
      </c>
      <c r="F399" s="39" t="s">
        <v>1448</v>
      </c>
      <c r="G399" s="39" t="s">
        <v>24</v>
      </c>
      <c r="H399" s="78">
        <v>2841.1</v>
      </c>
      <c r="I399" s="78">
        <v>1358.07</v>
      </c>
      <c r="J399" s="78">
        <v>1483.03</v>
      </c>
      <c r="K399" s="39" t="s">
        <v>24</v>
      </c>
      <c r="L399" s="106"/>
      <c r="M399" s="106"/>
      <c r="N399" s="106"/>
      <c r="O399" s="106"/>
      <c r="P399" s="106"/>
    </row>
    <row r="400" spans="1:16" s="91" customFormat="1" ht="15.75" customHeight="1">
      <c r="A400" s="39" t="s">
        <v>1170</v>
      </c>
      <c r="B400" s="98" t="s">
        <v>1609</v>
      </c>
      <c r="C400" s="99" t="s">
        <v>18</v>
      </c>
      <c r="D400" s="39" t="s">
        <v>1172</v>
      </c>
      <c r="E400" s="39" t="s">
        <v>1461</v>
      </c>
      <c r="F400" s="39" t="s">
        <v>1451</v>
      </c>
      <c r="G400" s="39" t="s">
        <v>24</v>
      </c>
      <c r="H400" s="78">
        <v>2156.6</v>
      </c>
      <c r="I400" s="78">
        <v>1086.42</v>
      </c>
      <c r="J400" s="78">
        <v>1070.18</v>
      </c>
      <c r="K400" s="39" t="s">
        <v>24</v>
      </c>
      <c r="L400" s="106"/>
      <c r="M400" s="106"/>
      <c r="N400" s="106"/>
      <c r="O400" s="106"/>
      <c r="P400" s="106"/>
    </row>
    <row r="401" spans="1:16" s="91" customFormat="1" ht="15.75" customHeight="1">
      <c r="A401" s="39" t="s">
        <v>1170</v>
      </c>
      <c r="B401" s="98" t="s">
        <v>1609</v>
      </c>
      <c r="C401" s="99" t="s">
        <v>18</v>
      </c>
      <c r="D401" s="39" t="s">
        <v>1172</v>
      </c>
      <c r="E401" s="39" t="s">
        <v>1466</v>
      </c>
      <c r="F401" s="39" t="s">
        <v>1451</v>
      </c>
      <c r="G401" s="39" t="s">
        <v>24</v>
      </c>
      <c r="H401" s="78">
        <v>2772.36</v>
      </c>
      <c r="I401" s="78">
        <v>1453.62</v>
      </c>
      <c r="J401" s="78">
        <v>1318.74</v>
      </c>
      <c r="K401" s="39" t="s">
        <v>24</v>
      </c>
      <c r="L401" s="106"/>
      <c r="M401" s="106"/>
      <c r="N401" s="106"/>
      <c r="O401" s="106"/>
      <c r="P401" s="106"/>
    </row>
    <row r="402" spans="1:16" s="91" customFormat="1" ht="15.75" customHeight="1">
      <c r="A402" s="39" t="s">
        <v>1174</v>
      </c>
      <c r="B402" s="98" t="s">
        <v>1175</v>
      </c>
      <c r="C402" s="99" t="s">
        <v>368</v>
      </c>
      <c r="D402" s="39">
        <v>92</v>
      </c>
      <c r="E402" s="39" t="s">
        <v>1461</v>
      </c>
      <c r="F402" s="39" t="s">
        <v>1463</v>
      </c>
      <c r="G402" s="39" t="s">
        <v>24</v>
      </c>
      <c r="H402" s="78">
        <v>3254.85</v>
      </c>
      <c r="I402" s="78">
        <v>1638.42</v>
      </c>
      <c r="J402" s="78">
        <v>1616.43</v>
      </c>
      <c r="K402" s="39" t="s">
        <v>24</v>
      </c>
      <c r="L402" s="106"/>
      <c r="M402" s="106"/>
      <c r="N402" s="106"/>
      <c r="O402" s="106"/>
      <c r="P402" s="106"/>
    </row>
    <row r="403" spans="1:16" s="91" customFormat="1" ht="15.75" customHeight="1">
      <c r="A403" s="39" t="s">
        <v>1176</v>
      </c>
      <c r="B403" s="98" t="s">
        <v>1177</v>
      </c>
      <c r="C403" s="99" t="s">
        <v>78</v>
      </c>
      <c r="D403" s="39" t="s">
        <v>1178</v>
      </c>
      <c r="E403" s="39" t="s">
        <v>1461</v>
      </c>
      <c r="F403" s="39" t="s">
        <v>1470</v>
      </c>
      <c r="G403" s="39" t="s">
        <v>24</v>
      </c>
      <c r="H403" s="78">
        <v>2794.91</v>
      </c>
      <c r="I403" s="78">
        <v>1406.85</v>
      </c>
      <c r="J403" s="78">
        <v>1388.06</v>
      </c>
      <c r="K403" s="39" t="s">
        <v>24</v>
      </c>
      <c r="L403" s="106"/>
      <c r="M403" s="106"/>
      <c r="N403" s="106"/>
      <c r="O403" s="106"/>
      <c r="P403" s="106"/>
    </row>
    <row r="404" spans="1:16" s="91" customFormat="1" ht="15.75" customHeight="1">
      <c r="A404" s="39" t="s">
        <v>1180</v>
      </c>
      <c r="B404" s="98" t="s">
        <v>1181</v>
      </c>
      <c r="C404" s="99" t="s">
        <v>158</v>
      </c>
      <c r="D404" s="39">
        <v>54</v>
      </c>
      <c r="E404" s="39" t="s">
        <v>1461</v>
      </c>
      <c r="F404" s="39" t="s">
        <v>1470</v>
      </c>
      <c r="G404" s="39" t="s">
        <v>24</v>
      </c>
      <c r="H404" s="78">
        <v>2358.9299999999998</v>
      </c>
      <c r="I404" s="78">
        <v>1243.3900000000001</v>
      </c>
      <c r="J404" s="78">
        <v>1115.54</v>
      </c>
      <c r="K404" s="39" t="s">
        <v>24</v>
      </c>
      <c r="L404" s="106"/>
      <c r="M404" s="106"/>
      <c r="N404" s="106"/>
      <c r="O404" s="106"/>
      <c r="P404" s="106"/>
    </row>
    <row r="405" spans="1:16" s="91" customFormat="1" ht="15.75" customHeight="1">
      <c r="A405" s="39" t="s">
        <v>1182</v>
      </c>
      <c r="B405" s="98" t="s">
        <v>348</v>
      </c>
      <c r="C405" s="99" t="s">
        <v>78</v>
      </c>
      <c r="D405" s="39">
        <v>139</v>
      </c>
      <c r="E405" s="39" t="s">
        <v>1461</v>
      </c>
      <c r="F405" s="39" t="s">
        <v>1470</v>
      </c>
      <c r="G405" s="39" t="s">
        <v>24</v>
      </c>
      <c r="H405" s="78">
        <v>2456.67</v>
      </c>
      <c r="I405" s="78">
        <v>1242.3900000000001</v>
      </c>
      <c r="J405" s="78">
        <v>1214.28</v>
      </c>
      <c r="K405" s="39" t="s">
        <v>24</v>
      </c>
      <c r="L405" s="106"/>
      <c r="M405" s="106"/>
      <c r="N405" s="106"/>
      <c r="O405" s="106"/>
      <c r="P405" s="106"/>
    </row>
    <row r="406" spans="1:16" s="91" customFormat="1" ht="15.75" customHeight="1">
      <c r="A406" s="39" t="s">
        <v>1183</v>
      </c>
      <c r="B406" s="98" t="s">
        <v>1610</v>
      </c>
      <c r="C406" s="99" t="s">
        <v>95</v>
      </c>
      <c r="D406" s="39">
        <v>97</v>
      </c>
      <c r="E406" s="39" t="s">
        <v>1461</v>
      </c>
      <c r="F406" s="39" t="s">
        <v>1470</v>
      </c>
      <c r="G406" s="39" t="s">
        <v>24</v>
      </c>
      <c r="H406" s="78">
        <v>2375.02</v>
      </c>
      <c r="I406" s="78">
        <v>1185.3499999999999</v>
      </c>
      <c r="J406" s="78">
        <v>1189.67</v>
      </c>
      <c r="K406" s="39" t="s">
        <v>24</v>
      </c>
      <c r="L406" s="106"/>
      <c r="M406" s="106"/>
      <c r="N406" s="106"/>
      <c r="O406" s="106"/>
      <c r="P406" s="106"/>
    </row>
    <row r="407" spans="1:16" s="91" customFormat="1" ht="15.75" customHeight="1">
      <c r="A407" s="39" t="s">
        <v>1185</v>
      </c>
      <c r="B407" s="98" t="s">
        <v>1186</v>
      </c>
      <c r="C407" s="99" t="s">
        <v>130</v>
      </c>
      <c r="D407" s="39">
        <v>55</v>
      </c>
      <c r="E407" s="39" t="s">
        <v>1448</v>
      </c>
      <c r="F407" s="39" t="s">
        <v>1463</v>
      </c>
      <c r="G407" s="39" t="s">
        <v>24</v>
      </c>
      <c r="H407" s="78">
        <v>1730.88</v>
      </c>
      <c r="I407" s="78">
        <v>827.92</v>
      </c>
      <c r="J407" s="78">
        <v>902.96</v>
      </c>
      <c r="K407" s="39" t="s">
        <v>24</v>
      </c>
      <c r="L407" s="106"/>
      <c r="M407" s="106"/>
      <c r="N407" s="106"/>
      <c r="O407" s="106"/>
      <c r="P407" s="106"/>
    </row>
    <row r="408" spans="1:16" s="91" customFormat="1" ht="15.75" customHeight="1">
      <c r="A408" s="39" t="s">
        <v>1185</v>
      </c>
      <c r="B408" s="98" t="s">
        <v>1186</v>
      </c>
      <c r="C408" s="99" t="s">
        <v>130</v>
      </c>
      <c r="D408" s="39">
        <v>55</v>
      </c>
      <c r="E408" s="39" t="s">
        <v>1451</v>
      </c>
      <c r="F408" s="39" t="s">
        <v>1463</v>
      </c>
      <c r="G408" s="39" t="s">
        <v>24</v>
      </c>
      <c r="H408" s="78">
        <v>1423.3</v>
      </c>
      <c r="I408" s="78">
        <v>658.64</v>
      </c>
      <c r="J408" s="78">
        <v>764.66</v>
      </c>
      <c r="K408" s="39" t="s">
        <v>24</v>
      </c>
      <c r="L408" s="106"/>
      <c r="M408" s="106"/>
      <c r="N408" s="106"/>
      <c r="O408" s="106"/>
      <c r="P408" s="106"/>
    </row>
    <row r="409" spans="1:16" s="91" customFormat="1" ht="15.75" customHeight="1">
      <c r="A409" s="39" t="s">
        <v>1187</v>
      </c>
      <c r="B409" s="98" t="s">
        <v>1188</v>
      </c>
      <c r="C409" s="99" t="s">
        <v>318</v>
      </c>
      <c r="D409" s="39">
        <v>71</v>
      </c>
      <c r="E409" s="39" t="s">
        <v>1461</v>
      </c>
      <c r="F409" s="39" t="s">
        <v>1470</v>
      </c>
      <c r="G409" s="39" t="s">
        <v>24</v>
      </c>
      <c r="H409" s="78">
        <v>2961.63</v>
      </c>
      <c r="I409" s="78">
        <v>1585.49</v>
      </c>
      <c r="J409" s="78">
        <v>1376.14</v>
      </c>
      <c r="K409" s="39" t="s">
        <v>24</v>
      </c>
      <c r="L409" s="106"/>
      <c r="M409" s="106"/>
      <c r="N409" s="106"/>
      <c r="O409" s="106"/>
      <c r="P409" s="106"/>
    </row>
    <row r="410" spans="1:16" s="91" customFormat="1" ht="15.75" customHeight="1">
      <c r="A410" s="39" t="s">
        <v>1189</v>
      </c>
      <c r="B410" s="98" t="s">
        <v>1190</v>
      </c>
      <c r="C410" s="99" t="s">
        <v>18</v>
      </c>
      <c r="D410" s="39">
        <v>59</v>
      </c>
      <c r="E410" s="39" t="s">
        <v>1461</v>
      </c>
      <c r="F410" s="39" t="s">
        <v>1470</v>
      </c>
      <c r="G410" s="39" t="s">
        <v>24</v>
      </c>
      <c r="H410" s="78">
        <v>1903.86</v>
      </c>
      <c r="I410" s="78">
        <v>1009.49</v>
      </c>
      <c r="J410" s="78">
        <v>894.37</v>
      </c>
      <c r="K410" s="39" t="s">
        <v>24</v>
      </c>
      <c r="L410" s="106"/>
      <c r="M410" s="106"/>
      <c r="N410" s="106"/>
      <c r="O410" s="106"/>
      <c r="P410" s="106"/>
    </row>
    <row r="411" spans="1:16" s="91" customFormat="1" ht="15.75" customHeight="1">
      <c r="A411" s="39" t="s">
        <v>1192</v>
      </c>
      <c r="B411" s="98" t="s">
        <v>1193</v>
      </c>
      <c r="C411" s="99" t="s">
        <v>95</v>
      </c>
      <c r="D411" s="39">
        <v>82</v>
      </c>
      <c r="E411" s="39" t="s">
        <v>1461</v>
      </c>
      <c r="F411" s="39" t="s">
        <v>1470</v>
      </c>
      <c r="G411" s="39" t="s">
        <v>24</v>
      </c>
      <c r="H411" s="78">
        <v>2761.69</v>
      </c>
      <c r="I411" s="78">
        <v>1430.29</v>
      </c>
      <c r="J411" s="78">
        <v>1331.4</v>
      </c>
      <c r="K411" s="39" t="s">
        <v>24</v>
      </c>
      <c r="L411" s="106"/>
      <c r="M411" s="106"/>
      <c r="N411" s="106"/>
      <c r="O411" s="106"/>
      <c r="P411" s="106"/>
    </row>
    <row r="412" spans="1:16" s="91" customFormat="1" ht="15.75" customHeight="1">
      <c r="A412" s="39" t="s">
        <v>1194</v>
      </c>
      <c r="B412" s="98" t="s">
        <v>1195</v>
      </c>
      <c r="C412" s="99" t="s">
        <v>18</v>
      </c>
      <c r="D412" s="39">
        <v>87</v>
      </c>
      <c r="E412" s="39" t="s">
        <v>1461</v>
      </c>
      <c r="F412" s="39" t="s">
        <v>1470</v>
      </c>
      <c r="G412" s="39" t="s">
        <v>24</v>
      </c>
      <c r="H412" s="78">
        <v>2171.2399999999998</v>
      </c>
      <c r="I412" s="78">
        <v>1141.3800000000001</v>
      </c>
      <c r="J412" s="78">
        <v>1029.8599999999999</v>
      </c>
      <c r="K412" s="39" t="s">
        <v>24</v>
      </c>
      <c r="L412" s="106"/>
      <c r="M412" s="106"/>
      <c r="N412" s="106"/>
      <c r="O412" s="106"/>
      <c r="P412" s="106"/>
    </row>
    <row r="413" spans="1:16" s="91" customFormat="1" ht="15.75" customHeight="1">
      <c r="A413" s="39" t="s">
        <v>1196</v>
      </c>
      <c r="B413" s="98" t="s">
        <v>1611</v>
      </c>
      <c r="C413" s="99" t="s">
        <v>51</v>
      </c>
      <c r="D413" s="39">
        <v>86</v>
      </c>
      <c r="E413" s="39" t="s">
        <v>1461</v>
      </c>
      <c r="F413" s="39" t="s">
        <v>1470</v>
      </c>
      <c r="G413" s="39" t="s">
        <v>24</v>
      </c>
      <c r="H413" s="78">
        <v>3677.2</v>
      </c>
      <c r="I413" s="78">
        <v>1883.85</v>
      </c>
      <c r="J413" s="78">
        <v>1793.35</v>
      </c>
      <c r="K413" s="39" t="s">
        <v>24</v>
      </c>
      <c r="L413" s="106"/>
      <c r="M413" s="106"/>
      <c r="N413" s="106"/>
      <c r="O413" s="106"/>
      <c r="P413" s="106"/>
    </row>
    <row r="414" spans="1:16" s="91" customFormat="1" ht="15.75" customHeight="1">
      <c r="A414" s="39" t="s">
        <v>1198</v>
      </c>
      <c r="B414" s="98" t="s">
        <v>1199</v>
      </c>
      <c r="C414" s="99" t="s">
        <v>1200</v>
      </c>
      <c r="D414" s="39">
        <v>57</v>
      </c>
      <c r="E414" s="39" t="s">
        <v>1461</v>
      </c>
      <c r="F414" s="39" t="s">
        <v>1470</v>
      </c>
      <c r="G414" s="39" t="s">
        <v>24</v>
      </c>
      <c r="H414" s="78">
        <v>928.05</v>
      </c>
      <c r="I414" s="78">
        <v>454.33</v>
      </c>
      <c r="J414" s="78">
        <v>473.72</v>
      </c>
      <c r="K414" s="39" t="s">
        <v>24</v>
      </c>
      <c r="L414" s="106"/>
      <c r="M414" s="106"/>
      <c r="N414" s="106"/>
      <c r="O414" s="106"/>
      <c r="P414" s="106"/>
    </row>
    <row r="415" spans="1:16" s="91" customFormat="1" ht="15.75" customHeight="1">
      <c r="A415" s="39" t="s">
        <v>1201</v>
      </c>
      <c r="B415" s="98" t="s">
        <v>1202</v>
      </c>
      <c r="C415" s="99" t="s">
        <v>358</v>
      </c>
      <c r="D415" s="39">
        <v>78</v>
      </c>
      <c r="E415" s="39" t="s">
        <v>1461</v>
      </c>
      <c r="F415" s="39" t="s">
        <v>1470</v>
      </c>
      <c r="G415" s="39" t="s">
        <v>24</v>
      </c>
      <c r="H415" s="78">
        <v>1199.77</v>
      </c>
      <c r="I415" s="78">
        <v>590.65</v>
      </c>
      <c r="J415" s="78">
        <v>609.12</v>
      </c>
      <c r="K415" s="39" t="s">
        <v>24</v>
      </c>
      <c r="L415" s="106"/>
      <c r="M415" s="106"/>
      <c r="N415" s="106"/>
      <c r="O415" s="106"/>
      <c r="P415" s="106"/>
    </row>
    <row r="416" spans="1:16" s="91" customFormat="1" ht="15.75" customHeight="1">
      <c r="A416" s="39" t="s">
        <v>1204</v>
      </c>
      <c r="B416" s="98" t="s">
        <v>606</v>
      </c>
      <c r="C416" s="99" t="s">
        <v>78</v>
      </c>
      <c r="D416" s="39">
        <v>96</v>
      </c>
      <c r="E416" s="39" t="s">
        <v>1461</v>
      </c>
      <c r="F416" s="39" t="s">
        <v>1466</v>
      </c>
      <c r="G416" s="39" t="s">
        <v>24</v>
      </c>
      <c r="H416" s="78">
        <v>1433.09</v>
      </c>
      <c r="I416" s="78">
        <v>664.7</v>
      </c>
      <c r="J416" s="78">
        <v>768.39</v>
      </c>
      <c r="K416" s="39" t="s">
        <v>24</v>
      </c>
      <c r="L416" s="106"/>
      <c r="M416" s="106"/>
      <c r="N416" s="106"/>
      <c r="O416" s="106"/>
      <c r="P416" s="106"/>
    </row>
    <row r="417" spans="1:16" s="91" customFormat="1" ht="15.75" customHeight="1">
      <c r="A417" s="39" t="s">
        <v>1205</v>
      </c>
      <c r="B417" s="98" t="s">
        <v>1206</v>
      </c>
      <c r="C417" s="99" t="s">
        <v>78</v>
      </c>
      <c r="D417" s="39">
        <v>67</v>
      </c>
      <c r="E417" s="39" t="s">
        <v>1448</v>
      </c>
      <c r="F417" s="39" t="s">
        <v>1548</v>
      </c>
      <c r="G417" s="39" t="s">
        <v>24</v>
      </c>
      <c r="H417" s="78">
        <v>1674.86</v>
      </c>
      <c r="I417" s="78">
        <v>865.11</v>
      </c>
      <c r="J417" s="78">
        <v>809.75</v>
      </c>
      <c r="K417" s="39" t="s">
        <v>24</v>
      </c>
      <c r="L417" s="106"/>
      <c r="M417" s="106"/>
      <c r="N417" s="106"/>
      <c r="O417" s="106"/>
      <c r="P417" s="106"/>
    </row>
    <row r="418" spans="1:16" s="91" customFormat="1" ht="15.75" customHeight="1">
      <c r="A418" s="39" t="s">
        <v>1207</v>
      </c>
      <c r="B418" s="98" t="s">
        <v>1208</v>
      </c>
      <c r="C418" s="99" t="s">
        <v>558</v>
      </c>
      <c r="D418" s="39">
        <v>55</v>
      </c>
      <c r="E418" s="39" t="s">
        <v>1461</v>
      </c>
      <c r="F418" s="39" t="s">
        <v>1470</v>
      </c>
      <c r="G418" s="39" t="s">
        <v>24</v>
      </c>
      <c r="H418" s="78">
        <v>1636.56</v>
      </c>
      <c r="I418" s="78">
        <v>851.38</v>
      </c>
      <c r="J418" s="78">
        <v>785.18</v>
      </c>
      <c r="K418" s="39" t="s">
        <v>24</v>
      </c>
      <c r="L418" s="106"/>
      <c r="M418" s="106"/>
      <c r="N418" s="106"/>
      <c r="O418" s="106"/>
      <c r="P418" s="106"/>
    </row>
    <row r="419" spans="1:16" s="91" customFormat="1" ht="15.75" customHeight="1">
      <c r="A419" s="39" t="s">
        <v>1209</v>
      </c>
      <c r="B419" s="98" t="s">
        <v>1210</v>
      </c>
      <c r="C419" s="99" t="s">
        <v>1211</v>
      </c>
      <c r="D419" s="39">
        <v>63</v>
      </c>
      <c r="E419" s="39" t="s">
        <v>1461</v>
      </c>
      <c r="F419" s="39" t="s">
        <v>1470</v>
      </c>
      <c r="G419" s="39" t="s">
        <v>24</v>
      </c>
      <c r="H419" s="78">
        <v>1553.18</v>
      </c>
      <c r="I419" s="78">
        <v>745.1</v>
      </c>
      <c r="J419" s="78">
        <v>808.08</v>
      </c>
      <c r="K419" s="39" t="s">
        <v>24</v>
      </c>
      <c r="L419" s="106"/>
      <c r="M419" s="106"/>
      <c r="N419" s="106"/>
      <c r="O419" s="106"/>
      <c r="P419" s="106"/>
    </row>
    <row r="420" spans="1:16" s="91" customFormat="1" ht="15.75" customHeight="1">
      <c r="A420" s="39" t="s">
        <v>1212</v>
      </c>
      <c r="B420" s="98" t="s">
        <v>1213</v>
      </c>
      <c r="C420" s="99" t="s">
        <v>1214</v>
      </c>
      <c r="D420" s="39">
        <v>82</v>
      </c>
      <c r="E420" s="39" t="s">
        <v>1466</v>
      </c>
      <c r="F420" s="39" t="s">
        <v>1455</v>
      </c>
      <c r="G420" s="39" t="s">
        <v>24</v>
      </c>
      <c r="H420" s="78">
        <v>2320.36</v>
      </c>
      <c r="I420" s="78">
        <v>1098.58</v>
      </c>
      <c r="J420" s="78">
        <v>1221.78</v>
      </c>
      <c r="K420" s="39" t="s">
        <v>24</v>
      </c>
      <c r="L420" s="106"/>
      <c r="M420" s="106"/>
      <c r="N420" s="106"/>
      <c r="O420" s="106"/>
      <c r="P420" s="106"/>
    </row>
    <row r="421" spans="1:16" s="91" customFormat="1" ht="15.75" customHeight="1">
      <c r="A421" s="39" t="s">
        <v>1216</v>
      </c>
      <c r="B421" s="98" t="s">
        <v>1217</v>
      </c>
      <c r="C421" s="99" t="s">
        <v>18</v>
      </c>
      <c r="D421" s="39">
        <v>96</v>
      </c>
      <c r="E421" s="39" t="s">
        <v>1461</v>
      </c>
      <c r="F421" s="39" t="s">
        <v>1470</v>
      </c>
      <c r="G421" s="39" t="s">
        <v>24</v>
      </c>
      <c r="H421" s="78">
        <v>1814.55</v>
      </c>
      <c r="I421" s="78">
        <v>907.37</v>
      </c>
      <c r="J421" s="78">
        <v>907.18</v>
      </c>
      <c r="K421" s="39" t="s">
        <v>24</v>
      </c>
      <c r="L421" s="106"/>
      <c r="M421" s="106"/>
      <c r="N421" s="106"/>
      <c r="O421" s="106"/>
      <c r="P421" s="106"/>
    </row>
    <row r="422" spans="1:16" s="91" customFormat="1" ht="15.75" customHeight="1">
      <c r="A422" s="39" t="s">
        <v>1218</v>
      </c>
      <c r="B422" s="98" t="s">
        <v>1219</v>
      </c>
      <c r="C422" s="99" t="s">
        <v>78</v>
      </c>
      <c r="D422" s="39">
        <v>104</v>
      </c>
      <c r="E422" s="39" t="s">
        <v>1461</v>
      </c>
      <c r="F422" s="39" t="s">
        <v>1470</v>
      </c>
      <c r="G422" s="39" t="s">
        <v>24</v>
      </c>
      <c r="H422" s="78">
        <v>1967.62</v>
      </c>
      <c r="I422" s="78">
        <v>978.9</v>
      </c>
      <c r="J422" s="78">
        <v>988.72</v>
      </c>
      <c r="K422" s="39" t="s">
        <v>24</v>
      </c>
      <c r="L422" s="106"/>
      <c r="M422" s="106"/>
      <c r="N422" s="106"/>
      <c r="O422" s="106"/>
      <c r="P422" s="106"/>
    </row>
    <row r="423" spans="1:16" s="91" customFormat="1" ht="15.75" customHeight="1">
      <c r="A423" s="117" t="s">
        <v>1220</v>
      </c>
      <c r="B423" s="118" t="s">
        <v>1221</v>
      </c>
      <c r="C423" s="119" t="s">
        <v>78</v>
      </c>
      <c r="D423" s="120" t="s">
        <v>1222</v>
      </c>
      <c r="E423" s="80" t="s">
        <v>1612</v>
      </c>
      <c r="F423" s="80" t="s">
        <v>1590</v>
      </c>
      <c r="G423" s="39" t="s">
        <v>24</v>
      </c>
      <c r="H423" s="84">
        <v>3893.05</v>
      </c>
      <c r="I423" s="84">
        <v>1969.61</v>
      </c>
      <c r="J423" s="84">
        <v>1923.44</v>
      </c>
      <c r="K423" s="39" t="s">
        <v>24</v>
      </c>
      <c r="L423" s="106"/>
      <c r="M423" s="106"/>
      <c r="N423" s="106"/>
      <c r="O423" s="106"/>
      <c r="P423" s="106"/>
    </row>
    <row r="424" spans="1:16" s="91" customFormat="1" ht="15.75" customHeight="1">
      <c r="A424" s="117" t="s">
        <v>1226</v>
      </c>
      <c r="B424" s="118" t="s">
        <v>1227</v>
      </c>
      <c r="C424" s="119" t="s">
        <v>1228</v>
      </c>
      <c r="D424" s="120" t="s">
        <v>1229</v>
      </c>
      <c r="E424" s="80" t="s">
        <v>1613</v>
      </c>
      <c r="F424" s="80" t="s">
        <v>1563</v>
      </c>
      <c r="G424" s="39" t="s">
        <v>24</v>
      </c>
      <c r="H424" s="84">
        <v>2241.3000000000002</v>
      </c>
      <c r="I424" s="84">
        <v>1146.5899999999999</v>
      </c>
      <c r="J424" s="84">
        <v>1094.71</v>
      </c>
      <c r="K424" s="39" t="s">
        <v>24</v>
      </c>
      <c r="L424" s="106"/>
      <c r="M424" s="106"/>
      <c r="N424" s="106"/>
      <c r="O424" s="106"/>
      <c r="P424" s="106"/>
    </row>
    <row r="425" spans="1:16" s="91" customFormat="1" ht="15.75" customHeight="1">
      <c r="A425" s="117" t="s">
        <v>1226</v>
      </c>
      <c r="B425" s="118" t="s">
        <v>1227</v>
      </c>
      <c r="C425" s="119" t="s">
        <v>1228</v>
      </c>
      <c r="D425" s="120" t="s">
        <v>1229</v>
      </c>
      <c r="E425" s="80" t="s">
        <v>1571</v>
      </c>
      <c r="F425" s="80" t="s">
        <v>1563</v>
      </c>
      <c r="G425" s="39" t="s">
        <v>24</v>
      </c>
      <c r="H425" s="84">
        <v>1757.5</v>
      </c>
      <c r="I425" s="84">
        <v>880.24</v>
      </c>
      <c r="J425" s="84">
        <v>877.26</v>
      </c>
      <c r="K425" s="39" t="s">
        <v>24</v>
      </c>
      <c r="L425" s="106"/>
      <c r="M425" s="106"/>
      <c r="N425" s="106"/>
      <c r="O425" s="106"/>
      <c r="P425" s="106"/>
    </row>
    <row r="426" spans="1:16" ht="15.75" customHeight="1">
      <c r="A426" s="117" t="s">
        <v>1232</v>
      </c>
      <c r="B426" s="118" t="s">
        <v>1233</v>
      </c>
      <c r="C426" s="119" t="s">
        <v>1200</v>
      </c>
      <c r="D426" s="120" t="s">
        <v>1234</v>
      </c>
      <c r="E426" s="102" t="s">
        <v>1565</v>
      </c>
      <c r="F426" s="102" t="s">
        <v>1575</v>
      </c>
      <c r="G426" s="39" t="s">
        <v>24</v>
      </c>
      <c r="H426" s="84">
        <v>5464.57</v>
      </c>
      <c r="I426" s="84">
        <v>2670.33</v>
      </c>
      <c r="J426" s="84">
        <v>2794.24</v>
      </c>
      <c r="K426" s="39" t="s">
        <v>24</v>
      </c>
      <c r="L426" s="26"/>
      <c r="M426" s="26"/>
      <c r="N426" s="26"/>
      <c r="O426" s="26"/>
      <c r="P426" s="26"/>
    </row>
    <row r="427" spans="1:16" ht="15.75" customHeight="1">
      <c r="A427" s="117" t="s">
        <v>1232</v>
      </c>
      <c r="B427" s="118" t="s">
        <v>1233</v>
      </c>
      <c r="C427" s="119" t="s">
        <v>1614</v>
      </c>
      <c r="D427" s="120" t="s">
        <v>1234</v>
      </c>
      <c r="E427" s="102" t="s">
        <v>1486</v>
      </c>
      <c r="F427" s="102" t="s">
        <v>1575</v>
      </c>
      <c r="G427" s="39" t="s">
        <v>24</v>
      </c>
      <c r="H427" s="84">
        <v>2788.61</v>
      </c>
      <c r="I427" s="84">
        <v>1310.7</v>
      </c>
      <c r="J427" s="84">
        <v>1477.91</v>
      </c>
      <c r="K427" s="39" t="s">
        <v>24</v>
      </c>
      <c r="L427" s="26"/>
      <c r="M427" s="26"/>
      <c r="N427" s="26"/>
      <c r="O427" s="26"/>
      <c r="P427" s="26"/>
    </row>
    <row r="428" spans="1:16" ht="15.75" customHeight="1">
      <c r="A428" s="117" t="s">
        <v>1237</v>
      </c>
      <c r="B428" s="118" t="s">
        <v>1238</v>
      </c>
      <c r="C428" s="119" t="s">
        <v>1239</v>
      </c>
      <c r="D428" s="120" t="s">
        <v>1240</v>
      </c>
      <c r="E428" s="102" t="s">
        <v>1615</v>
      </c>
      <c r="F428" s="102" t="s">
        <v>1575</v>
      </c>
      <c r="G428" s="39" t="s">
        <v>24</v>
      </c>
      <c r="H428" s="84">
        <v>3621.31</v>
      </c>
      <c r="I428" s="84">
        <v>1771.06</v>
      </c>
      <c r="J428" s="84">
        <v>1850.25</v>
      </c>
      <c r="K428" s="39" t="s">
        <v>24</v>
      </c>
      <c r="L428" s="26"/>
      <c r="M428" s="26"/>
      <c r="N428" s="26"/>
      <c r="O428" s="26"/>
      <c r="P428" s="26"/>
    </row>
    <row r="429" spans="1:16" ht="15.75" customHeight="1">
      <c r="A429" s="117" t="s">
        <v>1237</v>
      </c>
      <c r="B429" s="118" t="s">
        <v>1238</v>
      </c>
      <c r="C429" s="119" t="s">
        <v>1239</v>
      </c>
      <c r="D429" s="120" t="s">
        <v>1240</v>
      </c>
      <c r="E429" s="102" t="s">
        <v>1605</v>
      </c>
      <c r="F429" s="102" t="s">
        <v>1575</v>
      </c>
      <c r="G429" s="39" t="s">
        <v>24</v>
      </c>
      <c r="H429" s="84">
        <v>2808.97</v>
      </c>
      <c r="I429" s="84">
        <v>1324.67</v>
      </c>
      <c r="J429" s="84">
        <v>1484.3</v>
      </c>
      <c r="K429" s="39" t="s">
        <v>24</v>
      </c>
      <c r="L429" s="26"/>
      <c r="M429" s="26"/>
      <c r="N429" s="26"/>
      <c r="O429" s="26"/>
      <c r="P429" s="26"/>
    </row>
    <row r="430" spans="1:16" ht="15.75" customHeight="1">
      <c r="A430" s="117" t="s">
        <v>1243</v>
      </c>
      <c r="B430" s="118" t="s">
        <v>1244</v>
      </c>
      <c r="C430" s="119" t="s">
        <v>567</v>
      </c>
      <c r="D430" s="120" t="s">
        <v>1245</v>
      </c>
      <c r="E430" s="102" t="s">
        <v>1565</v>
      </c>
      <c r="F430" s="102" t="s">
        <v>1590</v>
      </c>
      <c r="G430" s="39" t="s">
        <v>24</v>
      </c>
      <c r="H430" s="84">
        <v>4009.99</v>
      </c>
      <c r="I430" s="84">
        <v>1992.99</v>
      </c>
      <c r="J430" s="84">
        <v>2017</v>
      </c>
      <c r="K430" s="39" t="s">
        <v>24</v>
      </c>
      <c r="L430" s="26"/>
      <c r="M430" s="26"/>
      <c r="N430" s="26"/>
      <c r="O430" s="26"/>
      <c r="P430" s="26"/>
    </row>
    <row r="431" spans="1:16" ht="15.75" customHeight="1">
      <c r="A431" s="117" t="s">
        <v>1243</v>
      </c>
      <c r="B431" s="118" t="s">
        <v>1244</v>
      </c>
      <c r="C431" s="119" t="s">
        <v>567</v>
      </c>
      <c r="D431" s="120" t="s">
        <v>1245</v>
      </c>
      <c r="E431" s="102" t="s">
        <v>1534</v>
      </c>
      <c r="F431" s="102" t="s">
        <v>1590</v>
      </c>
      <c r="G431" s="39" t="s">
        <v>24</v>
      </c>
      <c r="H431" s="84">
        <v>134.19999999999999</v>
      </c>
      <c r="I431" s="84">
        <v>67.459999999999994</v>
      </c>
      <c r="J431" s="84">
        <v>66.739999999999995</v>
      </c>
      <c r="K431" s="39" t="s">
        <v>24</v>
      </c>
      <c r="L431" s="26"/>
      <c r="M431" s="26"/>
      <c r="N431" s="26"/>
      <c r="O431" s="26"/>
      <c r="P431" s="26"/>
    </row>
    <row r="432" spans="1:16" ht="15.75" customHeight="1">
      <c r="A432" s="117" t="s">
        <v>1243</v>
      </c>
      <c r="B432" s="118" t="s">
        <v>1244</v>
      </c>
      <c r="C432" s="119" t="s">
        <v>567</v>
      </c>
      <c r="D432" s="120" t="s">
        <v>1245</v>
      </c>
      <c r="E432" s="102" t="s">
        <v>1616</v>
      </c>
      <c r="F432" s="102" t="s">
        <v>1590</v>
      </c>
      <c r="G432" s="39" t="s">
        <v>24</v>
      </c>
      <c r="H432" s="84">
        <v>689.51</v>
      </c>
      <c r="I432" s="84">
        <v>346.86</v>
      </c>
      <c r="J432" s="84">
        <v>342.65</v>
      </c>
      <c r="K432" s="39" t="s">
        <v>24</v>
      </c>
      <c r="L432" s="26"/>
      <c r="M432" s="26"/>
      <c r="N432" s="26"/>
      <c r="O432" s="26"/>
      <c r="P432" s="26"/>
    </row>
    <row r="433" spans="1:16" ht="15.75" customHeight="1">
      <c r="A433" s="117" t="s">
        <v>1243</v>
      </c>
      <c r="B433" s="118" t="s">
        <v>1244</v>
      </c>
      <c r="C433" s="119" t="s">
        <v>567</v>
      </c>
      <c r="D433" s="120" t="s">
        <v>1245</v>
      </c>
      <c r="E433" s="102" t="s">
        <v>1607</v>
      </c>
      <c r="F433" s="102" t="s">
        <v>1590</v>
      </c>
      <c r="G433" s="39" t="s">
        <v>24</v>
      </c>
      <c r="H433" s="84">
        <v>1222.75</v>
      </c>
      <c r="I433" s="84">
        <v>645.13</v>
      </c>
      <c r="J433" s="84">
        <v>577.62</v>
      </c>
      <c r="K433" s="39" t="s">
        <v>24</v>
      </c>
      <c r="L433" s="26"/>
      <c r="M433" s="26"/>
      <c r="N433" s="26"/>
      <c r="O433" s="26"/>
      <c r="P433" s="26"/>
    </row>
    <row r="434" spans="1:16" ht="15.75" customHeight="1">
      <c r="A434" s="121" t="s">
        <v>1248</v>
      </c>
      <c r="B434" s="122" t="s">
        <v>1249</v>
      </c>
      <c r="C434" s="123" t="s">
        <v>27</v>
      </c>
      <c r="D434" s="124" t="s">
        <v>1250</v>
      </c>
      <c r="E434" s="102" t="s">
        <v>1616</v>
      </c>
      <c r="F434" s="102" t="s">
        <v>1575</v>
      </c>
      <c r="G434" s="39" t="s">
        <v>24</v>
      </c>
      <c r="H434" s="84">
        <v>819.12</v>
      </c>
      <c r="I434" s="84">
        <v>421.43</v>
      </c>
      <c r="J434" s="84">
        <v>397.69</v>
      </c>
      <c r="K434" s="39" t="s">
        <v>24</v>
      </c>
      <c r="L434" s="26"/>
      <c r="M434" s="26"/>
      <c r="N434" s="26"/>
      <c r="O434" s="26"/>
      <c r="P434" s="26"/>
    </row>
    <row r="435" spans="1:16" ht="15.75" customHeight="1">
      <c r="A435" s="121" t="s">
        <v>1248</v>
      </c>
      <c r="B435" s="122" t="s">
        <v>1249</v>
      </c>
      <c r="C435" s="123" t="s">
        <v>27</v>
      </c>
      <c r="D435" s="124" t="s">
        <v>1250</v>
      </c>
      <c r="E435" s="102" t="s">
        <v>1571</v>
      </c>
      <c r="F435" s="102" t="s">
        <v>1575</v>
      </c>
      <c r="G435" s="39" t="s">
        <v>24</v>
      </c>
      <c r="H435" s="84">
        <v>99.96</v>
      </c>
      <c r="I435" s="84">
        <v>51.43</v>
      </c>
      <c r="J435" s="84">
        <v>48.53</v>
      </c>
      <c r="K435" s="39" t="s">
        <v>24</v>
      </c>
      <c r="L435" s="26"/>
      <c r="M435" s="26"/>
      <c r="N435" s="26"/>
      <c r="O435" s="26"/>
      <c r="P435" s="26"/>
    </row>
    <row r="436" spans="1:16" ht="15.75" customHeight="1">
      <c r="A436" s="121" t="s">
        <v>1248</v>
      </c>
      <c r="B436" s="122" t="s">
        <v>1249</v>
      </c>
      <c r="C436" s="123" t="s">
        <v>27</v>
      </c>
      <c r="D436" s="124" t="s">
        <v>1250</v>
      </c>
      <c r="E436" s="102" t="s">
        <v>1605</v>
      </c>
      <c r="F436" s="102" t="s">
        <v>1575</v>
      </c>
      <c r="G436" s="39" t="s">
        <v>24</v>
      </c>
      <c r="H436" s="84">
        <v>256.13</v>
      </c>
      <c r="I436" s="84">
        <v>134.18</v>
      </c>
      <c r="J436" s="84">
        <v>121.95</v>
      </c>
      <c r="K436" s="39" t="s">
        <v>24</v>
      </c>
      <c r="L436" s="26"/>
      <c r="M436" s="26"/>
      <c r="N436" s="26"/>
      <c r="O436" s="26"/>
      <c r="P436" s="26"/>
    </row>
    <row r="437" spans="1:16" ht="15.75" customHeight="1">
      <c r="A437" s="121" t="s">
        <v>1248</v>
      </c>
      <c r="B437" s="122" t="s">
        <v>1249</v>
      </c>
      <c r="C437" s="123" t="s">
        <v>27</v>
      </c>
      <c r="D437" s="124" t="s">
        <v>1250</v>
      </c>
      <c r="E437" s="102" t="s">
        <v>1617</v>
      </c>
      <c r="F437" s="102" t="s">
        <v>1575</v>
      </c>
      <c r="G437" s="39" t="s">
        <v>24</v>
      </c>
      <c r="H437" s="84">
        <v>2422.73</v>
      </c>
      <c r="I437" s="84">
        <v>1215.8800000000001</v>
      </c>
      <c r="J437" s="84">
        <v>1206.8499999999999</v>
      </c>
      <c r="K437" s="39" t="s">
        <v>24</v>
      </c>
      <c r="L437" s="26"/>
      <c r="M437" s="26"/>
      <c r="N437" s="26"/>
      <c r="O437" s="26"/>
      <c r="P437" s="26"/>
    </row>
    <row r="438" spans="1:16" ht="15.75" customHeight="1">
      <c r="A438" s="121" t="s">
        <v>1248</v>
      </c>
      <c r="B438" s="122" t="s">
        <v>1249</v>
      </c>
      <c r="C438" s="123" t="s">
        <v>27</v>
      </c>
      <c r="D438" s="124" t="s">
        <v>1250</v>
      </c>
      <c r="E438" s="102">
        <v>7</v>
      </c>
      <c r="F438" s="102" t="s">
        <v>1575</v>
      </c>
      <c r="G438" s="39" t="s">
        <v>24</v>
      </c>
      <c r="H438" s="84">
        <v>2350.08</v>
      </c>
      <c r="I438" s="84">
        <v>1152.31</v>
      </c>
      <c r="J438" s="84">
        <v>1197.77</v>
      </c>
      <c r="K438" s="39" t="s">
        <v>24</v>
      </c>
      <c r="L438" s="26"/>
      <c r="M438" s="26"/>
      <c r="N438" s="26"/>
      <c r="O438" s="26"/>
      <c r="P438" s="26"/>
    </row>
    <row r="439" spans="1:16" ht="15.75" customHeight="1">
      <c r="A439" s="121" t="s">
        <v>1253</v>
      </c>
      <c r="B439" s="122" t="s">
        <v>1254</v>
      </c>
      <c r="C439" s="123" t="s">
        <v>1255</v>
      </c>
      <c r="D439" s="124" t="s">
        <v>1256</v>
      </c>
      <c r="E439" s="102" t="s">
        <v>1616</v>
      </c>
      <c r="F439" s="102" t="s">
        <v>1575</v>
      </c>
      <c r="G439" s="39" t="s">
        <v>24</v>
      </c>
      <c r="H439" s="84">
        <v>1630.71</v>
      </c>
      <c r="I439" s="84">
        <v>772.14</v>
      </c>
      <c r="J439" s="84">
        <v>858.57</v>
      </c>
      <c r="K439" s="39" t="s">
        <v>24</v>
      </c>
      <c r="L439" s="26"/>
      <c r="M439" s="26"/>
      <c r="N439" s="26"/>
      <c r="O439" s="26"/>
      <c r="P439" s="26"/>
    </row>
    <row r="440" spans="1:16" ht="15.75" customHeight="1">
      <c r="A440" s="117" t="s">
        <v>1253</v>
      </c>
      <c r="B440" s="118" t="s">
        <v>1254</v>
      </c>
      <c r="C440" s="119" t="s">
        <v>1255</v>
      </c>
      <c r="D440" s="120" t="s">
        <v>1256</v>
      </c>
      <c r="E440" s="102" t="s">
        <v>1617</v>
      </c>
      <c r="F440" s="102" t="s">
        <v>1575</v>
      </c>
      <c r="G440" s="39" t="s">
        <v>24</v>
      </c>
      <c r="H440" s="84">
        <v>3015.56</v>
      </c>
      <c r="I440" s="84">
        <v>1502.74</v>
      </c>
      <c r="J440" s="84">
        <v>1512.82</v>
      </c>
      <c r="K440" s="39" t="s">
        <v>24</v>
      </c>
      <c r="L440" s="26"/>
      <c r="M440" s="26"/>
      <c r="N440" s="26"/>
      <c r="O440" s="26"/>
      <c r="P440" s="26"/>
    </row>
    <row r="441" spans="1:16" ht="15.75" customHeight="1">
      <c r="A441" s="117" t="s">
        <v>1253</v>
      </c>
      <c r="B441" s="118" t="s">
        <v>1254</v>
      </c>
      <c r="C441" s="119" t="s">
        <v>1255</v>
      </c>
      <c r="D441" s="120" t="s">
        <v>1256</v>
      </c>
      <c r="E441" s="102" t="s">
        <v>1571</v>
      </c>
      <c r="F441" s="102" t="s">
        <v>1575</v>
      </c>
      <c r="G441" s="39" t="s">
        <v>24</v>
      </c>
      <c r="H441" s="84">
        <v>1231.6600000000001</v>
      </c>
      <c r="I441" s="84">
        <v>587.70000000000005</v>
      </c>
      <c r="J441" s="84">
        <v>643.96</v>
      </c>
      <c r="K441" s="39" t="s">
        <v>24</v>
      </c>
      <c r="L441" s="26"/>
      <c r="M441" s="26"/>
      <c r="N441" s="26"/>
      <c r="O441" s="26"/>
      <c r="P441" s="26"/>
    </row>
    <row r="442" spans="1:16" ht="15.75" customHeight="1">
      <c r="A442" s="117" t="s">
        <v>1253</v>
      </c>
      <c r="B442" s="118" t="s">
        <v>1254</v>
      </c>
      <c r="C442" s="119" t="s">
        <v>1255</v>
      </c>
      <c r="D442" s="120" t="s">
        <v>1256</v>
      </c>
      <c r="E442" s="102" t="s">
        <v>1510</v>
      </c>
      <c r="F442" s="102" t="s">
        <v>1575</v>
      </c>
      <c r="G442" s="39" t="s">
        <v>24</v>
      </c>
      <c r="H442" s="84">
        <v>390.98</v>
      </c>
      <c r="I442" s="84">
        <v>196.18</v>
      </c>
      <c r="J442" s="84">
        <v>194.8</v>
      </c>
      <c r="K442" s="39" t="s">
        <v>24</v>
      </c>
      <c r="L442" s="26"/>
      <c r="M442" s="26"/>
      <c r="N442" s="26"/>
      <c r="O442" s="26"/>
      <c r="P442" s="26"/>
    </row>
    <row r="443" spans="1:16" ht="15.75" customHeight="1">
      <c r="A443" s="117" t="s">
        <v>1259</v>
      </c>
      <c r="B443" s="118" t="s">
        <v>1260</v>
      </c>
      <c r="C443" s="119" t="s">
        <v>1261</v>
      </c>
      <c r="D443" s="120" t="s">
        <v>1262</v>
      </c>
      <c r="E443" s="102">
        <v>7</v>
      </c>
      <c r="F443" s="102" t="s">
        <v>1575</v>
      </c>
      <c r="G443" s="39" t="s">
        <v>24</v>
      </c>
      <c r="H443" s="84">
        <v>2435.9</v>
      </c>
      <c r="I443" s="84">
        <v>1124.8800000000001</v>
      </c>
      <c r="J443" s="84">
        <v>1311.02</v>
      </c>
      <c r="K443" s="39" t="s">
        <v>24</v>
      </c>
      <c r="L443" s="26"/>
      <c r="M443" s="26"/>
      <c r="N443" s="26"/>
      <c r="O443" s="26"/>
      <c r="P443" s="26"/>
    </row>
    <row r="444" spans="1:16" ht="15.75" customHeight="1">
      <c r="A444" s="121" t="s">
        <v>1265</v>
      </c>
      <c r="B444" s="122" t="s">
        <v>1266</v>
      </c>
      <c r="C444" s="123" t="s">
        <v>1228</v>
      </c>
      <c r="D444" s="124" t="s">
        <v>1267</v>
      </c>
      <c r="E444" s="102">
        <v>7</v>
      </c>
      <c r="F444" s="102" t="s">
        <v>1575</v>
      </c>
      <c r="G444" s="39" t="s">
        <v>24</v>
      </c>
      <c r="H444" s="84">
        <v>2186.5100000000002</v>
      </c>
      <c r="I444" s="84">
        <v>997.3</v>
      </c>
      <c r="J444" s="84">
        <v>1189.21</v>
      </c>
      <c r="K444" s="39" t="s">
        <v>24</v>
      </c>
      <c r="L444" s="26"/>
      <c r="M444" s="26"/>
      <c r="N444" s="26"/>
      <c r="O444" s="26"/>
      <c r="P444" s="26"/>
    </row>
    <row r="445" spans="1:16" ht="15.75" customHeight="1">
      <c r="A445" s="121" t="s">
        <v>1265</v>
      </c>
      <c r="B445" s="122" t="s">
        <v>1266</v>
      </c>
      <c r="C445" s="123" t="s">
        <v>1228</v>
      </c>
      <c r="D445" s="124" t="s">
        <v>1267</v>
      </c>
      <c r="E445" s="102" t="s">
        <v>1616</v>
      </c>
      <c r="F445" s="102" t="s">
        <v>1575</v>
      </c>
      <c r="G445" s="39" t="s">
        <v>24</v>
      </c>
      <c r="H445" s="84">
        <v>1185.2</v>
      </c>
      <c r="I445" s="84">
        <v>552.86</v>
      </c>
      <c r="J445" s="84">
        <v>632.34</v>
      </c>
      <c r="K445" s="39" t="s">
        <v>24</v>
      </c>
      <c r="L445" s="26"/>
      <c r="M445" s="26"/>
      <c r="N445" s="26"/>
      <c r="O445" s="26"/>
      <c r="P445" s="26"/>
    </row>
    <row r="446" spans="1:16" ht="15.75" customHeight="1">
      <c r="A446" s="121" t="s">
        <v>1265</v>
      </c>
      <c r="B446" s="122" t="s">
        <v>1266</v>
      </c>
      <c r="C446" s="123" t="s">
        <v>1228</v>
      </c>
      <c r="D446" s="124" t="s">
        <v>1267</v>
      </c>
      <c r="E446" s="102" t="s">
        <v>1617</v>
      </c>
      <c r="F446" s="102" t="s">
        <v>1575</v>
      </c>
      <c r="G446" s="39" t="s">
        <v>24</v>
      </c>
      <c r="H446" s="84">
        <v>2959.54</v>
      </c>
      <c r="I446" s="84">
        <v>1472.21</v>
      </c>
      <c r="J446" s="84">
        <v>1487.33</v>
      </c>
      <c r="K446" s="39" t="s">
        <v>24</v>
      </c>
      <c r="L446" s="26"/>
      <c r="M446" s="26"/>
      <c r="N446" s="26"/>
      <c r="O446" s="26"/>
      <c r="P446" s="26"/>
    </row>
    <row r="447" spans="1:16" ht="15.75" customHeight="1">
      <c r="A447" s="121" t="s">
        <v>1265</v>
      </c>
      <c r="B447" s="122" t="s">
        <v>1266</v>
      </c>
      <c r="C447" s="123" t="s">
        <v>1228</v>
      </c>
      <c r="D447" s="124" t="s">
        <v>1267</v>
      </c>
      <c r="E447" s="102" t="s">
        <v>1618</v>
      </c>
      <c r="F447" s="102" t="s">
        <v>1575</v>
      </c>
      <c r="G447" s="39" t="s">
        <v>24</v>
      </c>
      <c r="H447" s="84">
        <v>255.25</v>
      </c>
      <c r="I447" s="84">
        <v>131.12</v>
      </c>
      <c r="J447" s="84">
        <v>124.13</v>
      </c>
      <c r="K447" s="39" t="s">
        <v>24</v>
      </c>
      <c r="L447" s="26"/>
      <c r="M447" s="26"/>
      <c r="N447" s="26"/>
      <c r="O447" s="26"/>
      <c r="P447" s="26"/>
    </row>
    <row r="448" spans="1:16" ht="15.75" customHeight="1">
      <c r="A448" s="121" t="s">
        <v>1265</v>
      </c>
      <c r="B448" s="122" t="s">
        <v>1266</v>
      </c>
      <c r="C448" s="123" t="s">
        <v>1228</v>
      </c>
      <c r="D448" s="124" t="s">
        <v>1267</v>
      </c>
      <c r="E448" s="102" t="s">
        <v>1571</v>
      </c>
      <c r="F448" s="102" t="s">
        <v>1575</v>
      </c>
      <c r="G448" s="39" t="s">
        <v>24</v>
      </c>
      <c r="H448" s="84">
        <v>1303.08</v>
      </c>
      <c r="I448" s="84">
        <v>624.44000000000005</v>
      </c>
      <c r="J448" s="84">
        <v>678.64</v>
      </c>
      <c r="K448" s="39" t="s">
        <v>24</v>
      </c>
      <c r="L448" s="26"/>
      <c r="M448" s="26"/>
      <c r="N448" s="26"/>
      <c r="O448" s="26"/>
      <c r="P448" s="26"/>
    </row>
    <row r="449" spans="1:16" ht="15.75" customHeight="1">
      <c r="A449" s="121" t="s">
        <v>1265</v>
      </c>
      <c r="B449" s="122" t="s">
        <v>1266</v>
      </c>
      <c r="C449" s="123" t="s">
        <v>1228</v>
      </c>
      <c r="D449" s="124" t="s">
        <v>1267</v>
      </c>
      <c r="E449" s="102" t="s">
        <v>1510</v>
      </c>
      <c r="F449" s="102" t="s">
        <v>1575</v>
      </c>
      <c r="G449" s="39" t="s">
        <v>24</v>
      </c>
      <c r="H449" s="84">
        <v>465.55</v>
      </c>
      <c r="I449" s="84">
        <v>230.65</v>
      </c>
      <c r="J449" s="84">
        <v>234.9</v>
      </c>
      <c r="K449" s="39" t="s">
        <v>24</v>
      </c>
      <c r="L449" s="26"/>
      <c r="M449" s="26"/>
      <c r="N449" s="26"/>
      <c r="O449" s="26"/>
      <c r="P449" s="26"/>
    </row>
    <row r="450" spans="1:16" ht="15.75" customHeight="1">
      <c r="A450" s="121" t="s">
        <v>1265</v>
      </c>
      <c r="B450" s="122" t="s">
        <v>1266</v>
      </c>
      <c r="C450" s="123" t="s">
        <v>1228</v>
      </c>
      <c r="D450" s="124" t="s">
        <v>1267</v>
      </c>
      <c r="E450" s="102" t="s">
        <v>1605</v>
      </c>
      <c r="F450" s="102" t="s">
        <v>1575</v>
      </c>
      <c r="G450" s="39" t="s">
        <v>24</v>
      </c>
      <c r="H450" s="84">
        <v>682.06</v>
      </c>
      <c r="I450" s="84">
        <v>345.08</v>
      </c>
      <c r="J450" s="84">
        <v>336.98</v>
      </c>
      <c r="K450" s="39" t="s">
        <v>24</v>
      </c>
      <c r="L450" s="26"/>
      <c r="M450" s="26"/>
      <c r="N450" s="26"/>
      <c r="O450" s="26"/>
      <c r="P450" s="26"/>
    </row>
    <row r="451" spans="1:16" ht="15.75" customHeight="1">
      <c r="A451" s="121" t="s">
        <v>1265</v>
      </c>
      <c r="B451" s="122" t="s">
        <v>1266</v>
      </c>
      <c r="C451" s="123" t="s">
        <v>1228</v>
      </c>
      <c r="D451" s="124" t="s">
        <v>1267</v>
      </c>
      <c r="E451" s="102" t="s">
        <v>1606</v>
      </c>
      <c r="F451" s="102" t="s">
        <v>1575</v>
      </c>
      <c r="G451" s="39" t="s">
        <v>24</v>
      </c>
      <c r="H451" s="84">
        <v>190.96</v>
      </c>
      <c r="I451" s="84">
        <v>93.58</v>
      </c>
      <c r="J451" s="84">
        <v>97.38</v>
      </c>
      <c r="K451" s="39" t="s">
        <v>24</v>
      </c>
      <c r="L451" s="26"/>
      <c r="M451" s="26"/>
      <c r="N451" s="26"/>
      <c r="O451" s="26"/>
      <c r="P451" s="26"/>
    </row>
    <row r="452" spans="1:16" ht="15.75" customHeight="1">
      <c r="A452" s="121" t="s">
        <v>1270</v>
      </c>
      <c r="B452" s="122" t="s">
        <v>1271</v>
      </c>
      <c r="C452" s="123" t="s">
        <v>1228</v>
      </c>
      <c r="D452" s="124" t="s">
        <v>1272</v>
      </c>
      <c r="E452" s="102" t="s">
        <v>1615</v>
      </c>
      <c r="F452" s="102" t="s">
        <v>1582</v>
      </c>
      <c r="G452" s="39" t="s">
        <v>24</v>
      </c>
      <c r="H452" s="84">
        <v>2337.14</v>
      </c>
      <c r="I452" s="84">
        <v>1096.94</v>
      </c>
      <c r="J452" s="84">
        <v>1240.2</v>
      </c>
      <c r="K452" s="39" t="s">
        <v>24</v>
      </c>
      <c r="L452" s="26"/>
      <c r="M452" s="26"/>
      <c r="N452" s="26"/>
      <c r="O452" s="26"/>
      <c r="P452" s="26"/>
    </row>
    <row r="453" spans="1:16" ht="15.75" customHeight="1">
      <c r="A453" s="121" t="s">
        <v>1270</v>
      </c>
      <c r="B453" s="122" t="s">
        <v>1271</v>
      </c>
      <c r="C453" s="123" t="s">
        <v>1228</v>
      </c>
      <c r="D453" s="124" t="s">
        <v>1272</v>
      </c>
      <c r="E453" s="102" t="s">
        <v>1612</v>
      </c>
      <c r="F453" s="102" t="s">
        <v>1582</v>
      </c>
      <c r="G453" s="39" t="s">
        <v>24</v>
      </c>
      <c r="H453" s="84">
        <v>307.55</v>
      </c>
      <c r="I453" s="84">
        <v>161</v>
      </c>
      <c r="J453" s="84">
        <v>146.55000000000001</v>
      </c>
      <c r="K453" s="39" t="s">
        <v>24</v>
      </c>
      <c r="L453" s="26"/>
      <c r="M453" s="26"/>
      <c r="N453" s="26"/>
      <c r="O453" s="26"/>
      <c r="P453" s="26"/>
    </row>
    <row r="454" spans="1:16" ht="15.75" customHeight="1">
      <c r="A454" s="121" t="s">
        <v>1275</v>
      </c>
      <c r="B454" s="122" t="s">
        <v>1276</v>
      </c>
      <c r="C454" s="123" t="s">
        <v>18</v>
      </c>
      <c r="D454" s="124" t="s">
        <v>1277</v>
      </c>
      <c r="E454" s="102" t="s">
        <v>1615</v>
      </c>
      <c r="F454" s="102" t="s">
        <v>1582</v>
      </c>
      <c r="G454" s="39" t="s">
        <v>24</v>
      </c>
      <c r="H454" s="84">
        <v>3037.49</v>
      </c>
      <c r="I454" s="84">
        <v>1557.87</v>
      </c>
      <c r="J454" s="84">
        <v>1479.62</v>
      </c>
      <c r="K454" s="39" t="s">
        <v>24</v>
      </c>
      <c r="L454" s="26"/>
      <c r="M454" s="26"/>
      <c r="N454" s="26"/>
      <c r="O454" s="26"/>
      <c r="P454" s="26"/>
    </row>
    <row r="455" spans="1:16" ht="15.75" customHeight="1">
      <c r="A455" s="121" t="s">
        <v>1275</v>
      </c>
      <c r="B455" s="122" t="s">
        <v>1276</v>
      </c>
      <c r="C455" s="123" t="s">
        <v>18</v>
      </c>
      <c r="D455" s="124" t="s">
        <v>1277</v>
      </c>
      <c r="E455" s="102" t="s">
        <v>1612</v>
      </c>
      <c r="F455" s="102" t="s">
        <v>1582</v>
      </c>
      <c r="G455" s="39" t="s">
        <v>24</v>
      </c>
      <c r="H455" s="84">
        <v>937.95</v>
      </c>
      <c r="I455" s="84">
        <v>489.23</v>
      </c>
      <c r="J455" s="84">
        <v>448.72</v>
      </c>
      <c r="K455" s="39" t="s">
        <v>24</v>
      </c>
      <c r="L455" s="26"/>
      <c r="M455" s="26"/>
      <c r="N455" s="26"/>
      <c r="O455" s="26"/>
      <c r="P455" s="26"/>
    </row>
    <row r="456" spans="1:16" ht="15.75" customHeight="1">
      <c r="A456" s="121" t="s">
        <v>1275</v>
      </c>
      <c r="B456" s="122" t="s">
        <v>1276</v>
      </c>
      <c r="C456" s="123" t="s">
        <v>18</v>
      </c>
      <c r="D456" s="124" t="s">
        <v>1277</v>
      </c>
      <c r="E456" s="102" t="s">
        <v>1616</v>
      </c>
      <c r="F456" s="102" t="s">
        <v>1582</v>
      </c>
      <c r="G456" s="39" t="s">
        <v>24</v>
      </c>
      <c r="H456" s="84">
        <v>1271.4000000000001</v>
      </c>
      <c r="I456" s="84">
        <v>643.04999999999995</v>
      </c>
      <c r="J456" s="84">
        <v>628.35</v>
      </c>
      <c r="K456" s="39" t="s">
        <v>24</v>
      </c>
      <c r="L456" s="26"/>
      <c r="M456" s="26"/>
      <c r="N456" s="26"/>
      <c r="O456" s="26"/>
      <c r="P456" s="26"/>
    </row>
    <row r="457" spans="1:16" ht="15.75" customHeight="1">
      <c r="A457" s="117" t="s">
        <v>1279</v>
      </c>
      <c r="B457" s="118" t="s">
        <v>1280</v>
      </c>
      <c r="C457" s="119" t="s">
        <v>1228</v>
      </c>
      <c r="D457" s="120" t="s">
        <v>1281</v>
      </c>
      <c r="E457" s="102" t="s">
        <v>1461</v>
      </c>
      <c r="F457" s="102" t="s">
        <v>1582</v>
      </c>
      <c r="G457" s="39" t="s">
        <v>24</v>
      </c>
      <c r="H457" s="84">
        <v>2555.11</v>
      </c>
      <c r="I457" s="84">
        <v>1188.0999999999999</v>
      </c>
      <c r="J457" s="84">
        <v>1367.01</v>
      </c>
      <c r="K457" s="39" t="s">
        <v>24</v>
      </c>
      <c r="L457" s="26"/>
      <c r="M457" s="26"/>
      <c r="N457" s="26"/>
      <c r="O457" s="26"/>
      <c r="P457" s="26"/>
    </row>
    <row r="458" spans="1:16" ht="20.100000000000001" customHeight="1">
      <c r="A458" s="117" t="s">
        <v>1283</v>
      </c>
      <c r="B458" s="118" t="s">
        <v>1284</v>
      </c>
      <c r="C458" s="119" t="s">
        <v>27</v>
      </c>
      <c r="D458" s="120" t="s">
        <v>1285</v>
      </c>
      <c r="E458" s="102" t="s">
        <v>1460</v>
      </c>
      <c r="F458" s="102" t="s">
        <v>1575</v>
      </c>
      <c r="G458" s="39" t="s">
        <v>24</v>
      </c>
      <c r="H458" s="84">
        <v>750.23</v>
      </c>
      <c r="I458" s="84">
        <v>381.18</v>
      </c>
      <c r="J458" s="84">
        <v>369.05</v>
      </c>
      <c r="K458" s="39" t="s">
        <v>24</v>
      </c>
      <c r="L458" s="26"/>
      <c r="M458" s="26"/>
      <c r="N458" s="26"/>
      <c r="O458" s="26"/>
      <c r="P458" s="26"/>
    </row>
    <row r="459" spans="1:16" ht="20.100000000000001" customHeight="1">
      <c r="A459" s="117" t="s">
        <v>1283</v>
      </c>
      <c r="B459" s="118" t="s">
        <v>1284</v>
      </c>
      <c r="C459" s="119" t="s">
        <v>27</v>
      </c>
      <c r="D459" s="120" t="s">
        <v>1285</v>
      </c>
      <c r="E459" s="102" t="s">
        <v>1512</v>
      </c>
      <c r="F459" s="102" t="s">
        <v>1575</v>
      </c>
      <c r="G459" s="39" t="s">
        <v>24</v>
      </c>
      <c r="H459" s="84">
        <v>1580.02</v>
      </c>
      <c r="I459" s="84">
        <v>806.37</v>
      </c>
      <c r="J459" s="84">
        <v>773.65</v>
      </c>
      <c r="K459" s="39" t="s">
        <v>24</v>
      </c>
      <c r="L459" s="26"/>
      <c r="M459" s="26"/>
      <c r="N459" s="26"/>
      <c r="O459" s="26"/>
      <c r="P459" s="26"/>
    </row>
    <row r="460" spans="1:16" ht="15.75" customHeight="1">
      <c r="A460" s="117" t="s">
        <v>1288</v>
      </c>
      <c r="B460" s="118" t="s">
        <v>1289</v>
      </c>
      <c r="C460" s="119" t="s">
        <v>1290</v>
      </c>
      <c r="D460" s="120" t="s">
        <v>1291</v>
      </c>
      <c r="E460" s="102" t="s">
        <v>1619</v>
      </c>
      <c r="F460" s="102" t="s">
        <v>1620</v>
      </c>
      <c r="G460" s="39" t="s">
        <v>24</v>
      </c>
      <c r="H460" s="84">
        <v>6113.75</v>
      </c>
      <c r="I460" s="84">
        <v>3078.54</v>
      </c>
      <c r="J460" s="84">
        <v>3035.21</v>
      </c>
      <c r="K460" s="39" t="s">
        <v>24</v>
      </c>
      <c r="L460" s="26"/>
      <c r="M460" s="26"/>
      <c r="N460" s="26"/>
      <c r="O460" s="26"/>
      <c r="P460" s="26"/>
    </row>
    <row r="461" spans="1:16" ht="15.75" customHeight="1">
      <c r="A461" s="117" t="s">
        <v>1288</v>
      </c>
      <c r="B461" s="118" t="s">
        <v>1289</v>
      </c>
      <c r="C461" s="119" t="s">
        <v>1290</v>
      </c>
      <c r="D461" s="120" t="s">
        <v>1291</v>
      </c>
      <c r="E461" s="102" t="s">
        <v>1600</v>
      </c>
      <c r="F461" s="102" t="s">
        <v>1620</v>
      </c>
      <c r="G461" s="39" t="s">
        <v>24</v>
      </c>
      <c r="H461" s="84">
        <v>5959.31</v>
      </c>
      <c r="I461" s="84">
        <v>2830.85</v>
      </c>
      <c r="J461" s="84">
        <v>3128.46</v>
      </c>
      <c r="K461" s="39" t="s">
        <v>24</v>
      </c>
      <c r="L461" s="26"/>
      <c r="M461" s="26"/>
      <c r="N461" s="26"/>
      <c r="O461" s="26"/>
      <c r="P461" s="26"/>
    </row>
    <row r="462" spans="1:16" ht="15.75" customHeight="1">
      <c r="A462" s="117" t="s">
        <v>1294</v>
      </c>
      <c r="B462" s="118" t="s">
        <v>1295</v>
      </c>
      <c r="C462" s="119" t="s">
        <v>1211</v>
      </c>
      <c r="D462" s="120" t="s">
        <v>1296</v>
      </c>
      <c r="E462" s="102" t="s">
        <v>1616</v>
      </c>
      <c r="F462" s="102" t="s">
        <v>1558</v>
      </c>
      <c r="G462" s="39" t="s">
        <v>24</v>
      </c>
      <c r="H462" s="84">
        <v>4045.03</v>
      </c>
      <c r="I462" s="84">
        <v>2008.87</v>
      </c>
      <c r="J462" s="84">
        <v>2036.16</v>
      </c>
      <c r="K462" s="39" t="s">
        <v>24</v>
      </c>
      <c r="L462" s="26"/>
      <c r="M462" s="26"/>
      <c r="N462" s="26"/>
      <c r="O462" s="26"/>
      <c r="P462" s="26"/>
    </row>
    <row r="463" spans="1:16" ht="15.75" customHeight="1">
      <c r="A463" s="117" t="s">
        <v>1299</v>
      </c>
      <c r="B463" s="118" t="s">
        <v>1300</v>
      </c>
      <c r="C463" s="119" t="s">
        <v>18</v>
      </c>
      <c r="D463" s="120" t="s">
        <v>1301</v>
      </c>
      <c r="E463" s="102" t="s">
        <v>1606</v>
      </c>
      <c r="F463" s="102" t="s">
        <v>1582</v>
      </c>
      <c r="G463" s="39" t="s">
        <v>24</v>
      </c>
      <c r="H463" s="84">
        <v>2100.39</v>
      </c>
      <c r="I463" s="84">
        <v>1080.22</v>
      </c>
      <c r="J463" s="84">
        <v>1020.17</v>
      </c>
      <c r="K463" s="39" t="s">
        <v>24</v>
      </c>
      <c r="L463" s="26"/>
      <c r="M463" s="26"/>
      <c r="N463" s="26"/>
      <c r="O463" s="26"/>
      <c r="P463" s="26"/>
    </row>
    <row r="464" spans="1:16" ht="15.75" customHeight="1">
      <c r="A464" s="117" t="s">
        <v>1308</v>
      </c>
      <c r="B464" s="118" t="s">
        <v>1309</v>
      </c>
      <c r="C464" s="119" t="s">
        <v>1228</v>
      </c>
      <c r="D464" s="120" t="s">
        <v>1310</v>
      </c>
      <c r="E464" s="102" t="s">
        <v>1466</v>
      </c>
      <c r="F464" s="102" t="s">
        <v>1548</v>
      </c>
      <c r="G464" s="39" t="s">
        <v>24</v>
      </c>
      <c r="H464" s="84">
        <v>788.5</v>
      </c>
      <c r="I464" s="84">
        <v>380.36</v>
      </c>
      <c r="J464" s="84">
        <v>408.14</v>
      </c>
      <c r="K464" s="39" t="s">
        <v>24</v>
      </c>
      <c r="L464" s="26"/>
      <c r="M464" s="26"/>
      <c r="N464" s="26"/>
      <c r="O464" s="26"/>
      <c r="P464" s="26"/>
    </row>
    <row r="465" spans="1:16" ht="15.75" customHeight="1">
      <c r="A465" s="117" t="s">
        <v>1308</v>
      </c>
      <c r="B465" s="118" t="s">
        <v>1309</v>
      </c>
      <c r="C465" s="119" t="s">
        <v>1228</v>
      </c>
      <c r="D465" s="120" t="s">
        <v>1310</v>
      </c>
      <c r="E465" s="102" t="s">
        <v>1593</v>
      </c>
      <c r="F465" s="102" t="s">
        <v>1548</v>
      </c>
      <c r="G465" s="39" t="s">
        <v>24</v>
      </c>
      <c r="H465" s="84">
        <v>956.73</v>
      </c>
      <c r="I465" s="84">
        <v>447.63</v>
      </c>
      <c r="J465" s="84">
        <v>509.1</v>
      </c>
      <c r="K465" s="39" t="s">
        <v>24</v>
      </c>
      <c r="L465" s="26"/>
      <c r="M465" s="26"/>
      <c r="N465" s="26"/>
      <c r="O465" s="26"/>
      <c r="P465" s="26"/>
    </row>
    <row r="466" spans="1:16" ht="15.75" customHeight="1">
      <c r="A466" s="117" t="s">
        <v>1308</v>
      </c>
      <c r="B466" s="118" t="s">
        <v>1309</v>
      </c>
      <c r="C466" s="119" t="s">
        <v>1228</v>
      </c>
      <c r="D466" s="120" t="s">
        <v>1310</v>
      </c>
      <c r="E466" s="102" t="s">
        <v>1496</v>
      </c>
      <c r="F466" s="102" t="s">
        <v>1548</v>
      </c>
      <c r="G466" s="39" t="s">
        <v>24</v>
      </c>
      <c r="H466" s="84">
        <v>260.27999999999997</v>
      </c>
      <c r="I466" s="84">
        <v>134.65</v>
      </c>
      <c r="J466" s="84">
        <v>125.63</v>
      </c>
      <c r="K466" s="39" t="s">
        <v>24</v>
      </c>
      <c r="L466" s="26"/>
      <c r="M466" s="26"/>
      <c r="N466" s="26"/>
      <c r="O466" s="26"/>
      <c r="P466" s="26"/>
    </row>
    <row r="467" spans="1:16" ht="15.75" customHeight="1">
      <c r="A467" s="117" t="s">
        <v>1318</v>
      </c>
      <c r="B467" s="118" t="s">
        <v>1319</v>
      </c>
      <c r="C467" s="119"/>
      <c r="D467" s="120" t="s">
        <v>1320</v>
      </c>
      <c r="E467" s="102" t="s">
        <v>1621</v>
      </c>
      <c r="F467" s="102" t="s">
        <v>1580</v>
      </c>
      <c r="G467" s="39" t="s">
        <v>24</v>
      </c>
      <c r="H467" s="84">
        <v>1158.8</v>
      </c>
      <c r="I467" s="84">
        <v>585.05999999999995</v>
      </c>
      <c r="J467" s="84">
        <v>573.74</v>
      </c>
      <c r="K467" s="39" t="s">
        <v>24</v>
      </c>
      <c r="L467" s="26"/>
      <c r="M467" s="26"/>
      <c r="N467" s="26"/>
      <c r="O467" s="26"/>
      <c r="P467" s="26"/>
    </row>
    <row r="468" spans="1:16" s="91" customFormat="1" ht="15.75" customHeight="1">
      <c r="A468" s="117" t="s">
        <v>1323</v>
      </c>
      <c r="B468" s="118" t="s">
        <v>1324</v>
      </c>
      <c r="C468" s="119" t="s">
        <v>1228</v>
      </c>
      <c r="D468" s="120" t="s">
        <v>1325</v>
      </c>
      <c r="E468" s="80" t="s">
        <v>1461</v>
      </c>
      <c r="F468" s="80" t="s">
        <v>1622</v>
      </c>
      <c r="G468" s="39" t="s">
        <v>24</v>
      </c>
      <c r="H468" s="84">
        <v>1344.45</v>
      </c>
      <c r="I468" s="84">
        <v>661.2</v>
      </c>
      <c r="J468" s="84">
        <v>683.25</v>
      </c>
      <c r="K468" s="39" t="s">
        <v>24</v>
      </c>
      <c r="L468" s="106"/>
      <c r="M468" s="106"/>
      <c r="N468" s="106"/>
      <c r="O468" s="106"/>
      <c r="P468" s="106"/>
    </row>
    <row r="469" spans="1:16" s="91" customFormat="1" ht="15.75" customHeight="1">
      <c r="A469" s="117" t="s">
        <v>1323</v>
      </c>
      <c r="B469" s="118" t="s">
        <v>1324</v>
      </c>
      <c r="C469" s="119" t="s">
        <v>1228</v>
      </c>
      <c r="D469" s="120" t="s">
        <v>1325</v>
      </c>
      <c r="E469" s="80" t="s">
        <v>1466</v>
      </c>
      <c r="F469" s="80" t="s">
        <v>1622</v>
      </c>
      <c r="G469" s="39" t="s">
        <v>24</v>
      </c>
      <c r="H469" s="84">
        <v>1353.34</v>
      </c>
      <c r="I469" s="84">
        <v>670.7</v>
      </c>
      <c r="J469" s="84">
        <v>682.64</v>
      </c>
      <c r="K469" s="39" t="s">
        <v>24</v>
      </c>
      <c r="L469" s="106"/>
      <c r="M469" s="106"/>
      <c r="N469" s="106"/>
      <c r="O469" s="106"/>
      <c r="P469" s="106"/>
    </row>
    <row r="470" spans="1:16" s="91" customFormat="1" ht="15.75" customHeight="1">
      <c r="A470" s="117" t="s">
        <v>1323</v>
      </c>
      <c r="B470" s="118" t="s">
        <v>1324</v>
      </c>
      <c r="C470" s="119" t="s">
        <v>1228</v>
      </c>
      <c r="D470" s="120" t="s">
        <v>1325</v>
      </c>
      <c r="E470" s="80" t="s">
        <v>1459</v>
      </c>
      <c r="F470" s="80" t="s">
        <v>1622</v>
      </c>
      <c r="G470" s="39" t="s">
        <v>24</v>
      </c>
      <c r="H470" s="84">
        <v>1347.08</v>
      </c>
      <c r="I470" s="84">
        <v>671.18</v>
      </c>
      <c r="J470" s="84">
        <v>675.9</v>
      </c>
      <c r="K470" s="39" t="s">
        <v>24</v>
      </c>
      <c r="L470" s="106"/>
      <c r="M470" s="106"/>
      <c r="N470" s="106"/>
      <c r="O470" s="106"/>
      <c r="P470" s="106"/>
    </row>
    <row r="471" spans="1:16" s="91" customFormat="1" ht="15.75" customHeight="1">
      <c r="A471" s="117" t="s">
        <v>1323</v>
      </c>
      <c r="B471" s="118" t="s">
        <v>1324</v>
      </c>
      <c r="C471" s="119" t="s">
        <v>1228</v>
      </c>
      <c r="D471" s="120" t="s">
        <v>1325</v>
      </c>
      <c r="E471" s="80" t="s">
        <v>1460</v>
      </c>
      <c r="F471" s="80" t="s">
        <v>1622</v>
      </c>
      <c r="G471" s="39" t="s">
        <v>24</v>
      </c>
      <c r="H471" s="84">
        <v>1355.4</v>
      </c>
      <c r="I471" s="84">
        <v>673.61</v>
      </c>
      <c r="J471" s="84">
        <v>681.79</v>
      </c>
      <c r="K471" s="39" t="s">
        <v>24</v>
      </c>
      <c r="L471" s="106"/>
      <c r="M471" s="106"/>
      <c r="N471" s="106"/>
      <c r="O471" s="106"/>
      <c r="P471" s="106"/>
    </row>
    <row r="472" spans="1:16" s="91" customFormat="1" ht="15.75" customHeight="1">
      <c r="A472" s="117" t="s">
        <v>1328</v>
      </c>
      <c r="B472" s="118" t="s">
        <v>1329</v>
      </c>
      <c r="C472" s="119" t="s">
        <v>1228</v>
      </c>
      <c r="D472" s="120" t="s">
        <v>1330</v>
      </c>
      <c r="E472" s="80" t="s">
        <v>1623</v>
      </c>
      <c r="F472" s="80">
        <v>12</v>
      </c>
      <c r="G472" s="39" t="s">
        <v>24</v>
      </c>
      <c r="H472" s="84">
        <v>3325.4</v>
      </c>
      <c r="I472" s="84">
        <v>1606.46</v>
      </c>
      <c r="J472" s="84">
        <v>1718.94</v>
      </c>
      <c r="K472" s="39" t="s">
        <v>24</v>
      </c>
      <c r="L472" s="106"/>
      <c r="M472" s="106"/>
      <c r="N472" s="106"/>
      <c r="O472" s="106"/>
      <c r="P472" s="106"/>
    </row>
    <row r="473" spans="1:16" s="91" customFormat="1" ht="15.75" customHeight="1">
      <c r="A473" s="117" t="s">
        <v>1333</v>
      </c>
      <c r="B473" s="118" t="s">
        <v>1334</v>
      </c>
      <c r="C473" s="119" t="s">
        <v>1335</v>
      </c>
      <c r="D473" s="120" t="s">
        <v>1336</v>
      </c>
      <c r="E473" s="80" t="s">
        <v>1459</v>
      </c>
      <c r="F473" s="80" t="s">
        <v>1448</v>
      </c>
      <c r="G473" s="39" t="s">
        <v>24</v>
      </c>
      <c r="H473" s="84">
        <v>2702.76</v>
      </c>
      <c r="I473" s="84">
        <v>1374.93</v>
      </c>
      <c r="J473" s="84">
        <v>1327.83</v>
      </c>
      <c r="K473" s="39" t="s">
        <v>24</v>
      </c>
      <c r="L473" s="106"/>
      <c r="M473" s="106"/>
      <c r="N473" s="106"/>
      <c r="O473" s="106"/>
      <c r="P473" s="106"/>
    </row>
    <row r="474" spans="1:16" s="91" customFormat="1" ht="15.75" customHeight="1">
      <c r="A474" s="117" t="s">
        <v>1333</v>
      </c>
      <c r="B474" s="118" t="s">
        <v>1334</v>
      </c>
      <c r="C474" s="119" t="s">
        <v>1335</v>
      </c>
      <c r="D474" s="120" t="s">
        <v>1336</v>
      </c>
      <c r="E474" s="80" t="s">
        <v>1460</v>
      </c>
      <c r="F474" s="80" t="s">
        <v>1448</v>
      </c>
      <c r="G474" s="39" t="s">
        <v>24</v>
      </c>
      <c r="H474" s="84">
        <v>2535.7199999999998</v>
      </c>
      <c r="I474" s="84">
        <v>1282.6300000000001</v>
      </c>
      <c r="J474" s="84">
        <v>1253.0899999999999</v>
      </c>
      <c r="K474" s="39" t="s">
        <v>24</v>
      </c>
      <c r="L474" s="106"/>
      <c r="M474" s="106"/>
      <c r="N474" s="106"/>
      <c r="O474" s="106"/>
      <c r="P474" s="106"/>
    </row>
    <row r="475" spans="1:16" s="91" customFormat="1" ht="15.75" customHeight="1">
      <c r="A475" s="117" t="s">
        <v>1333</v>
      </c>
      <c r="B475" s="118" t="s">
        <v>1334</v>
      </c>
      <c r="C475" s="119" t="s">
        <v>1335</v>
      </c>
      <c r="D475" s="120" t="s">
        <v>1336</v>
      </c>
      <c r="E475" s="80" t="s">
        <v>1512</v>
      </c>
      <c r="F475" s="80" t="s">
        <v>1448</v>
      </c>
      <c r="G475" s="39" t="s">
        <v>24</v>
      </c>
      <c r="H475" s="84">
        <v>2100.44</v>
      </c>
      <c r="I475" s="84">
        <v>1035.76</v>
      </c>
      <c r="J475" s="84">
        <v>1064.68</v>
      </c>
      <c r="K475" s="39" t="s">
        <v>24</v>
      </c>
      <c r="L475" s="106"/>
      <c r="M475" s="106"/>
      <c r="N475" s="106"/>
      <c r="O475" s="106"/>
      <c r="P475" s="106"/>
    </row>
    <row r="476" spans="1:16" s="91" customFormat="1" ht="15.75" customHeight="1">
      <c r="A476" s="117" t="s">
        <v>1333</v>
      </c>
      <c r="B476" s="118" t="s">
        <v>1334</v>
      </c>
      <c r="C476" s="119" t="s">
        <v>1335</v>
      </c>
      <c r="D476" s="120" t="s">
        <v>1336</v>
      </c>
      <c r="E476" s="80" t="s">
        <v>1565</v>
      </c>
      <c r="F476" s="80" t="s">
        <v>1448</v>
      </c>
      <c r="G476" s="39" t="s">
        <v>24</v>
      </c>
      <c r="H476" s="84">
        <v>1908.67</v>
      </c>
      <c r="I476" s="84">
        <v>968.93</v>
      </c>
      <c r="J476" s="84">
        <v>939.74</v>
      </c>
      <c r="K476" s="39" t="s">
        <v>24</v>
      </c>
      <c r="L476" s="106"/>
      <c r="M476" s="106"/>
      <c r="N476" s="106"/>
      <c r="O476" s="106"/>
      <c r="P476" s="106"/>
    </row>
    <row r="477" spans="1:16" s="91" customFormat="1" ht="15.75" customHeight="1">
      <c r="A477" s="117" t="s">
        <v>1333</v>
      </c>
      <c r="B477" s="118" t="s">
        <v>1334</v>
      </c>
      <c r="C477" s="119" t="s">
        <v>1335</v>
      </c>
      <c r="D477" s="120" t="s">
        <v>1336</v>
      </c>
      <c r="E477" s="80" t="s">
        <v>1623</v>
      </c>
      <c r="F477" s="80" t="s">
        <v>1448</v>
      </c>
      <c r="G477" s="39" t="s">
        <v>24</v>
      </c>
      <c r="H477" s="84">
        <v>1192.73</v>
      </c>
      <c r="I477" s="84">
        <v>606.55999999999995</v>
      </c>
      <c r="J477" s="84">
        <v>586.16999999999996</v>
      </c>
      <c r="K477" s="39" t="s">
        <v>24</v>
      </c>
      <c r="L477" s="106"/>
      <c r="M477" s="106"/>
      <c r="N477" s="106"/>
      <c r="O477" s="106"/>
      <c r="P477" s="106"/>
    </row>
    <row r="478" spans="1:16" s="91" customFormat="1" ht="15.75" customHeight="1">
      <c r="A478" s="117" t="s">
        <v>1339</v>
      </c>
      <c r="B478" s="118" t="s">
        <v>1340</v>
      </c>
      <c r="C478" s="119" t="s">
        <v>1228</v>
      </c>
      <c r="D478" s="120" t="s">
        <v>1341</v>
      </c>
      <c r="E478" s="80" t="s">
        <v>1565</v>
      </c>
      <c r="F478" s="80" t="s">
        <v>1486</v>
      </c>
      <c r="G478" s="39" t="s">
        <v>24</v>
      </c>
      <c r="H478" s="84">
        <v>4154.1499999999996</v>
      </c>
      <c r="I478" s="84">
        <v>1974.97</v>
      </c>
      <c r="J478" s="84">
        <v>2179.1799999999998</v>
      </c>
      <c r="K478" s="39" t="s">
        <v>24</v>
      </c>
      <c r="L478" s="106"/>
      <c r="M478" s="106"/>
      <c r="N478" s="106"/>
      <c r="O478" s="106"/>
      <c r="P478" s="106"/>
    </row>
    <row r="479" spans="1:16" s="91" customFormat="1" ht="15.75" customHeight="1">
      <c r="A479" s="117" t="s">
        <v>1344</v>
      </c>
      <c r="B479" s="118" t="s">
        <v>1345</v>
      </c>
      <c r="C479" s="119" t="s">
        <v>27</v>
      </c>
      <c r="D479" s="120" t="s">
        <v>1346</v>
      </c>
      <c r="E479" s="80" t="s">
        <v>1461</v>
      </c>
      <c r="F479" s="80" t="s">
        <v>1462</v>
      </c>
      <c r="G479" s="39" t="s">
        <v>24</v>
      </c>
      <c r="H479" s="84">
        <v>5240.28</v>
      </c>
      <c r="I479" s="84">
        <v>2655.36</v>
      </c>
      <c r="J479" s="84">
        <v>2584.92</v>
      </c>
      <c r="K479" s="39" t="s">
        <v>24</v>
      </c>
      <c r="L479" s="106"/>
      <c r="M479" s="106"/>
      <c r="N479" s="106"/>
      <c r="O479" s="106"/>
      <c r="P479" s="106"/>
    </row>
    <row r="480" spans="1:16" s="91" customFormat="1" ht="15.75" customHeight="1">
      <c r="A480" s="117" t="s">
        <v>1344</v>
      </c>
      <c r="B480" s="118" t="s">
        <v>1345</v>
      </c>
      <c r="C480" s="119" t="s">
        <v>27</v>
      </c>
      <c r="D480" s="120" t="s">
        <v>1346</v>
      </c>
      <c r="E480" s="80" t="s">
        <v>1466</v>
      </c>
      <c r="F480" s="80" t="s">
        <v>1462</v>
      </c>
      <c r="G480" s="39" t="s">
        <v>24</v>
      </c>
      <c r="H480" s="84">
        <v>1443.86</v>
      </c>
      <c r="I480" s="84">
        <v>720.9</v>
      </c>
      <c r="J480" s="84">
        <v>722.96</v>
      </c>
      <c r="K480" s="39" t="s">
        <v>24</v>
      </c>
      <c r="L480" s="106"/>
      <c r="M480" s="106"/>
      <c r="N480" s="106"/>
      <c r="O480" s="106"/>
      <c r="P480" s="106"/>
    </row>
    <row r="481" spans="1:16" s="91" customFormat="1" ht="15.75" customHeight="1">
      <c r="A481" s="117" t="s">
        <v>1344</v>
      </c>
      <c r="B481" s="118" t="s">
        <v>1345</v>
      </c>
      <c r="C481" s="119" t="s">
        <v>27</v>
      </c>
      <c r="D481" s="120" t="s">
        <v>1346</v>
      </c>
      <c r="E481" s="80" t="s">
        <v>1459</v>
      </c>
      <c r="F481" s="80" t="s">
        <v>1462</v>
      </c>
      <c r="G481" s="39" t="s">
        <v>24</v>
      </c>
      <c r="H481" s="84">
        <v>356.55</v>
      </c>
      <c r="I481" s="84">
        <v>174.43</v>
      </c>
      <c r="J481" s="84">
        <v>182.12</v>
      </c>
      <c r="K481" s="39" t="s">
        <v>24</v>
      </c>
      <c r="L481" s="106"/>
      <c r="M481" s="106"/>
      <c r="N481" s="106"/>
      <c r="O481" s="106"/>
      <c r="P481" s="106"/>
    </row>
    <row r="482" spans="1:16" s="92" customFormat="1" ht="15.75" customHeight="1">
      <c r="A482" s="121" t="s">
        <v>1347</v>
      </c>
      <c r="B482" s="122" t="s">
        <v>1348</v>
      </c>
      <c r="C482" s="123" t="s">
        <v>1349</v>
      </c>
      <c r="D482" s="124" t="s">
        <v>1350</v>
      </c>
      <c r="E482" s="80" t="s">
        <v>1624</v>
      </c>
      <c r="F482" s="80" t="s">
        <v>1575</v>
      </c>
      <c r="G482" s="39" t="s">
        <v>24</v>
      </c>
      <c r="H482" s="84">
        <v>3017.35</v>
      </c>
      <c r="I482" s="84">
        <v>1553.23</v>
      </c>
      <c r="J482" s="84">
        <v>1464.12</v>
      </c>
      <c r="K482" s="39" t="s">
        <v>24</v>
      </c>
      <c r="L482" s="107"/>
      <c r="M482" s="107"/>
      <c r="N482" s="107"/>
      <c r="O482" s="107"/>
      <c r="P482" s="107"/>
    </row>
    <row r="483" spans="1:16" s="92" customFormat="1" ht="15.75" customHeight="1">
      <c r="A483" s="121" t="s">
        <v>1347</v>
      </c>
      <c r="B483" s="122" t="s">
        <v>1348</v>
      </c>
      <c r="C483" s="123" t="s">
        <v>1349</v>
      </c>
      <c r="D483" s="124" t="s">
        <v>1350</v>
      </c>
      <c r="E483" s="80" t="s">
        <v>1565</v>
      </c>
      <c r="F483" s="80" t="s">
        <v>1575</v>
      </c>
      <c r="G483" s="39" t="s">
        <v>24</v>
      </c>
      <c r="H483" s="84">
        <v>5527.11</v>
      </c>
      <c r="I483" s="84">
        <v>2745.62</v>
      </c>
      <c r="J483" s="84">
        <v>2781.49</v>
      </c>
      <c r="K483" s="39" t="s">
        <v>24</v>
      </c>
      <c r="L483" s="107"/>
      <c r="M483" s="107"/>
      <c r="N483" s="107"/>
      <c r="O483" s="107"/>
      <c r="P483" s="107"/>
    </row>
    <row r="484" spans="1:16" s="92" customFormat="1" ht="15.75" customHeight="1">
      <c r="A484" s="121" t="s">
        <v>1353</v>
      </c>
      <c r="B484" s="122" t="s">
        <v>1354</v>
      </c>
      <c r="C484" s="123" t="s">
        <v>1349</v>
      </c>
      <c r="D484" s="124" t="s">
        <v>1355</v>
      </c>
      <c r="E484" s="80" t="s">
        <v>1624</v>
      </c>
      <c r="F484" s="80" t="s">
        <v>1575</v>
      </c>
      <c r="G484" s="39" t="s">
        <v>24</v>
      </c>
      <c r="H484" s="84">
        <v>3258.13</v>
      </c>
      <c r="I484" s="84">
        <v>1703.24</v>
      </c>
      <c r="J484" s="84">
        <v>1554.89</v>
      </c>
      <c r="K484" s="39" t="s">
        <v>24</v>
      </c>
      <c r="L484" s="107"/>
      <c r="M484" s="107"/>
      <c r="N484" s="107"/>
      <c r="O484" s="107"/>
      <c r="P484" s="107"/>
    </row>
    <row r="485" spans="1:16" s="92" customFormat="1" ht="15.75" customHeight="1">
      <c r="A485" s="121" t="s">
        <v>1353</v>
      </c>
      <c r="B485" s="122" t="s">
        <v>1354</v>
      </c>
      <c r="C485" s="123" t="s">
        <v>1349</v>
      </c>
      <c r="D485" s="124" t="s">
        <v>1355</v>
      </c>
      <c r="E485" s="80" t="s">
        <v>1625</v>
      </c>
      <c r="F485" s="80" t="s">
        <v>1575</v>
      </c>
      <c r="G485" s="39" t="s">
        <v>24</v>
      </c>
      <c r="H485" s="84">
        <v>633.55999999999995</v>
      </c>
      <c r="I485" s="84">
        <v>316.85000000000002</v>
      </c>
      <c r="J485" s="84">
        <v>316.70999999999998</v>
      </c>
      <c r="K485" s="39" t="s">
        <v>24</v>
      </c>
      <c r="L485" s="107"/>
      <c r="M485" s="107"/>
      <c r="N485" s="107"/>
      <c r="O485" s="107"/>
      <c r="P485" s="107"/>
    </row>
    <row r="486" spans="1:16" s="92" customFormat="1" ht="15.75" customHeight="1">
      <c r="A486" s="121" t="s">
        <v>1353</v>
      </c>
      <c r="B486" s="122" t="s">
        <v>1354</v>
      </c>
      <c r="C486" s="123" t="s">
        <v>1349</v>
      </c>
      <c r="D486" s="124" t="s">
        <v>1355</v>
      </c>
      <c r="E486" s="80" t="s">
        <v>1565</v>
      </c>
      <c r="F486" s="80" t="s">
        <v>1575</v>
      </c>
      <c r="G486" s="39" t="s">
        <v>24</v>
      </c>
      <c r="H486" s="84">
        <v>5532.5</v>
      </c>
      <c r="I486" s="84">
        <v>2753.55</v>
      </c>
      <c r="J486" s="84">
        <v>2778.95</v>
      </c>
      <c r="K486" s="39" t="s">
        <v>24</v>
      </c>
      <c r="L486" s="107"/>
      <c r="M486" s="107"/>
      <c r="N486" s="107"/>
      <c r="O486" s="107"/>
      <c r="P486" s="107"/>
    </row>
    <row r="487" spans="1:16" s="91" customFormat="1" ht="15.75" customHeight="1">
      <c r="A487" s="117" t="s">
        <v>1358</v>
      </c>
      <c r="B487" s="118" t="s">
        <v>1359</v>
      </c>
      <c r="C487" s="119" t="s">
        <v>1228</v>
      </c>
      <c r="D487" s="120" t="s">
        <v>1360</v>
      </c>
      <c r="E487" s="80" t="s">
        <v>1459</v>
      </c>
      <c r="F487" s="80" t="s">
        <v>1463</v>
      </c>
      <c r="G487" s="39" t="s">
        <v>24</v>
      </c>
      <c r="H487" s="84">
        <v>1945.17</v>
      </c>
      <c r="I487" s="84">
        <v>908.46</v>
      </c>
      <c r="J487" s="84">
        <v>1036.71</v>
      </c>
      <c r="K487" s="39" t="s">
        <v>24</v>
      </c>
      <c r="L487" s="106"/>
      <c r="M487" s="106"/>
      <c r="N487" s="106"/>
      <c r="O487" s="106"/>
      <c r="P487" s="106"/>
    </row>
    <row r="488" spans="1:16" ht="15.75" customHeight="1">
      <c r="A488" s="188" t="s">
        <v>1362</v>
      </c>
      <c r="B488" s="189"/>
      <c r="C488" s="189"/>
      <c r="D488" s="189"/>
      <c r="E488" s="190"/>
      <c r="F488" s="190"/>
      <c r="G488" s="189"/>
      <c r="H488" s="189"/>
      <c r="I488" s="189"/>
      <c r="J488" s="189"/>
      <c r="K488" s="189"/>
      <c r="L488" s="26"/>
      <c r="M488" s="26"/>
      <c r="N488" s="26"/>
      <c r="O488" s="26"/>
      <c r="P488" s="26"/>
    </row>
    <row r="489" spans="1:16" s="91" customFormat="1" ht="15.75" customHeight="1">
      <c r="A489" s="39" t="s">
        <v>1363</v>
      </c>
      <c r="B489" s="98" t="s">
        <v>1364</v>
      </c>
      <c r="C489" s="99" t="s">
        <v>530</v>
      </c>
      <c r="D489" s="39">
        <v>74</v>
      </c>
      <c r="E489" s="39" t="s">
        <v>1612</v>
      </c>
      <c r="F489" s="39" t="s">
        <v>1626</v>
      </c>
      <c r="G489" s="39" t="s">
        <v>1605</v>
      </c>
      <c r="H489" s="78">
        <v>1050.03</v>
      </c>
      <c r="I489" s="78">
        <v>501.97</v>
      </c>
      <c r="J489" s="78" t="s">
        <v>24</v>
      </c>
      <c r="K489" s="78">
        <v>548.05999999999995</v>
      </c>
      <c r="L489" s="106"/>
      <c r="M489" s="106"/>
      <c r="N489" s="106"/>
      <c r="O489" s="106"/>
      <c r="P489" s="106"/>
    </row>
    <row r="490" spans="1:16" s="92" customFormat="1" ht="15.75" customHeight="1">
      <c r="A490" s="80" t="s">
        <v>1369</v>
      </c>
      <c r="B490" s="100" t="s">
        <v>1370</v>
      </c>
      <c r="C490" s="101" t="s">
        <v>130</v>
      </c>
      <c r="D490" s="80">
        <v>55</v>
      </c>
      <c r="E490" s="80" t="s">
        <v>1448</v>
      </c>
      <c r="F490" s="80" t="s">
        <v>1626</v>
      </c>
      <c r="G490" s="80" t="s">
        <v>1459</v>
      </c>
      <c r="H490" s="76">
        <v>2351.9899999999998</v>
      </c>
      <c r="I490" s="76">
        <v>1168.1099999999999</v>
      </c>
      <c r="J490" s="76" t="s">
        <v>24</v>
      </c>
      <c r="K490" s="76">
        <v>1183.8800000000001</v>
      </c>
      <c r="L490" s="107"/>
      <c r="M490" s="107"/>
      <c r="N490" s="107"/>
      <c r="O490" s="107"/>
      <c r="P490" s="107"/>
    </row>
    <row r="491" spans="1:16" s="92" customFormat="1" ht="15.75" customHeight="1">
      <c r="A491" s="80" t="s">
        <v>1371</v>
      </c>
      <c r="B491" s="100" t="s">
        <v>1372</v>
      </c>
      <c r="C491" s="109" t="s">
        <v>213</v>
      </c>
      <c r="D491" s="100" t="s">
        <v>1373</v>
      </c>
      <c r="E491" s="80" t="s">
        <v>1466</v>
      </c>
      <c r="F491" s="80"/>
      <c r="G491" s="80" t="s">
        <v>1461</v>
      </c>
      <c r="H491" s="76">
        <v>1321.92</v>
      </c>
      <c r="I491" s="76">
        <v>674.32</v>
      </c>
      <c r="J491" s="76"/>
      <c r="K491" s="76">
        <v>647.6</v>
      </c>
      <c r="L491" s="107"/>
      <c r="M491" s="107"/>
      <c r="N491" s="107"/>
      <c r="O491" s="107"/>
      <c r="P491" s="107"/>
    </row>
    <row r="492" spans="1:16" s="91" customFormat="1" ht="15.75" customHeight="1">
      <c r="A492" s="39" t="s">
        <v>1374</v>
      </c>
      <c r="B492" s="98" t="s">
        <v>1375</v>
      </c>
      <c r="C492" s="99" t="s">
        <v>1376</v>
      </c>
      <c r="D492" s="39">
        <v>118</v>
      </c>
      <c r="E492" s="39" t="s">
        <v>1466</v>
      </c>
      <c r="F492" s="39" t="s">
        <v>1626</v>
      </c>
      <c r="G492" s="39" t="s">
        <v>1512</v>
      </c>
      <c r="H492" s="78">
        <v>719.24</v>
      </c>
      <c r="I492" s="78">
        <v>281.10000000000002</v>
      </c>
      <c r="J492" s="78" t="s">
        <v>24</v>
      </c>
      <c r="K492" s="78">
        <v>438.14</v>
      </c>
      <c r="L492" s="106"/>
      <c r="M492" s="106"/>
      <c r="N492" s="106"/>
      <c r="O492" s="106"/>
      <c r="P492" s="106"/>
    </row>
    <row r="493" spans="1:16" ht="15.75" customHeight="1">
      <c r="A493" s="25" t="s">
        <v>1378</v>
      </c>
      <c r="B493" s="96" t="s">
        <v>1379</v>
      </c>
      <c r="C493" s="97" t="s">
        <v>1380</v>
      </c>
      <c r="D493" s="25">
        <v>251</v>
      </c>
      <c r="E493" s="25" t="s">
        <v>1461</v>
      </c>
      <c r="F493" s="25" t="s">
        <v>1626</v>
      </c>
      <c r="G493" s="25" t="s">
        <v>1466</v>
      </c>
      <c r="H493" s="87">
        <v>2316.2199999999998</v>
      </c>
      <c r="I493" s="87">
        <v>1091.57</v>
      </c>
      <c r="J493" s="87" t="s">
        <v>24</v>
      </c>
      <c r="K493" s="87">
        <v>1224.6500000000001</v>
      </c>
      <c r="L493" s="26"/>
      <c r="M493" s="26"/>
      <c r="N493" s="26"/>
      <c r="O493" s="26"/>
      <c r="P493" s="26"/>
    </row>
    <row r="494" spans="1:16" s="93" customFormat="1" ht="15.75" customHeight="1">
      <c r="A494" s="102" t="s">
        <v>1382</v>
      </c>
      <c r="B494" s="103" t="s">
        <v>1627</v>
      </c>
      <c r="C494" s="104" t="s">
        <v>1211</v>
      </c>
      <c r="D494" s="102" t="s">
        <v>1384</v>
      </c>
      <c r="E494" s="102" t="s">
        <v>1461</v>
      </c>
      <c r="F494" s="102" t="s">
        <v>1626</v>
      </c>
      <c r="G494" s="102" t="s">
        <v>1571</v>
      </c>
      <c r="H494" s="76">
        <v>2277.77</v>
      </c>
      <c r="I494" s="76">
        <v>1027.02</v>
      </c>
      <c r="J494" s="76"/>
      <c r="K494" s="126">
        <v>1250.75</v>
      </c>
      <c r="L494" s="108"/>
      <c r="M494" s="108"/>
      <c r="N494" s="108"/>
      <c r="O494" s="108"/>
      <c r="P494" s="108"/>
    </row>
    <row r="495" spans="1:16" ht="15.75" customHeight="1">
      <c r="A495" s="25" t="s">
        <v>1628</v>
      </c>
      <c r="B495" s="96" t="s">
        <v>1629</v>
      </c>
      <c r="C495" s="97" t="s">
        <v>18</v>
      </c>
      <c r="D495" s="25" t="s">
        <v>1630</v>
      </c>
      <c r="E495" s="25" t="s">
        <v>1461</v>
      </c>
      <c r="F495" s="25" t="s">
        <v>1626</v>
      </c>
      <c r="G495" s="25" t="s">
        <v>1631</v>
      </c>
      <c r="H495" s="87">
        <v>2982.83</v>
      </c>
      <c r="I495" s="87">
        <v>1460.02</v>
      </c>
      <c r="J495" s="87" t="s">
        <v>24</v>
      </c>
      <c r="K495" s="87">
        <v>1522.81</v>
      </c>
      <c r="L495" s="26"/>
      <c r="M495" s="26"/>
      <c r="N495" s="26"/>
      <c r="O495" s="26"/>
      <c r="P495" s="26"/>
    </row>
    <row r="496" spans="1:16" ht="15.75" customHeight="1">
      <c r="A496" s="25" t="s">
        <v>1628</v>
      </c>
      <c r="B496" s="96" t="s">
        <v>1629</v>
      </c>
      <c r="C496" s="97" t="s">
        <v>18</v>
      </c>
      <c r="D496" s="25" t="s">
        <v>1630</v>
      </c>
      <c r="E496" s="25" t="s">
        <v>1466</v>
      </c>
      <c r="F496" s="25" t="s">
        <v>1626</v>
      </c>
      <c r="G496" s="25" t="s">
        <v>1631</v>
      </c>
      <c r="H496" s="87">
        <v>2230.88</v>
      </c>
      <c r="I496" s="87">
        <v>1128.45</v>
      </c>
      <c r="J496" s="87" t="s">
        <v>24</v>
      </c>
      <c r="K496" s="87">
        <v>1102.43</v>
      </c>
      <c r="L496" s="26"/>
      <c r="M496" s="26"/>
      <c r="N496" s="26"/>
      <c r="O496" s="26"/>
      <c r="P496" s="26"/>
    </row>
    <row r="497" spans="1:16" ht="15.75" customHeight="1">
      <c r="A497" s="25" t="s">
        <v>1628</v>
      </c>
      <c r="B497" s="96" t="s">
        <v>1629</v>
      </c>
      <c r="C497" s="97" t="s">
        <v>18</v>
      </c>
      <c r="D497" s="25" t="s">
        <v>1630</v>
      </c>
      <c r="E497" s="25" t="s">
        <v>1459</v>
      </c>
      <c r="F497" s="25" t="s">
        <v>1626</v>
      </c>
      <c r="G497" s="25" t="s">
        <v>1631</v>
      </c>
      <c r="H497" s="87">
        <v>603.54</v>
      </c>
      <c r="I497" s="87">
        <v>289.52</v>
      </c>
      <c r="J497" s="87" t="s">
        <v>24</v>
      </c>
      <c r="K497" s="87">
        <v>314.02</v>
      </c>
      <c r="L497" s="26"/>
      <c r="M497" s="26"/>
      <c r="N497" s="26"/>
      <c r="O497" s="26"/>
      <c r="P497" s="26"/>
    </row>
    <row r="498" spans="1:16" ht="15.75" customHeight="1">
      <c r="A498" s="25" t="s">
        <v>1632</v>
      </c>
      <c r="B498" s="96" t="s">
        <v>1633</v>
      </c>
      <c r="C498" s="97" t="s">
        <v>1634</v>
      </c>
      <c r="D498" s="25" t="s">
        <v>1635</v>
      </c>
      <c r="E498" s="25" t="s">
        <v>1461</v>
      </c>
      <c r="F498" s="25" t="s">
        <v>1626</v>
      </c>
      <c r="G498" s="25" t="s">
        <v>1631</v>
      </c>
      <c r="H498" s="87">
        <v>3045.2</v>
      </c>
      <c r="I498" s="87">
        <v>1494.38</v>
      </c>
      <c r="J498" s="87" t="s">
        <v>24</v>
      </c>
      <c r="K498" s="87">
        <v>1550.82</v>
      </c>
      <c r="L498" s="26"/>
      <c r="M498" s="26"/>
      <c r="N498" s="26"/>
      <c r="O498" s="26"/>
      <c r="P498" s="26"/>
    </row>
    <row r="499" spans="1:16" ht="15.75" customHeight="1">
      <c r="A499" s="25" t="s">
        <v>1632</v>
      </c>
      <c r="B499" s="96" t="s">
        <v>1633</v>
      </c>
      <c r="C499" s="97" t="s">
        <v>1634</v>
      </c>
      <c r="D499" s="25" t="s">
        <v>1635</v>
      </c>
      <c r="E499" s="25" t="s">
        <v>1466</v>
      </c>
      <c r="F499" s="25" t="s">
        <v>1626</v>
      </c>
      <c r="G499" s="25" t="s">
        <v>1631</v>
      </c>
      <c r="H499" s="87">
        <v>2294.31</v>
      </c>
      <c r="I499" s="87">
        <v>1172.99</v>
      </c>
      <c r="J499" s="87" t="s">
        <v>24</v>
      </c>
      <c r="K499" s="87">
        <v>1121.32</v>
      </c>
      <c r="L499" s="26"/>
      <c r="M499" s="26"/>
      <c r="N499" s="26"/>
      <c r="O499" s="26"/>
      <c r="P499" s="26"/>
    </row>
    <row r="500" spans="1:16" ht="15.75" customHeight="1">
      <c r="A500" s="25" t="s">
        <v>1632</v>
      </c>
      <c r="B500" s="96" t="s">
        <v>1633</v>
      </c>
      <c r="C500" s="97" t="s">
        <v>1634</v>
      </c>
      <c r="D500" s="25" t="s">
        <v>1635</v>
      </c>
      <c r="E500" s="25" t="s">
        <v>1459</v>
      </c>
      <c r="F500" s="25" t="s">
        <v>1626</v>
      </c>
      <c r="G500" s="25" t="s">
        <v>1631</v>
      </c>
      <c r="H500" s="87">
        <v>611.11</v>
      </c>
      <c r="I500" s="87">
        <v>289.87</v>
      </c>
      <c r="J500" s="87" t="s">
        <v>24</v>
      </c>
      <c r="K500" s="87">
        <v>321.24</v>
      </c>
      <c r="L500" s="26"/>
      <c r="M500" s="26"/>
      <c r="N500" s="26"/>
      <c r="O500" s="26"/>
      <c r="P500" s="26"/>
    </row>
    <row r="501" spans="1:16" ht="15.75" customHeight="1">
      <c r="A501" s="25" t="s">
        <v>1388</v>
      </c>
      <c r="B501" s="96" t="s">
        <v>1389</v>
      </c>
      <c r="C501" s="97" t="s">
        <v>1390</v>
      </c>
      <c r="D501" s="25">
        <v>182</v>
      </c>
      <c r="E501" s="25" t="s">
        <v>1461</v>
      </c>
      <c r="F501" s="25" t="s">
        <v>1626</v>
      </c>
      <c r="G501" s="25" t="s">
        <v>1460</v>
      </c>
      <c r="H501" s="87">
        <v>1529.09</v>
      </c>
      <c r="I501" s="87">
        <v>750.88</v>
      </c>
      <c r="J501" s="87" t="s">
        <v>24</v>
      </c>
      <c r="K501" s="87">
        <v>778.21</v>
      </c>
      <c r="L501" s="26"/>
      <c r="M501" s="26"/>
      <c r="N501" s="26"/>
      <c r="O501" s="26"/>
      <c r="P501" s="26"/>
    </row>
    <row r="502" spans="1:16" ht="15" customHeight="1">
      <c r="A502" s="117" t="s">
        <v>1394</v>
      </c>
      <c r="B502" s="118" t="s">
        <v>1395</v>
      </c>
      <c r="C502" s="119" t="s">
        <v>1239</v>
      </c>
      <c r="D502" s="118" t="s">
        <v>1396</v>
      </c>
      <c r="E502" s="25" t="s">
        <v>1625</v>
      </c>
      <c r="F502" s="25" t="s">
        <v>1626</v>
      </c>
      <c r="G502" s="25" t="s">
        <v>1510</v>
      </c>
      <c r="H502" s="84">
        <v>1888.52</v>
      </c>
      <c r="I502" s="84">
        <v>931.51</v>
      </c>
      <c r="J502" s="11" t="s">
        <v>24</v>
      </c>
      <c r="K502" s="84">
        <v>957.01</v>
      </c>
    </row>
    <row r="503" spans="1:16" ht="15" customHeight="1">
      <c r="A503" s="117" t="s">
        <v>1394</v>
      </c>
      <c r="B503" s="118" t="s">
        <v>1395</v>
      </c>
      <c r="C503" s="119" t="s">
        <v>1239</v>
      </c>
      <c r="D503" s="118" t="s">
        <v>1396</v>
      </c>
      <c r="E503" s="25" t="s">
        <v>1615</v>
      </c>
      <c r="F503" s="25" t="s">
        <v>1626</v>
      </c>
      <c r="G503" s="25" t="s">
        <v>1510</v>
      </c>
      <c r="H503" s="84">
        <v>789.43</v>
      </c>
      <c r="I503" s="84">
        <v>374.28</v>
      </c>
      <c r="J503" s="11" t="s">
        <v>24</v>
      </c>
      <c r="K503" s="84">
        <v>415.15</v>
      </c>
    </row>
    <row r="504" spans="1:16" ht="15.75" customHeight="1">
      <c r="A504" s="191" t="s">
        <v>1404</v>
      </c>
      <c r="B504" s="192"/>
      <c r="C504" s="192"/>
      <c r="D504" s="192"/>
      <c r="E504" s="193"/>
      <c r="F504" s="193"/>
      <c r="G504" s="192"/>
      <c r="H504" s="192"/>
      <c r="I504" s="192"/>
      <c r="J504" s="192"/>
      <c r="K504" s="194"/>
      <c r="L504" s="26"/>
      <c r="M504" s="26"/>
      <c r="N504" s="26"/>
      <c r="O504" s="26"/>
      <c r="P504" s="26"/>
    </row>
    <row r="505" spans="1:16" ht="15.75" customHeight="1">
      <c r="A505" s="25" t="s">
        <v>1405</v>
      </c>
      <c r="B505" s="96" t="s">
        <v>1636</v>
      </c>
      <c r="C505" s="97" t="s">
        <v>1407</v>
      </c>
      <c r="D505" s="25" t="s">
        <v>1408</v>
      </c>
      <c r="E505" s="25" t="s">
        <v>1461</v>
      </c>
      <c r="F505" s="25" t="s">
        <v>1575</v>
      </c>
      <c r="G505" s="25" t="s">
        <v>1478</v>
      </c>
      <c r="H505" s="11">
        <v>3657.55</v>
      </c>
      <c r="I505" s="11">
        <v>1372.88</v>
      </c>
      <c r="J505" s="11">
        <v>1516.44</v>
      </c>
      <c r="K505" s="11">
        <v>768.23</v>
      </c>
      <c r="L505" s="26"/>
      <c r="M505" s="26"/>
      <c r="N505" s="26"/>
      <c r="O505" s="26"/>
      <c r="P505" s="26"/>
    </row>
    <row r="506" spans="1:16" ht="15.75" customHeight="1">
      <c r="A506" s="25" t="s">
        <v>1405</v>
      </c>
      <c r="B506" s="96" t="s">
        <v>1636</v>
      </c>
      <c r="C506" s="97" t="s">
        <v>1407</v>
      </c>
      <c r="D506" s="25" t="s">
        <v>1408</v>
      </c>
      <c r="E506" s="25" t="s">
        <v>1466</v>
      </c>
      <c r="F506" s="25" t="s">
        <v>1575</v>
      </c>
      <c r="G506" s="25" t="s">
        <v>1478</v>
      </c>
      <c r="H506" s="11">
        <v>3861.21</v>
      </c>
      <c r="I506" s="11">
        <v>1441.16</v>
      </c>
      <c r="J506" s="11">
        <v>1364.73</v>
      </c>
      <c r="K506" s="11">
        <v>1055.32</v>
      </c>
      <c r="L506" s="26"/>
      <c r="M506" s="26"/>
      <c r="N506" s="26"/>
      <c r="O506" s="26"/>
      <c r="P506" s="26"/>
    </row>
    <row r="507" spans="1:16" ht="15.75" customHeight="1">
      <c r="A507" s="25" t="s">
        <v>1405</v>
      </c>
      <c r="B507" s="96" t="s">
        <v>1636</v>
      </c>
      <c r="C507" s="97" t="s">
        <v>1407</v>
      </c>
      <c r="D507" s="25" t="s">
        <v>1408</v>
      </c>
      <c r="E507" s="25" t="s">
        <v>1512</v>
      </c>
      <c r="F507" s="25" t="s">
        <v>1575</v>
      </c>
      <c r="G507" s="25" t="s">
        <v>1478</v>
      </c>
      <c r="H507" s="11">
        <v>1401.87</v>
      </c>
      <c r="I507" s="11">
        <v>227.41</v>
      </c>
      <c r="J507" s="11">
        <v>704.21</v>
      </c>
      <c r="K507" s="11">
        <v>470.25</v>
      </c>
      <c r="L507" s="26"/>
      <c r="M507" s="26"/>
      <c r="N507" s="26"/>
      <c r="O507" s="26"/>
      <c r="P507" s="26"/>
    </row>
    <row r="508" spans="1:16" ht="15.75" customHeight="1">
      <c r="A508" s="25" t="s">
        <v>1412</v>
      </c>
      <c r="B508" s="96" t="s">
        <v>1637</v>
      </c>
      <c r="C508" s="97" t="s">
        <v>1380</v>
      </c>
      <c r="D508" s="25" t="s">
        <v>1414</v>
      </c>
      <c r="E508" s="25" t="s">
        <v>1459</v>
      </c>
      <c r="F508" s="25" t="s">
        <v>1486</v>
      </c>
      <c r="G508" s="25" t="s">
        <v>1625</v>
      </c>
      <c r="H508" s="11">
        <v>4974.87</v>
      </c>
      <c r="I508" s="11">
        <v>2072.1</v>
      </c>
      <c r="J508" s="11">
        <v>2079.75</v>
      </c>
      <c r="K508" s="11">
        <v>823.02</v>
      </c>
      <c r="L508" s="26"/>
      <c r="M508" s="26"/>
      <c r="N508" s="26"/>
      <c r="O508" s="26"/>
      <c r="P508" s="26"/>
    </row>
    <row r="509" spans="1:16" ht="15.75" customHeight="1">
      <c r="A509" s="25" t="s">
        <v>1412</v>
      </c>
      <c r="B509" s="96" t="s">
        <v>1637</v>
      </c>
      <c r="C509" s="97" t="s">
        <v>1380</v>
      </c>
      <c r="D509" s="25" t="s">
        <v>1414</v>
      </c>
      <c r="E509" s="25" t="s">
        <v>1460</v>
      </c>
      <c r="F509" s="25" t="s">
        <v>1486</v>
      </c>
      <c r="G509" s="25" t="s">
        <v>1625</v>
      </c>
      <c r="H509" s="11">
        <v>4089.56</v>
      </c>
      <c r="I509" s="11">
        <v>1680.92</v>
      </c>
      <c r="J509" s="11">
        <v>1857.32</v>
      </c>
      <c r="K509" s="11">
        <v>551.32000000000005</v>
      </c>
      <c r="L509" s="26"/>
      <c r="M509" s="26"/>
      <c r="N509" s="26"/>
      <c r="O509" s="26"/>
      <c r="P509" s="26"/>
    </row>
    <row r="510" spans="1:16" ht="15.75" customHeight="1">
      <c r="A510" s="25" t="s">
        <v>1412</v>
      </c>
      <c r="B510" s="96" t="s">
        <v>1637</v>
      </c>
      <c r="C510" s="97" t="s">
        <v>1380</v>
      </c>
      <c r="D510" s="25" t="s">
        <v>1414</v>
      </c>
      <c r="E510" s="25" t="s">
        <v>1565</v>
      </c>
      <c r="F510" s="25" t="s">
        <v>1486</v>
      </c>
      <c r="G510" s="25" t="s">
        <v>1625</v>
      </c>
      <c r="H510" s="11">
        <v>5124.67</v>
      </c>
      <c r="I510" s="11">
        <v>2175.71</v>
      </c>
      <c r="J510" s="11">
        <v>2489.58</v>
      </c>
      <c r="K510" s="11">
        <v>459.38</v>
      </c>
      <c r="L510" s="26"/>
      <c r="M510" s="26"/>
      <c r="N510" s="26"/>
      <c r="O510" s="26"/>
      <c r="P510" s="26"/>
    </row>
    <row r="511" spans="1:16" ht="15.75" customHeight="1">
      <c r="A511" s="125" t="s">
        <v>1416</v>
      </c>
      <c r="B511" s="118" t="s">
        <v>1417</v>
      </c>
      <c r="C511" s="119" t="s">
        <v>1228</v>
      </c>
      <c r="D511" s="118" t="s">
        <v>1418</v>
      </c>
      <c r="E511" s="25" t="s">
        <v>1607</v>
      </c>
      <c r="F511" s="25" t="s">
        <v>1590</v>
      </c>
      <c r="G511" s="25" t="s">
        <v>1571</v>
      </c>
      <c r="H511" s="84">
        <v>2021.72</v>
      </c>
      <c r="I511" s="84">
        <v>599.26</v>
      </c>
      <c r="J511" s="84">
        <v>408.98</v>
      </c>
      <c r="K511" s="11">
        <f>H511-(I511+J511)</f>
        <v>1013.48</v>
      </c>
      <c r="L511" s="26"/>
      <c r="M511" s="26"/>
      <c r="N511" s="26"/>
      <c r="O511" s="26"/>
      <c r="P511" s="26"/>
    </row>
    <row r="512" spans="1:16" ht="15.75" customHeight="1">
      <c r="A512" s="117" t="s">
        <v>1421</v>
      </c>
      <c r="B512" s="118" t="s">
        <v>1422</v>
      </c>
      <c r="C512" s="119" t="s">
        <v>78</v>
      </c>
      <c r="D512" s="118" t="s">
        <v>1423</v>
      </c>
      <c r="E512" s="25" t="s">
        <v>1478</v>
      </c>
      <c r="F512" s="25" t="s">
        <v>1448</v>
      </c>
      <c r="G512" s="25" t="s">
        <v>1571</v>
      </c>
      <c r="H512" s="84">
        <v>2404.8200000000002</v>
      </c>
      <c r="I512" s="84">
        <v>658.88</v>
      </c>
      <c r="J512" s="84">
        <v>528.45000000000005</v>
      </c>
      <c r="K512" s="11">
        <f>H512-(I512+J512)</f>
        <v>1217.4900000000002</v>
      </c>
      <c r="L512" s="26"/>
      <c r="M512" s="26"/>
      <c r="N512" s="26"/>
      <c r="O512" s="26"/>
      <c r="P512" s="26"/>
    </row>
    <row r="513" spans="1:16" ht="15.75" customHeight="1">
      <c r="A513" s="117" t="s">
        <v>1425</v>
      </c>
      <c r="B513" s="118" t="s">
        <v>1426</v>
      </c>
      <c r="C513" s="119" t="s">
        <v>1228</v>
      </c>
      <c r="D513" s="118" t="s">
        <v>1427</v>
      </c>
      <c r="E513" s="25" t="s">
        <v>1448</v>
      </c>
      <c r="F513" s="25" t="s">
        <v>1575</v>
      </c>
      <c r="G513" s="25" t="s">
        <v>1571</v>
      </c>
      <c r="H513" s="84">
        <v>1483.18</v>
      </c>
      <c r="I513" s="84">
        <v>307.52</v>
      </c>
      <c r="J513" s="84">
        <v>431.64</v>
      </c>
      <c r="K513" s="11">
        <f>H513-(I513+J513)</f>
        <v>744.0200000000001</v>
      </c>
      <c r="L513" s="26"/>
      <c r="M513" s="26"/>
      <c r="N513" s="26"/>
      <c r="O513" s="26"/>
      <c r="P513" s="26"/>
    </row>
    <row r="514" spans="1:16" ht="15.75" customHeight="1">
      <c r="A514" s="117" t="s">
        <v>1429</v>
      </c>
      <c r="B514" s="118" t="s">
        <v>1430</v>
      </c>
      <c r="C514" s="119" t="s">
        <v>1228</v>
      </c>
      <c r="D514" s="118" t="s">
        <v>1431</v>
      </c>
      <c r="E514" s="25" t="s">
        <v>1607</v>
      </c>
      <c r="F514" s="25" t="s">
        <v>1575</v>
      </c>
      <c r="G514" s="25" t="s">
        <v>1478</v>
      </c>
      <c r="H514" s="84">
        <v>1295.17</v>
      </c>
      <c r="I514" s="84">
        <v>214.23</v>
      </c>
      <c r="J514" s="84">
        <v>474.18</v>
      </c>
      <c r="K514" s="11">
        <f>H514-(I514+J514)</f>
        <v>606.7600000000001</v>
      </c>
      <c r="L514" s="26"/>
      <c r="M514" s="26"/>
      <c r="N514" s="26"/>
      <c r="O514" s="26"/>
      <c r="P514" s="26"/>
    </row>
    <row r="515" spans="1:16" ht="15.75" customHeight="1">
      <c r="A515" s="30"/>
      <c r="B515" s="26"/>
      <c r="C515" s="26"/>
      <c r="D515" s="30"/>
      <c r="E515" s="30"/>
      <c r="F515" s="30"/>
      <c r="G515" s="127"/>
      <c r="H515" s="30"/>
      <c r="I515" s="30"/>
      <c r="J515" s="30"/>
      <c r="K515" s="30"/>
      <c r="L515" s="26"/>
      <c r="M515" s="26"/>
      <c r="N515" s="26"/>
      <c r="O515" s="26"/>
      <c r="P515" s="26"/>
    </row>
    <row r="516" spans="1:16" ht="15.75" customHeight="1">
      <c r="A516" s="30"/>
      <c r="B516" s="26"/>
      <c r="C516" s="26"/>
      <c r="D516" s="30"/>
      <c r="E516" s="30"/>
      <c r="F516" s="30"/>
      <c r="G516" s="127"/>
      <c r="H516" s="30"/>
      <c r="I516" s="30"/>
      <c r="J516" s="30"/>
      <c r="K516" s="30"/>
      <c r="L516" s="26"/>
      <c r="M516" s="26"/>
      <c r="N516" s="26"/>
      <c r="O516" s="26"/>
      <c r="P516" s="26"/>
    </row>
    <row r="517" spans="1:16" ht="15.75" customHeight="1">
      <c r="A517" s="30"/>
      <c r="B517" s="26"/>
      <c r="C517" s="26"/>
      <c r="D517" s="30"/>
      <c r="E517" s="30"/>
      <c r="F517" s="30"/>
      <c r="G517" s="127"/>
      <c r="H517" s="30"/>
      <c r="I517" s="30"/>
      <c r="J517" s="30"/>
      <c r="K517" s="30"/>
      <c r="L517" s="26"/>
      <c r="M517" s="26"/>
      <c r="N517" s="26"/>
      <c r="O517" s="26"/>
      <c r="P517" s="26"/>
    </row>
    <row r="518" spans="1:16" ht="15.75" customHeight="1">
      <c r="A518" s="30"/>
      <c r="B518" s="26"/>
      <c r="C518" s="26"/>
      <c r="D518" s="30"/>
      <c r="E518" s="30"/>
      <c r="F518" s="30"/>
      <c r="G518" s="127"/>
      <c r="H518" s="30"/>
      <c r="I518" s="30"/>
      <c r="J518" s="30"/>
      <c r="K518" s="30"/>
      <c r="L518" s="26"/>
      <c r="M518" s="26"/>
      <c r="N518" s="26"/>
      <c r="O518" s="26"/>
      <c r="P518" s="26"/>
    </row>
    <row r="519" spans="1:16" ht="15.75" customHeight="1">
      <c r="A519" s="30"/>
      <c r="B519" s="26"/>
      <c r="C519" s="26"/>
      <c r="D519" s="30"/>
      <c r="E519" s="30"/>
      <c r="F519" s="30"/>
      <c r="G519" s="127"/>
      <c r="H519" s="30"/>
      <c r="I519" s="30"/>
      <c r="J519" s="30"/>
      <c r="K519" s="30"/>
      <c r="L519" s="26"/>
      <c r="M519" s="26"/>
      <c r="N519" s="26"/>
      <c r="O519" s="26"/>
      <c r="P519" s="26"/>
    </row>
    <row r="520" spans="1:16" ht="15.75" customHeight="1">
      <c r="A520" s="30"/>
      <c r="B520" s="26"/>
      <c r="C520" s="26"/>
      <c r="D520" s="30"/>
      <c r="E520" s="30"/>
      <c r="F520" s="30"/>
      <c r="G520" s="127"/>
      <c r="H520" s="30"/>
      <c r="I520" s="30"/>
      <c r="J520" s="30"/>
      <c r="K520" s="30"/>
      <c r="L520" s="26"/>
      <c r="M520" s="26"/>
      <c r="N520" s="26"/>
      <c r="O520" s="26"/>
      <c r="P520" s="26"/>
    </row>
    <row r="521" spans="1:16" ht="15.75" customHeight="1">
      <c r="A521" s="30"/>
      <c r="B521" s="26"/>
      <c r="C521" s="26"/>
      <c r="D521" s="30"/>
      <c r="E521" s="30"/>
      <c r="F521" s="30"/>
      <c r="G521" s="127"/>
      <c r="H521" s="30"/>
      <c r="I521" s="30"/>
      <c r="J521" s="30"/>
      <c r="K521" s="30"/>
      <c r="L521" s="26"/>
      <c r="M521" s="26"/>
      <c r="N521" s="26"/>
      <c r="O521" s="26"/>
      <c r="P521" s="26"/>
    </row>
    <row r="522" spans="1:16" ht="15.75" customHeight="1">
      <c r="A522" s="30"/>
      <c r="B522" s="26"/>
      <c r="C522" s="26"/>
      <c r="D522" s="30"/>
      <c r="E522" s="30"/>
      <c r="F522" s="30"/>
      <c r="G522" s="127"/>
      <c r="H522" s="30"/>
      <c r="I522" s="30"/>
      <c r="J522" s="30"/>
      <c r="K522" s="30"/>
      <c r="L522" s="26"/>
      <c r="M522" s="26"/>
      <c r="N522" s="26"/>
      <c r="O522" s="26"/>
      <c r="P522" s="26"/>
    </row>
    <row r="523" spans="1:16" ht="15.75" customHeight="1">
      <c r="A523" s="30"/>
      <c r="B523" s="26"/>
      <c r="C523" s="26"/>
      <c r="D523" s="30"/>
      <c r="E523" s="30"/>
      <c r="F523" s="30"/>
      <c r="G523" s="127"/>
      <c r="H523" s="30"/>
      <c r="I523" s="30"/>
      <c r="J523" s="30"/>
      <c r="K523" s="30"/>
      <c r="L523" s="26"/>
      <c r="M523" s="26"/>
      <c r="N523" s="26"/>
      <c r="O523" s="26"/>
      <c r="P523" s="26"/>
    </row>
    <row r="524" spans="1:16" ht="15.75" customHeight="1">
      <c r="A524" s="30"/>
      <c r="B524" s="26"/>
      <c r="C524" s="26"/>
      <c r="D524" s="30"/>
      <c r="E524" s="30"/>
      <c r="F524" s="30"/>
      <c r="G524" s="127"/>
      <c r="H524" s="30"/>
      <c r="I524" s="30"/>
      <c r="J524" s="30"/>
      <c r="K524" s="30"/>
      <c r="L524" s="26"/>
      <c r="M524" s="26"/>
      <c r="N524" s="26"/>
      <c r="O524" s="26"/>
      <c r="P524" s="26"/>
    </row>
    <row r="525" spans="1:16" ht="15.75" customHeight="1">
      <c r="A525" s="30"/>
      <c r="B525" s="26"/>
      <c r="C525" s="26"/>
      <c r="D525" s="30"/>
      <c r="E525" s="30"/>
      <c r="F525" s="30"/>
      <c r="G525" s="127"/>
      <c r="H525" s="30"/>
      <c r="I525" s="30"/>
      <c r="J525" s="30"/>
      <c r="K525" s="30"/>
      <c r="L525" s="26"/>
      <c r="M525" s="26"/>
      <c r="N525" s="26"/>
      <c r="O525" s="26"/>
      <c r="P525" s="26"/>
    </row>
    <row r="526" spans="1:16" ht="15.75" customHeight="1">
      <c r="A526" s="30"/>
      <c r="B526" s="26"/>
      <c r="C526" s="26"/>
      <c r="D526" s="30"/>
      <c r="E526" s="30"/>
      <c r="F526" s="30"/>
      <c r="G526" s="127"/>
      <c r="H526" s="30"/>
      <c r="I526" s="30"/>
      <c r="J526" s="30"/>
      <c r="K526" s="30"/>
      <c r="L526" s="26"/>
      <c r="M526" s="26"/>
      <c r="N526" s="26"/>
      <c r="O526" s="26"/>
      <c r="P526" s="26"/>
    </row>
    <row r="527" spans="1:16" ht="15.75" customHeight="1">
      <c r="A527" s="30"/>
      <c r="B527" s="26"/>
      <c r="C527" s="26"/>
      <c r="D527" s="30"/>
      <c r="E527" s="30"/>
      <c r="F527" s="30"/>
      <c r="G527" s="127"/>
      <c r="H527" s="30"/>
      <c r="I527" s="30"/>
      <c r="J527" s="30"/>
      <c r="K527" s="30"/>
      <c r="L527" s="26"/>
      <c r="M527" s="26"/>
      <c r="N527" s="26"/>
      <c r="O527" s="26"/>
      <c r="P527" s="26"/>
    </row>
    <row r="528" spans="1:16" ht="15.75" customHeight="1">
      <c r="A528" s="30"/>
      <c r="B528" s="26"/>
      <c r="C528" s="26"/>
      <c r="D528" s="30"/>
      <c r="E528" s="30"/>
      <c r="F528" s="30"/>
      <c r="G528" s="127"/>
      <c r="H528" s="30"/>
      <c r="I528" s="30"/>
      <c r="J528" s="30"/>
      <c r="K528" s="30"/>
      <c r="L528" s="26"/>
      <c r="M528" s="26"/>
      <c r="N528" s="26"/>
      <c r="O528" s="26"/>
      <c r="P528" s="26"/>
    </row>
    <row r="529" spans="1:16" ht="15.75" customHeight="1">
      <c r="A529" s="30"/>
      <c r="B529" s="26"/>
      <c r="C529" s="26"/>
      <c r="D529" s="30"/>
      <c r="E529" s="30"/>
      <c r="F529" s="30"/>
      <c r="G529" s="127"/>
      <c r="H529" s="30"/>
      <c r="I529" s="30"/>
      <c r="J529" s="30"/>
      <c r="K529" s="30"/>
      <c r="L529" s="26"/>
      <c r="M529" s="26"/>
      <c r="N529" s="26"/>
      <c r="O529" s="26"/>
      <c r="P529" s="26"/>
    </row>
    <row r="530" spans="1:16" ht="15.75" customHeight="1">
      <c r="A530" s="30"/>
      <c r="B530" s="26"/>
      <c r="C530" s="26"/>
      <c r="D530" s="30"/>
      <c r="E530" s="30"/>
      <c r="F530" s="30"/>
      <c r="G530" s="127"/>
      <c r="H530" s="30"/>
      <c r="I530" s="30"/>
      <c r="J530" s="30"/>
      <c r="K530" s="30"/>
      <c r="L530" s="26"/>
      <c r="M530" s="26"/>
      <c r="N530" s="26"/>
      <c r="O530" s="26"/>
      <c r="P530" s="26"/>
    </row>
    <row r="531" spans="1:16" ht="15.75" customHeight="1">
      <c r="A531" s="30"/>
      <c r="B531" s="26"/>
      <c r="C531" s="26"/>
      <c r="D531" s="30"/>
      <c r="E531" s="30"/>
      <c r="F531" s="30"/>
      <c r="G531" s="127"/>
      <c r="H531" s="30"/>
      <c r="I531" s="30"/>
      <c r="J531" s="30"/>
      <c r="K531" s="30"/>
      <c r="L531" s="26"/>
      <c r="M531" s="26"/>
      <c r="N531" s="26"/>
      <c r="O531" s="26"/>
      <c r="P531" s="26"/>
    </row>
    <row r="532" spans="1:16" ht="15.75" customHeight="1">
      <c r="A532" s="30"/>
      <c r="B532" s="26"/>
      <c r="C532" s="26"/>
      <c r="D532" s="30"/>
      <c r="E532" s="30"/>
      <c r="F532" s="30"/>
      <c r="G532" s="127"/>
      <c r="H532" s="30"/>
      <c r="I532" s="30"/>
      <c r="J532" s="30"/>
      <c r="K532" s="30"/>
      <c r="L532" s="26"/>
      <c r="M532" s="26"/>
      <c r="N532" s="26"/>
      <c r="O532" s="26"/>
      <c r="P532" s="26"/>
    </row>
    <row r="533" spans="1:16" ht="15.75" customHeight="1">
      <c r="A533" s="30"/>
      <c r="B533" s="26"/>
      <c r="C533" s="26"/>
      <c r="D533" s="30"/>
      <c r="E533" s="30"/>
      <c r="F533" s="30"/>
      <c r="G533" s="127"/>
      <c r="H533" s="30"/>
      <c r="I533" s="30"/>
      <c r="J533" s="30"/>
      <c r="K533" s="30"/>
      <c r="L533" s="26"/>
      <c r="M533" s="26"/>
      <c r="N533" s="26"/>
      <c r="O533" s="26"/>
      <c r="P533" s="26"/>
    </row>
    <row r="534" spans="1:16" ht="15.75" customHeight="1">
      <c r="A534" s="30"/>
      <c r="B534" s="26"/>
      <c r="C534" s="26"/>
      <c r="D534" s="30"/>
      <c r="E534" s="30"/>
      <c r="F534" s="30"/>
      <c r="G534" s="127"/>
      <c r="H534" s="30"/>
      <c r="I534" s="30"/>
      <c r="J534" s="30"/>
      <c r="K534" s="30"/>
      <c r="L534" s="26"/>
      <c r="M534" s="26"/>
      <c r="N534" s="26"/>
      <c r="O534" s="26"/>
      <c r="P534" s="26"/>
    </row>
    <row r="535" spans="1:16" ht="15.75" customHeight="1">
      <c r="A535" s="30"/>
      <c r="B535" s="26"/>
      <c r="C535" s="26"/>
      <c r="D535" s="30"/>
      <c r="E535" s="30"/>
      <c r="F535" s="30"/>
      <c r="G535" s="127"/>
      <c r="H535" s="30"/>
      <c r="I535" s="30"/>
      <c r="J535" s="30"/>
      <c r="K535" s="30"/>
      <c r="L535" s="26"/>
      <c r="M535" s="26"/>
      <c r="N535" s="26"/>
      <c r="O535" s="26"/>
      <c r="P535" s="26"/>
    </row>
    <row r="536" spans="1:16" ht="15.75" customHeight="1">
      <c r="A536" s="30"/>
      <c r="B536" s="26"/>
      <c r="C536" s="26"/>
      <c r="D536" s="30"/>
      <c r="E536" s="30"/>
      <c r="F536" s="30"/>
      <c r="G536" s="127"/>
      <c r="H536" s="30"/>
      <c r="I536" s="30"/>
      <c r="J536" s="30"/>
      <c r="K536" s="30"/>
      <c r="L536" s="26"/>
      <c r="M536" s="26"/>
      <c r="N536" s="26"/>
      <c r="O536" s="26"/>
      <c r="P536" s="26"/>
    </row>
    <row r="537" spans="1:16" ht="15.75" customHeight="1">
      <c r="A537" s="30"/>
      <c r="B537" s="26"/>
      <c r="C537" s="26"/>
      <c r="D537" s="30"/>
      <c r="E537" s="30"/>
      <c r="F537" s="30"/>
      <c r="G537" s="127"/>
      <c r="H537" s="30"/>
      <c r="I537" s="30"/>
      <c r="J537" s="30"/>
      <c r="K537" s="30"/>
      <c r="L537" s="26"/>
      <c r="M537" s="26"/>
      <c r="N537" s="26"/>
      <c r="O537" s="26"/>
      <c r="P537" s="26"/>
    </row>
    <row r="538" spans="1:16" ht="15.75" customHeight="1">
      <c r="A538" s="30"/>
      <c r="B538" s="26"/>
      <c r="C538" s="26"/>
      <c r="D538" s="30"/>
      <c r="E538" s="30"/>
      <c r="F538" s="30"/>
      <c r="G538" s="127"/>
      <c r="H538" s="30"/>
      <c r="I538" s="30"/>
      <c r="J538" s="30"/>
      <c r="K538" s="30"/>
      <c r="L538" s="26"/>
      <c r="M538" s="26"/>
      <c r="N538" s="26"/>
      <c r="O538" s="26"/>
      <c r="P538" s="26"/>
    </row>
    <row r="539" spans="1:16" ht="15.75" customHeight="1">
      <c r="A539" s="30"/>
      <c r="B539" s="26"/>
      <c r="C539" s="26"/>
      <c r="D539" s="30"/>
      <c r="E539" s="30"/>
      <c r="F539" s="30"/>
      <c r="G539" s="127"/>
      <c r="H539" s="30"/>
      <c r="I539" s="30"/>
      <c r="J539" s="30"/>
      <c r="K539" s="30"/>
      <c r="L539" s="26"/>
      <c r="M539" s="26"/>
      <c r="N539" s="26"/>
      <c r="O539" s="26"/>
      <c r="P539" s="26"/>
    </row>
    <row r="540" spans="1:16" ht="15.75" customHeight="1">
      <c r="A540" s="30"/>
      <c r="B540" s="26"/>
      <c r="C540" s="26"/>
      <c r="D540" s="30"/>
      <c r="E540" s="30"/>
      <c r="F540" s="30"/>
      <c r="G540" s="127"/>
      <c r="H540" s="30"/>
      <c r="I540" s="30"/>
      <c r="J540" s="30"/>
      <c r="K540" s="30"/>
      <c r="L540" s="26"/>
      <c r="M540" s="26"/>
      <c r="N540" s="26"/>
      <c r="O540" s="26"/>
      <c r="P540" s="26"/>
    </row>
    <row r="541" spans="1:16" ht="15.75" customHeight="1">
      <c r="A541" s="30"/>
      <c r="B541" s="26"/>
      <c r="C541" s="26"/>
      <c r="D541" s="30"/>
      <c r="E541" s="30"/>
      <c r="F541" s="30"/>
      <c r="G541" s="127"/>
      <c r="H541" s="30"/>
      <c r="I541" s="30"/>
      <c r="J541" s="30"/>
      <c r="K541" s="30"/>
      <c r="L541" s="26"/>
      <c r="M541" s="26"/>
      <c r="N541" s="26"/>
      <c r="O541" s="26"/>
      <c r="P541" s="26"/>
    </row>
    <row r="542" spans="1:16" ht="15.75" customHeight="1">
      <c r="A542" s="30"/>
      <c r="B542" s="26"/>
      <c r="C542" s="26"/>
      <c r="D542" s="30"/>
      <c r="E542" s="30"/>
      <c r="F542" s="30"/>
      <c r="G542" s="127"/>
      <c r="H542" s="30"/>
      <c r="I542" s="30"/>
      <c r="J542" s="30"/>
      <c r="K542" s="30"/>
      <c r="L542" s="26"/>
      <c r="M542" s="26"/>
      <c r="N542" s="26"/>
      <c r="O542" s="26"/>
      <c r="P542" s="26"/>
    </row>
    <row r="543" spans="1:16" ht="15.75" customHeight="1">
      <c r="A543" s="30"/>
      <c r="B543" s="26"/>
      <c r="C543" s="26"/>
      <c r="D543" s="30"/>
      <c r="E543" s="30"/>
      <c r="F543" s="30"/>
      <c r="G543" s="127"/>
      <c r="H543" s="30"/>
      <c r="I543" s="30"/>
      <c r="J543" s="30"/>
      <c r="K543" s="30"/>
      <c r="L543" s="26"/>
      <c r="M543" s="26"/>
      <c r="N543" s="26"/>
      <c r="O543" s="26"/>
      <c r="P543" s="26"/>
    </row>
    <row r="544" spans="1:16" ht="15.75" customHeight="1">
      <c r="A544" s="30"/>
      <c r="B544" s="26"/>
      <c r="C544" s="26"/>
      <c r="D544" s="30"/>
      <c r="E544" s="30"/>
      <c r="F544" s="30"/>
      <c r="G544" s="127"/>
      <c r="H544" s="30"/>
      <c r="I544" s="30"/>
      <c r="J544" s="30"/>
      <c r="K544" s="30"/>
      <c r="L544" s="26"/>
      <c r="M544" s="26"/>
      <c r="N544" s="26"/>
      <c r="O544" s="26"/>
      <c r="P544" s="26"/>
    </row>
    <row r="545" spans="1:16" ht="15.75" customHeight="1">
      <c r="A545" s="30"/>
      <c r="B545" s="26"/>
      <c r="C545" s="26"/>
      <c r="D545" s="30"/>
      <c r="E545" s="30"/>
      <c r="F545" s="30"/>
      <c r="G545" s="127"/>
      <c r="H545" s="30"/>
      <c r="I545" s="30"/>
      <c r="J545" s="30"/>
      <c r="K545" s="30"/>
      <c r="L545" s="26"/>
      <c r="M545" s="26"/>
      <c r="N545" s="26"/>
      <c r="O545" s="26"/>
      <c r="P545" s="26"/>
    </row>
    <row r="546" spans="1:16" ht="15.75" customHeight="1">
      <c r="A546" s="30"/>
      <c r="B546" s="26"/>
      <c r="C546" s="26"/>
      <c r="D546" s="30"/>
      <c r="E546" s="30"/>
      <c r="F546" s="30"/>
      <c r="G546" s="127"/>
      <c r="H546" s="30"/>
      <c r="I546" s="30"/>
      <c r="J546" s="30"/>
      <c r="K546" s="30"/>
      <c r="L546" s="26"/>
      <c r="M546" s="26"/>
      <c r="N546" s="26"/>
      <c r="O546" s="26"/>
      <c r="P546" s="26"/>
    </row>
    <row r="547" spans="1:16" ht="15.75" customHeight="1">
      <c r="A547" s="30"/>
      <c r="B547" s="26"/>
      <c r="C547" s="26"/>
      <c r="D547" s="30"/>
      <c r="E547" s="30"/>
      <c r="F547" s="30"/>
      <c r="G547" s="127"/>
      <c r="H547" s="30"/>
      <c r="I547" s="30"/>
      <c r="J547" s="30"/>
      <c r="K547" s="30"/>
      <c r="L547" s="26"/>
      <c r="M547" s="26"/>
      <c r="N547" s="26"/>
      <c r="O547" s="26"/>
      <c r="P547" s="26"/>
    </row>
    <row r="548" spans="1:16" ht="15.75" customHeight="1">
      <c r="A548" s="30"/>
      <c r="B548" s="26"/>
      <c r="C548" s="26"/>
      <c r="D548" s="30"/>
      <c r="E548" s="30"/>
      <c r="F548" s="30"/>
      <c r="G548" s="127"/>
      <c r="H548" s="30"/>
      <c r="I548" s="30"/>
      <c r="J548" s="30"/>
      <c r="K548" s="30"/>
      <c r="L548" s="26"/>
      <c r="M548" s="26"/>
      <c r="N548" s="26"/>
      <c r="O548" s="26"/>
      <c r="P548" s="26"/>
    </row>
    <row r="549" spans="1:16" ht="15.75" customHeight="1">
      <c r="A549" s="30"/>
      <c r="B549" s="26"/>
      <c r="C549" s="26"/>
      <c r="D549" s="30"/>
      <c r="E549" s="30"/>
      <c r="F549" s="30"/>
      <c r="G549" s="127"/>
      <c r="H549" s="30"/>
      <c r="I549" s="30"/>
      <c r="J549" s="30"/>
      <c r="K549" s="30"/>
      <c r="L549" s="26"/>
      <c r="M549" s="26"/>
      <c r="N549" s="26"/>
      <c r="O549" s="26"/>
      <c r="P549" s="26"/>
    </row>
    <row r="550" spans="1:16" ht="15.75" customHeight="1">
      <c r="A550" s="30"/>
      <c r="B550" s="26"/>
      <c r="C550" s="26"/>
      <c r="D550" s="30"/>
      <c r="E550" s="30"/>
      <c r="F550" s="30"/>
      <c r="G550" s="127"/>
      <c r="H550" s="30"/>
      <c r="I550" s="30"/>
      <c r="J550" s="30"/>
      <c r="K550" s="30"/>
      <c r="L550" s="26"/>
      <c r="M550" s="26"/>
      <c r="N550" s="26"/>
      <c r="O550" s="26"/>
      <c r="P550" s="26"/>
    </row>
    <row r="551" spans="1:16" ht="15.75" customHeight="1">
      <c r="A551" s="30"/>
      <c r="B551" s="26"/>
      <c r="C551" s="26"/>
      <c r="D551" s="30"/>
      <c r="E551" s="30"/>
      <c r="F551" s="30"/>
      <c r="G551" s="127"/>
      <c r="H551" s="30"/>
      <c r="I551" s="30"/>
      <c r="J551" s="30"/>
      <c r="K551" s="30"/>
      <c r="L551" s="26"/>
      <c r="M551" s="26"/>
      <c r="N551" s="26"/>
      <c r="O551" s="26"/>
      <c r="P551" s="26"/>
    </row>
    <row r="552" spans="1:16" ht="15.75" customHeight="1">
      <c r="A552" s="30"/>
      <c r="B552" s="26"/>
      <c r="C552" s="26"/>
      <c r="D552" s="30"/>
      <c r="E552" s="30"/>
      <c r="F552" s="30"/>
      <c r="G552" s="127"/>
      <c r="H552" s="30"/>
      <c r="I552" s="30"/>
      <c r="J552" s="30"/>
      <c r="K552" s="30"/>
      <c r="L552" s="26"/>
      <c r="M552" s="26"/>
      <c r="N552" s="26"/>
      <c r="O552" s="26"/>
      <c r="P552" s="26"/>
    </row>
    <row r="553" spans="1:16" ht="15.75" customHeight="1">
      <c r="A553" s="30"/>
      <c r="B553" s="26"/>
      <c r="C553" s="26"/>
      <c r="D553" s="30"/>
      <c r="E553" s="30"/>
      <c r="F553" s="30"/>
      <c r="G553" s="127"/>
      <c r="H553" s="30"/>
      <c r="I553" s="30"/>
      <c r="J553" s="30"/>
      <c r="K553" s="30"/>
      <c r="L553" s="26"/>
      <c r="M553" s="26"/>
      <c r="N553" s="26"/>
      <c r="O553" s="26"/>
      <c r="P553" s="26"/>
    </row>
    <row r="554" spans="1:16" ht="15.75" customHeight="1">
      <c r="A554" s="30"/>
      <c r="B554" s="26"/>
      <c r="C554" s="26"/>
      <c r="D554" s="30"/>
      <c r="E554" s="30"/>
      <c r="F554" s="30"/>
      <c r="G554" s="127"/>
      <c r="H554" s="30"/>
      <c r="I554" s="30"/>
      <c r="J554" s="30"/>
      <c r="K554" s="30"/>
      <c r="L554" s="26"/>
      <c r="M554" s="26"/>
      <c r="N554" s="26"/>
      <c r="O554" s="26"/>
      <c r="P554" s="26"/>
    </row>
    <row r="555" spans="1:16" ht="15.75" customHeight="1">
      <c r="A555" s="30"/>
      <c r="B555" s="26"/>
      <c r="C555" s="26"/>
      <c r="D555" s="30"/>
      <c r="E555" s="30"/>
      <c r="F555" s="30"/>
      <c r="G555" s="127"/>
      <c r="H555" s="30"/>
      <c r="I555" s="30"/>
      <c r="J555" s="30"/>
      <c r="K555" s="30"/>
      <c r="L555" s="26"/>
      <c r="M555" s="26"/>
      <c r="N555" s="26"/>
      <c r="O555" s="26"/>
      <c r="P555" s="26"/>
    </row>
    <row r="556" spans="1:16" ht="15.75" customHeight="1">
      <c r="A556" s="30"/>
      <c r="B556" s="26"/>
      <c r="C556" s="26"/>
      <c r="D556" s="30"/>
      <c r="E556" s="30"/>
      <c r="F556" s="30"/>
      <c r="G556" s="127"/>
      <c r="H556" s="30"/>
      <c r="I556" s="30"/>
      <c r="J556" s="30"/>
      <c r="K556" s="30"/>
      <c r="L556" s="26"/>
      <c r="M556" s="26"/>
      <c r="N556" s="26"/>
      <c r="O556" s="26"/>
      <c r="P556" s="26"/>
    </row>
    <row r="557" spans="1:16" ht="15.75" customHeight="1">
      <c r="A557" s="30"/>
      <c r="B557" s="26"/>
      <c r="C557" s="26"/>
      <c r="D557" s="30"/>
      <c r="E557" s="30"/>
      <c r="F557" s="30"/>
      <c r="G557" s="127"/>
      <c r="H557" s="30"/>
      <c r="I557" s="30"/>
      <c r="J557" s="30"/>
      <c r="K557" s="30"/>
      <c r="L557" s="26"/>
      <c r="M557" s="26"/>
      <c r="N557" s="26"/>
      <c r="O557" s="26"/>
      <c r="P557" s="26"/>
    </row>
    <row r="558" spans="1:16" ht="15.75" customHeight="1">
      <c r="A558" s="30"/>
      <c r="B558" s="26"/>
      <c r="C558" s="26"/>
      <c r="D558" s="30"/>
      <c r="E558" s="30"/>
      <c r="F558" s="30"/>
      <c r="G558" s="127"/>
      <c r="H558" s="30"/>
      <c r="I558" s="30"/>
      <c r="J558" s="30"/>
      <c r="K558" s="30"/>
      <c r="L558" s="26"/>
      <c r="M558" s="26"/>
      <c r="N558" s="26"/>
      <c r="O558" s="26"/>
      <c r="P558" s="26"/>
    </row>
    <row r="559" spans="1:16" ht="15.75" customHeight="1">
      <c r="A559" s="30"/>
      <c r="B559" s="26"/>
      <c r="C559" s="26"/>
      <c r="D559" s="30"/>
      <c r="E559" s="30"/>
      <c r="F559" s="30"/>
      <c r="G559" s="127"/>
      <c r="H559" s="30"/>
      <c r="I559" s="30"/>
      <c r="J559" s="30"/>
      <c r="K559" s="30"/>
      <c r="L559" s="26"/>
      <c r="M559" s="26"/>
      <c r="N559" s="26"/>
      <c r="O559" s="26"/>
      <c r="P559" s="26"/>
    </row>
    <row r="560" spans="1:16" ht="15.75" customHeight="1">
      <c r="A560" s="30"/>
      <c r="B560" s="26"/>
      <c r="C560" s="26"/>
      <c r="D560" s="30"/>
      <c r="E560" s="30"/>
      <c r="F560" s="30"/>
      <c r="G560" s="127"/>
      <c r="H560" s="30"/>
      <c r="I560" s="30"/>
      <c r="J560" s="30"/>
      <c r="K560" s="30"/>
      <c r="L560" s="26"/>
      <c r="M560" s="26"/>
      <c r="N560" s="26"/>
      <c r="O560" s="26"/>
      <c r="P560" s="26"/>
    </row>
    <row r="561" spans="1:16" ht="15.75" customHeight="1">
      <c r="A561" s="30"/>
      <c r="B561" s="26"/>
      <c r="C561" s="26"/>
      <c r="D561" s="30"/>
      <c r="E561" s="30"/>
      <c r="F561" s="30"/>
      <c r="G561" s="127"/>
      <c r="H561" s="30"/>
      <c r="I561" s="30"/>
      <c r="J561" s="30"/>
      <c r="K561" s="30"/>
      <c r="L561" s="26"/>
      <c r="M561" s="26"/>
      <c r="N561" s="26"/>
      <c r="O561" s="26"/>
      <c r="P561" s="26"/>
    </row>
    <row r="562" spans="1:16" ht="15.75" customHeight="1">
      <c r="A562" s="30"/>
      <c r="B562" s="26"/>
      <c r="C562" s="26"/>
      <c r="D562" s="30"/>
      <c r="E562" s="30"/>
      <c r="F562" s="30"/>
      <c r="G562" s="127"/>
      <c r="H562" s="30"/>
      <c r="I562" s="30"/>
      <c r="J562" s="30"/>
      <c r="K562" s="30"/>
      <c r="L562" s="26"/>
      <c r="M562" s="26"/>
      <c r="N562" s="26"/>
      <c r="O562" s="26"/>
      <c r="P562" s="26"/>
    </row>
    <row r="563" spans="1:16" ht="15.75" customHeight="1">
      <c r="A563" s="30"/>
      <c r="B563" s="26"/>
      <c r="C563" s="26"/>
      <c r="D563" s="30"/>
      <c r="E563" s="30"/>
      <c r="F563" s="30"/>
      <c r="G563" s="127"/>
      <c r="H563" s="30"/>
      <c r="I563" s="30"/>
      <c r="J563" s="30"/>
      <c r="K563" s="30"/>
      <c r="L563" s="26"/>
      <c r="M563" s="26"/>
      <c r="N563" s="26"/>
      <c r="O563" s="26"/>
      <c r="P563" s="26"/>
    </row>
    <row r="564" spans="1:16" ht="15.75" customHeight="1">
      <c r="A564" s="30"/>
      <c r="B564" s="26"/>
      <c r="C564" s="26"/>
      <c r="D564" s="30"/>
      <c r="E564" s="30"/>
      <c r="F564" s="30"/>
      <c r="G564" s="127"/>
      <c r="H564" s="30"/>
      <c r="I564" s="30"/>
      <c r="J564" s="30"/>
      <c r="K564" s="30"/>
      <c r="L564" s="26"/>
      <c r="M564" s="26"/>
      <c r="N564" s="26"/>
      <c r="O564" s="26"/>
      <c r="P564" s="26"/>
    </row>
    <row r="565" spans="1:16" ht="15.75" customHeight="1">
      <c r="A565" s="30"/>
      <c r="B565" s="26"/>
      <c r="C565" s="26"/>
      <c r="D565" s="30"/>
      <c r="E565" s="30"/>
      <c r="F565" s="30"/>
      <c r="G565" s="127"/>
      <c r="H565" s="30"/>
      <c r="I565" s="30"/>
      <c r="J565" s="30"/>
      <c r="K565" s="30"/>
      <c r="L565" s="26"/>
      <c r="M565" s="26"/>
      <c r="N565" s="26"/>
      <c r="O565" s="26"/>
      <c r="P565" s="26"/>
    </row>
    <row r="566" spans="1:16" ht="15.75" customHeight="1">
      <c r="A566" s="30"/>
      <c r="B566" s="26"/>
      <c r="C566" s="26"/>
      <c r="D566" s="30"/>
      <c r="E566" s="30"/>
      <c r="F566" s="30"/>
      <c r="G566" s="127"/>
      <c r="H566" s="30"/>
      <c r="I566" s="30"/>
      <c r="J566" s="30"/>
      <c r="K566" s="30"/>
      <c r="L566" s="26"/>
      <c r="M566" s="26"/>
      <c r="N566" s="26"/>
      <c r="O566" s="26"/>
      <c r="P566" s="26"/>
    </row>
    <row r="567" spans="1:16" ht="15.75" customHeight="1">
      <c r="A567" s="30"/>
      <c r="B567" s="26"/>
      <c r="C567" s="26"/>
      <c r="D567" s="30"/>
      <c r="E567" s="30"/>
      <c r="F567" s="30"/>
      <c r="G567" s="127"/>
      <c r="H567" s="30"/>
      <c r="I567" s="30"/>
      <c r="J567" s="30"/>
      <c r="K567" s="30"/>
      <c r="L567" s="26"/>
      <c r="M567" s="26"/>
      <c r="N567" s="26"/>
      <c r="O567" s="26"/>
      <c r="P567" s="26"/>
    </row>
    <row r="568" spans="1:16" ht="15.75" customHeight="1">
      <c r="A568" s="30"/>
      <c r="B568" s="26"/>
      <c r="C568" s="26"/>
      <c r="D568" s="30"/>
      <c r="E568" s="30"/>
      <c r="F568" s="30"/>
      <c r="G568" s="127"/>
      <c r="H568" s="30"/>
      <c r="I568" s="30"/>
      <c r="J568" s="30"/>
      <c r="K568" s="30"/>
      <c r="L568" s="26"/>
      <c r="M568" s="26"/>
      <c r="N568" s="26"/>
      <c r="O568" s="26"/>
      <c r="P568" s="26"/>
    </row>
    <row r="569" spans="1:16" ht="15.75" customHeight="1">
      <c r="A569" s="30"/>
      <c r="B569" s="26"/>
      <c r="C569" s="26"/>
      <c r="D569" s="30"/>
      <c r="E569" s="30"/>
      <c r="F569" s="30"/>
      <c r="G569" s="127"/>
      <c r="H569" s="30"/>
      <c r="I569" s="30"/>
      <c r="J569" s="30"/>
      <c r="K569" s="30"/>
      <c r="L569" s="26"/>
      <c r="M569" s="26"/>
      <c r="N569" s="26"/>
      <c r="O569" s="26"/>
      <c r="P569" s="26"/>
    </row>
    <row r="570" spans="1:16" ht="15.75" customHeight="1">
      <c r="A570" s="30"/>
      <c r="B570" s="26"/>
      <c r="C570" s="26"/>
      <c r="D570" s="30"/>
      <c r="E570" s="30"/>
      <c r="F570" s="30"/>
      <c r="G570" s="127"/>
      <c r="H570" s="30"/>
      <c r="I570" s="30"/>
      <c r="J570" s="30"/>
      <c r="K570" s="30"/>
      <c r="L570" s="26"/>
      <c r="M570" s="26"/>
      <c r="N570" s="26"/>
      <c r="O570" s="26"/>
      <c r="P570" s="26"/>
    </row>
    <row r="571" spans="1:16" ht="15.75" customHeight="1">
      <c r="A571" s="30"/>
      <c r="B571" s="26"/>
      <c r="C571" s="26"/>
      <c r="D571" s="30"/>
      <c r="E571" s="30"/>
      <c r="F571" s="30"/>
      <c r="G571" s="127"/>
      <c r="H571" s="30"/>
      <c r="I571" s="30"/>
      <c r="J571" s="30"/>
      <c r="K571" s="30"/>
      <c r="L571" s="26"/>
      <c r="M571" s="26"/>
      <c r="N571" s="26"/>
      <c r="O571" s="26"/>
      <c r="P571" s="26"/>
    </row>
    <row r="572" spans="1:16" ht="15.75" customHeight="1">
      <c r="A572" s="30"/>
      <c r="B572" s="26"/>
      <c r="C572" s="26"/>
      <c r="D572" s="30"/>
      <c r="E572" s="30"/>
      <c r="F572" s="30"/>
      <c r="G572" s="127"/>
      <c r="H572" s="30"/>
      <c r="I572" s="30"/>
      <c r="J572" s="30"/>
      <c r="K572" s="30"/>
      <c r="L572" s="26"/>
      <c r="M572" s="26"/>
      <c r="N572" s="26"/>
      <c r="O572" s="26"/>
      <c r="P572" s="26"/>
    </row>
    <row r="573" spans="1:16" ht="15.75" customHeight="1">
      <c r="A573" s="30"/>
      <c r="B573" s="26"/>
      <c r="C573" s="26"/>
      <c r="D573" s="30"/>
      <c r="E573" s="30"/>
      <c r="F573" s="30"/>
      <c r="G573" s="127"/>
      <c r="H573" s="30"/>
      <c r="I573" s="30"/>
      <c r="J573" s="30"/>
      <c r="K573" s="30"/>
      <c r="L573" s="26"/>
      <c r="M573" s="26"/>
      <c r="N573" s="26"/>
      <c r="O573" s="26"/>
      <c r="P573" s="26"/>
    </row>
    <row r="574" spans="1:16" ht="15.75" customHeight="1">
      <c r="A574" s="30"/>
      <c r="B574" s="26"/>
      <c r="C574" s="26"/>
      <c r="D574" s="30"/>
      <c r="E574" s="30"/>
      <c r="F574" s="30"/>
      <c r="G574" s="127"/>
      <c r="H574" s="30"/>
      <c r="I574" s="30"/>
      <c r="J574" s="30"/>
      <c r="K574" s="30"/>
      <c r="L574" s="26"/>
      <c r="M574" s="26"/>
      <c r="N574" s="26"/>
      <c r="O574" s="26"/>
      <c r="P574" s="26"/>
    </row>
    <row r="575" spans="1:16" ht="15.75" customHeight="1">
      <c r="A575" s="30"/>
      <c r="B575" s="26"/>
      <c r="C575" s="26"/>
      <c r="D575" s="30"/>
      <c r="E575" s="30"/>
      <c r="F575" s="30"/>
      <c r="G575" s="127"/>
      <c r="H575" s="30"/>
      <c r="I575" s="30"/>
      <c r="J575" s="30"/>
      <c r="K575" s="30"/>
      <c r="L575" s="26"/>
      <c r="M575" s="26"/>
      <c r="N575" s="26"/>
      <c r="O575" s="26"/>
      <c r="P575" s="26"/>
    </row>
    <row r="576" spans="1:16" ht="15.75" customHeight="1">
      <c r="A576" s="30"/>
      <c r="B576" s="26"/>
      <c r="C576" s="26"/>
      <c r="D576" s="30"/>
      <c r="E576" s="30"/>
      <c r="F576" s="30"/>
      <c r="G576" s="127"/>
      <c r="H576" s="30"/>
      <c r="I576" s="30"/>
      <c r="J576" s="30"/>
      <c r="K576" s="30"/>
      <c r="L576" s="26"/>
      <c r="M576" s="26"/>
      <c r="N576" s="26"/>
      <c r="O576" s="26"/>
      <c r="P576" s="26"/>
    </row>
    <row r="577" spans="1:16" ht="15.75" customHeight="1">
      <c r="A577" s="30"/>
      <c r="B577" s="26"/>
      <c r="C577" s="26"/>
      <c r="D577" s="30"/>
      <c r="E577" s="30"/>
      <c r="F577" s="30"/>
      <c r="G577" s="127"/>
      <c r="H577" s="30"/>
      <c r="I577" s="30"/>
      <c r="J577" s="30"/>
      <c r="K577" s="30"/>
      <c r="L577" s="26"/>
      <c r="M577" s="26"/>
      <c r="N577" s="26"/>
      <c r="O577" s="26"/>
      <c r="P577" s="26"/>
    </row>
    <row r="578" spans="1:16" ht="15.75" customHeight="1">
      <c r="A578" s="30"/>
      <c r="B578" s="26"/>
      <c r="C578" s="26"/>
      <c r="D578" s="30"/>
      <c r="E578" s="30"/>
      <c r="F578" s="30"/>
      <c r="G578" s="127"/>
      <c r="H578" s="30"/>
      <c r="I578" s="30"/>
      <c r="J578" s="30"/>
      <c r="K578" s="30"/>
      <c r="L578" s="26"/>
      <c r="M578" s="26"/>
      <c r="N578" s="26"/>
      <c r="O578" s="26"/>
      <c r="P578" s="26"/>
    </row>
    <row r="579" spans="1:16" ht="15.75" customHeight="1">
      <c r="A579" s="30"/>
      <c r="B579" s="26"/>
      <c r="C579" s="26"/>
      <c r="D579" s="30"/>
      <c r="E579" s="30"/>
      <c r="F579" s="30"/>
      <c r="G579" s="127"/>
      <c r="H579" s="30"/>
      <c r="I579" s="30"/>
      <c r="J579" s="30"/>
      <c r="K579" s="30"/>
      <c r="L579" s="26"/>
      <c r="M579" s="26"/>
      <c r="N579" s="26"/>
      <c r="O579" s="26"/>
      <c r="P579" s="26"/>
    </row>
    <row r="580" spans="1:16" ht="15.75" customHeight="1">
      <c r="A580" s="30"/>
      <c r="B580" s="26"/>
      <c r="C580" s="26"/>
      <c r="D580" s="30"/>
      <c r="E580" s="30"/>
      <c r="F580" s="30"/>
      <c r="G580" s="127"/>
      <c r="H580" s="30"/>
      <c r="I580" s="30"/>
      <c r="J580" s="30"/>
      <c r="K580" s="30"/>
      <c r="L580" s="26"/>
      <c r="M580" s="26"/>
      <c r="N580" s="26"/>
      <c r="O580" s="26"/>
      <c r="P580" s="26"/>
    </row>
    <row r="581" spans="1:16" ht="15.75" customHeight="1">
      <c r="A581" s="30"/>
      <c r="B581" s="26"/>
      <c r="C581" s="26"/>
      <c r="D581" s="30"/>
      <c r="E581" s="30"/>
      <c r="F581" s="30"/>
      <c r="G581" s="127"/>
      <c r="H581" s="30"/>
      <c r="I581" s="30"/>
      <c r="J581" s="30"/>
      <c r="K581" s="30"/>
      <c r="L581" s="26"/>
      <c r="M581" s="26"/>
      <c r="N581" s="26"/>
      <c r="O581" s="26"/>
      <c r="P581" s="26"/>
    </row>
    <row r="582" spans="1:16" ht="15.75" customHeight="1">
      <c r="A582" s="30"/>
      <c r="B582" s="26"/>
      <c r="C582" s="26"/>
      <c r="D582" s="30"/>
      <c r="E582" s="30"/>
      <c r="F582" s="30"/>
      <c r="G582" s="127"/>
      <c r="H582" s="30"/>
      <c r="I582" s="30"/>
      <c r="J582" s="30"/>
      <c r="K582" s="30"/>
      <c r="L582" s="26"/>
      <c r="M582" s="26"/>
      <c r="N582" s="26"/>
      <c r="O582" s="26"/>
      <c r="P582" s="26"/>
    </row>
    <row r="583" spans="1:16" ht="15.75" customHeight="1">
      <c r="A583" s="30"/>
      <c r="B583" s="26"/>
      <c r="C583" s="26"/>
      <c r="D583" s="30"/>
      <c r="E583" s="30"/>
      <c r="F583" s="30"/>
      <c r="G583" s="127"/>
      <c r="H583" s="30"/>
      <c r="I583" s="30"/>
      <c r="J583" s="30"/>
      <c r="K583" s="30"/>
      <c r="L583" s="26"/>
      <c r="M583" s="26"/>
      <c r="N583" s="26"/>
      <c r="O583" s="26"/>
      <c r="P583" s="26"/>
    </row>
    <row r="584" spans="1:16" ht="15.75" customHeight="1">
      <c r="A584" s="30"/>
      <c r="B584" s="26"/>
      <c r="C584" s="26"/>
      <c r="D584" s="30"/>
      <c r="E584" s="30"/>
      <c r="F584" s="30"/>
      <c r="G584" s="127"/>
      <c r="H584" s="30"/>
      <c r="I584" s="30"/>
      <c r="J584" s="30"/>
      <c r="K584" s="30"/>
      <c r="L584" s="26"/>
      <c r="M584" s="26"/>
      <c r="N584" s="26"/>
      <c r="O584" s="26"/>
      <c r="P584" s="26"/>
    </row>
    <row r="585" spans="1:16" ht="15.75" customHeight="1">
      <c r="A585" s="30"/>
      <c r="B585" s="26"/>
      <c r="C585" s="26"/>
      <c r="D585" s="30"/>
      <c r="E585" s="30"/>
      <c r="F585" s="30"/>
      <c r="G585" s="127"/>
      <c r="H585" s="30"/>
      <c r="I585" s="30"/>
      <c r="J585" s="30"/>
      <c r="K585" s="30"/>
      <c r="L585" s="26"/>
      <c r="M585" s="26"/>
      <c r="N585" s="26"/>
      <c r="O585" s="26"/>
      <c r="P585" s="26"/>
    </row>
    <row r="586" spans="1:16" ht="15.75" customHeight="1">
      <c r="A586" s="30"/>
      <c r="B586" s="26"/>
      <c r="C586" s="26"/>
      <c r="D586" s="30"/>
      <c r="E586" s="30"/>
      <c r="F586" s="30"/>
      <c r="G586" s="127"/>
      <c r="H586" s="30"/>
      <c r="I586" s="30"/>
      <c r="J586" s="30"/>
      <c r="K586" s="30"/>
      <c r="L586" s="26"/>
      <c r="M586" s="26"/>
      <c r="N586" s="26"/>
      <c r="O586" s="26"/>
      <c r="P586" s="26"/>
    </row>
    <row r="587" spans="1:16" ht="15.75" customHeight="1">
      <c r="A587" s="30"/>
      <c r="B587" s="26"/>
      <c r="C587" s="26"/>
      <c r="D587" s="30"/>
      <c r="E587" s="30"/>
      <c r="F587" s="30"/>
      <c r="G587" s="127"/>
      <c r="H587" s="30"/>
      <c r="I587" s="30"/>
      <c r="J587" s="30"/>
      <c r="K587" s="30"/>
      <c r="L587" s="26"/>
      <c r="M587" s="26"/>
      <c r="N587" s="26"/>
      <c r="O587" s="26"/>
      <c r="P587" s="26"/>
    </row>
    <row r="588" spans="1:16" ht="15.75" customHeight="1">
      <c r="A588" s="30"/>
      <c r="B588" s="26"/>
      <c r="C588" s="26"/>
      <c r="D588" s="30"/>
      <c r="E588" s="30"/>
      <c r="F588" s="30"/>
      <c r="G588" s="127"/>
      <c r="H588" s="30"/>
      <c r="I588" s="30"/>
      <c r="J588" s="30"/>
      <c r="K588" s="30"/>
      <c r="L588" s="26"/>
      <c r="M588" s="26"/>
      <c r="N588" s="26"/>
      <c r="O588" s="26"/>
      <c r="P588" s="26"/>
    </row>
    <row r="589" spans="1:16" ht="15.75" customHeight="1">
      <c r="A589" s="30"/>
      <c r="B589" s="26"/>
      <c r="C589" s="26"/>
      <c r="D589" s="30"/>
      <c r="E589" s="30"/>
      <c r="F589" s="30"/>
      <c r="G589" s="127"/>
      <c r="H589" s="30"/>
      <c r="I589" s="30"/>
      <c r="J589" s="30"/>
      <c r="K589" s="30"/>
      <c r="L589" s="26"/>
      <c r="M589" s="26"/>
      <c r="N589" s="26"/>
      <c r="O589" s="26"/>
      <c r="P589" s="26"/>
    </row>
    <row r="590" spans="1:16" ht="15.75" customHeight="1">
      <c r="A590" s="30"/>
      <c r="B590" s="26"/>
      <c r="C590" s="26"/>
      <c r="D590" s="30"/>
      <c r="E590" s="30"/>
      <c r="F590" s="30"/>
      <c r="G590" s="127"/>
      <c r="H590" s="30"/>
      <c r="I590" s="30"/>
      <c r="J590" s="30"/>
      <c r="K590" s="30"/>
      <c r="L590" s="26"/>
      <c r="M590" s="26"/>
      <c r="N590" s="26"/>
      <c r="O590" s="26"/>
      <c r="P590" s="26"/>
    </row>
    <row r="591" spans="1:16" ht="15.75" customHeight="1">
      <c r="A591" s="30"/>
      <c r="B591" s="26"/>
      <c r="C591" s="26"/>
      <c r="D591" s="30"/>
      <c r="E591" s="30"/>
      <c r="F591" s="30"/>
      <c r="G591" s="127"/>
      <c r="H591" s="30"/>
      <c r="I591" s="30"/>
      <c r="J591" s="30"/>
      <c r="K591" s="30"/>
      <c r="L591" s="26"/>
      <c r="M591" s="26"/>
      <c r="N591" s="26"/>
      <c r="O591" s="26"/>
      <c r="P591" s="26"/>
    </row>
    <row r="592" spans="1:16" ht="15.75" customHeight="1">
      <c r="A592" s="30"/>
      <c r="B592" s="26"/>
      <c r="C592" s="26"/>
      <c r="D592" s="30"/>
      <c r="E592" s="30"/>
      <c r="F592" s="30"/>
      <c r="G592" s="127"/>
      <c r="H592" s="30"/>
      <c r="I592" s="30"/>
      <c r="J592" s="30"/>
      <c r="K592" s="30"/>
      <c r="L592" s="26"/>
      <c r="M592" s="26"/>
      <c r="N592" s="26"/>
      <c r="O592" s="26"/>
      <c r="P592" s="26"/>
    </row>
    <row r="593" spans="1:16" ht="15.75" customHeight="1">
      <c r="A593" s="30"/>
      <c r="B593" s="26"/>
      <c r="C593" s="26"/>
      <c r="D593" s="30"/>
      <c r="E593" s="30"/>
      <c r="F593" s="30"/>
      <c r="G593" s="127"/>
      <c r="H593" s="30"/>
      <c r="I593" s="30"/>
      <c r="J593" s="30"/>
      <c r="K593" s="30"/>
      <c r="L593" s="26"/>
      <c r="M593" s="26"/>
      <c r="N593" s="26"/>
      <c r="O593" s="26"/>
      <c r="P593" s="26"/>
    </row>
    <row r="594" spans="1:16" ht="15.75" customHeight="1">
      <c r="A594" s="30"/>
      <c r="B594" s="26"/>
      <c r="C594" s="26"/>
      <c r="D594" s="30"/>
      <c r="E594" s="30"/>
      <c r="F594" s="30"/>
      <c r="G594" s="127"/>
      <c r="H594" s="30"/>
      <c r="I594" s="30"/>
      <c r="J594" s="30"/>
      <c r="K594" s="30"/>
      <c r="L594" s="26"/>
      <c r="M594" s="26"/>
      <c r="N594" s="26"/>
      <c r="O594" s="26"/>
      <c r="P594" s="26"/>
    </row>
    <row r="595" spans="1:16" ht="15.75" customHeight="1">
      <c r="A595" s="30"/>
      <c r="B595" s="26"/>
      <c r="C595" s="26"/>
      <c r="D595" s="30"/>
      <c r="E595" s="30"/>
      <c r="F595" s="30"/>
      <c r="G595" s="127"/>
      <c r="H595" s="30"/>
      <c r="I595" s="30"/>
      <c r="J595" s="30"/>
      <c r="K595" s="30"/>
      <c r="L595" s="26"/>
      <c r="M595" s="26"/>
      <c r="N595" s="26"/>
      <c r="O595" s="26"/>
      <c r="P595" s="26"/>
    </row>
    <row r="596" spans="1:16" ht="15.75" customHeight="1">
      <c r="A596" s="30"/>
      <c r="B596" s="26"/>
      <c r="C596" s="26"/>
      <c r="D596" s="30"/>
      <c r="E596" s="30"/>
      <c r="F596" s="30"/>
      <c r="G596" s="127"/>
      <c r="H596" s="30"/>
      <c r="I596" s="30"/>
      <c r="J596" s="30"/>
      <c r="K596" s="30"/>
      <c r="L596" s="26"/>
      <c r="M596" s="26"/>
      <c r="N596" s="26"/>
      <c r="O596" s="26"/>
      <c r="P596" s="26"/>
    </row>
    <row r="597" spans="1:16" ht="15.75" customHeight="1">
      <c r="A597" s="30"/>
      <c r="B597" s="26"/>
      <c r="C597" s="26"/>
      <c r="D597" s="30"/>
      <c r="E597" s="30"/>
      <c r="F597" s="30"/>
      <c r="G597" s="127"/>
      <c r="H597" s="30"/>
      <c r="I597" s="30"/>
      <c r="J597" s="30"/>
      <c r="K597" s="30"/>
      <c r="L597" s="26"/>
      <c r="M597" s="26"/>
      <c r="N597" s="26"/>
      <c r="O597" s="26"/>
      <c r="P597" s="26"/>
    </row>
    <row r="598" spans="1:16" ht="15.75" customHeight="1">
      <c r="A598" s="30"/>
      <c r="B598" s="26"/>
      <c r="C598" s="26"/>
      <c r="D598" s="30"/>
      <c r="E598" s="30"/>
      <c r="F598" s="30"/>
      <c r="G598" s="127"/>
      <c r="H598" s="30"/>
      <c r="I598" s="30"/>
      <c r="J598" s="30"/>
      <c r="K598" s="30"/>
      <c r="L598" s="26"/>
      <c r="M598" s="26"/>
      <c r="N598" s="26"/>
      <c r="O598" s="26"/>
      <c r="P598" s="26"/>
    </row>
    <row r="599" spans="1:16" ht="15.75" customHeight="1">
      <c r="A599" s="30"/>
      <c r="B599" s="26"/>
      <c r="C599" s="26"/>
      <c r="D599" s="30"/>
      <c r="E599" s="30"/>
      <c r="F599" s="30"/>
      <c r="G599" s="127"/>
      <c r="H599" s="30"/>
      <c r="I599" s="30"/>
      <c r="J599" s="30"/>
      <c r="K599" s="30"/>
      <c r="L599" s="26"/>
      <c r="M599" s="26"/>
      <c r="N599" s="26"/>
      <c r="O599" s="26"/>
      <c r="P599" s="26"/>
    </row>
    <row r="600" spans="1:16" ht="15.75" customHeight="1">
      <c r="A600" s="30"/>
      <c r="B600" s="26"/>
      <c r="C600" s="26"/>
      <c r="D600" s="30"/>
      <c r="E600" s="30"/>
      <c r="F600" s="30"/>
      <c r="G600" s="127"/>
      <c r="H600" s="30"/>
      <c r="I600" s="30"/>
      <c r="J600" s="30"/>
      <c r="K600" s="30"/>
      <c r="L600" s="26"/>
      <c r="M600" s="26"/>
      <c r="N600" s="26"/>
      <c r="O600" s="26"/>
      <c r="P600" s="26"/>
    </row>
    <row r="601" spans="1:16" ht="15.75" customHeight="1">
      <c r="A601" s="30"/>
      <c r="B601" s="26"/>
      <c r="C601" s="26"/>
      <c r="D601" s="30"/>
      <c r="E601" s="30"/>
      <c r="F601" s="30"/>
      <c r="G601" s="127"/>
      <c r="H601" s="30"/>
      <c r="I601" s="30"/>
      <c r="J601" s="30"/>
      <c r="K601" s="30"/>
      <c r="L601" s="26"/>
      <c r="M601" s="26"/>
      <c r="N601" s="26"/>
      <c r="O601" s="26"/>
      <c r="P601" s="26"/>
    </row>
    <row r="602" spans="1:16" ht="15.75" customHeight="1">
      <c r="A602" s="30"/>
      <c r="B602" s="26"/>
      <c r="C602" s="26"/>
      <c r="D602" s="30"/>
      <c r="E602" s="30"/>
      <c r="F602" s="30"/>
      <c r="G602" s="127"/>
      <c r="H602" s="30"/>
      <c r="I602" s="30"/>
      <c r="J602" s="30"/>
      <c r="K602" s="30"/>
      <c r="L602" s="26"/>
      <c r="M602" s="26"/>
      <c r="N602" s="26"/>
      <c r="O602" s="26"/>
      <c r="P602" s="26"/>
    </row>
    <row r="603" spans="1:16" ht="15.75" customHeight="1">
      <c r="A603" s="30"/>
      <c r="B603" s="26"/>
      <c r="C603" s="26"/>
      <c r="D603" s="30"/>
      <c r="E603" s="30"/>
      <c r="F603" s="30"/>
      <c r="G603" s="127"/>
      <c r="H603" s="30"/>
      <c r="I603" s="30"/>
      <c r="J603" s="30"/>
      <c r="K603" s="30"/>
      <c r="L603" s="26"/>
      <c r="M603" s="26"/>
      <c r="N603" s="26"/>
      <c r="O603" s="26"/>
      <c r="P603" s="26"/>
    </row>
    <row r="604" spans="1:16" ht="15.75" customHeight="1">
      <c r="A604" s="30"/>
      <c r="B604" s="26"/>
      <c r="C604" s="26"/>
      <c r="D604" s="30"/>
      <c r="E604" s="30"/>
      <c r="F604" s="30"/>
      <c r="G604" s="127"/>
      <c r="H604" s="30"/>
      <c r="I604" s="30"/>
      <c r="J604" s="30"/>
      <c r="K604" s="30"/>
      <c r="L604" s="26"/>
      <c r="M604" s="26"/>
      <c r="N604" s="26"/>
      <c r="O604" s="26"/>
      <c r="P604" s="26"/>
    </row>
    <row r="605" spans="1:16" ht="15.75" customHeight="1">
      <c r="A605" s="30"/>
      <c r="B605" s="26"/>
      <c r="C605" s="26"/>
      <c r="D605" s="30"/>
      <c r="E605" s="30"/>
      <c r="F605" s="30"/>
      <c r="G605" s="127"/>
      <c r="H605" s="30"/>
      <c r="I605" s="30"/>
      <c r="J605" s="30"/>
      <c r="K605" s="30"/>
      <c r="L605" s="26"/>
      <c r="M605" s="26"/>
      <c r="N605" s="26"/>
      <c r="O605" s="26"/>
      <c r="P605" s="26"/>
    </row>
    <row r="606" spans="1:16" ht="15.75" customHeight="1">
      <c r="A606" s="30"/>
      <c r="B606" s="26"/>
      <c r="C606" s="26"/>
      <c r="D606" s="30"/>
      <c r="E606" s="30"/>
      <c r="F606" s="30"/>
      <c r="G606" s="127"/>
      <c r="H606" s="30"/>
      <c r="I606" s="30"/>
      <c r="J606" s="30"/>
      <c r="K606" s="30"/>
      <c r="L606" s="26"/>
      <c r="M606" s="26"/>
      <c r="N606" s="26"/>
      <c r="O606" s="26"/>
      <c r="P606" s="26"/>
    </row>
    <row r="607" spans="1:16" ht="15.75" customHeight="1">
      <c r="A607" s="30"/>
      <c r="B607" s="26"/>
      <c r="C607" s="26"/>
      <c r="D607" s="30"/>
      <c r="E607" s="30"/>
      <c r="F607" s="30"/>
      <c r="G607" s="127"/>
      <c r="H607" s="30"/>
      <c r="I607" s="30"/>
      <c r="J607" s="30"/>
      <c r="K607" s="30"/>
      <c r="L607" s="26"/>
      <c r="M607" s="26"/>
      <c r="N607" s="26"/>
      <c r="O607" s="26"/>
      <c r="P607" s="26"/>
    </row>
    <row r="608" spans="1:16" ht="15.75" customHeight="1">
      <c r="A608" s="30"/>
      <c r="B608" s="26"/>
      <c r="C608" s="26"/>
      <c r="D608" s="30"/>
      <c r="E608" s="30"/>
      <c r="F608" s="30"/>
      <c r="G608" s="127"/>
      <c r="H608" s="30"/>
      <c r="I608" s="30"/>
      <c r="J608" s="30"/>
      <c r="K608" s="30"/>
      <c r="L608" s="26"/>
      <c r="M608" s="26"/>
      <c r="N608" s="26"/>
      <c r="O608" s="26"/>
      <c r="P608" s="26"/>
    </row>
    <row r="609" spans="1:16" ht="15.75" customHeight="1">
      <c r="A609" s="30"/>
      <c r="B609" s="26"/>
      <c r="C609" s="26"/>
      <c r="D609" s="30"/>
      <c r="E609" s="30"/>
      <c r="F609" s="30"/>
      <c r="G609" s="127"/>
      <c r="H609" s="30"/>
      <c r="I609" s="30"/>
      <c r="J609" s="30"/>
      <c r="K609" s="30"/>
      <c r="L609" s="26"/>
      <c r="M609" s="26"/>
      <c r="N609" s="26"/>
      <c r="O609" s="26"/>
      <c r="P609" s="26"/>
    </row>
    <row r="610" spans="1:16" ht="15.75" customHeight="1">
      <c r="A610" s="30"/>
      <c r="B610" s="26"/>
      <c r="C610" s="26"/>
      <c r="D610" s="30"/>
      <c r="E610" s="30"/>
      <c r="F610" s="30"/>
      <c r="G610" s="127"/>
      <c r="H610" s="30"/>
      <c r="I610" s="30"/>
      <c r="J610" s="30"/>
      <c r="K610" s="30"/>
      <c r="L610" s="26"/>
      <c r="M610" s="26"/>
      <c r="N610" s="26"/>
      <c r="O610" s="26"/>
      <c r="P610" s="26"/>
    </row>
    <row r="611" spans="1:16" ht="15.75" customHeight="1">
      <c r="A611" s="30"/>
      <c r="B611" s="26"/>
      <c r="C611" s="26"/>
      <c r="D611" s="30"/>
      <c r="E611" s="30"/>
      <c r="F611" s="30"/>
      <c r="G611" s="127"/>
      <c r="H611" s="30"/>
      <c r="I611" s="30"/>
      <c r="J611" s="30"/>
      <c r="K611" s="30"/>
      <c r="L611" s="26"/>
      <c r="M611" s="26"/>
      <c r="N611" s="26"/>
      <c r="O611" s="26"/>
      <c r="P611" s="26"/>
    </row>
    <row r="612" spans="1:16" ht="15.75" customHeight="1">
      <c r="A612" s="30"/>
      <c r="B612" s="26"/>
      <c r="C612" s="26"/>
      <c r="D612" s="30"/>
      <c r="E612" s="30"/>
      <c r="F612" s="30"/>
      <c r="G612" s="127"/>
      <c r="H612" s="30"/>
      <c r="I612" s="30"/>
      <c r="J612" s="30"/>
      <c r="K612" s="30"/>
      <c r="L612" s="26"/>
      <c r="M612" s="26"/>
      <c r="N612" s="26"/>
      <c r="O612" s="26"/>
      <c r="P612" s="26"/>
    </row>
    <row r="613" spans="1:16" ht="15.75" customHeight="1">
      <c r="A613" s="30"/>
      <c r="B613" s="26"/>
      <c r="C613" s="26"/>
      <c r="D613" s="30"/>
      <c r="E613" s="30"/>
      <c r="F613" s="30"/>
      <c r="G613" s="127"/>
      <c r="H613" s="30"/>
      <c r="I613" s="30"/>
      <c r="J613" s="30"/>
      <c r="K613" s="30"/>
      <c r="L613" s="26"/>
      <c r="M613" s="26"/>
      <c r="N613" s="26"/>
      <c r="O613" s="26"/>
      <c r="P613" s="26"/>
    </row>
    <row r="614" spans="1:16" ht="15.75" customHeight="1">
      <c r="A614" s="30"/>
      <c r="B614" s="26"/>
      <c r="C614" s="26"/>
      <c r="D614" s="30"/>
      <c r="E614" s="30"/>
      <c r="F614" s="30"/>
      <c r="G614" s="127"/>
      <c r="H614" s="30"/>
      <c r="I614" s="30"/>
      <c r="J614" s="30"/>
      <c r="K614" s="30"/>
      <c r="L614" s="26"/>
      <c r="M614" s="26"/>
      <c r="N614" s="26"/>
      <c r="O614" s="26"/>
      <c r="P614" s="26"/>
    </row>
    <row r="615" spans="1:16" ht="15.75" customHeight="1">
      <c r="A615" s="30"/>
      <c r="B615" s="26"/>
      <c r="C615" s="26"/>
      <c r="D615" s="30"/>
      <c r="E615" s="30"/>
      <c r="F615" s="30"/>
      <c r="G615" s="127"/>
      <c r="H615" s="30"/>
      <c r="I615" s="30"/>
      <c r="J615" s="30"/>
      <c r="K615" s="30"/>
      <c r="L615" s="26"/>
      <c r="M615" s="26"/>
      <c r="N615" s="26"/>
      <c r="O615" s="26"/>
      <c r="P615" s="26"/>
    </row>
    <row r="616" spans="1:16" ht="15.75" customHeight="1">
      <c r="A616" s="30"/>
      <c r="B616" s="26"/>
      <c r="C616" s="26"/>
      <c r="D616" s="30"/>
      <c r="E616" s="30"/>
      <c r="F616" s="30"/>
      <c r="G616" s="127"/>
      <c r="H616" s="30"/>
      <c r="I616" s="30"/>
      <c r="J616" s="30"/>
      <c r="K616" s="30"/>
      <c r="L616" s="26"/>
      <c r="M616" s="26"/>
      <c r="N616" s="26"/>
      <c r="O616" s="26"/>
      <c r="P616" s="26"/>
    </row>
    <row r="617" spans="1:16" ht="15.75" customHeight="1">
      <c r="A617" s="30"/>
      <c r="B617" s="26"/>
      <c r="C617" s="26"/>
      <c r="D617" s="30"/>
      <c r="E617" s="30"/>
      <c r="F617" s="30"/>
      <c r="G617" s="127"/>
      <c r="H617" s="30"/>
      <c r="I617" s="30"/>
      <c r="J617" s="30"/>
      <c r="K617" s="30"/>
      <c r="L617" s="26"/>
      <c r="M617" s="26"/>
      <c r="N617" s="26"/>
      <c r="O617" s="26"/>
      <c r="P617" s="26"/>
    </row>
    <row r="618" spans="1:16" ht="15.75" customHeight="1">
      <c r="A618" s="30"/>
      <c r="B618" s="26"/>
      <c r="C618" s="26"/>
      <c r="D618" s="30"/>
      <c r="E618" s="30"/>
      <c r="F618" s="30"/>
      <c r="G618" s="127"/>
      <c r="H618" s="30"/>
      <c r="I618" s="30"/>
      <c r="J618" s="30"/>
      <c r="K618" s="30"/>
      <c r="L618" s="26"/>
      <c r="M618" s="26"/>
      <c r="N618" s="26"/>
      <c r="O618" s="26"/>
      <c r="P618" s="26"/>
    </row>
    <row r="619" spans="1:16" ht="15.75" customHeight="1">
      <c r="A619" s="30"/>
      <c r="B619" s="26"/>
      <c r="C619" s="26"/>
      <c r="D619" s="30"/>
      <c r="E619" s="30"/>
      <c r="F619" s="30"/>
      <c r="G619" s="127"/>
      <c r="H619" s="30"/>
      <c r="I619" s="30"/>
      <c r="J619" s="30"/>
      <c r="K619" s="30"/>
      <c r="L619" s="26"/>
      <c r="M619" s="26"/>
      <c r="N619" s="26"/>
      <c r="O619" s="26"/>
      <c r="P619" s="26"/>
    </row>
    <row r="620" spans="1:16" ht="15.75" customHeight="1">
      <c r="A620" s="30"/>
      <c r="B620" s="26"/>
      <c r="C620" s="26"/>
      <c r="D620" s="30"/>
      <c r="E620" s="30"/>
      <c r="F620" s="30"/>
      <c r="G620" s="127"/>
      <c r="H620" s="30"/>
      <c r="I620" s="30"/>
      <c r="J620" s="30"/>
      <c r="K620" s="30"/>
      <c r="L620" s="26"/>
      <c r="M620" s="26"/>
      <c r="N620" s="26"/>
      <c r="O620" s="26"/>
      <c r="P620" s="26"/>
    </row>
    <row r="621" spans="1:16" ht="15.75" customHeight="1">
      <c r="A621" s="30"/>
      <c r="B621" s="26"/>
      <c r="C621" s="26"/>
      <c r="D621" s="30"/>
      <c r="E621" s="30"/>
      <c r="F621" s="30"/>
      <c r="G621" s="127"/>
      <c r="H621" s="30"/>
      <c r="I621" s="30"/>
      <c r="J621" s="30"/>
      <c r="K621" s="30"/>
      <c r="L621" s="26"/>
      <c r="M621" s="26"/>
      <c r="N621" s="26"/>
      <c r="O621" s="26"/>
      <c r="P621" s="26"/>
    </row>
    <row r="622" spans="1:16" ht="15.75" customHeight="1">
      <c r="A622" s="30"/>
      <c r="B622" s="26"/>
      <c r="C622" s="26"/>
      <c r="D622" s="30"/>
      <c r="E622" s="30"/>
      <c r="F622" s="30"/>
      <c r="G622" s="127"/>
      <c r="H622" s="30"/>
      <c r="I622" s="30"/>
      <c r="J622" s="30"/>
      <c r="K622" s="30"/>
      <c r="L622" s="26"/>
      <c r="M622" s="26"/>
      <c r="N622" s="26"/>
      <c r="O622" s="26"/>
      <c r="P622" s="26"/>
    </row>
    <row r="623" spans="1:16" ht="15.75" customHeight="1">
      <c r="A623" s="30"/>
      <c r="B623" s="26"/>
      <c r="C623" s="26"/>
      <c r="D623" s="30"/>
      <c r="E623" s="30"/>
      <c r="F623" s="30"/>
      <c r="G623" s="127"/>
      <c r="H623" s="30"/>
      <c r="I623" s="30"/>
      <c r="J623" s="30"/>
      <c r="K623" s="30"/>
      <c r="L623" s="26"/>
      <c r="M623" s="26"/>
      <c r="N623" s="26"/>
      <c r="O623" s="26"/>
      <c r="P623" s="26"/>
    </row>
    <row r="624" spans="1:16" ht="15.75" customHeight="1">
      <c r="A624" s="30"/>
      <c r="B624" s="26"/>
      <c r="C624" s="26"/>
      <c r="D624" s="30"/>
      <c r="E624" s="30"/>
      <c r="F624" s="30"/>
      <c r="G624" s="127"/>
      <c r="H624" s="30"/>
      <c r="I624" s="30"/>
      <c r="J624" s="30"/>
      <c r="K624" s="30"/>
      <c r="L624" s="26"/>
      <c r="M624" s="26"/>
      <c r="N624" s="26"/>
      <c r="O624" s="26"/>
      <c r="P624" s="26"/>
    </row>
    <row r="625" spans="1:16" ht="15.75" customHeight="1">
      <c r="A625" s="30"/>
      <c r="B625" s="26"/>
      <c r="C625" s="26"/>
      <c r="D625" s="30"/>
      <c r="E625" s="30"/>
      <c r="F625" s="30"/>
      <c r="G625" s="127"/>
      <c r="H625" s="30"/>
      <c r="I625" s="30"/>
      <c r="J625" s="30"/>
      <c r="K625" s="30"/>
      <c r="L625" s="26"/>
      <c r="M625" s="26"/>
      <c r="N625" s="26"/>
      <c r="O625" s="26"/>
      <c r="P625" s="26"/>
    </row>
    <row r="626" spans="1:16" ht="15.75" customHeight="1">
      <c r="A626" s="30"/>
      <c r="B626" s="26"/>
      <c r="C626" s="26"/>
      <c r="D626" s="30"/>
      <c r="E626" s="30"/>
      <c r="F626" s="30"/>
      <c r="G626" s="127"/>
      <c r="H626" s="30"/>
      <c r="I626" s="30"/>
      <c r="J626" s="30"/>
      <c r="K626" s="30"/>
      <c r="L626" s="26"/>
      <c r="M626" s="26"/>
      <c r="N626" s="26"/>
      <c r="O626" s="26"/>
      <c r="P626" s="26"/>
    </row>
    <row r="627" spans="1:16" ht="15.75" customHeight="1">
      <c r="A627" s="30"/>
      <c r="B627" s="26"/>
      <c r="C627" s="26"/>
      <c r="D627" s="30"/>
      <c r="E627" s="30"/>
      <c r="F627" s="30"/>
      <c r="G627" s="127"/>
      <c r="H627" s="30"/>
      <c r="I627" s="30"/>
      <c r="J627" s="30"/>
      <c r="K627" s="30"/>
      <c r="L627" s="26"/>
      <c r="M627" s="26"/>
      <c r="N627" s="26"/>
      <c r="O627" s="26"/>
      <c r="P627" s="26"/>
    </row>
    <row r="628" spans="1:16" ht="15.75" customHeight="1">
      <c r="A628" s="30"/>
      <c r="B628" s="26"/>
      <c r="C628" s="26"/>
      <c r="D628" s="30"/>
      <c r="E628" s="30"/>
      <c r="F628" s="30"/>
      <c r="G628" s="127"/>
      <c r="H628" s="30"/>
      <c r="I628" s="30"/>
      <c r="J628" s="30"/>
      <c r="K628" s="30"/>
      <c r="L628" s="26"/>
      <c r="M628" s="26"/>
      <c r="N628" s="26"/>
      <c r="O628" s="26"/>
      <c r="P628" s="26"/>
    </row>
    <row r="629" spans="1:16" ht="15.75" customHeight="1">
      <c r="A629" s="30"/>
      <c r="B629" s="26"/>
      <c r="C629" s="26"/>
      <c r="D629" s="30"/>
      <c r="E629" s="30"/>
      <c r="F629" s="30"/>
      <c r="G629" s="127"/>
      <c r="H629" s="30"/>
      <c r="I629" s="30"/>
      <c r="J629" s="30"/>
      <c r="K629" s="30"/>
      <c r="L629" s="26"/>
      <c r="M629" s="26"/>
      <c r="N629" s="26"/>
      <c r="O629" s="26"/>
      <c r="P629" s="26"/>
    </row>
    <row r="630" spans="1:16" ht="15.75" customHeight="1">
      <c r="A630" s="30"/>
      <c r="B630" s="26"/>
      <c r="C630" s="26"/>
      <c r="D630" s="30"/>
      <c r="E630" s="30"/>
      <c r="F630" s="30"/>
      <c r="G630" s="127"/>
      <c r="H630" s="30"/>
      <c r="I630" s="30"/>
      <c r="J630" s="30"/>
      <c r="K630" s="30"/>
      <c r="L630" s="26"/>
      <c r="M630" s="26"/>
      <c r="N630" s="26"/>
      <c r="O630" s="26"/>
      <c r="P630" s="26"/>
    </row>
    <row r="631" spans="1:16" ht="15.75" customHeight="1">
      <c r="A631" s="30"/>
      <c r="B631" s="26"/>
      <c r="C631" s="26"/>
      <c r="D631" s="30"/>
      <c r="E631" s="30"/>
      <c r="F631" s="30"/>
      <c r="G631" s="127"/>
      <c r="H631" s="30"/>
      <c r="I631" s="30"/>
      <c r="J631" s="30"/>
      <c r="K631" s="30"/>
      <c r="L631" s="26"/>
      <c r="M631" s="26"/>
      <c r="N631" s="26"/>
      <c r="O631" s="26"/>
      <c r="P631" s="26"/>
    </row>
    <row r="632" spans="1:16" ht="15.75" customHeight="1">
      <c r="A632" s="30"/>
      <c r="B632" s="26"/>
      <c r="C632" s="26"/>
      <c r="D632" s="30"/>
      <c r="E632" s="30"/>
      <c r="F632" s="30"/>
      <c r="G632" s="127"/>
      <c r="H632" s="30"/>
      <c r="I632" s="30"/>
      <c r="J632" s="30"/>
      <c r="K632" s="30"/>
      <c r="L632" s="26"/>
      <c r="M632" s="26"/>
      <c r="N632" s="26"/>
      <c r="O632" s="26"/>
      <c r="P632" s="26"/>
    </row>
    <row r="633" spans="1:16" ht="15.75" customHeight="1">
      <c r="A633" s="30"/>
      <c r="B633" s="26"/>
      <c r="C633" s="26"/>
      <c r="D633" s="30"/>
      <c r="E633" s="30"/>
      <c r="F633" s="30"/>
      <c r="G633" s="127"/>
      <c r="H633" s="30"/>
      <c r="I633" s="30"/>
      <c r="J633" s="30"/>
      <c r="K633" s="30"/>
      <c r="L633" s="26"/>
      <c r="M633" s="26"/>
      <c r="N633" s="26"/>
      <c r="O633" s="26"/>
      <c r="P633" s="26"/>
    </row>
    <row r="634" spans="1:16" ht="15.75" customHeight="1">
      <c r="A634" s="30"/>
      <c r="B634" s="26"/>
      <c r="C634" s="26"/>
      <c r="D634" s="30"/>
      <c r="E634" s="30"/>
      <c r="F634" s="30"/>
      <c r="G634" s="127"/>
      <c r="H634" s="30"/>
      <c r="I634" s="30"/>
      <c r="J634" s="30"/>
      <c r="K634" s="30"/>
      <c r="L634" s="26"/>
      <c r="M634" s="26"/>
      <c r="N634" s="26"/>
      <c r="O634" s="26"/>
      <c r="P634" s="26"/>
    </row>
    <row r="635" spans="1:16" ht="15.75" customHeight="1">
      <c r="A635" s="30"/>
      <c r="B635" s="26"/>
      <c r="C635" s="26"/>
      <c r="D635" s="30"/>
      <c r="E635" s="30"/>
      <c r="F635" s="30"/>
      <c r="G635" s="127"/>
      <c r="H635" s="30"/>
      <c r="I635" s="30"/>
      <c r="J635" s="30"/>
      <c r="K635" s="30"/>
      <c r="L635" s="26"/>
      <c r="M635" s="26"/>
      <c r="N635" s="26"/>
      <c r="O635" s="26"/>
      <c r="P635" s="26"/>
    </row>
    <row r="636" spans="1:16" ht="15.75" customHeight="1">
      <c r="A636" s="30"/>
      <c r="B636" s="26"/>
      <c r="C636" s="26"/>
      <c r="D636" s="30"/>
      <c r="E636" s="30"/>
      <c r="F636" s="30"/>
      <c r="G636" s="127"/>
      <c r="H636" s="30"/>
      <c r="I636" s="30"/>
      <c r="J636" s="30"/>
      <c r="K636" s="30"/>
      <c r="L636" s="26"/>
      <c r="M636" s="26"/>
      <c r="N636" s="26"/>
      <c r="O636" s="26"/>
      <c r="P636" s="26"/>
    </row>
    <row r="637" spans="1:16" ht="15.75" customHeight="1">
      <c r="A637" s="30"/>
      <c r="B637" s="26"/>
      <c r="C637" s="26"/>
      <c r="D637" s="30"/>
      <c r="E637" s="30"/>
      <c r="F637" s="30"/>
      <c r="G637" s="127"/>
      <c r="H637" s="30"/>
      <c r="I637" s="30"/>
      <c r="J637" s="30"/>
      <c r="K637" s="30"/>
      <c r="L637" s="26"/>
      <c r="M637" s="26"/>
      <c r="N637" s="26"/>
      <c r="O637" s="26"/>
      <c r="P637" s="26"/>
    </row>
    <row r="638" spans="1:16" ht="15.75" customHeight="1">
      <c r="A638" s="30"/>
      <c r="B638" s="26"/>
      <c r="C638" s="26"/>
      <c r="D638" s="30"/>
      <c r="E638" s="30"/>
      <c r="F638" s="30"/>
      <c r="G638" s="127"/>
      <c r="H638" s="30"/>
      <c r="I638" s="30"/>
      <c r="J638" s="30"/>
      <c r="K638" s="30"/>
      <c r="L638" s="26"/>
      <c r="M638" s="26"/>
      <c r="N638" s="26"/>
      <c r="O638" s="26"/>
      <c r="P638" s="26"/>
    </row>
    <row r="639" spans="1:16" ht="15.75" customHeight="1">
      <c r="A639" s="30"/>
      <c r="B639" s="26"/>
      <c r="C639" s="26"/>
      <c r="D639" s="30"/>
      <c r="E639" s="30"/>
      <c r="F639" s="30"/>
      <c r="G639" s="127"/>
      <c r="H639" s="30"/>
      <c r="I639" s="30"/>
      <c r="J639" s="30"/>
      <c r="K639" s="30"/>
      <c r="L639" s="26"/>
      <c r="M639" s="26"/>
      <c r="N639" s="26"/>
      <c r="O639" s="26"/>
      <c r="P639" s="26"/>
    </row>
    <row r="640" spans="1:16" ht="15.75" customHeight="1">
      <c r="A640" s="30"/>
      <c r="B640" s="26"/>
      <c r="C640" s="26"/>
      <c r="D640" s="30"/>
      <c r="E640" s="30"/>
      <c r="F640" s="30"/>
      <c r="G640" s="127"/>
      <c r="H640" s="30"/>
      <c r="I640" s="30"/>
      <c r="J640" s="30"/>
      <c r="K640" s="30"/>
      <c r="L640" s="26"/>
      <c r="M640" s="26"/>
      <c r="N640" s="26"/>
      <c r="O640" s="26"/>
      <c r="P640" s="26"/>
    </row>
    <row r="641" spans="1:16" ht="15.75" customHeight="1">
      <c r="A641" s="30"/>
      <c r="B641" s="26"/>
      <c r="C641" s="26"/>
      <c r="D641" s="30"/>
      <c r="E641" s="30"/>
      <c r="F641" s="30"/>
      <c r="G641" s="127"/>
      <c r="H641" s="30"/>
      <c r="I641" s="30"/>
      <c r="J641" s="30"/>
      <c r="K641" s="30"/>
      <c r="L641" s="26"/>
      <c r="M641" s="26"/>
      <c r="N641" s="26"/>
      <c r="O641" s="26"/>
      <c r="P641" s="26"/>
    </row>
    <row r="642" spans="1:16" ht="15.75" customHeight="1">
      <c r="A642" s="30"/>
      <c r="B642" s="26"/>
      <c r="C642" s="26"/>
      <c r="D642" s="30"/>
      <c r="E642" s="30"/>
      <c r="F642" s="30"/>
      <c r="G642" s="127"/>
      <c r="H642" s="30"/>
      <c r="I642" s="30"/>
      <c r="J642" s="30"/>
      <c r="K642" s="30"/>
      <c r="L642" s="26"/>
      <c r="M642" s="26"/>
      <c r="N642" s="26"/>
      <c r="O642" s="26"/>
      <c r="P642" s="26"/>
    </row>
    <row r="643" spans="1:16" ht="15.75" customHeight="1">
      <c r="A643" s="30"/>
      <c r="B643" s="26"/>
      <c r="C643" s="26"/>
      <c r="D643" s="30"/>
      <c r="E643" s="30"/>
      <c r="F643" s="30"/>
      <c r="G643" s="127"/>
      <c r="H643" s="30"/>
      <c r="I643" s="30"/>
      <c r="J643" s="30"/>
      <c r="K643" s="30"/>
      <c r="L643" s="26"/>
      <c r="M643" s="26"/>
      <c r="N643" s="26"/>
      <c r="O643" s="26"/>
      <c r="P643" s="26"/>
    </row>
    <row r="644" spans="1:16" ht="15.75" customHeight="1">
      <c r="A644" s="30"/>
      <c r="B644" s="26"/>
      <c r="C644" s="26"/>
      <c r="D644" s="30"/>
      <c r="E644" s="30"/>
      <c r="F644" s="30"/>
      <c r="G644" s="127"/>
      <c r="H644" s="30"/>
      <c r="I644" s="30"/>
      <c r="J644" s="30"/>
      <c r="K644" s="30"/>
      <c r="L644" s="26"/>
      <c r="M644" s="26"/>
      <c r="N644" s="26"/>
      <c r="O644" s="26"/>
      <c r="P644" s="26"/>
    </row>
    <row r="645" spans="1:16" ht="15.75" customHeight="1">
      <c r="A645" s="30"/>
      <c r="B645" s="26"/>
      <c r="C645" s="26"/>
      <c r="D645" s="30"/>
      <c r="E645" s="30"/>
      <c r="F645" s="30"/>
      <c r="G645" s="127"/>
      <c r="H645" s="30"/>
      <c r="I645" s="30"/>
      <c r="J645" s="30"/>
      <c r="K645" s="30"/>
      <c r="L645" s="26"/>
      <c r="M645" s="26"/>
      <c r="N645" s="26"/>
      <c r="O645" s="26"/>
      <c r="P645" s="26"/>
    </row>
    <row r="646" spans="1:16" ht="15.75" customHeight="1">
      <c r="A646" s="30"/>
      <c r="B646" s="26"/>
      <c r="C646" s="26"/>
      <c r="D646" s="30"/>
      <c r="E646" s="30"/>
      <c r="F646" s="30"/>
      <c r="G646" s="127"/>
      <c r="H646" s="30"/>
      <c r="I646" s="30"/>
      <c r="J646" s="30"/>
      <c r="K646" s="30"/>
      <c r="L646" s="26"/>
      <c r="M646" s="26"/>
      <c r="N646" s="26"/>
      <c r="O646" s="26"/>
      <c r="P646" s="26"/>
    </row>
    <row r="647" spans="1:16" ht="15.75" customHeight="1">
      <c r="A647" s="30"/>
      <c r="B647" s="26"/>
      <c r="C647" s="26"/>
      <c r="D647" s="30"/>
      <c r="E647" s="30"/>
      <c r="F647" s="30"/>
      <c r="G647" s="127"/>
      <c r="H647" s="30"/>
      <c r="I647" s="30"/>
      <c r="J647" s="30"/>
      <c r="K647" s="30"/>
      <c r="L647" s="26"/>
      <c r="M647" s="26"/>
      <c r="N647" s="26"/>
      <c r="O647" s="26"/>
      <c r="P647" s="26"/>
    </row>
    <row r="648" spans="1:16" ht="15.75" customHeight="1">
      <c r="A648" s="30"/>
      <c r="B648" s="26"/>
      <c r="C648" s="26"/>
      <c r="D648" s="30"/>
      <c r="E648" s="30"/>
      <c r="F648" s="30"/>
      <c r="G648" s="127"/>
      <c r="H648" s="30"/>
      <c r="I648" s="30"/>
      <c r="J648" s="30"/>
      <c r="K648" s="30"/>
      <c r="L648" s="26"/>
      <c r="M648" s="26"/>
      <c r="N648" s="26"/>
      <c r="O648" s="26"/>
      <c r="P648" s="26"/>
    </row>
    <row r="649" spans="1:16" ht="15.75" customHeight="1">
      <c r="A649" s="30"/>
      <c r="B649" s="26"/>
      <c r="C649" s="26"/>
      <c r="D649" s="30"/>
      <c r="E649" s="30"/>
      <c r="F649" s="30"/>
      <c r="G649" s="127"/>
      <c r="H649" s="30"/>
      <c r="I649" s="30"/>
      <c r="J649" s="30"/>
      <c r="K649" s="30"/>
      <c r="L649" s="26"/>
      <c r="M649" s="26"/>
      <c r="N649" s="26"/>
      <c r="O649" s="26"/>
      <c r="P649" s="26"/>
    </row>
    <row r="650" spans="1:16" ht="15.75" customHeight="1">
      <c r="A650" s="30"/>
      <c r="B650" s="26"/>
      <c r="C650" s="26"/>
      <c r="D650" s="30"/>
      <c r="E650" s="30"/>
      <c r="F650" s="30"/>
      <c r="G650" s="127"/>
      <c r="H650" s="30"/>
      <c r="I650" s="30"/>
      <c r="J650" s="30"/>
      <c r="K650" s="30"/>
      <c r="L650" s="26"/>
      <c r="M650" s="26"/>
      <c r="N650" s="26"/>
      <c r="O650" s="26"/>
      <c r="P650" s="26"/>
    </row>
    <row r="651" spans="1:16" ht="15.75" customHeight="1">
      <c r="A651" s="30"/>
      <c r="B651" s="26"/>
      <c r="C651" s="26"/>
      <c r="D651" s="30"/>
      <c r="E651" s="30"/>
      <c r="F651" s="30"/>
      <c r="G651" s="127"/>
      <c r="H651" s="30"/>
      <c r="I651" s="30"/>
      <c r="J651" s="30"/>
      <c r="K651" s="30"/>
      <c r="L651" s="26"/>
      <c r="M651" s="26"/>
      <c r="N651" s="26"/>
      <c r="O651" s="26"/>
      <c r="P651" s="26"/>
    </row>
    <row r="652" spans="1:16" ht="15.75" customHeight="1">
      <c r="A652" s="30"/>
      <c r="B652" s="26"/>
      <c r="C652" s="26"/>
      <c r="D652" s="30"/>
      <c r="E652" s="30"/>
      <c r="F652" s="30"/>
      <c r="G652" s="127"/>
      <c r="H652" s="30"/>
      <c r="I652" s="30"/>
      <c r="J652" s="30"/>
      <c r="K652" s="30"/>
      <c r="L652" s="26"/>
      <c r="M652" s="26"/>
      <c r="N652" s="26"/>
      <c r="O652" s="26"/>
      <c r="P652" s="26"/>
    </row>
    <row r="653" spans="1:16" ht="15.75" customHeight="1">
      <c r="A653" s="30"/>
      <c r="B653" s="26"/>
      <c r="C653" s="26"/>
      <c r="D653" s="30"/>
      <c r="E653" s="30"/>
      <c r="F653" s="30"/>
      <c r="G653" s="127"/>
      <c r="H653" s="30"/>
      <c r="I653" s="30"/>
      <c r="J653" s="30"/>
      <c r="K653" s="30"/>
      <c r="L653" s="26"/>
      <c r="M653" s="26"/>
      <c r="N653" s="26"/>
      <c r="O653" s="26"/>
      <c r="P653" s="26"/>
    </row>
    <row r="654" spans="1:16" ht="15.75" customHeight="1">
      <c r="A654" s="30"/>
      <c r="B654" s="26"/>
      <c r="C654" s="26"/>
      <c r="D654" s="30"/>
      <c r="E654" s="30"/>
      <c r="F654" s="30"/>
      <c r="G654" s="127"/>
      <c r="H654" s="30"/>
      <c r="I654" s="30"/>
      <c r="J654" s="30"/>
      <c r="K654" s="30"/>
      <c r="L654" s="26"/>
      <c r="M654" s="26"/>
      <c r="N654" s="26"/>
      <c r="O654" s="26"/>
      <c r="P654" s="26"/>
    </row>
    <row r="655" spans="1:16" ht="15.75" customHeight="1">
      <c r="A655" s="30"/>
      <c r="B655" s="26"/>
      <c r="C655" s="26"/>
      <c r="D655" s="30"/>
      <c r="E655" s="30"/>
      <c r="F655" s="30"/>
      <c r="G655" s="127"/>
      <c r="H655" s="30"/>
      <c r="I655" s="30"/>
      <c r="J655" s="30"/>
      <c r="K655" s="30"/>
      <c r="L655" s="26"/>
      <c r="M655" s="26"/>
      <c r="N655" s="26"/>
      <c r="O655" s="26"/>
      <c r="P655" s="26"/>
    </row>
    <row r="656" spans="1:16" ht="15.75" customHeight="1">
      <c r="A656" s="30"/>
      <c r="B656" s="26"/>
      <c r="C656" s="26"/>
      <c r="D656" s="30"/>
      <c r="E656" s="30"/>
      <c r="F656" s="30"/>
      <c r="G656" s="127"/>
      <c r="H656" s="30"/>
      <c r="I656" s="30"/>
      <c r="J656" s="30"/>
      <c r="K656" s="30"/>
      <c r="L656" s="26"/>
      <c r="M656" s="26"/>
      <c r="N656" s="26"/>
      <c r="O656" s="26"/>
      <c r="P656" s="26"/>
    </row>
    <row r="657" spans="1:16" ht="15.75" customHeight="1">
      <c r="A657" s="30"/>
      <c r="B657" s="26"/>
      <c r="C657" s="26"/>
      <c r="D657" s="30"/>
      <c r="E657" s="30"/>
      <c r="F657" s="30"/>
      <c r="G657" s="127"/>
      <c r="H657" s="30"/>
      <c r="I657" s="30"/>
      <c r="J657" s="30"/>
      <c r="K657" s="30"/>
      <c r="L657" s="26"/>
      <c r="M657" s="26"/>
      <c r="N657" s="26"/>
      <c r="O657" s="26"/>
      <c r="P657" s="26"/>
    </row>
    <row r="658" spans="1:16" ht="15.75" customHeight="1">
      <c r="A658" s="30"/>
      <c r="B658" s="26"/>
      <c r="C658" s="26"/>
      <c r="D658" s="30"/>
      <c r="E658" s="30"/>
      <c r="F658" s="30"/>
      <c r="G658" s="127"/>
      <c r="H658" s="30"/>
      <c r="I658" s="30"/>
      <c r="J658" s="30"/>
      <c r="K658" s="30"/>
      <c r="L658" s="26"/>
      <c r="M658" s="26"/>
      <c r="N658" s="26"/>
      <c r="O658" s="26"/>
      <c r="P658" s="26"/>
    </row>
    <row r="659" spans="1:16" ht="15.75" customHeight="1">
      <c r="A659" s="30"/>
      <c r="B659" s="26"/>
      <c r="C659" s="26"/>
      <c r="D659" s="30"/>
      <c r="E659" s="30"/>
      <c r="F659" s="30"/>
      <c r="G659" s="127"/>
      <c r="H659" s="30"/>
      <c r="I659" s="30"/>
      <c r="J659" s="30"/>
      <c r="K659" s="30"/>
      <c r="L659" s="26"/>
      <c r="M659" s="26"/>
      <c r="N659" s="26"/>
      <c r="O659" s="26"/>
      <c r="P659" s="26"/>
    </row>
    <row r="660" spans="1:16" ht="15.75" customHeight="1">
      <c r="A660" s="30"/>
      <c r="B660" s="26"/>
      <c r="C660" s="26"/>
      <c r="D660" s="30"/>
      <c r="E660" s="30"/>
      <c r="F660" s="30"/>
      <c r="G660" s="127"/>
      <c r="H660" s="30"/>
      <c r="I660" s="30"/>
      <c r="J660" s="30"/>
      <c r="K660" s="30"/>
      <c r="L660" s="26"/>
      <c r="M660" s="26"/>
      <c r="N660" s="26"/>
      <c r="O660" s="26"/>
      <c r="P660" s="26"/>
    </row>
    <row r="661" spans="1:16" ht="15.75" customHeight="1">
      <c r="A661" s="30"/>
      <c r="B661" s="26"/>
      <c r="C661" s="26"/>
      <c r="D661" s="30"/>
      <c r="E661" s="30"/>
      <c r="F661" s="30"/>
      <c r="G661" s="127"/>
      <c r="H661" s="30"/>
      <c r="I661" s="30"/>
      <c r="J661" s="30"/>
      <c r="K661" s="30"/>
      <c r="L661" s="26"/>
      <c r="M661" s="26"/>
      <c r="N661" s="26"/>
      <c r="O661" s="26"/>
      <c r="P661" s="26"/>
    </row>
    <row r="662" spans="1:16" ht="15.75" customHeight="1">
      <c r="A662" s="30"/>
      <c r="B662" s="26"/>
      <c r="C662" s="26"/>
      <c r="D662" s="30"/>
      <c r="E662" s="30"/>
      <c r="F662" s="30"/>
      <c r="G662" s="127"/>
      <c r="H662" s="30"/>
      <c r="I662" s="30"/>
      <c r="J662" s="30"/>
      <c r="K662" s="30"/>
      <c r="L662" s="26"/>
      <c r="M662" s="26"/>
      <c r="N662" s="26"/>
      <c r="O662" s="26"/>
      <c r="P662" s="26"/>
    </row>
    <row r="663" spans="1:16" ht="15.75" customHeight="1">
      <c r="A663" s="30"/>
      <c r="B663" s="26"/>
      <c r="C663" s="26"/>
      <c r="D663" s="30"/>
      <c r="E663" s="30"/>
      <c r="F663" s="30"/>
      <c r="G663" s="127"/>
      <c r="H663" s="30"/>
      <c r="I663" s="30"/>
      <c r="J663" s="30"/>
      <c r="K663" s="30"/>
      <c r="L663" s="26"/>
      <c r="M663" s="26"/>
      <c r="N663" s="26"/>
      <c r="O663" s="26"/>
      <c r="P663" s="26"/>
    </row>
    <row r="664" spans="1:16" ht="15.75" customHeight="1">
      <c r="A664" s="30"/>
      <c r="B664" s="26"/>
      <c r="C664" s="26"/>
      <c r="D664" s="30"/>
      <c r="E664" s="30"/>
      <c r="F664" s="30"/>
      <c r="G664" s="127"/>
      <c r="H664" s="30"/>
      <c r="I664" s="30"/>
      <c r="J664" s="30"/>
      <c r="K664" s="30"/>
      <c r="L664" s="26"/>
      <c r="M664" s="26"/>
      <c r="N664" s="26"/>
      <c r="O664" s="26"/>
      <c r="P664" s="26"/>
    </row>
    <row r="665" spans="1:16" ht="15.75" customHeight="1">
      <c r="A665" s="30"/>
      <c r="B665" s="26"/>
      <c r="C665" s="26"/>
      <c r="D665" s="30"/>
      <c r="E665" s="30"/>
      <c r="F665" s="30"/>
      <c r="G665" s="127"/>
      <c r="H665" s="30"/>
      <c r="I665" s="30"/>
      <c r="J665" s="30"/>
      <c r="K665" s="30"/>
      <c r="L665" s="26"/>
      <c r="M665" s="26"/>
      <c r="N665" s="26"/>
      <c r="O665" s="26"/>
      <c r="P665" s="26"/>
    </row>
    <row r="666" spans="1:16" ht="15.75" customHeight="1">
      <c r="A666" s="30"/>
      <c r="B666" s="26"/>
      <c r="C666" s="26"/>
      <c r="D666" s="30"/>
      <c r="E666" s="30"/>
      <c r="F666" s="30"/>
      <c r="G666" s="127"/>
      <c r="H666" s="30"/>
      <c r="I666" s="30"/>
      <c r="J666" s="30"/>
      <c r="K666" s="30"/>
      <c r="L666" s="26"/>
      <c r="M666" s="26"/>
      <c r="N666" s="26"/>
      <c r="O666" s="26"/>
      <c r="P666" s="26"/>
    </row>
    <row r="667" spans="1:16" ht="15.75" customHeight="1">
      <c r="A667" s="30"/>
      <c r="B667" s="26"/>
      <c r="C667" s="26"/>
      <c r="D667" s="30"/>
      <c r="E667" s="30"/>
      <c r="F667" s="30"/>
      <c r="G667" s="127"/>
      <c r="H667" s="30"/>
      <c r="I667" s="30"/>
      <c r="J667" s="30"/>
      <c r="K667" s="30"/>
      <c r="L667" s="26"/>
      <c r="M667" s="26"/>
      <c r="N667" s="26"/>
      <c r="O667" s="26"/>
      <c r="P667" s="26"/>
    </row>
    <row r="668" spans="1:16" ht="15.75" customHeight="1">
      <c r="A668" s="30"/>
      <c r="B668" s="26"/>
      <c r="C668" s="26"/>
      <c r="D668" s="30"/>
      <c r="E668" s="30"/>
      <c r="F668" s="30"/>
      <c r="G668" s="127"/>
      <c r="H668" s="30"/>
      <c r="I668" s="30"/>
      <c r="J668" s="30"/>
      <c r="K668" s="30"/>
      <c r="L668" s="26"/>
      <c r="M668" s="26"/>
      <c r="N668" s="26"/>
      <c r="O668" s="26"/>
      <c r="P668" s="26"/>
    </row>
    <row r="669" spans="1:16" ht="15.75" customHeight="1">
      <c r="A669" s="30"/>
      <c r="B669" s="26"/>
      <c r="C669" s="26"/>
      <c r="D669" s="30"/>
      <c r="E669" s="30"/>
      <c r="F669" s="30"/>
      <c r="G669" s="127"/>
      <c r="H669" s="30"/>
      <c r="I669" s="30"/>
      <c r="J669" s="30"/>
      <c r="K669" s="30"/>
      <c r="L669" s="26"/>
      <c r="M669" s="26"/>
      <c r="N669" s="26"/>
      <c r="O669" s="26"/>
      <c r="P669" s="26"/>
    </row>
    <row r="670" spans="1:16" ht="15.75" customHeight="1">
      <c r="A670" s="30"/>
      <c r="B670" s="26"/>
      <c r="C670" s="26"/>
      <c r="D670" s="30"/>
      <c r="E670" s="30"/>
      <c r="F670" s="30"/>
      <c r="G670" s="127"/>
      <c r="H670" s="30"/>
      <c r="I670" s="30"/>
      <c r="J670" s="30"/>
      <c r="K670" s="30"/>
      <c r="L670" s="26"/>
      <c r="M670" s="26"/>
      <c r="N670" s="26"/>
      <c r="O670" s="26"/>
      <c r="P670" s="26"/>
    </row>
    <row r="671" spans="1:16" ht="15.75" customHeight="1">
      <c r="A671" s="30"/>
      <c r="B671" s="26"/>
      <c r="C671" s="26"/>
      <c r="D671" s="30"/>
      <c r="E671" s="30"/>
      <c r="F671" s="30"/>
      <c r="G671" s="127"/>
      <c r="H671" s="30"/>
      <c r="I671" s="30"/>
      <c r="J671" s="30"/>
      <c r="K671" s="30"/>
      <c r="L671" s="26"/>
      <c r="M671" s="26"/>
      <c r="N671" s="26"/>
      <c r="O671" s="26"/>
      <c r="P671" s="26"/>
    </row>
    <row r="672" spans="1:16" ht="15.75" customHeight="1">
      <c r="A672" s="30"/>
      <c r="B672" s="26"/>
      <c r="C672" s="26"/>
      <c r="D672" s="30"/>
      <c r="E672" s="30"/>
      <c r="F672" s="30"/>
      <c r="G672" s="127"/>
      <c r="H672" s="30"/>
      <c r="I672" s="30"/>
      <c r="J672" s="30"/>
      <c r="K672" s="30"/>
      <c r="L672" s="26"/>
      <c r="M672" s="26"/>
      <c r="N672" s="26"/>
      <c r="O672" s="26"/>
      <c r="P672" s="26"/>
    </row>
    <row r="673" spans="1:16" ht="15.75" customHeight="1">
      <c r="A673" s="30"/>
      <c r="B673" s="26"/>
      <c r="C673" s="26"/>
      <c r="D673" s="30"/>
      <c r="E673" s="30"/>
      <c r="F673" s="30"/>
      <c r="G673" s="127"/>
      <c r="H673" s="30"/>
      <c r="I673" s="30"/>
      <c r="J673" s="30"/>
      <c r="K673" s="30"/>
      <c r="L673" s="26"/>
      <c r="M673" s="26"/>
      <c r="N673" s="26"/>
      <c r="O673" s="26"/>
      <c r="P673" s="26"/>
    </row>
    <row r="674" spans="1:16" ht="15.75" customHeight="1">
      <c r="A674" s="30"/>
      <c r="B674" s="26"/>
      <c r="C674" s="26"/>
      <c r="D674" s="30"/>
      <c r="E674" s="30"/>
      <c r="F674" s="30"/>
      <c r="G674" s="127"/>
      <c r="H674" s="30"/>
      <c r="I674" s="30"/>
      <c r="J674" s="30"/>
      <c r="K674" s="30"/>
      <c r="L674" s="26"/>
      <c r="M674" s="26"/>
      <c r="N674" s="26"/>
      <c r="O674" s="26"/>
      <c r="P674" s="26"/>
    </row>
    <row r="675" spans="1:16" ht="15.75" customHeight="1">
      <c r="A675" s="30"/>
      <c r="B675" s="26"/>
      <c r="C675" s="26"/>
      <c r="D675" s="30"/>
      <c r="E675" s="30"/>
      <c r="F675" s="30"/>
      <c r="G675" s="127"/>
      <c r="H675" s="30"/>
      <c r="I675" s="30"/>
      <c r="J675" s="30"/>
      <c r="K675" s="30"/>
      <c r="L675" s="26"/>
      <c r="M675" s="26"/>
      <c r="N675" s="26"/>
      <c r="O675" s="26"/>
      <c r="P675" s="26"/>
    </row>
    <row r="676" spans="1:16" ht="15.75" customHeight="1">
      <c r="A676" s="30"/>
      <c r="B676" s="26"/>
      <c r="C676" s="26"/>
      <c r="D676" s="30"/>
      <c r="E676" s="30"/>
      <c r="F676" s="30"/>
      <c r="G676" s="127"/>
      <c r="H676" s="30"/>
      <c r="I676" s="30"/>
      <c r="J676" s="30"/>
      <c r="K676" s="30"/>
      <c r="L676" s="26"/>
      <c r="M676" s="26"/>
      <c r="N676" s="26"/>
      <c r="O676" s="26"/>
      <c r="P676" s="26"/>
    </row>
    <row r="677" spans="1:16" ht="15.75" customHeight="1">
      <c r="A677" s="30"/>
      <c r="B677" s="26"/>
      <c r="C677" s="26"/>
      <c r="D677" s="30"/>
      <c r="E677" s="30"/>
      <c r="F677" s="30"/>
      <c r="G677" s="127"/>
      <c r="H677" s="30"/>
      <c r="I677" s="30"/>
      <c r="J677" s="30"/>
      <c r="K677" s="30"/>
      <c r="L677" s="26"/>
      <c r="M677" s="26"/>
      <c r="N677" s="26"/>
      <c r="O677" s="26"/>
      <c r="P677" s="26"/>
    </row>
    <row r="678" spans="1:16" ht="15.75" customHeight="1">
      <c r="A678" s="30"/>
      <c r="B678" s="26"/>
      <c r="C678" s="26"/>
      <c r="D678" s="30"/>
      <c r="E678" s="30"/>
      <c r="F678" s="30"/>
      <c r="G678" s="127"/>
      <c r="H678" s="30"/>
      <c r="I678" s="30"/>
      <c r="J678" s="30"/>
      <c r="K678" s="30"/>
      <c r="L678" s="26"/>
      <c r="M678" s="26"/>
      <c r="N678" s="26"/>
      <c r="O678" s="26"/>
      <c r="P678" s="26"/>
    </row>
    <row r="679" spans="1:16" ht="15.75" customHeight="1">
      <c r="A679" s="30"/>
      <c r="B679" s="26"/>
      <c r="C679" s="26"/>
      <c r="D679" s="30"/>
      <c r="E679" s="30"/>
      <c r="F679" s="30"/>
      <c r="G679" s="127"/>
      <c r="H679" s="30"/>
      <c r="I679" s="30"/>
      <c r="J679" s="30"/>
      <c r="K679" s="30"/>
      <c r="L679" s="26"/>
      <c r="M679" s="26"/>
      <c r="N679" s="26"/>
      <c r="O679" s="26"/>
      <c r="P679" s="26"/>
    </row>
    <row r="680" spans="1:16" ht="15.75" customHeight="1">
      <c r="A680" s="30"/>
      <c r="B680" s="26"/>
      <c r="C680" s="26"/>
      <c r="D680" s="30"/>
      <c r="E680" s="30"/>
      <c r="F680" s="30"/>
      <c r="G680" s="127"/>
      <c r="H680" s="30"/>
      <c r="I680" s="30"/>
      <c r="J680" s="30"/>
      <c r="K680" s="30"/>
      <c r="L680" s="26"/>
      <c r="M680" s="26"/>
      <c r="N680" s="26"/>
      <c r="O680" s="26"/>
      <c r="P680" s="26"/>
    </row>
    <row r="681" spans="1:16" ht="15.75" customHeight="1">
      <c r="A681" s="30"/>
      <c r="B681" s="26"/>
      <c r="C681" s="26"/>
      <c r="D681" s="30"/>
      <c r="E681" s="30"/>
      <c r="F681" s="30"/>
      <c r="G681" s="127"/>
      <c r="H681" s="30"/>
      <c r="I681" s="30"/>
      <c r="J681" s="30"/>
      <c r="K681" s="30"/>
      <c r="L681" s="26"/>
      <c r="M681" s="26"/>
      <c r="N681" s="26"/>
      <c r="O681" s="26"/>
      <c r="P681" s="26"/>
    </row>
    <row r="682" spans="1:16" ht="15.75" customHeight="1">
      <c r="A682" s="30"/>
      <c r="B682" s="26"/>
      <c r="C682" s="26"/>
      <c r="D682" s="30"/>
      <c r="E682" s="30"/>
      <c r="F682" s="30"/>
      <c r="G682" s="127"/>
      <c r="H682" s="30"/>
      <c r="I682" s="30"/>
      <c r="J682" s="30"/>
      <c r="K682" s="30"/>
      <c r="L682" s="26"/>
      <c r="M682" s="26"/>
      <c r="N682" s="26"/>
      <c r="O682" s="26"/>
      <c r="P682" s="26"/>
    </row>
    <row r="683" spans="1:16" ht="15.75" customHeight="1">
      <c r="A683" s="30"/>
      <c r="B683" s="26"/>
      <c r="C683" s="26"/>
      <c r="D683" s="30"/>
      <c r="E683" s="30"/>
      <c r="F683" s="30"/>
      <c r="G683" s="127"/>
      <c r="H683" s="30"/>
      <c r="I683" s="30"/>
      <c r="J683" s="30"/>
      <c r="K683" s="30"/>
      <c r="L683" s="26"/>
      <c r="M683" s="26"/>
      <c r="N683" s="26"/>
      <c r="O683" s="26"/>
      <c r="P683" s="26"/>
    </row>
    <row r="684" spans="1:16" ht="15.75" customHeight="1">
      <c r="A684" s="30"/>
      <c r="B684" s="26"/>
      <c r="C684" s="26"/>
      <c r="D684" s="30"/>
      <c r="E684" s="30"/>
      <c r="F684" s="30"/>
      <c r="G684" s="127"/>
      <c r="H684" s="30"/>
      <c r="I684" s="30"/>
      <c r="J684" s="30"/>
      <c r="K684" s="30"/>
      <c r="L684" s="26"/>
      <c r="M684" s="26"/>
      <c r="N684" s="26"/>
      <c r="O684" s="26"/>
      <c r="P684" s="26"/>
    </row>
    <row r="685" spans="1:16" ht="15.75" customHeight="1">
      <c r="A685" s="30"/>
      <c r="B685" s="26"/>
      <c r="C685" s="26"/>
      <c r="D685" s="30"/>
      <c r="E685" s="30"/>
      <c r="F685" s="30"/>
      <c r="G685" s="127"/>
      <c r="H685" s="30"/>
      <c r="I685" s="30"/>
      <c r="J685" s="30"/>
      <c r="K685" s="30"/>
      <c r="L685" s="26"/>
      <c r="M685" s="26"/>
      <c r="N685" s="26"/>
      <c r="O685" s="26"/>
      <c r="P685" s="26"/>
    </row>
    <row r="686" spans="1:16" ht="15.75" customHeight="1">
      <c r="A686" s="30"/>
      <c r="B686" s="26"/>
      <c r="C686" s="26"/>
      <c r="D686" s="30"/>
      <c r="E686" s="30"/>
      <c r="F686" s="30"/>
      <c r="G686" s="127"/>
      <c r="H686" s="30"/>
      <c r="I686" s="30"/>
      <c r="J686" s="30"/>
      <c r="K686" s="30"/>
      <c r="L686" s="26"/>
      <c r="M686" s="26"/>
      <c r="N686" s="26"/>
      <c r="O686" s="26"/>
      <c r="P686" s="26"/>
    </row>
    <row r="687" spans="1:16" ht="15.75" customHeight="1">
      <c r="A687" s="30"/>
      <c r="B687" s="26"/>
      <c r="C687" s="26"/>
      <c r="D687" s="30"/>
      <c r="E687" s="30"/>
      <c r="F687" s="30"/>
      <c r="G687" s="127"/>
      <c r="H687" s="30"/>
      <c r="I687" s="30"/>
      <c r="J687" s="30"/>
      <c r="K687" s="30"/>
      <c r="L687" s="26"/>
      <c r="M687" s="26"/>
      <c r="N687" s="26"/>
      <c r="O687" s="26"/>
      <c r="P687" s="26"/>
    </row>
    <row r="688" spans="1:16" ht="15.75" customHeight="1">
      <c r="A688" s="30"/>
      <c r="B688" s="26"/>
      <c r="C688" s="26"/>
      <c r="D688" s="30"/>
      <c r="E688" s="30"/>
      <c r="F688" s="30"/>
      <c r="G688" s="127"/>
      <c r="H688" s="30"/>
      <c r="I688" s="30"/>
      <c r="J688" s="30"/>
      <c r="K688" s="30"/>
      <c r="L688" s="26"/>
      <c r="M688" s="26"/>
      <c r="N688" s="26"/>
      <c r="O688" s="26"/>
      <c r="P688" s="26"/>
    </row>
    <row r="689" spans="1:16" ht="15.75" customHeight="1">
      <c r="A689" s="30"/>
      <c r="B689" s="26"/>
      <c r="C689" s="26"/>
      <c r="D689" s="30"/>
      <c r="E689" s="30"/>
      <c r="F689" s="30"/>
      <c r="G689" s="127"/>
      <c r="H689" s="30"/>
      <c r="I689" s="30"/>
      <c r="J689" s="30"/>
      <c r="K689" s="30"/>
      <c r="L689" s="26"/>
      <c r="M689" s="26"/>
      <c r="N689" s="26"/>
      <c r="O689" s="26"/>
      <c r="P689" s="26"/>
    </row>
    <row r="690" spans="1:16" ht="15.75" customHeight="1">
      <c r="A690" s="30"/>
      <c r="B690" s="26"/>
      <c r="C690" s="26"/>
      <c r="D690" s="30"/>
      <c r="E690" s="30"/>
      <c r="F690" s="30"/>
      <c r="G690" s="127"/>
      <c r="H690" s="30"/>
      <c r="I690" s="30"/>
      <c r="J690" s="30"/>
      <c r="K690" s="30"/>
      <c r="L690" s="26"/>
      <c r="M690" s="26"/>
      <c r="N690" s="26"/>
      <c r="O690" s="26"/>
      <c r="P690" s="26"/>
    </row>
    <row r="691" spans="1:16" ht="15.75" customHeight="1">
      <c r="A691" s="30"/>
      <c r="B691" s="26"/>
      <c r="C691" s="26"/>
      <c r="D691" s="30"/>
      <c r="E691" s="30"/>
      <c r="F691" s="30"/>
      <c r="G691" s="127"/>
      <c r="H691" s="30"/>
      <c r="I691" s="30"/>
      <c r="J691" s="30"/>
      <c r="K691" s="30"/>
      <c r="L691" s="26"/>
      <c r="M691" s="26"/>
      <c r="N691" s="26"/>
      <c r="O691" s="26"/>
      <c r="P691" s="26"/>
    </row>
    <row r="692" spans="1:16" ht="15.75" customHeight="1">
      <c r="A692" s="30"/>
      <c r="B692" s="26"/>
      <c r="C692" s="26"/>
      <c r="D692" s="30"/>
      <c r="E692" s="30"/>
      <c r="F692" s="30"/>
      <c r="G692" s="127"/>
      <c r="H692" s="30"/>
      <c r="I692" s="30"/>
      <c r="J692" s="30"/>
      <c r="K692" s="30"/>
      <c r="L692" s="26"/>
      <c r="M692" s="26"/>
      <c r="N692" s="26"/>
      <c r="O692" s="26"/>
      <c r="P692" s="26"/>
    </row>
    <row r="693" spans="1:16" ht="15.75" customHeight="1">
      <c r="A693" s="30"/>
      <c r="B693" s="26"/>
      <c r="C693" s="26"/>
      <c r="D693" s="30"/>
      <c r="E693" s="30"/>
      <c r="F693" s="30"/>
      <c r="G693" s="127"/>
      <c r="H693" s="30"/>
      <c r="I693" s="30"/>
      <c r="J693" s="30"/>
      <c r="K693" s="30"/>
      <c r="L693" s="26"/>
      <c r="M693" s="26"/>
      <c r="N693" s="26"/>
      <c r="O693" s="26"/>
      <c r="P693" s="26"/>
    </row>
    <row r="694" spans="1:16" ht="15.75" customHeight="1">
      <c r="A694" s="30"/>
      <c r="B694" s="26"/>
      <c r="C694" s="26"/>
      <c r="D694" s="30"/>
      <c r="E694" s="30"/>
      <c r="F694" s="30"/>
      <c r="G694" s="127"/>
      <c r="H694" s="30"/>
      <c r="I694" s="30"/>
      <c r="J694" s="30"/>
      <c r="K694" s="30"/>
      <c r="L694" s="26"/>
      <c r="M694" s="26"/>
      <c r="N694" s="26"/>
      <c r="O694" s="26"/>
      <c r="P694" s="26"/>
    </row>
    <row r="695" spans="1:16" ht="15.75" customHeight="1">
      <c r="A695" s="30"/>
      <c r="B695" s="26"/>
      <c r="C695" s="26"/>
      <c r="D695" s="30"/>
      <c r="E695" s="30"/>
      <c r="F695" s="30"/>
      <c r="G695" s="127"/>
      <c r="H695" s="30"/>
      <c r="I695" s="30"/>
      <c r="J695" s="30"/>
      <c r="K695" s="30"/>
      <c r="L695" s="26"/>
      <c r="M695" s="26"/>
      <c r="N695" s="26"/>
      <c r="O695" s="26"/>
      <c r="P695" s="26"/>
    </row>
    <row r="696" spans="1:16" ht="15.75" customHeight="1">
      <c r="A696" s="30"/>
      <c r="B696" s="26"/>
      <c r="C696" s="26"/>
      <c r="D696" s="30"/>
      <c r="E696" s="30"/>
      <c r="F696" s="30"/>
      <c r="G696" s="127"/>
      <c r="H696" s="30"/>
      <c r="I696" s="30"/>
      <c r="J696" s="30"/>
      <c r="K696" s="30"/>
      <c r="L696" s="26"/>
      <c r="M696" s="26"/>
      <c r="N696" s="26"/>
      <c r="O696" s="26"/>
      <c r="P696" s="26"/>
    </row>
    <row r="697" spans="1:16" ht="15.75" customHeight="1">
      <c r="A697" s="30"/>
      <c r="B697" s="26"/>
      <c r="C697" s="26"/>
      <c r="D697" s="30"/>
      <c r="E697" s="30"/>
      <c r="F697" s="30"/>
      <c r="G697" s="127"/>
      <c r="H697" s="30"/>
      <c r="I697" s="30"/>
      <c r="J697" s="30"/>
      <c r="K697" s="30"/>
      <c r="L697" s="26"/>
      <c r="M697" s="26"/>
      <c r="N697" s="26"/>
      <c r="O697" s="26"/>
      <c r="P697" s="26"/>
    </row>
    <row r="698" spans="1:16" ht="15.75" customHeight="1">
      <c r="A698" s="30"/>
      <c r="B698" s="26"/>
      <c r="C698" s="26"/>
      <c r="D698" s="30"/>
      <c r="E698" s="30"/>
      <c r="F698" s="30"/>
      <c r="G698" s="127"/>
      <c r="H698" s="30"/>
      <c r="I698" s="30"/>
      <c r="J698" s="30"/>
      <c r="K698" s="30"/>
      <c r="L698" s="26"/>
      <c r="M698" s="26"/>
      <c r="N698" s="26"/>
      <c r="O698" s="26"/>
      <c r="P698" s="26"/>
    </row>
    <row r="699" spans="1:16" ht="15.75" customHeight="1">
      <c r="A699" s="30"/>
      <c r="B699" s="26"/>
      <c r="C699" s="26"/>
      <c r="D699" s="30"/>
      <c r="E699" s="30"/>
      <c r="F699" s="30"/>
      <c r="G699" s="127"/>
      <c r="H699" s="30"/>
      <c r="I699" s="30"/>
      <c r="J699" s="30"/>
      <c r="K699" s="30"/>
      <c r="L699" s="26"/>
      <c r="M699" s="26"/>
      <c r="N699" s="26"/>
      <c r="O699" s="26"/>
      <c r="P699" s="26"/>
    </row>
    <row r="700" spans="1:16" ht="15.75" customHeight="1">
      <c r="A700" s="30"/>
      <c r="B700" s="26"/>
      <c r="C700" s="26"/>
      <c r="D700" s="30"/>
      <c r="E700" s="30"/>
      <c r="F700" s="30"/>
      <c r="G700" s="127"/>
      <c r="H700" s="30"/>
      <c r="I700" s="30"/>
      <c r="J700" s="30"/>
      <c r="K700" s="30"/>
      <c r="L700" s="26"/>
      <c r="M700" s="26"/>
      <c r="N700" s="26"/>
      <c r="O700" s="26"/>
      <c r="P700" s="26"/>
    </row>
    <row r="701" spans="1:16" ht="15.75" customHeight="1">
      <c r="A701" s="30"/>
      <c r="B701" s="26"/>
      <c r="C701" s="26"/>
      <c r="D701" s="30"/>
      <c r="E701" s="30"/>
      <c r="F701" s="30"/>
      <c r="G701" s="127"/>
      <c r="H701" s="30"/>
      <c r="I701" s="30"/>
      <c r="J701" s="30"/>
      <c r="K701" s="30"/>
      <c r="L701" s="26"/>
      <c r="M701" s="26"/>
      <c r="N701" s="26"/>
      <c r="O701" s="26"/>
      <c r="P701" s="26"/>
    </row>
    <row r="702" spans="1:16" ht="15.75" customHeight="1">
      <c r="A702" s="30"/>
      <c r="B702" s="26"/>
      <c r="C702" s="26"/>
      <c r="D702" s="30"/>
      <c r="E702" s="30"/>
      <c r="F702" s="30"/>
      <c r="G702" s="127"/>
      <c r="H702" s="30"/>
      <c r="I702" s="30"/>
      <c r="J702" s="30"/>
      <c r="K702" s="30"/>
      <c r="L702" s="26"/>
      <c r="M702" s="26"/>
      <c r="N702" s="26"/>
      <c r="O702" s="26"/>
      <c r="P702" s="26"/>
    </row>
    <row r="703" spans="1:16" ht="15.75" customHeight="1">
      <c r="A703" s="30"/>
      <c r="B703" s="26"/>
      <c r="C703" s="26"/>
      <c r="D703" s="30"/>
      <c r="E703" s="30"/>
      <c r="F703" s="30"/>
      <c r="G703" s="127"/>
      <c r="H703" s="30"/>
      <c r="I703" s="30"/>
      <c r="J703" s="30"/>
      <c r="K703" s="30"/>
      <c r="L703" s="26"/>
      <c r="M703" s="26"/>
      <c r="N703" s="26"/>
      <c r="O703" s="26"/>
      <c r="P703" s="26"/>
    </row>
    <row r="704" spans="1:16" ht="15.75" customHeight="1">
      <c r="A704" s="30"/>
      <c r="B704" s="26"/>
      <c r="C704" s="26"/>
      <c r="D704" s="30"/>
      <c r="E704" s="30"/>
      <c r="F704" s="30"/>
      <c r="G704" s="127"/>
      <c r="H704" s="30"/>
      <c r="I704" s="30"/>
      <c r="J704" s="30"/>
      <c r="K704" s="30"/>
      <c r="L704" s="26"/>
      <c r="M704" s="26"/>
      <c r="N704" s="26"/>
      <c r="O704" s="26"/>
      <c r="P704" s="26"/>
    </row>
    <row r="705" spans="1:16" ht="15.75" customHeight="1">
      <c r="A705" s="30"/>
      <c r="B705" s="26"/>
      <c r="C705" s="26"/>
      <c r="D705" s="30"/>
      <c r="E705" s="30"/>
      <c r="F705" s="30"/>
      <c r="G705" s="127"/>
      <c r="H705" s="30"/>
      <c r="I705" s="30"/>
      <c r="J705" s="30"/>
      <c r="K705" s="30"/>
      <c r="L705" s="26"/>
      <c r="M705" s="26"/>
      <c r="N705" s="26"/>
      <c r="O705" s="26"/>
      <c r="P705" s="26"/>
    </row>
    <row r="706" spans="1:16" ht="15.75" customHeight="1">
      <c r="A706" s="30"/>
      <c r="B706" s="26"/>
      <c r="C706" s="26"/>
      <c r="D706" s="30"/>
      <c r="E706" s="30"/>
      <c r="F706" s="30"/>
      <c r="G706" s="127"/>
      <c r="H706" s="30"/>
      <c r="I706" s="30"/>
      <c r="J706" s="30"/>
      <c r="K706" s="30"/>
      <c r="L706" s="26"/>
      <c r="M706" s="26"/>
      <c r="N706" s="26"/>
      <c r="O706" s="26"/>
      <c r="P706" s="26"/>
    </row>
    <row r="707" spans="1:16" ht="15.75" customHeight="1">
      <c r="A707" s="30"/>
      <c r="B707" s="26"/>
      <c r="C707" s="26"/>
      <c r="D707" s="30"/>
      <c r="E707" s="30"/>
      <c r="F707" s="30"/>
      <c r="G707" s="127"/>
      <c r="H707" s="30"/>
      <c r="I707" s="30"/>
      <c r="J707" s="30"/>
      <c r="K707" s="30"/>
      <c r="L707" s="26"/>
      <c r="M707" s="26"/>
      <c r="N707" s="26"/>
      <c r="O707" s="26"/>
      <c r="P707" s="26"/>
    </row>
    <row r="708" spans="1:16" ht="15.75" customHeight="1">
      <c r="A708" s="30"/>
      <c r="B708" s="26"/>
      <c r="C708" s="26"/>
      <c r="D708" s="30"/>
      <c r="E708" s="30"/>
      <c r="F708" s="30"/>
      <c r="G708" s="127"/>
      <c r="H708" s="30"/>
      <c r="I708" s="30"/>
      <c r="J708" s="30"/>
      <c r="K708" s="30"/>
      <c r="L708" s="26"/>
      <c r="M708" s="26"/>
      <c r="N708" s="26"/>
      <c r="O708" s="26"/>
      <c r="P708" s="26"/>
    </row>
    <row r="709" spans="1:16" ht="15.75" customHeight="1">
      <c r="A709" s="30"/>
      <c r="B709" s="26"/>
      <c r="C709" s="26"/>
      <c r="D709" s="30"/>
      <c r="E709" s="30"/>
      <c r="F709" s="30"/>
      <c r="G709" s="127"/>
      <c r="H709" s="30"/>
      <c r="I709" s="30"/>
      <c r="J709" s="30"/>
      <c r="K709" s="30"/>
      <c r="L709" s="26"/>
      <c r="M709" s="26"/>
      <c r="N709" s="26"/>
      <c r="O709" s="26"/>
      <c r="P709" s="26"/>
    </row>
    <row r="710" spans="1:16" ht="15.75" customHeight="1">
      <c r="A710" s="30"/>
      <c r="B710" s="26"/>
      <c r="C710" s="26"/>
      <c r="D710" s="30"/>
      <c r="E710" s="30"/>
      <c r="F710" s="30"/>
      <c r="G710" s="127"/>
      <c r="H710" s="30"/>
      <c r="I710" s="30"/>
      <c r="J710" s="30"/>
      <c r="K710" s="30"/>
      <c r="L710" s="26"/>
      <c r="M710" s="26"/>
      <c r="N710" s="26"/>
      <c r="O710" s="26"/>
      <c r="P710" s="26"/>
    </row>
    <row r="711" spans="1:16" ht="15.75" customHeight="1">
      <c r="A711" s="30"/>
      <c r="B711" s="26"/>
      <c r="C711" s="26"/>
      <c r="D711" s="30"/>
      <c r="E711" s="30"/>
      <c r="F711" s="30"/>
      <c r="G711" s="127"/>
      <c r="H711" s="30"/>
      <c r="I711" s="30"/>
      <c r="J711" s="30"/>
      <c r="K711" s="30"/>
      <c r="L711" s="26"/>
      <c r="M711" s="26"/>
      <c r="N711" s="26"/>
      <c r="O711" s="26"/>
      <c r="P711" s="26"/>
    </row>
    <row r="712" spans="1:16" ht="15.75" customHeight="1">
      <c r="A712" s="30"/>
      <c r="B712" s="26"/>
      <c r="C712" s="26"/>
      <c r="D712" s="30"/>
      <c r="E712" s="30"/>
      <c r="F712" s="30"/>
      <c r="G712" s="127"/>
      <c r="H712" s="30"/>
      <c r="I712" s="30"/>
      <c r="J712" s="30"/>
      <c r="K712" s="30"/>
      <c r="L712" s="26"/>
      <c r="M712" s="26"/>
      <c r="N712" s="26"/>
      <c r="O712" s="26"/>
      <c r="P712" s="26"/>
    </row>
    <row r="713" spans="1:16" ht="15.75" customHeight="1">
      <c r="A713" s="30"/>
      <c r="B713" s="26"/>
      <c r="C713" s="26"/>
      <c r="D713" s="30"/>
      <c r="E713" s="30"/>
      <c r="F713" s="30"/>
      <c r="G713" s="127"/>
      <c r="H713" s="30"/>
      <c r="I713" s="30"/>
      <c r="J713" s="30"/>
      <c r="K713" s="30"/>
      <c r="L713" s="26"/>
      <c r="M713" s="26"/>
      <c r="N713" s="26"/>
      <c r="O713" s="26"/>
      <c r="P713" s="26"/>
    </row>
    <row r="714" spans="1:16" ht="15.75" customHeight="1">
      <c r="A714" s="30"/>
      <c r="B714" s="26"/>
      <c r="C714" s="26"/>
      <c r="D714" s="30"/>
      <c r="E714" s="30"/>
      <c r="F714" s="30"/>
      <c r="G714" s="127"/>
      <c r="H714" s="30"/>
      <c r="I714" s="30"/>
      <c r="J714" s="30"/>
      <c r="K714" s="30"/>
      <c r="L714" s="26"/>
      <c r="M714" s="26"/>
      <c r="N714" s="26"/>
      <c r="O714" s="26"/>
      <c r="P714" s="26"/>
    </row>
    <row r="715" spans="1:16" ht="15.75" customHeight="1">
      <c r="A715" s="30"/>
      <c r="B715" s="26"/>
      <c r="C715" s="26"/>
      <c r="D715" s="30"/>
      <c r="E715" s="30"/>
      <c r="F715" s="30"/>
      <c r="G715" s="127"/>
      <c r="H715" s="30"/>
      <c r="I715" s="30"/>
      <c r="J715" s="30"/>
      <c r="K715" s="30"/>
      <c r="L715" s="26"/>
      <c r="M715" s="26"/>
      <c r="N715" s="26"/>
      <c r="O715" s="26"/>
      <c r="P715" s="26"/>
    </row>
    <row r="716" spans="1:16" ht="15.75" customHeight="1">
      <c r="A716" s="30"/>
      <c r="B716" s="26"/>
      <c r="C716" s="26"/>
      <c r="D716" s="30"/>
      <c r="E716" s="30"/>
      <c r="F716" s="30"/>
      <c r="G716" s="127"/>
      <c r="H716" s="30"/>
      <c r="I716" s="30"/>
      <c r="J716" s="30"/>
      <c r="K716" s="30"/>
      <c r="L716" s="26"/>
      <c r="M716" s="26"/>
      <c r="N716" s="26"/>
      <c r="O716" s="26"/>
      <c r="P716" s="26"/>
    </row>
    <row r="717" spans="1:16" ht="15.75" customHeight="1">
      <c r="A717" s="30"/>
      <c r="B717" s="26"/>
      <c r="C717" s="26"/>
      <c r="D717" s="30"/>
      <c r="E717" s="30"/>
      <c r="F717" s="30"/>
      <c r="G717" s="127"/>
      <c r="H717" s="30"/>
      <c r="I717" s="30"/>
      <c r="J717" s="30"/>
      <c r="K717" s="30"/>
      <c r="L717" s="26"/>
      <c r="M717" s="26"/>
      <c r="N717" s="26"/>
      <c r="O717" s="26"/>
      <c r="P717" s="26"/>
    </row>
    <row r="718" spans="1:16" ht="15.75" customHeight="1">
      <c r="A718" s="30"/>
      <c r="B718" s="26"/>
      <c r="C718" s="26"/>
      <c r="D718" s="30"/>
      <c r="E718" s="30"/>
      <c r="F718" s="30"/>
      <c r="G718" s="127"/>
      <c r="H718" s="30"/>
      <c r="I718" s="30"/>
      <c r="J718" s="30"/>
      <c r="K718" s="30"/>
      <c r="L718" s="26"/>
      <c r="M718" s="26"/>
      <c r="N718" s="26"/>
      <c r="O718" s="26"/>
      <c r="P718" s="26"/>
    </row>
    <row r="719" spans="1:16" ht="15.75" customHeight="1">
      <c r="A719" s="30"/>
      <c r="B719" s="26"/>
      <c r="C719" s="26"/>
      <c r="D719" s="30"/>
      <c r="E719" s="30"/>
      <c r="F719" s="30"/>
      <c r="G719" s="127"/>
      <c r="H719" s="30"/>
      <c r="I719" s="30"/>
      <c r="J719" s="30"/>
      <c r="K719" s="30"/>
      <c r="L719" s="26"/>
      <c r="M719" s="26"/>
      <c r="N719" s="26"/>
      <c r="O719" s="26"/>
      <c r="P719" s="26"/>
    </row>
    <row r="720" spans="1:16" ht="15.75" customHeight="1">
      <c r="A720" s="30"/>
      <c r="B720" s="26"/>
      <c r="C720" s="26"/>
      <c r="D720" s="30"/>
      <c r="E720" s="30"/>
      <c r="F720" s="30"/>
      <c r="G720" s="127"/>
      <c r="H720" s="30"/>
      <c r="I720" s="30"/>
      <c r="J720" s="30"/>
      <c r="K720" s="30"/>
      <c r="L720" s="26"/>
      <c r="M720" s="26"/>
      <c r="N720" s="26"/>
      <c r="O720" s="26"/>
      <c r="P720" s="26"/>
    </row>
    <row r="721" spans="1:16" ht="15.75" customHeight="1">
      <c r="A721" s="30"/>
      <c r="B721" s="26"/>
      <c r="C721" s="26"/>
      <c r="D721" s="30"/>
      <c r="E721" s="30"/>
      <c r="F721" s="30"/>
      <c r="G721" s="127"/>
      <c r="H721" s="30"/>
      <c r="I721" s="30"/>
      <c r="J721" s="30"/>
      <c r="K721" s="30"/>
      <c r="L721" s="26"/>
      <c r="M721" s="26"/>
      <c r="N721" s="26"/>
      <c r="O721" s="26"/>
      <c r="P721" s="26"/>
    </row>
    <row r="722" spans="1:16" ht="15.75" customHeight="1">
      <c r="A722" s="30"/>
      <c r="B722" s="26"/>
      <c r="C722" s="26"/>
      <c r="D722" s="30"/>
      <c r="E722" s="30"/>
      <c r="F722" s="30"/>
      <c r="G722" s="127"/>
      <c r="H722" s="30"/>
      <c r="I722" s="30"/>
      <c r="J722" s="30"/>
      <c r="K722" s="30"/>
      <c r="L722" s="26"/>
      <c r="M722" s="26"/>
      <c r="N722" s="26"/>
      <c r="O722" s="26"/>
      <c r="P722" s="26"/>
    </row>
    <row r="723" spans="1:16" ht="15.75" customHeight="1">
      <c r="A723" s="30"/>
      <c r="B723" s="26"/>
      <c r="C723" s="26"/>
      <c r="D723" s="30"/>
      <c r="E723" s="30"/>
      <c r="F723" s="30"/>
      <c r="G723" s="127"/>
      <c r="H723" s="30"/>
      <c r="I723" s="30"/>
      <c r="J723" s="30"/>
      <c r="K723" s="30"/>
      <c r="L723" s="26"/>
      <c r="M723" s="26"/>
      <c r="N723" s="26"/>
      <c r="O723" s="26"/>
      <c r="P723" s="26"/>
    </row>
    <row r="724" spans="1:16" ht="15.75" customHeight="1">
      <c r="A724" s="30"/>
      <c r="B724" s="26"/>
      <c r="C724" s="26"/>
      <c r="D724" s="30"/>
      <c r="E724" s="30"/>
      <c r="F724" s="30"/>
      <c r="G724" s="127"/>
      <c r="H724" s="30"/>
      <c r="I724" s="30"/>
      <c r="J724" s="30"/>
      <c r="K724" s="30"/>
      <c r="L724" s="26"/>
      <c r="M724" s="26"/>
      <c r="N724" s="26"/>
      <c r="O724" s="26"/>
      <c r="P724" s="26"/>
    </row>
    <row r="725" spans="1:16" ht="15.75" customHeight="1">
      <c r="A725" s="30"/>
      <c r="B725" s="26"/>
      <c r="C725" s="26"/>
      <c r="D725" s="30"/>
      <c r="E725" s="30"/>
      <c r="F725" s="30"/>
      <c r="G725" s="127"/>
      <c r="H725" s="30"/>
      <c r="I725" s="30"/>
      <c r="J725" s="30"/>
      <c r="K725" s="30"/>
      <c r="L725" s="26"/>
      <c r="M725" s="26"/>
      <c r="N725" s="26"/>
      <c r="O725" s="26"/>
      <c r="P725" s="26"/>
    </row>
    <row r="726" spans="1:16" ht="15.75" customHeight="1">
      <c r="A726" s="30"/>
      <c r="B726" s="26"/>
      <c r="C726" s="26"/>
      <c r="D726" s="30"/>
      <c r="E726" s="30"/>
      <c r="F726" s="30"/>
      <c r="G726" s="127"/>
      <c r="H726" s="30"/>
      <c r="I726" s="30"/>
      <c r="J726" s="30"/>
      <c r="K726" s="30"/>
      <c r="L726" s="26"/>
      <c r="M726" s="26"/>
      <c r="N726" s="26"/>
      <c r="O726" s="26"/>
      <c r="P726" s="26"/>
    </row>
    <row r="727" spans="1:16" ht="15.75" customHeight="1">
      <c r="A727" s="30"/>
      <c r="B727" s="26"/>
      <c r="C727" s="26"/>
      <c r="D727" s="30"/>
      <c r="E727" s="30"/>
      <c r="F727" s="30"/>
      <c r="G727" s="127"/>
      <c r="H727" s="30"/>
      <c r="I727" s="30"/>
      <c r="J727" s="30"/>
      <c r="K727" s="30"/>
      <c r="L727" s="26"/>
      <c r="M727" s="26"/>
      <c r="N727" s="26"/>
      <c r="O727" s="26"/>
      <c r="P727" s="26"/>
    </row>
    <row r="728" spans="1:16" ht="15.75" customHeight="1">
      <c r="A728" s="30"/>
      <c r="B728" s="26"/>
      <c r="C728" s="26"/>
      <c r="D728" s="30"/>
      <c r="E728" s="30"/>
      <c r="F728" s="30"/>
      <c r="G728" s="127"/>
      <c r="H728" s="30"/>
      <c r="I728" s="30"/>
      <c r="J728" s="30"/>
      <c r="K728" s="30"/>
      <c r="L728" s="26"/>
      <c r="M728" s="26"/>
      <c r="N728" s="26"/>
      <c r="O728" s="26"/>
      <c r="P728" s="26"/>
    </row>
    <row r="729" spans="1:16" ht="15.75" customHeight="1">
      <c r="A729" s="30"/>
      <c r="B729" s="26"/>
      <c r="C729" s="26"/>
      <c r="D729" s="30"/>
      <c r="E729" s="30"/>
      <c r="F729" s="30"/>
      <c r="G729" s="127"/>
      <c r="H729" s="30"/>
      <c r="I729" s="30"/>
      <c r="J729" s="30"/>
      <c r="K729" s="30"/>
      <c r="L729" s="26"/>
      <c r="M729" s="26"/>
      <c r="N729" s="26"/>
      <c r="O729" s="26"/>
      <c r="P729" s="26"/>
    </row>
    <row r="730" spans="1:16" ht="15.75" customHeight="1">
      <c r="A730" s="30"/>
      <c r="B730" s="26"/>
      <c r="C730" s="26"/>
      <c r="D730" s="30"/>
      <c r="E730" s="30"/>
      <c r="F730" s="30"/>
      <c r="G730" s="127"/>
      <c r="H730" s="30"/>
      <c r="I730" s="30"/>
      <c r="J730" s="30"/>
      <c r="K730" s="30"/>
      <c r="L730" s="26"/>
      <c r="M730" s="26"/>
      <c r="N730" s="26"/>
      <c r="O730" s="26"/>
      <c r="P730" s="26"/>
    </row>
    <row r="731" spans="1:16" ht="15.75" customHeight="1">
      <c r="A731" s="30"/>
      <c r="B731" s="26"/>
      <c r="C731" s="26"/>
      <c r="D731" s="30"/>
      <c r="E731" s="30"/>
      <c r="F731" s="30"/>
      <c r="G731" s="127"/>
      <c r="H731" s="30"/>
      <c r="I731" s="30"/>
      <c r="J731" s="30"/>
      <c r="K731" s="30"/>
      <c r="L731" s="26"/>
      <c r="M731" s="26"/>
      <c r="N731" s="26"/>
      <c r="O731" s="26"/>
      <c r="P731" s="26"/>
    </row>
    <row r="732" spans="1:16" ht="15.75" customHeight="1">
      <c r="A732" s="30"/>
      <c r="B732" s="26"/>
      <c r="C732" s="26"/>
      <c r="D732" s="30"/>
      <c r="E732" s="30"/>
      <c r="F732" s="30"/>
      <c r="G732" s="127"/>
      <c r="H732" s="30"/>
      <c r="I732" s="30"/>
      <c r="J732" s="30"/>
      <c r="K732" s="30"/>
      <c r="L732" s="26"/>
      <c r="M732" s="26"/>
      <c r="N732" s="26"/>
      <c r="O732" s="26"/>
      <c r="P732" s="26"/>
    </row>
    <row r="733" spans="1:16" ht="15.75" customHeight="1">
      <c r="A733" s="30"/>
      <c r="B733" s="26"/>
      <c r="C733" s="26"/>
      <c r="D733" s="30"/>
      <c r="E733" s="30"/>
      <c r="F733" s="30"/>
      <c r="G733" s="127"/>
      <c r="H733" s="30"/>
      <c r="I733" s="30"/>
      <c r="J733" s="30"/>
      <c r="K733" s="30"/>
      <c r="L733" s="26"/>
      <c r="M733" s="26"/>
      <c r="N733" s="26"/>
      <c r="O733" s="26"/>
      <c r="P733" s="26"/>
    </row>
    <row r="734" spans="1:16" ht="15.75" customHeight="1">
      <c r="A734" s="30"/>
      <c r="B734" s="26"/>
      <c r="C734" s="26"/>
      <c r="D734" s="30"/>
      <c r="E734" s="30"/>
      <c r="F734" s="30"/>
      <c r="G734" s="127"/>
      <c r="H734" s="30"/>
      <c r="I734" s="30"/>
      <c r="J734" s="30"/>
      <c r="K734" s="30"/>
      <c r="L734" s="26"/>
      <c r="M734" s="26"/>
      <c r="N734" s="26"/>
      <c r="O734" s="26"/>
      <c r="P734" s="26"/>
    </row>
    <row r="735" spans="1:16" ht="15.75" customHeight="1">
      <c r="A735" s="30"/>
      <c r="B735" s="26"/>
      <c r="C735" s="26"/>
      <c r="D735" s="30"/>
      <c r="E735" s="30"/>
      <c r="F735" s="30"/>
      <c r="G735" s="127"/>
      <c r="H735" s="30"/>
      <c r="I735" s="30"/>
      <c r="J735" s="30"/>
      <c r="K735" s="30"/>
      <c r="L735" s="26"/>
      <c r="M735" s="26"/>
      <c r="N735" s="26"/>
      <c r="O735" s="26"/>
      <c r="P735" s="26"/>
    </row>
    <row r="736" spans="1:16" ht="15.75" customHeight="1">
      <c r="A736" s="30"/>
      <c r="B736" s="26"/>
      <c r="C736" s="26"/>
      <c r="D736" s="30"/>
      <c r="E736" s="30"/>
      <c r="F736" s="30"/>
      <c r="G736" s="127"/>
      <c r="H736" s="30"/>
      <c r="I736" s="30"/>
      <c r="J736" s="30"/>
      <c r="K736" s="30"/>
      <c r="L736" s="26"/>
      <c r="M736" s="26"/>
      <c r="N736" s="26"/>
      <c r="O736" s="26"/>
      <c r="P736" s="26"/>
    </row>
    <row r="737" spans="1:16" ht="15.75" customHeight="1">
      <c r="A737" s="30"/>
      <c r="B737" s="26"/>
      <c r="C737" s="26"/>
      <c r="D737" s="30"/>
      <c r="E737" s="30"/>
      <c r="F737" s="30"/>
      <c r="G737" s="127"/>
      <c r="H737" s="30"/>
      <c r="I737" s="30"/>
      <c r="J737" s="30"/>
      <c r="K737" s="30"/>
      <c r="L737" s="26"/>
      <c r="M737" s="26"/>
      <c r="N737" s="26"/>
      <c r="O737" s="26"/>
      <c r="P737" s="26"/>
    </row>
    <row r="738" spans="1:16" ht="15.75" customHeight="1">
      <c r="A738" s="30"/>
      <c r="B738" s="26"/>
      <c r="C738" s="26"/>
      <c r="D738" s="30"/>
      <c r="E738" s="30"/>
      <c r="F738" s="30"/>
      <c r="G738" s="127"/>
      <c r="H738" s="30"/>
      <c r="I738" s="30"/>
      <c r="J738" s="30"/>
      <c r="K738" s="30"/>
      <c r="L738" s="26"/>
      <c r="M738" s="26"/>
      <c r="N738" s="26"/>
      <c r="O738" s="26"/>
      <c r="P738" s="26"/>
    </row>
    <row r="739" spans="1:16" ht="15.75" customHeight="1">
      <c r="A739" s="30"/>
      <c r="B739" s="26"/>
      <c r="C739" s="26"/>
      <c r="D739" s="30"/>
      <c r="E739" s="30"/>
      <c r="F739" s="30"/>
      <c r="G739" s="127"/>
      <c r="H739" s="30"/>
      <c r="I739" s="30"/>
      <c r="J739" s="30"/>
      <c r="K739" s="30"/>
      <c r="L739" s="26"/>
      <c r="M739" s="26"/>
      <c r="N739" s="26"/>
      <c r="O739" s="26"/>
      <c r="P739" s="26"/>
    </row>
    <row r="740" spans="1:16" ht="15.75" customHeight="1">
      <c r="A740" s="30"/>
      <c r="B740" s="26"/>
      <c r="C740" s="26"/>
      <c r="D740" s="30"/>
      <c r="E740" s="30"/>
      <c r="F740" s="30"/>
      <c r="G740" s="127"/>
      <c r="H740" s="30"/>
      <c r="I740" s="30"/>
      <c r="J740" s="30"/>
      <c r="K740" s="30"/>
      <c r="L740" s="26"/>
      <c r="M740" s="26"/>
      <c r="N740" s="26"/>
      <c r="O740" s="26"/>
      <c r="P740" s="26"/>
    </row>
    <row r="741" spans="1:16" ht="15.75" customHeight="1">
      <c r="A741" s="30"/>
      <c r="B741" s="26"/>
      <c r="C741" s="26"/>
      <c r="D741" s="30"/>
      <c r="E741" s="30"/>
      <c r="F741" s="30"/>
      <c r="G741" s="127"/>
      <c r="H741" s="30"/>
      <c r="I741" s="30"/>
      <c r="J741" s="30"/>
      <c r="K741" s="30"/>
      <c r="L741" s="26"/>
      <c r="M741" s="26"/>
      <c r="N741" s="26"/>
      <c r="O741" s="26"/>
      <c r="P741" s="26"/>
    </row>
    <row r="742" spans="1:16" ht="15.75" customHeight="1">
      <c r="A742" s="30"/>
      <c r="B742" s="26"/>
      <c r="C742" s="26"/>
      <c r="D742" s="30"/>
      <c r="E742" s="30"/>
      <c r="F742" s="30"/>
      <c r="G742" s="127"/>
      <c r="H742" s="30"/>
      <c r="I742" s="30"/>
      <c r="J742" s="30"/>
      <c r="K742" s="30"/>
      <c r="L742" s="26"/>
      <c r="M742" s="26"/>
      <c r="N742" s="26"/>
      <c r="O742" s="26"/>
      <c r="P742" s="26"/>
    </row>
    <row r="743" spans="1:16" ht="15.75" customHeight="1">
      <c r="A743" s="30"/>
      <c r="B743" s="26"/>
      <c r="C743" s="26"/>
      <c r="D743" s="30"/>
      <c r="E743" s="30"/>
      <c r="F743" s="30"/>
      <c r="G743" s="127"/>
      <c r="H743" s="30"/>
      <c r="I743" s="30"/>
      <c r="J743" s="30"/>
      <c r="K743" s="30"/>
      <c r="L743" s="26"/>
      <c r="M743" s="26"/>
      <c r="N743" s="26"/>
      <c r="O743" s="26"/>
      <c r="P743" s="26"/>
    </row>
    <row r="744" spans="1:16" ht="15.75" customHeight="1">
      <c r="A744" s="30"/>
      <c r="B744" s="26"/>
      <c r="C744" s="26"/>
      <c r="D744" s="30"/>
      <c r="E744" s="30"/>
      <c r="F744" s="30"/>
      <c r="G744" s="127"/>
      <c r="H744" s="30"/>
      <c r="I744" s="30"/>
      <c r="J744" s="30"/>
      <c r="K744" s="30"/>
      <c r="L744" s="26"/>
      <c r="M744" s="26"/>
      <c r="N744" s="26"/>
      <c r="O744" s="26"/>
      <c r="P744" s="26"/>
    </row>
    <row r="745" spans="1:16" ht="15.75" customHeight="1">
      <c r="A745" s="30"/>
      <c r="B745" s="26"/>
      <c r="C745" s="26"/>
      <c r="D745" s="30"/>
      <c r="E745" s="30"/>
      <c r="F745" s="30"/>
      <c r="G745" s="127"/>
      <c r="H745" s="30"/>
      <c r="I745" s="30"/>
      <c r="J745" s="30"/>
      <c r="K745" s="30"/>
      <c r="L745" s="26"/>
      <c r="M745" s="26"/>
      <c r="N745" s="26"/>
      <c r="O745" s="26"/>
      <c r="P745" s="26"/>
    </row>
    <row r="746" spans="1:16" ht="15.75" customHeight="1">
      <c r="A746" s="30"/>
      <c r="B746" s="26"/>
      <c r="C746" s="26"/>
      <c r="D746" s="30"/>
      <c r="E746" s="30"/>
      <c r="F746" s="30"/>
      <c r="G746" s="127"/>
      <c r="H746" s="30"/>
      <c r="I746" s="30"/>
      <c r="J746" s="30"/>
      <c r="K746" s="30"/>
      <c r="L746" s="26"/>
      <c r="M746" s="26"/>
      <c r="N746" s="26"/>
      <c r="O746" s="26"/>
      <c r="P746" s="26"/>
    </row>
    <row r="747" spans="1:16" ht="15.75" customHeight="1">
      <c r="A747" s="30"/>
      <c r="B747" s="26"/>
      <c r="C747" s="26"/>
      <c r="D747" s="30"/>
      <c r="E747" s="30"/>
      <c r="F747" s="30"/>
      <c r="G747" s="127"/>
      <c r="H747" s="30"/>
      <c r="I747" s="30"/>
      <c r="J747" s="30"/>
      <c r="K747" s="30"/>
      <c r="L747" s="26"/>
      <c r="M747" s="26"/>
      <c r="N747" s="26"/>
      <c r="O747" s="26"/>
      <c r="P747" s="26"/>
    </row>
    <row r="748" spans="1:16" ht="15.75" customHeight="1">
      <c r="A748" s="30"/>
      <c r="B748" s="26"/>
      <c r="C748" s="26"/>
      <c r="D748" s="30"/>
      <c r="E748" s="30"/>
      <c r="F748" s="30"/>
      <c r="G748" s="127"/>
      <c r="H748" s="30"/>
      <c r="I748" s="30"/>
      <c r="J748" s="30"/>
      <c r="K748" s="30"/>
      <c r="L748" s="26"/>
      <c r="M748" s="26"/>
      <c r="N748" s="26"/>
      <c r="O748" s="26"/>
      <c r="P748" s="26"/>
    </row>
    <row r="749" spans="1:16" ht="15.75" customHeight="1">
      <c r="A749" s="30"/>
      <c r="B749" s="26"/>
      <c r="C749" s="26"/>
      <c r="D749" s="30"/>
      <c r="E749" s="30"/>
      <c r="F749" s="30"/>
      <c r="G749" s="127"/>
      <c r="H749" s="30"/>
      <c r="I749" s="30"/>
      <c r="J749" s="30"/>
      <c r="K749" s="30"/>
      <c r="L749" s="26"/>
      <c r="M749" s="26"/>
      <c r="N749" s="26"/>
      <c r="O749" s="26"/>
      <c r="P749" s="26"/>
    </row>
    <row r="750" spans="1:16" ht="15.75" customHeight="1">
      <c r="A750" s="30"/>
      <c r="B750" s="26"/>
      <c r="C750" s="26"/>
      <c r="D750" s="30"/>
      <c r="E750" s="30"/>
      <c r="F750" s="30"/>
      <c r="G750" s="127"/>
      <c r="H750" s="30"/>
      <c r="I750" s="30"/>
      <c r="J750" s="30"/>
      <c r="K750" s="30"/>
      <c r="L750" s="26"/>
      <c r="M750" s="26"/>
      <c r="N750" s="26"/>
      <c r="O750" s="26"/>
      <c r="P750" s="26"/>
    </row>
    <row r="751" spans="1:16" ht="15.75" customHeight="1">
      <c r="A751" s="30"/>
      <c r="B751" s="26"/>
      <c r="C751" s="26"/>
      <c r="D751" s="30"/>
      <c r="E751" s="30"/>
      <c r="F751" s="30"/>
      <c r="G751" s="127"/>
      <c r="H751" s="30"/>
      <c r="I751" s="30"/>
      <c r="J751" s="30"/>
      <c r="K751" s="30"/>
      <c r="L751" s="26"/>
      <c r="M751" s="26"/>
      <c r="N751" s="26"/>
      <c r="O751" s="26"/>
      <c r="P751" s="26"/>
    </row>
    <row r="752" spans="1:16" ht="15.75" customHeight="1">
      <c r="A752" s="30"/>
      <c r="B752" s="26"/>
      <c r="C752" s="26"/>
      <c r="D752" s="30"/>
      <c r="E752" s="30"/>
      <c r="F752" s="30"/>
      <c r="G752" s="127"/>
      <c r="H752" s="30"/>
      <c r="I752" s="30"/>
      <c r="J752" s="30"/>
      <c r="K752" s="30"/>
      <c r="L752" s="26"/>
      <c r="M752" s="26"/>
      <c r="N752" s="26"/>
      <c r="O752" s="26"/>
      <c r="P752" s="26"/>
    </row>
    <row r="753" spans="1:16" ht="15.75" customHeight="1">
      <c r="A753" s="30"/>
      <c r="B753" s="26"/>
      <c r="C753" s="26"/>
      <c r="D753" s="30"/>
      <c r="E753" s="30"/>
      <c r="F753" s="30"/>
      <c r="G753" s="127"/>
      <c r="H753" s="30"/>
      <c r="I753" s="30"/>
      <c r="J753" s="30"/>
      <c r="K753" s="30"/>
      <c r="L753" s="26"/>
      <c r="M753" s="26"/>
      <c r="N753" s="26"/>
      <c r="O753" s="26"/>
      <c r="P753" s="26"/>
    </row>
    <row r="754" spans="1:16" ht="15.75" customHeight="1">
      <c r="A754" s="30"/>
      <c r="B754" s="26"/>
      <c r="C754" s="26"/>
      <c r="D754" s="30"/>
      <c r="E754" s="30"/>
      <c r="F754" s="30"/>
      <c r="G754" s="127"/>
      <c r="H754" s="30"/>
      <c r="I754" s="30"/>
      <c r="J754" s="30"/>
      <c r="K754" s="30"/>
      <c r="L754" s="26"/>
      <c r="M754" s="26"/>
      <c r="N754" s="26"/>
      <c r="O754" s="26"/>
      <c r="P754" s="26"/>
    </row>
    <row r="755" spans="1:16" ht="15.75" customHeight="1">
      <c r="A755" s="30"/>
      <c r="B755" s="26"/>
      <c r="C755" s="26"/>
      <c r="D755" s="30"/>
      <c r="E755" s="30"/>
      <c r="F755" s="30"/>
      <c r="G755" s="127"/>
      <c r="H755" s="30"/>
      <c r="I755" s="30"/>
      <c r="J755" s="30"/>
      <c r="K755" s="30"/>
      <c r="L755" s="26"/>
      <c r="M755" s="26"/>
      <c r="N755" s="26"/>
      <c r="O755" s="26"/>
      <c r="P755" s="26"/>
    </row>
    <row r="756" spans="1:16" ht="15.75" customHeight="1">
      <c r="A756" s="30"/>
      <c r="B756" s="26"/>
      <c r="C756" s="26"/>
      <c r="D756" s="30"/>
      <c r="E756" s="30"/>
      <c r="F756" s="30"/>
      <c r="G756" s="127"/>
      <c r="H756" s="30"/>
      <c r="I756" s="30"/>
      <c r="J756" s="30"/>
      <c r="K756" s="30"/>
      <c r="L756" s="26"/>
      <c r="M756" s="26"/>
      <c r="N756" s="26"/>
      <c r="O756" s="26"/>
      <c r="P756" s="26"/>
    </row>
    <row r="757" spans="1:16" ht="15.75" customHeight="1">
      <c r="A757" s="30"/>
      <c r="B757" s="26"/>
      <c r="C757" s="26"/>
      <c r="D757" s="30"/>
      <c r="E757" s="30"/>
      <c r="F757" s="30"/>
      <c r="G757" s="127"/>
      <c r="H757" s="30"/>
      <c r="I757" s="30"/>
      <c r="J757" s="30"/>
      <c r="K757" s="30"/>
      <c r="L757" s="26"/>
      <c r="M757" s="26"/>
      <c r="N757" s="26"/>
      <c r="O757" s="26"/>
      <c r="P757" s="26"/>
    </row>
    <row r="758" spans="1:16" ht="15.75" customHeight="1">
      <c r="A758" s="30"/>
      <c r="B758" s="26"/>
      <c r="C758" s="26"/>
      <c r="D758" s="30"/>
      <c r="E758" s="30"/>
      <c r="F758" s="30"/>
      <c r="G758" s="127"/>
      <c r="H758" s="30"/>
      <c r="I758" s="30"/>
      <c r="J758" s="30"/>
      <c r="K758" s="30"/>
      <c r="L758" s="26"/>
      <c r="M758" s="26"/>
      <c r="N758" s="26"/>
      <c r="O758" s="26"/>
      <c r="P758" s="26"/>
    </row>
    <row r="759" spans="1:16" ht="15.75" customHeight="1">
      <c r="A759" s="30"/>
      <c r="B759" s="26"/>
      <c r="C759" s="26"/>
      <c r="D759" s="30"/>
      <c r="E759" s="30"/>
      <c r="F759" s="30"/>
      <c r="G759" s="127"/>
      <c r="H759" s="30"/>
      <c r="I759" s="30"/>
      <c r="J759" s="30"/>
      <c r="K759" s="30"/>
      <c r="L759" s="26"/>
      <c r="M759" s="26"/>
      <c r="N759" s="26"/>
      <c r="O759" s="26"/>
      <c r="P759" s="26"/>
    </row>
    <row r="760" spans="1:16" ht="15.75" customHeight="1">
      <c r="A760" s="30"/>
      <c r="B760" s="26"/>
      <c r="C760" s="26"/>
      <c r="D760" s="30"/>
      <c r="E760" s="30"/>
      <c r="F760" s="30"/>
      <c r="G760" s="127"/>
      <c r="H760" s="30"/>
      <c r="I760" s="30"/>
      <c r="J760" s="30"/>
      <c r="K760" s="30"/>
      <c r="L760" s="26"/>
      <c r="M760" s="26"/>
      <c r="N760" s="26"/>
      <c r="O760" s="26"/>
      <c r="P760" s="26"/>
    </row>
    <row r="761" spans="1:16" ht="15.75" customHeight="1">
      <c r="A761" s="30"/>
      <c r="B761" s="26"/>
      <c r="C761" s="26"/>
      <c r="D761" s="30"/>
      <c r="E761" s="30"/>
      <c r="F761" s="30"/>
      <c r="G761" s="127"/>
      <c r="H761" s="30"/>
      <c r="I761" s="30"/>
      <c r="J761" s="30"/>
      <c r="K761" s="30"/>
      <c r="L761" s="26"/>
      <c r="M761" s="26"/>
      <c r="N761" s="26"/>
      <c r="O761" s="26"/>
      <c r="P761" s="26"/>
    </row>
    <row r="762" spans="1:16" ht="15.75" customHeight="1">
      <c r="A762" s="30"/>
      <c r="B762" s="26"/>
      <c r="C762" s="26"/>
      <c r="D762" s="30"/>
      <c r="E762" s="30"/>
      <c r="F762" s="30"/>
      <c r="G762" s="127"/>
      <c r="H762" s="30"/>
      <c r="I762" s="30"/>
      <c r="J762" s="30"/>
      <c r="K762" s="30"/>
      <c r="L762" s="26"/>
      <c r="M762" s="26"/>
      <c r="N762" s="26"/>
      <c r="O762" s="26"/>
      <c r="P762" s="26"/>
    </row>
    <row r="763" spans="1:16" ht="15.75" customHeight="1">
      <c r="A763" s="30"/>
      <c r="B763" s="26"/>
      <c r="C763" s="26"/>
      <c r="D763" s="30"/>
      <c r="E763" s="30"/>
      <c r="F763" s="30"/>
      <c r="G763" s="127"/>
      <c r="H763" s="30"/>
      <c r="I763" s="30"/>
      <c r="J763" s="30"/>
      <c r="K763" s="30"/>
      <c r="L763" s="26"/>
      <c r="M763" s="26"/>
      <c r="N763" s="26"/>
      <c r="O763" s="26"/>
      <c r="P763" s="26"/>
    </row>
    <row r="764" spans="1:16" ht="15.75" customHeight="1">
      <c r="A764" s="30"/>
      <c r="B764" s="26"/>
      <c r="C764" s="26"/>
      <c r="D764" s="30"/>
      <c r="E764" s="30"/>
      <c r="F764" s="30"/>
      <c r="G764" s="127"/>
      <c r="H764" s="30"/>
      <c r="I764" s="30"/>
      <c r="J764" s="30"/>
      <c r="K764" s="30"/>
      <c r="L764" s="26"/>
      <c r="M764" s="26"/>
      <c r="N764" s="26"/>
      <c r="O764" s="26"/>
      <c r="P764" s="26"/>
    </row>
    <row r="765" spans="1:16" ht="15.75" customHeight="1">
      <c r="A765" s="30"/>
      <c r="B765" s="26"/>
      <c r="C765" s="26"/>
      <c r="D765" s="30"/>
      <c r="E765" s="30"/>
      <c r="F765" s="30"/>
      <c r="G765" s="127"/>
      <c r="H765" s="30"/>
      <c r="I765" s="30"/>
      <c r="J765" s="30"/>
      <c r="K765" s="30"/>
      <c r="L765" s="26"/>
      <c r="M765" s="26"/>
      <c r="N765" s="26"/>
      <c r="O765" s="26"/>
      <c r="P765" s="26"/>
    </row>
    <row r="766" spans="1:16" ht="15.75" customHeight="1">
      <c r="A766" s="30"/>
      <c r="B766" s="26"/>
      <c r="C766" s="26"/>
      <c r="D766" s="30"/>
      <c r="E766" s="30"/>
      <c r="F766" s="30"/>
      <c r="G766" s="127"/>
      <c r="H766" s="30"/>
      <c r="I766" s="30"/>
      <c r="J766" s="30"/>
      <c r="K766" s="30"/>
      <c r="L766" s="26"/>
      <c r="M766" s="26"/>
      <c r="N766" s="26"/>
      <c r="O766" s="26"/>
      <c r="P766" s="26"/>
    </row>
    <row r="767" spans="1:16" ht="15.75" customHeight="1">
      <c r="A767" s="30"/>
      <c r="B767" s="26"/>
      <c r="C767" s="26"/>
      <c r="D767" s="30"/>
      <c r="E767" s="30"/>
      <c r="F767" s="30"/>
      <c r="G767" s="127"/>
      <c r="H767" s="30"/>
      <c r="I767" s="30"/>
      <c r="J767" s="30"/>
      <c r="K767" s="30"/>
      <c r="L767" s="26"/>
      <c r="M767" s="26"/>
      <c r="N767" s="26"/>
      <c r="O767" s="26"/>
      <c r="P767" s="26"/>
    </row>
    <row r="768" spans="1:16" ht="15.75" customHeight="1">
      <c r="A768" s="30"/>
      <c r="B768" s="26"/>
      <c r="C768" s="26"/>
      <c r="D768" s="30"/>
      <c r="E768" s="30"/>
      <c r="F768" s="30"/>
      <c r="G768" s="127"/>
      <c r="H768" s="30"/>
      <c r="I768" s="30"/>
      <c r="J768" s="30"/>
      <c r="K768" s="30"/>
      <c r="L768" s="26"/>
      <c r="M768" s="26"/>
      <c r="N768" s="26"/>
      <c r="O768" s="26"/>
      <c r="P768" s="26"/>
    </row>
    <row r="769" spans="1:16" ht="15.75" customHeight="1">
      <c r="A769" s="30"/>
      <c r="B769" s="26"/>
      <c r="C769" s="26"/>
      <c r="D769" s="30"/>
      <c r="E769" s="30"/>
      <c r="F769" s="30"/>
      <c r="G769" s="127"/>
      <c r="H769" s="30"/>
      <c r="I769" s="30"/>
      <c r="J769" s="30"/>
      <c r="K769" s="30"/>
      <c r="L769" s="26"/>
      <c r="M769" s="26"/>
      <c r="N769" s="26"/>
      <c r="O769" s="26"/>
      <c r="P769" s="26"/>
    </row>
    <row r="770" spans="1:16" ht="15.75" customHeight="1">
      <c r="A770" s="30"/>
      <c r="B770" s="26"/>
      <c r="C770" s="26"/>
      <c r="D770" s="30"/>
      <c r="E770" s="30"/>
      <c r="F770" s="30"/>
      <c r="G770" s="127"/>
      <c r="H770" s="30"/>
      <c r="I770" s="30"/>
      <c r="J770" s="30"/>
      <c r="K770" s="30"/>
      <c r="L770" s="26"/>
      <c r="M770" s="26"/>
      <c r="N770" s="26"/>
      <c r="O770" s="26"/>
      <c r="P770" s="26"/>
    </row>
    <row r="771" spans="1:16" ht="15.75" customHeight="1">
      <c r="A771" s="30"/>
      <c r="B771" s="26"/>
      <c r="C771" s="26"/>
      <c r="D771" s="30"/>
      <c r="E771" s="30"/>
      <c r="F771" s="30"/>
      <c r="G771" s="127"/>
      <c r="H771" s="30"/>
      <c r="I771" s="30"/>
      <c r="J771" s="30"/>
      <c r="K771" s="30"/>
      <c r="L771" s="26"/>
      <c r="M771" s="26"/>
      <c r="N771" s="26"/>
      <c r="O771" s="26"/>
      <c r="P771" s="26"/>
    </row>
    <row r="772" spans="1:16" ht="15.75" customHeight="1">
      <c r="A772" s="30"/>
      <c r="B772" s="26"/>
      <c r="C772" s="26"/>
      <c r="D772" s="30"/>
      <c r="E772" s="30"/>
      <c r="F772" s="30"/>
      <c r="G772" s="127"/>
      <c r="H772" s="30"/>
      <c r="I772" s="30"/>
      <c r="J772" s="30"/>
      <c r="K772" s="30"/>
      <c r="L772" s="26"/>
      <c r="M772" s="26"/>
      <c r="N772" s="26"/>
      <c r="O772" s="26"/>
      <c r="P772" s="26"/>
    </row>
    <row r="773" spans="1:16" ht="15.75" customHeight="1">
      <c r="A773" s="30"/>
      <c r="B773" s="26"/>
      <c r="C773" s="26"/>
      <c r="D773" s="30"/>
      <c r="E773" s="30"/>
      <c r="F773" s="30"/>
      <c r="G773" s="127"/>
      <c r="H773" s="30"/>
      <c r="I773" s="30"/>
      <c r="J773" s="30"/>
      <c r="K773" s="30"/>
      <c r="L773" s="26"/>
      <c r="M773" s="26"/>
      <c r="N773" s="26"/>
      <c r="O773" s="26"/>
      <c r="P773" s="26"/>
    </row>
    <row r="774" spans="1:16" ht="15.75" customHeight="1">
      <c r="A774" s="30"/>
      <c r="B774" s="26"/>
      <c r="C774" s="26"/>
      <c r="D774" s="30"/>
      <c r="E774" s="30"/>
      <c r="F774" s="30"/>
      <c r="G774" s="127"/>
      <c r="H774" s="30"/>
      <c r="I774" s="30"/>
      <c r="J774" s="30"/>
      <c r="K774" s="30"/>
      <c r="L774" s="26"/>
      <c r="M774" s="26"/>
      <c r="N774" s="26"/>
      <c r="O774" s="26"/>
      <c r="P774" s="26"/>
    </row>
    <row r="775" spans="1:16" ht="15.75" customHeight="1">
      <c r="A775" s="30"/>
      <c r="B775" s="26"/>
      <c r="C775" s="26"/>
      <c r="D775" s="30"/>
      <c r="E775" s="30"/>
      <c r="F775" s="30"/>
      <c r="G775" s="127"/>
      <c r="H775" s="30"/>
      <c r="I775" s="30"/>
      <c r="J775" s="30"/>
      <c r="K775" s="30"/>
      <c r="L775" s="26"/>
      <c r="M775" s="26"/>
      <c r="N775" s="26"/>
      <c r="O775" s="26"/>
      <c r="P775" s="26"/>
    </row>
    <row r="776" spans="1:16" ht="15.75" customHeight="1">
      <c r="A776" s="30"/>
      <c r="B776" s="26"/>
      <c r="C776" s="26"/>
      <c r="D776" s="30"/>
      <c r="E776" s="30"/>
      <c r="F776" s="30"/>
      <c r="G776" s="127"/>
      <c r="H776" s="30"/>
      <c r="I776" s="30"/>
      <c r="J776" s="30"/>
      <c r="K776" s="30"/>
      <c r="L776" s="26"/>
      <c r="M776" s="26"/>
      <c r="N776" s="26"/>
      <c r="O776" s="26"/>
      <c r="P776" s="26"/>
    </row>
    <row r="777" spans="1:16" ht="15.75" customHeight="1">
      <c r="A777" s="30"/>
      <c r="B777" s="26"/>
      <c r="C777" s="26"/>
      <c r="D777" s="30"/>
      <c r="E777" s="30"/>
      <c r="F777" s="30"/>
      <c r="G777" s="127"/>
      <c r="H777" s="30"/>
      <c r="I777" s="30"/>
      <c r="J777" s="30"/>
      <c r="K777" s="30"/>
      <c r="L777" s="26"/>
      <c r="M777" s="26"/>
      <c r="N777" s="26"/>
      <c r="O777" s="26"/>
      <c r="P777" s="26"/>
    </row>
    <row r="778" spans="1:16" ht="15.75" customHeight="1">
      <c r="A778" s="30"/>
      <c r="B778" s="26"/>
      <c r="C778" s="26"/>
      <c r="D778" s="30"/>
      <c r="E778" s="30"/>
      <c r="F778" s="30"/>
      <c r="G778" s="127"/>
      <c r="H778" s="30"/>
      <c r="I778" s="30"/>
      <c r="J778" s="30"/>
      <c r="K778" s="30"/>
      <c r="L778" s="26"/>
      <c r="M778" s="26"/>
      <c r="N778" s="26"/>
      <c r="O778" s="26"/>
      <c r="P778" s="26"/>
    </row>
    <row r="779" spans="1:16" ht="15.75" customHeight="1">
      <c r="A779" s="30"/>
      <c r="B779" s="26"/>
      <c r="C779" s="26"/>
      <c r="D779" s="30"/>
      <c r="E779" s="30"/>
      <c r="F779" s="30"/>
      <c r="G779" s="127"/>
      <c r="H779" s="30"/>
      <c r="I779" s="30"/>
      <c r="J779" s="30"/>
      <c r="K779" s="30"/>
      <c r="L779" s="26"/>
      <c r="M779" s="26"/>
      <c r="N779" s="26"/>
      <c r="O779" s="26"/>
      <c r="P779" s="26"/>
    </row>
    <row r="780" spans="1:16" ht="15.75" customHeight="1">
      <c r="A780" s="30"/>
      <c r="B780" s="26"/>
      <c r="C780" s="26"/>
      <c r="D780" s="30"/>
      <c r="E780" s="30"/>
      <c r="F780" s="30"/>
      <c r="G780" s="127"/>
      <c r="H780" s="30"/>
      <c r="I780" s="30"/>
      <c r="J780" s="30"/>
      <c r="K780" s="30"/>
      <c r="L780" s="26"/>
      <c r="M780" s="26"/>
      <c r="N780" s="26"/>
      <c r="O780" s="26"/>
      <c r="P780" s="26"/>
    </row>
    <row r="781" spans="1:16" ht="15.75" customHeight="1">
      <c r="A781" s="30"/>
      <c r="B781" s="26"/>
      <c r="C781" s="26"/>
      <c r="D781" s="30"/>
      <c r="E781" s="30"/>
      <c r="F781" s="30"/>
      <c r="G781" s="127"/>
      <c r="H781" s="30"/>
      <c r="I781" s="30"/>
      <c r="J781" s="30"/>
      <c r="K781" s="30"/>
      <c r="L781" s="26"/>
      <c r="M781" s="26"/>
      <c r="N781" s="26"/>
      <c r="O781" s="26"/>
      <c r="P781" s="26"/>
    </row>
    <row r="782" spans="1:16" ht="15.75" customHeight="1">
      <c r="A782" s="30"/>
      <c r="B782" s="26"/>
      <c r="C782" s="26"/>
      <c r="D782" s="30"/>
      <c r="E782" s="30"/>
      <c r="F782" s="30"/>
      <c r="G782" s="127"/>
      <c r="H782" s="30"/>
      <c r="I782" s="30"/>
      <c r="J782" s="30"/>
      <c r="K782" s="30"/>
      <c r="L782" s="26"/>
      <c r="M782" s="26"/>
      <c r="N782" s="26"/>
      <c r="O782" s="26"/>
      <c r="P782" s="26"/>
    </row>
    <row r="783" spans="1:16" ht="15.75" customHeight="1">
      <c r="A783" s="30"/>
      <c r="B783" s="26"/>
      <c r="C783" s="26"/>
      <c r="D783" s="30"/>
      <c r="E783" s="30"/>
      <c r="F783" s="30"/>
      <c r="G783" s="127"/>
      <c r="H783" s="30"/>
      <c r="I783" s="30"/>
      <c r="J783" s="30"/>
      <c r="K783" s="30"/>
      <c r="L783" s="26"/>
      <c r="M783" s="26"/>
      <c r="N783" s="26"/>
      <c r="O783" s="26"/>
      <c r="P783" s="26"/>
    </row>
    <row r="784" spans="1:16" ht="15.75" customHeight="1">
      <c r="A784" s="30"/>
      <c r="B784" s="26"/>
      <c r="C784" s="26"/>
      <c r="D784" s="30"/>
      <c r="E784" s="30"/>
      <c r="F784" s="30"/>
      <c r="G784" s="127"/>
      <c r="H784" s="30"/>
      <c r="I784" s="30"/>
      <c r="J784" s="30"/>
      <c r="K784" s="30"/>
      <c r="L784" s="26"/>
      <c r="M784" s="26"/>
      <c r="N784" s="26"/>
      <c r="O784" s="26"/>
      <c r="P784" s="26"/>
    </row>
    <row r="785" spans="1:16" ht="15.75" customHeight="1">
      <c r="A785" s="30"/>
      <c r="B785" s="26"/>
      <c r="C785" s="26"/>
      <c r="D785" s="30"/>
      <c r="E785" s="30"/>
      <c r="F785" s="30"/>
      <c r="G785" s="127"/>
      <c r="H785" s="30"/>
      <c r="I785" s="30"/>
      <c r="J785" s="30"/>
      <c r="K785" s="30"/>
      <c r="L785" s="26"/>
      <c r="M785" s="26"/>
      <c r="N785" s="26"/>
      <c r="O785" s="26"/>
      <c r="P785" s="26"/>
    </row>
    <row r="786" spans="1:16" ht="15.75" customHeight="1">
      <c r="A786" s="30"/>
      <c r="B786" s="26"/>
      <c r="C786" s="26"/>
      <c r="D786" s="30"/>
      <c r="E786" s="30"/>
      <c r="F786" s="30"/>
      <c r="G786" s="127"/>
      <c r="H786" s="30"/>
      <c r="I786" s="30"/>
      <c r="J786" s="30"/>
      <c r="K786" s="30"/>
      <c r="L786" s="26"/>
      <c r="M786" s="26"/>
      <c r="N786" s="26"/>
      <c r="O786" s="26"/>
      <c r="P786" s="26"/>
    </row>
    <row r="787" spans="1:16" ht="15.75" customHeight="1">
      <c r="A787" s="30"/>
      <c r="B787" s="26"/>
      <c r="C787" s="26"/>
      <c r="D787" s="30"/>
      <c r="E787" s="30"/>
      <c r="F787" s="30"/>
      <c r="G787" s="127"/>
      <c r="H787" s="30"/>
      <c r="I787" s="30"/>
      <c r="J787" s="30"/>
      <c r="K787" s="30"/>
      <c r="L787" s="26"/>
      <c r="M787" s="26"/>
      <c r="N787" s="26"/>
      <c r="O787" s="26"/>
      <c r="P787" s="26"/>
    </row>
    <row r="788" spans="1:16" ht="15.75" customHeight="1">
      <c r="A788" s="30"/>
      <c r="B788" s="26"/>
      <c r="C788" s="26"/>
      <c r="D788" s="30"/>
      <c r="E788" s="30"/>
      <c r="F788" s="30"/>
      <c r="G788" s="127"/>
      <c r="H788" s="30"/>
      <c r="I788" s="30"/>
      <c r="J788" s="30"/>
      <c r="K788" s="30"/>
      <c r="L788" s="26"/>
      <c r="M788" s="26"/>
      <c r="N788" s="26"/>
      <c r="O788" s="26"/>
      <c r="P788" s="26"/>
    </row>
    <row r="789" spans="1:16" ht="15.75" customHeight="1">
      <c r="A789" s="30"/>
      <c r="B789" s="26"/>
      <c r="C789" s="26"/>
      <c r="D789" s="30"/>
      <c r="E789" s="30"/>
      <c r="F789" s="30"/>
      <c r="G789" s="127"/>
      <c r="H789" s="30"/>
      <c r="I789" s="30"/>
      <c r="J789" s="30"/>
      <c r="K789" s="30"/>
      <c r="L789" s="26"/>
      <c r="M789" s="26"/>
      <c r="N789" s="26"/>
      <c r="O789" s="26"/>
      <c r="P789" s="26"/>
    </row>
    <row r="790" spans="1:16" ht="15.75" customHeight="1">
      <c r="A790" s="30"/>
      <c r="B790" s="26"/>
      <c r="C790" s="26"/>
      <c r="D790" s="30"/>
      <c r="E790" s="30"/>
      <c r="F790" s="30"/>
      <c r="G790" s="127"/>
      <c r="H790" s="30"/>
      <c r="I790" s="30"/>
      <c r="J790" s="30"/>
      <c r="K790" s="30"/>
      <c r="L790" s="26"/>
      <c r="M790" s="26"/>
      <c r="N790" s="26"/>
      <c r="O790" s="26"/>
      <c r="P790" s="26"/>
    </row>
    <row r="791" spans="1:16" ht="15.75" customHeight="1">
      <c r="A791" s="30"/>
      <c r="B791" s="26"/>
      <c r="C791" s="26"/>
      <c r="D791" s="30"/>
      <c r="E791" s="30"/>
      <c r="F791" s="30"/>
      <c r="G791" s="127"/>
      <c r="H791" s="30"/>
      <c r="I791" s="30"/>
      <c r="J791" s="30"/>
      <c r="K791" s="30"/>
      <c r="L791" s="26"/>
      <c r="M791" s="26"/>
      <c r="N791" s="26"/>
      <c r="O791" s="26"/>
      <c r="P791" s="26"/>
    </row>
    <row r="792" spans="1:16" ht="15.75" customHeight="1">
      <c r="A792" s="30"/>
      <c r="B792" s="26"/>
      <c r="C792" s="26"/>
      <c r="D792" s="30"/>
      <c r="E792" s="30"/>
      <c r="F792" s="30"/>
      <c r="G792" s="127"/>
      <c r="H792" s="30"/>
      <c r="I792" s="30"/>
      <c r="J792" s="30"/>
      <c r="K792" s="30"/>
      <c r="L792" s="26"/>
      <c r="M792" s="26"/>
      <c r="N792" s="26"/>
      <c r="O792" s="26"/>
      <c r="P792" s="26"/>
    </row>
    <row r="793" spans="1:16" ht="15.75" customHeight="1">
      <c r="A793" s="30"/>
      <c r="B793" s="26"/>
      <c r="C793" s="26"/>
      <c r="D793" s="30"/>
      <c r="E793" s="30"/>
      <c r="F793" s="30"/>
      <c r="G793" s="127"/>
      <c r="H793" s="30"/>
      <c r="I793" s="30"/>
      <c r="J793" s="30"/>
      <c r="K793" s="30"/>
      <c r="L793" s="26"/>
      <c r="M793" s="26"/>
      <c r="N793" s="26"/>
      <c r="O793" s="26"/>
      <c r="P793" s="26"/>
    </row>
    <row r="794" spans="1:16" ht="15.75" customHeight="1">
      <c r="A794" s="30"/>
      <c r="B794" s="26"/>
      <c r="C794" s="26"/>
      <c r="D794" s="30"/>
      <c r="E794" s="30"/>
      <c r="F794" s="30"/>
      <c r="G794" s="127"/>
      <c r="H794" s="30"/>
      <c r="I794" s="30"/>
      <c r="J794" s="30"/>
      <c r="K794" s="30"/>
      <c r="L794" s="26"/>
      <c r="M794" s="26"/>
      <c r="N794" s="26"/>
      <c r="O794" s="26"/>
      <c r="P794" s="26"/>
    </row>
    <row r="795" spans="1:16" ht="15.75" customHeight="1">
      <c r="A795" s="30"/>
      <c r="B795" s="26"/>
      <c r="C795" s="26"/>
      <c r="D795" s="30"/>
      <c r="E795" s="30"/>
      <c r="F795" s="30"/>
      <c r="G795" s="127"/>
      <c r="H795" s="30"/>
      <c r="I795" s="30"/>
      <c r="J795" s="30"/>
      <c r="K795" s="30"/>
      <c r="L795" s="26"/>
      <c r="M795" s="26"/>
      <c r="N795" s="26"/>
      <c r="O795" s="26"/>
      <c r="P795" s="26"/>
    </row>
    <row r="796" spans="1:16" ht="15.75" customHeight="1">
      <c r="A796" s="30"/>
      <c r="B796" s="26"/>
      <c r="C796" s="26"/>
      <c r="D796" s="30"/>
      <c r="E796" s="30"/>
      <c r="F796" s="30"/>
      <c r="G796" s="127"/>
      <c r="H796" s="30"/>
      <c r="I796" s="30"/>
      <c r="J796" s="30"/>
      <c r="K796" s="30"/>
      <c r="L796" s="26"/>
      <c r="M796" s="26"/>
      <c r="N796" s="26"/>
      <c r="O796" s="26"/>
      <c r="P796" s="26"/>
    </row>
    <row r="797" spans="1:16" ht="15.75" customHeight="1">
      <c r="A797" s="30"/>
      <c r="B797" s="26"/>
      <c r="C797" s="26"/>
      <c r="D797" s="30"/>
      <c r="E797" s="30"/>
      <c r="F797" s="30"/>
      <c r="G797" s="127"/>
      <c r="H797" s="30"/>
      <c r="I797" s="30"/>
      <c r="J797" s="30"/>
      <c r="K797" s="30"/>
      <c r="L797" s="26"/>
      <c r="M797" s="26"/>
      <c r="N797" s="26"/>
      <c r="O797" s="26"/>
      <c r="P797" s="26"/>
    </row>
    <row r="798" spans="1:16" ht="15.75" customHeight="1">
      <c r="A798" s="30"/>
      <c r="B798" s="26"/>
      <c r="C798" s="26"/>
      <c r="D798" s="30"/>
      <c r="E798" s="30"/>
      <c r="F798" s="30"/>
      <c r="G798" s="127"/>
      <c r="H798" s="30"/>
      <c r="I798" s="30"/>
      <c r="J798" s="30"/>
      <c r="K798" s="30"/>
      <c r="L798" s="26"/>
      <c r="M798" s="26"/>
      <c r="N798" s="26"/>
      <c r="O798" s="26"/>
      <c r="P798" s="26"/>
    </row>
    <row r="799" spans="1:16" ht="15.75" customHeight="1">
      <c r="A799" s="30"/>
      <c r="B799" s="26"/>
      <c r="C799" s="26"/>
      <c r="D799" s="30"/>
      <c r="E799" s="30"/>
      <c r="F799" s="30"/>
      <c r="G799" s="127"/>
      <c r="H799" s="30"/>
      <c r="I799" s="30"/>
      <c r="J799" s="30"/>
      <c r="K799" s="30"/>
      <c r="L799" s="26"/>
      <c r="M799" s="26"/>
      <c r="N799" s="26"/>
      <c r="O799" s="26"/>
      <c r="P799" s="26"/>
    </row>
    <row r="800" spans="1:16" ht="15.75" customHeight="1">
      <c r="A800" s="30"/>
      <c r="B800" s="26"/>
      <c r="C800" s="26"/>
      <c r="D800" s="30"/>
      <c r="E800" s="30"/>
      <c r="F800" s="30"/>
      <c r="G800" s="127"/>
      <c r="H800" s="30"/>
      <c r="I800" s="30"/>
      <c r="J800" s="30"/>
      <c r="K800" s="30"/>
      <c r="L800" s="26"/>
      <c r="M800" s="26"/>
      <c r="N800" s="26"/>
      <c r="O800" s="26"/>
      <c r="P800" s="26"/>
    </row>
    <row r="801" spans="1:16" ht="15.75" customHeight="1">
      <c r="A801" s="30"/>
      <c r="B801" s="26"/>
      <c r="C801" s="26"/>
      <c r="D801" s="30"/>
      <c r="E801" s="30"/>
      <c r="F801" s="30"/>
      <c r="G801" s="127"/>
      <c r="H801" s="30"/>
      <c r="I801" s="30"/>
      <c r="J801" s="30"/>
      <c r="K801" s="30"/>
      <c r="L801" s="26"/>
      <c r="M801" s="26"/>
      <c r="N801" s="26"/>
      <c r="O801" s="26"/>
      <c r="P801" s="26"/>
    </row>
    <row r="802" spans="1:16" ht="15.75" customHeight="1">
      <c r="A802" s="30"/>
      <c r="B802" s="26"/>
      <c r="C802" s="26"/>
      <c r="D802" s="30"/>
      <c r="E802" s="30"/>
      <c r="F802" s="30"/>
      <c r="G802" s="127"/>
      <c r="H802" s="30"/>
      <c r="I802" s="30"/>
      <c r="J802" s="30"/>
      <c r="K802" s="30"/>
      <c r="L802" s="26"/>
      <c r="M802" s="26"/>
      <c r="N802" s="26"/>
      <c r="O802" s="26"/>
      <c r="P802" s="26"/>
    </row>
    <row r="803" spans="1:16" ht="15.75" customHeight="1">
      <c r="A803" s="30"/>
      <c r="B803" s="26"/>
      <c r="C803" s="26"/>
      <c r="D803" s="30"/>
      <c r="E803" s="30"/>
      <c r="F803" s="30"/>
      <c r="G803" s="127"/>
      <c r="H803" s="30"/>
      <c r="I803" s="30"/>
      <c r="J803" s="30"/>
      <c r="K803" s="30"/>
      <c r="L803" s="26"/>
      <c r="M803" s="26"/>
      <c r="N803" s="26"/>
      <c r="O803" s="26"/>
      <c r="P803" s="26"/>
    </row>
    <row r="804" spans="1:16" ht="15.75" customHeight="1">
      <c r="A804" s="30"/>
      <c r="B804" s="26"/>
      <c r="C804" s="26"/>
      <c r="D804" s="30"/>
      <c r="E804" s="30"/>
      <c r="F804" s="30"/>
      <c r="G804" s="127"/>
      <c r="H804" s="30"/>
      <c r="I804" s="30"/>
      <c r="J804" s="30"/>
      <c r="K804" s="30"/>
      <c r="L804" s="26"/>
      <c r="M804" s="26"/>
      <c r="N804" s="26"/>
      <c r="O804" s="26"/>
      <c r="P804" s="26"/>
    </row>
    <row r="805" spans="1:16" ht="15.75" customHeight="1">
      <c r="A805" s="30"/>
      <c r="B805" s="26"/>
      <c r="C805" s="26"/>
      <c r="D805" s="30"/>
      <c r="E805" s="30"/>
      <c r="F805" s="30"/>
      <c r="G805" s="127"/>
      <c r="H805" s="30"/>
      <c r="I805" s="30"/>
      <c r="J805" s="30"/>
      <c r="K805" s="30"/>
      <c r="L805" s="26"/>
      <c r="M805" s="26"/>
      <c r="N805" s="26"/>
      <c r="O805" s="26"/>
      <c r="P805" s="26"/>
    </row>
    <row r="806" spans="1:16" ht="15.75" customHeight="1">
      <c r="A806" s="30"/>
      <c r="B806" s="26"/>
      <c r="C806" s="26"/>
      <c r="D806" s="30"/>
      <c r="E806" s="30"/>
      <c r="F806" s="30"/>
      <c r="G806" s="127"/>
      <c r="H806" s="30"/>
      <c r="I806" s="30"/>
      <c r="J806" s="30"/>
      <c r="K806" s="30"/>
      <c r="L806" s="26"/>
      <c r="M806" s="26"/>
      <c r="N806" s="26"/>
      <c r="O806" s="26"/>
      <c r="P806" s="26"/>
    </row>
    <row r="807" spans="1:16" ht="15.75" customHeight="1">
      <c r="A807" s="30"/>
      <c r="B807" s="26"/>
      <c r="C807" s="26"/>
      <c r="D807" s="30"/>
      <c r="E807" s="30"/>
      <c r="F807" s="30"/>
      <c r="G807" s="127"/>
      <c r="H807" s="30"/>
      <c r="I807" s="30"/>
      <c r="J807" s="30"/>
      <c r="K807" s="30"/>
      <c r="L807" s="26"/>
      <c r="M807" s="26"/>
      <c r="N807" s="26"/>
      <c r="O807" s="26"/>
      <c r="P807" s="26"/>
    </row>
    <row r="808" spans="1:16" ht="15.75" customHeight="1">
      <c r="A808" s="30"/>
      <c r="B808" s="26"/>
      <c r="C808" s="26"/>
      <c r="D808" s="30"/>
      <c r="E808" s="30"/>
      <c r="F808" s="30"/>
      <c r="G808" s="127"/>
      <c r="H808" s="30"/>
      <c r="I808" s="30"/>
      <c r="J808" s="30"/>
      <c r="K808" s="30"/>
      <c r="L808" s="26"/>
      <c r="M808" s="26"/>
      <c r="N808" s="26"/>
      <c r="O808" s="26"/>
      <c r="P808" s="26"/>
    </row>
    <row r="809" spans="1:16" ht="15.75" customHeight="1">
      <c r="A809" s="30"/>
      <c r="B809" s="26"/>
      <c r="C809" s="26"/>
      <c r="D809" s="30"/>
      <c r="E809" s="30"/>
      <c r="F809" s="30"/>
      <c r="G809" s="127"/>
      <c r="H809" s="30"/>
      <c r="I809" s="30"/>
      <c r="J809" s="30"/>
      <c r="K809" s="30"/>
      <c r="L809" s="26"/>
      <c r="M809" s="26"/>
      <c r="N809" s="26"/>
      <c r="O809" s="26"/>
      <c r="P809" s="26"/>
    </row>
    <row r="810" spans="1:16" ht="15.75" customHeight="1">
      <c r="A810" s="30"/>
      <c r="B810" s="26"/>
      <c r="C810" s="26"/>
      <c r="D810" s="30"/>
      <c r="E810" s="30"/>
      <c r="F810" s="30"/>
      <c r="G810" s="127"/>
      <c r="H810" s="30"/>
      <c r="I810" s="30"/>
      <c r="J810" s="30"/>
      <c r="K810" s="30"/>
      <c r="L810" s="26"/>
      <c r="M810" s="26"/>
      <c r="N810" s="26"/>
      <c r="O810" s="26"/>
      <c r="P810" s="26"/>
    </row>
    <row r="811" spans="1:16" ht="15.75" customHeight="1">
      <c r="A811" s="30"/>
      <c r="B811" s="26"/>
      <c r="C811" s="26"/>
      <c r="D811" s="30"/>
      <c r="E811" s="30"/>
      <c r="F811" s="30"/>
      <c r="G811" s="127"/>
      <c r="H811" s="30"/>
      <c r="I811" s="30"/>
      <c r="J811" s="30"/>
      <c r="K811" s="30"/>
      <c r="L811" s="26"/>
      <c r="M811" s="26"/>
      <c r="N811" s="26"/>
      <c r="O811" s="26"/>
      <c r="P811" s="26"/>
    </row>
    <row r="812" spans="1:16" ht="15.75" customHeight="1">
      <c r="A812" s="30"/>
      <c r="B812" s="26"/>
      <c r="C812" s="26"/>
      <c r="D812" s="30"/>
      <c r="E812" s="30"/>
      <c r="F812" s="30"/>
      <c r="G812" s="127"/>
      <c r="H812" s="30"/>
      <c r="I812" s="30"/>
      <c r="J812" s="30"/>
      <c r="K812" s="30"/>
      <c r="L812" s="26"/>
      <c r="M812" s="26"/>
      <c r="N812" s="26"/>
      <c r="O812" s="26"/>
      <c r="P812" s="26"/>
    </row>
    <row r="813" spans="1:16" ht="15.75" customHeight="1">
      <c r="A813" s="30"/>
      <c r="B813" s="26"/>
      <c r="C813" s="26"/>
      <c r="D813" s="30"/>
      <c r="E813" s="30"/>
      <c r="F813" s="30"/>
      <c r="G813" s="127"/>
      <c r="H813" s="30"/>
      <c r="I813" s="30"/>
      <c r="J813" s="30"/>
      <c r="K813" s="30"/>
      <c r="L813" s="26"/>
      <c r="M813" s="26"/>
      <c r="N813" s="26"/>
      <c r="O813" s="26"/>
      <c r="P813" s="26"/>
    </row>
    <row r="814" spans="1:16" ht="15.75" customHeight="1">
      <c r="A814" s="30"/>
      <c r="B814" s="26"/>
      <c r="C814" s="26"/>
      <c r="D814" s="30"/>
      <c r="E814" s="30"/>
      <c r="F814" s="30"/>
      <c r="G814" s="127"/>
      <c r="H814" s="30"/>
      <c r="I814" s="30"/>
      <c r="J814" s="30"/>
      <c r="K814" s="30"/>
      <c r="L814" s="26"/>
      <c r="M814" s="26"/>
      <c r="N814" s="26"/>
      <c r="O814" s="26"/>
      <c r="P814" s="26"/>
    </row>
    <row r="815" spans="1:16" ht="15.75" customHeight="1">
      <c r="A815" s="30"/>
      <c r="B815" s="26"/>
      <c r="C815" s="26"/>
      <c r="D815" s="30"/>
      <c r="E815" s="30"/>
      <c r="F815" s="30"/>
      <c r="G815" s="127"/>
      <c r="H815" s="30"/>
      <c r="I815" s="30"/>
      <c r="J815" s="30"/>
      <c r="K815" s="30"/>
      <c r="L815" s="26"/>
      <c r="M815" s="26"/>
      <c r="N815" s="26"/>
      <c r="O815" s="26"/>
      <c r="P815" s="26"/>
    </row>
    <row r="816" spans="1:16" ht="15.75" customHeight="1">
      <c r="A816" s="30"/>
      <c r="B816" s="26"/>
      <c r="C816" s="26"/>
      <c r="D816" s="30"/>
      <c r="E816" s="30"/>
      <c r="F816" s="30"/>
      <c r="G816" s="127"/>
      <c r="H816" s="30"/>
      <c r="I816" s="30"/>
      <c r="J816" s="30"/>
      <c r="K816" s="30"/>
      <c r="L816" s="26"/>
      <c r="M816" s="26"/>
      <c r="N816" s="26"/>
      <c r="O816" s="26"/>
      <c r="P816" s="26"/>
    </row>
    <row r="817" spans="1:16" ht="15.75" customHeight="1">
      <c r="A817" s="30"/>
      <c r="B817" s="26"/>
      <c r="C817" s="26"/>
      <c r="D817" s="30"/>
      <c r="E817" s="30"/>
      <c r="F817" s="30"/>
      <c r="G817" s="127"/>
      <c r="H817" s="30"/>
      <c r="I817" s="30"/>
      <c r="J817" s="30"/>
      <c r="K817" s="30"/>
      <c r="L817" s="26"/>
      <c r="M817" s="26"/>
      <c r="N817" s="26"/>
      <c r="O817" s="26"/>
      <c r="P817" s="26"/>
    </row>
    <row r="818" spans="1:16" ht="15.75" customHeight="1">
      <c r="A818" s="30"/>
      <c r="B818" s="26"/>
      <c r="C818" s="26"/>
      <c r="D818" s="30"/>
      <c r="E818" s="30"/>
      <c r="F818" s="30"/>
      <c r="G818" s="127"/>
      <c r="H818" s="30"/>
      <c r="I818" s="30"/>
      <c r="J818" s="30"/>
      <c r="K818" s="30"/>
      <c r="L818" s="26"/>
      <c r="M818" s="26"/>
      <c r="N818" s="26"/>
      <c r="O818" s="26"/>
      <c r="P818" s="26"/>
    </row>
    <row r="819" spans="1:16" ht="15.75" customHeight="1">
      <c r="A819" s="30"/>
      <c r="B819" s="26"/>
      <c r="C819" s="26"/>
      <c r="D819" s="30"/>
      <c r="E819" s="30"/>
      <c r="F819" s="30"/>
      <c r="G819" s="127"/>
      <c r="H819" s="30"/>
      <c r="I819" s="30"/>
      <c r="J819" s="30"/>
      <c r="K819" s="30"/>
      <c r="L819" s="26"/>
      <c r="M819" s="26"/>
      <c r="N819" s="26"/>
      <c r="O819" s="26"/>
      <c r="P819" s="26"/>
    </row>
    <row r="820" spans="1:16" ht="15.75" customHeight="1">
      <c r="A820" s="30"/>
      <c r="B820" s="26"/>
      <c r="C820" s="26"/>
      <c r="D820" s="30"/>
      <c r="E820" s="30"/>
      <c r="F820" s="30"/>
      <c r="G820" s="127"/>
      <c r="H820" s="30"/>
      <c r="I820" s="30"/>
      <c r="J820" s="30"/>
      <c r="K820" s="30"/>
      <c r="L820" s="26"/>
      <c r="M820" s="26"/>
      <c r="N820" s="26"/>
      <c r="O820" s="26"/>
      <c r="P820" s="26"/>
    </row>
    <row r="821" spans="1:16" ht="15.75" customHeight="1">
      <c r="A821" s="30"/>
      <c r="B821" s="26"/>
      <c r="C821" s="26"/>
      <c r="D821" s="30"/>
      <c r="E821" s="30"/>
      <c r="F821" s="30"/>
      <c r="G821" s="127"/>
      <c r="H821" s="30"/>
      <c r="I821" s="30"/>
      <c r="J821" s="30"/>
      <c r="K821" s="30"/>
      <c r="L821" s="26"/>
      <c r="M821" s="26"/>
      <c r="N821" s="26"/>
      <c r="O821" s="26"/>
      <c r="P821" s="26"/>
    </row>
    <row r="822" spans="1:16" ht="15.75" customHeight="1">
      <c r="A822" s="30"/>
      <c r="B822" s="26"/>
      <c r="C822" s="26"/>
      <c r="D822" s="30"/>
      <c r="E822" s="30"/>
      <c r="F822" s="30"/>
      <c r="G822" s="127"/>
      <c r="H822" s="30"/>
      <c r="I822" s="30"/>
      <c r="J822" s="30"/>
      <c r="K822" s="30"/>
      <c r="L822" s="26"/>
      <c r="M822" s="26"/>
      <c r="N822" s="26"/>
      <c r="O822" s="26"/>
      <c r="P822" s="26"/>
    </row>
    <row r="823" spans="1:16" ht="15.75" customHeight="1">
      <c r="A823" s="30"/>
      <c r="B823" s="26"/>
      <c r="C823" s="26"/>
      <c r="D823" s="30"/>
      <c r="E823" s="30"/>
      <c r="F823" s="30"/>
      <c r="G823" s="127"/>
      <c r="H823" s="30"/>
      <c r="I823" s="30"/>
      <c r="J823" s="30"/>
      <c r="K823" s="30"/>
      <c r="L823" s="26"/>
      <c r="M823" s="26"/>
      <c r="N823" s="26"/>
      <c r="O823" s="26"/>
      <c r="P823" s="26"/>
    </row>
    <row r="824" spans="1:16" ht="15.75" customHeight="1">
      <c r="A824" s="30"/>
      <c r="B824" s="26"/>
      <c r="C824" s="26"/>
      <c r="D824" s="30"/>
      <c r="E824" s="30"/>
      <c r="F824" s="30"/>
      <c r="G824" s="127"/>
      <c r="H824" s="30"/>
      <c r="I824" s="30"/>
      <c r="J824" s="30"/>
      <c r="K824" s="30"/>
      <c r="L824" s="26"/>
      <c r="M824" s="26"/>
      <c r="N824" s="26"/>
      <c r="O824" s="26"/>
      <c r="P824" s="26"/>
    </row>
    <row r="825" spans="1:16" ht="15.75" customHeight="1">
      <c r="A825" s="30"/>
      <c r="B825" s="26"/>
      <c r="C825" s="26"/>
      <c r="D825" s="30"/>
      <c r="E825" s="30"/>
      <c r="F825" s="30"/>
      <c r="G825" s="127"/>
      <c r="H825" s="30"/>
      <c r="I825" s="30"/>
      <c r="J825" s="30"/>
      <c r="K825" s="30"/>
      <c r="L825" s="26"/>
      <c r="M825" s="26"/>
      <c r="N825" s="26"/>
      <c r="O825" s="26"/>
      <c r="P825" s="26"/>
    </row>
    <row r="826" spans="1:16" ht="15.75" customHeight="1">
      <c r="A826" s="30"/>
      <c r="B826" s="26"/>
      <c r="C826" s="26"/>
      <c r="D826" s="30"/>
      <c r="E826" s="30"/>
      <c r="F826" s="30"/>
      <c r="G826" s="127"/>
      <c r="H826" s="30"/>
      <c r="I826" s="30"/>
      <c r="J826" s="30"/>
      <c r="K826" s="30"/>
      <c r="L826" s="26"/>
      <c r="M826" s="26"/>
      <c r="N826" s="26"/>
      <c r="O826" s="26"/>
      <c r="P826" s="26"/>
    </row>
    <row r="827" spans="1:16" ht="15.75" customHeight="1">
      <c r="A827" s="30"/>
      <c r="B827" s="26"/>
      <c r="C827" s="26"/>
      <c r="D827" s="30"/>
      <c r="E827" s="30"/>
      <c r="F827" s="30"/>
      <c r="G827" s="127"/>
      <c r="H827" s="30"/>
      <c r="I827" s="30"/>
      <c r="J827" s="30"/>
      <c r="K827" s="30"/>
      <c r="L827" s="26"/>
      <c r="M827" s="26"/>
      <c r="N827" s="26"/>
      <c r="O827" s="26"/>
      <c r="P827" s="26"/>
    </row>
    <row r="828" spans="1:16" ht="15.75" customHeight="1">
      <c r="A828" s="30"/>
      <c r="B828" s="26"/>
      <c r="C828" s="26"/>
      <c r="D828" s="30"/>
      <c r="E828" s="30"/>
      <c r="F828" s="30"/>
      <c r="G828" s="127"/>
      <c r="H828" s="30"/>
      <c r="I828" s="30"/>
      <c r="J828" s="30"/>
      <c r="K828" s="30"/>
      <c r="L828" s="26"/>
      <c r="M828" s="26"/>
      <c r="N828" s="26"/>
      <c r="O828" s="26"/>
      <c r="P828" s="26"/>
    </row>
    <row r="829" spans="1:16" ht="15.75" customHeight="1">
      <c r="A829" s="30"/>
      <c r="B829" s="26"/>
      <c r="C829" s="26"/>
      <c r="D829" s="30"/>
      <c r="E829" s="30"/>
      <c r="F829" s="30"/>
      <c r="G829" s="127"/>
      <c r="H829" s="30"/>
      <c r="I829" s="30"/>
      <c r="J829" s="30"/>
      <c r="K829" s="30"/>
      <c r="L829" s="26"/>
      <c r="M829" s="26"/>
      <c r="N829" s="26"/>
      <c r="O829" s="26"/>
      <c r="P829" s="26"/>
    </row>
    <row r="830" spans="1:16" ht="15.75" customHeight="1">
      <c r="A830" s="30"/>
      <c r="B830" s="26"/>
      <c r="C830" s="26"/>
      <c r="D830" s="30"/>
      <c r="E830" s="30"/>
      <c r="F830" s="30"/>
      <c r="G830" s="127"/>
      <c r="H830" s="30"/>
      <c r="I830" s="30"/>
      <c r="J830" s="30"/>
      <c r="K830" s="30"/>
      <c r="L830" s="26"/>
      <c r="M830" s="26"/>
      <c r="N830" s="26"/>
      <c r="O830" s="26"/>
      <c r="P830" s="26"/>
    </row>
    <row r="831" spans="1:16" ht="15.75" customHeight="1">
      <c r="A831" s="30"/>
      <c r="B831" s="26"/>
      <c r="C831" s="26"/>
      <c r="D831" s="30"/>
      <c r="E831" s="30"/>
      <c r="F831" s="30"/>
      <c r="G831" s="127"/>
      <c r="H831" s="30"/>
      <c r="I831" s="30"/>
      <c r="J831" s="30"/>
      <c r="K831" s="30"/>
      <c r="L831" s="26"/>
      <c r="M831" s="26"/>
      <c r="N831" s="26"/>
      <c r="O831" s="26"/>
      <c r="P831" s="26"/>
    </row>
    <row r="832" spans="1:16" ht="15.75" customHeight="1">
      <c r="A832" s="30"/>
      <c r="B832" s="26"/>
      <c r="C832" s="26"/>
      <c r="D832" s="30"/>
      <c r="E832" s="30"/>
      <c r="F832" s="30"/>
      <c r="G832" s="127"/>
      <c r="H832" s="30"/>
      <c r="I832" s="30"/>
      <c r="J832" s="30"/>
      <c r="K832" s="30"/>
      <c r="L832" s="26"/>
      <c r="M832" s="26"/>
      <c r="N832" s="26"/>
      <c r="O832" s="26"/>
      <c r="P832" s="26"/>
    </row>
    <row r="833" spans="1:16" ht="15.75" customHeight="1">
      <c r="A833" s="30"/>
      <c r="B833" s="26"/>
      <c r="C833" s="26"/>
      <c r="D833" s="30"/>
      <c r="E833" s="30"/>
      <c r="F833" s="30"/>
      <c r="G833" s="127"/>
      <c r="H833" s="30"/>
      <c r="I833" s="30"/>
      <c r="J833" s="30"/>
      <c r="K833" s="30"/>
      <c r="L833" s="26"/>
      <c r="M833" s="26"/>
      <c r="N833" s="26"/>
      <c r="O833" s="26"/>
      <c r="P833" s="26"/>
    </row>
    <row r="834" spans="1:16" ht="15.75" customHeight="1">
      <c r="A834" s="30"/>
      <c r="B834" s="26"/>
      <c r="C834" s="26"/>
      <c r="D834" s="30"/>
      <c r="E834" s="30"/>
      <c r="F834" s="30"/>
      <c r="G834" s="127"/>
      <c r="H834" s="30"/>
      <c r="I834" s="30"/>
      <c r="J834" s="30"/>
      <c r="K834" s="30"/>
      <c r="L834" s="26"/>
      <c r="M834" s="26"/>
      <c r="N834" s="26"/>
      <c r="O834" s="26"/>
      <c r="P834" s="26"/>
    </row>
    <row r="835" spans="1:16" ht="15.75" customHeight="1">
      <c r="A835" s="30"/>
      <c r="B835" s="26"/>
      <c r="C835" s="26"/>
      <c r="D835" s="30"/>
      <c r="E835" s="30"/>
      <c r="F835" s="30"/>
      <c r="G835" s="127"/>
      <c r="H835" s="30"/>
      <c r="I835" s="30"/>
      <c r="J835" s="30"/>
      <c r="K835" s="30"/>
      <c r="L835" s="26"/>
      <c r="M835" s="26"/>
      <c r="N835" s="26"/>
      <c r="O835" s="26"/>
      <c r="P835" s="26"/>
    </row>
    <row r="836" spans="1:16" ht="15.75" customHeight="1">
      <c r="A836" s="30"/>
      <c r="B836" s="26"/>
      <c r="C836" s="26"/>
      <c r="D836" s="30"/>
      <c r="E836" s="30"/>
      <c r="F836" s="30"/>
      <c r="G836" s="127"/>
      <c r="H836" s="30"/>
      <c r="I836" s="30"/>
      <c r="J836" s="30"/>
      <c r="K836" s="30"/>
      <c r="L836" s="26"/>
      <c r="M836" s="26"/>
      <c r="N836" s="26"/>
      <c r="O836" s="26"/>
      <c r="P836" s="26"/>
    </row>
    <row r="837" spans="1:16" ht="15.75" customHeight="1">
      <c r="A837" s="30"/>
      <c r="B837" s="26"/>
      <c r="C837" s="26"/>
      <c r="D837" s="30"/>
      <c r="E837" s="30"/>
      <c r="F837" s="30"/>
      <c r="G837" s="127"/>
      <c r="H837" s="30"/>
      <c r="I837" s="30"/>
      <c r="J837" s="30"/>
      <c r="K837" s="30"/>
      <c r="L837" s="26"/>
      <c r="M837" s="26"/>
      <c r="N837" s="26"/>
      <c r="O837" s="26"/>
      <c r="P837" s="26"/>
    </row>
    <row r="838" spans="1:16" ht="15.75" customHeight="1">
      <c r="A838" s="30"/>
      <c r="B838" s="26"/>
      <c r="C838" s="26"/>
      <c r="D838" s="30"/>
      <c r="E838" s="30"/>
      <c r="F838" s="30"/>
      <c r="G838" s="127"/>
      <c r="H838" s="30"/>
      <c r="I838" s="30"/>
      <c r="J838" s="30"/>
      <c r="K838" s="30"/>
      <c r="L838" s="26"/>
      <c r="M838" s="26"/>
      <c r="N838" s="26"/>
      <c r="O838" s="26"/>
      <c r="P838" s="26"/>
    </row>
    <row r="839" spans="1:16" ht="15.75" customHeight="1">
      <c r="A839" s="30"/>
      <c r="B839" s="26"/>
      <c r="C839" s="26"/>
      <c r="D839" s="30"/>
      <c r="E839" s="30"/>
      <c r="F839" s="30"/>
      <c r="G839" s="127"/>
      <c r="H839" s="30"/>
      <c r="I839" s="30"/>
      <c r="J839" s="30"/>
      <c r="K839" s="30"/>
      <c r="L839" s="26"/>
      <c r="M839" s="26"/>
      <c r="N839" s="26"/>
      <c r="O839" s="26"/>
      <c r="P839" s="26"/>
    </row>
    <row r="840" spans="1:16" ht="15.75" customHeight="1">
      <c r="A840" s="30"/>
      <c r="B840" s="26"/>
      <c r="C840" s="26"/>
      <c r="D840" s="30"/>
      <c r="E840" s="30"/>
      <c r="F840" s="30"/>
      <c r="G840" s="127"/>
      <c r="H840" s="30"/>
      <c r="I840" s="30"/>
      <c r="J840" s="30"/>
      <c r="K840" s="30"/>
      <c r="L840" s="26"/>
      <c r="M840" s="26"/>
      <c r="N840" s="26"/>
      <c r="O840" s="26"/>
      <c r="P840" s="26"/>
    </row>
    <row r="841" spans="1:16" ht="15.75" customHeight="1">
      <c r="A841" s="30"/>
      <c r="B841" s="26"/>
      <c r="C841" s="26"/>
      <c r="D841" s="30"/>
      <c r="E841" s="30"/>
      <c r="F841" s="30"/>
      <c r="G841" s="127"/>
      <c r="H841" s="30"/>
      <c r="I841" s="30"/>
      <c r="J841" s="30"/>
      <c r="K841" s="30"/>
      <c r="L841" s="26"/>
      <c r="M841" s="26"/>
      <c r="N841" s="26"/>
      <c r="O841" s="26"/>
      <c r="P841" s="26"/>
    </row>
    <row r="842" spans="1:16" ht="15.75" customHeight="1">
      <c r="A842" s="30"/>
      <c r="B842" s="26"/>
      <c r="C842" s="26"/>
      <c r="D842" s="30"/>
      <c r="E842" s="30"/>
      <c r="F842" s="30"/>
      <c r="G842" s="127"/>
      <c r="H842" s="30"/>
      <c r="I842" s="30"/>
      <c r="J842" s="30"/>
      <c r="K842" s="30"/>
      <c r="L842" s="26"/>
      <c r="M842" s="26"/>
      <c r="N842" s="26"/>
      <c r="O842" s="26"/>
      <c r="P842" s="26"/>
    </row>
    <row r="843" spans="1:16" ht="15.75" customHeight="1">
      <c r="A843" s="30"/>
      <c r="B843" s="26"/>
      <c r="C843" s="26"/>
      <c r="D843" s="30"/>
      <c r="E843" s="30"/>
      <c r="F843" s="30"/>
      <c r="G843" s="127"/>
      <c r="H843" s="30"/>
      <c r="I843" s="30"/>
      <c r="J843" s="30"/>
      <c r="K843" s="30"/>
      <c r="L843" s="26"/>
      <c r="M843" s="26"/>
      <c r="N843" s="26"/>
      <c r="O843" s="26"/>
      <c r="P843" s="26"/>
    </row>
    <row r="844" spans="1:16" ht="15.75" customHeight="1">
      <c r="A844" s="30"/>
      <c r="B844" s="26"/>
      <c r="C844" s="26"/>
      <c r="D844" s="30"/>
      <c r="E844" s="30"/>
      <c r="F844" s="30"/>
      <c r="G844" s="127"/>
      <c r="H844" s="30"/>
      <c r="I844" s="30"/>
      <c r="J844" s="30"/>
      <c r="K844" s="30"/>
      <c r="L844" s="26"/>
      <c r="M844" s="26"/>
      <c r="N844" s="26"/>
      <c r="O844" s="26"/>
      <c r="P844" s="26"/>
    </row>
    <row r="845" spans="1:16" ht="15.75" customHeight="1">
      <c r="A845" s="30"/>
      <c r="B845" s="26"/>
      <c r="C845" s="26"/>
      <c r="D845" s="30"/>
      <c r="E845" s="30"/>
      <c r="F845" s="30"/>
      <c r="G845" s="127"/>
      <c r="H845" s="30"/>
      <c r="I845" s="30"/>
      <c r="J845" s="30"/>
      <c r="K845" s="30"/>
      <c r="L845" s="26"/>
      <c r="M845" s="26"/>
      <c r="N845" s="26"/>
      <c r="O845" s="26"/>
      <c r="P845" s="26"/>
    </row>
    <row r="846" spans="1:16" ht="15.75" customHeight="1">
      <c r="A846" s="30"/>
      <c r="B846" s="26"/>
      <c r="C846" s="26"/>
      <c r="D846" s="30"/>
      <c r="E846" s="30"/>
      <c r="F846" s="30"/>
      <c r="G846" s="127"/>
      <c r="H846" s="30"/>
      <c r="I846" s="30"/>
      <c r="J846" s="30"/>
      <c r="K846" s="30"/>
      <c r="L846" s="26"/>
      <c r="M846" s="26"/>
      <c r="N846" s="26"/>
      <c r="O846" s="26"/>
      <c r="P846" s="26"/>
    </row>
    <row r="847" spans="1:16" ht="15.75" customHeight="1">
      <c r="A847" s="30"/>
      <c r="B847" s="26"/>
      <c r="C847" s="26"/>
      <c r="D847" s="30"/>
      <c r="E847" s="30"/>
      <c r="F847" s="30"/>
      <c r="G847" s="127"/>
      <c r="H847" s="30"/>
      <c r="I847" s="30"/>
      <c r="J847" s="30"/>
      <c r="K847" s="30"/>
      <c r="L847" s="26"/>
      <c r="M847" s="26"/>
      <c r="N847" s="26"/>
      <c r="O847" s="26"/>
      <c r="P847" s="26"/>
    </row>
    <row r="848" spans="1:16" ht="15.75" customHeight="1">
      <c r="A848" s="30"/>
      <c r="B848" s="26"/>
      <c r="C848" s="26"/>
      <c r="D848" s="30"/>
      <c r="E848" s="30"/>
      <c r="F848" s="30"/>
      <c r="G848" s="127"/>
      <c r="H848" s="30"/>
      <c r="I848" s="30"/>
      <c r="J848" s="30"/>
      <c r="K848" s="30"/>
      <c r="L848" s="26"/>
      <c r="M848" s="26"/>
      <c r="N848" s="26"/>
      <c r="O848" s="26"/>
      <c r="P848" s="26"/>
    </row>
    <row r="849" spans="1:16" ht="15.75" customHeight="1">
      <c r="A849" s="30"/>
      <c r="B849" s="26"/>
      <c r="C849" s="26"/>
      <c r="D849" s="30"/>
      <c r="E849" s="30"/>
      <c r="F849" s="30"/>
      <c r="G849" s="127"/>
      <c r="H849" s="30"/>
      <c r="I849" s="30"/>
      <c r="J849" s="30"/>
      <c r="K849" s="30"/>
      <c r="L849" s="26"/>
      <c r="M849" s="26"/>
      <c r="N849" s="26"/>
      <c r="O849" s="26"/>
      <c r="P849" s="26"/>
    </row>
    <row r="850" spans="1:16" ht="15.75" customHeight="1">
      <c r="A850" s="30"/>
      <c r="B850" s="26"/>
      <c r="C850" s="26"/>
      <c r="D850" s="30"/>
      <c r="E850" s="30"/>
      <c r="F850" s="30"/>
      <c r="G850" s="127"/>
      <c r="H850" s="30"/>
      <c r="I850" s="30"/>
      <c r="J850" s="30"/>
      <c r="K850" s="30"/>
      <c r="L850" s="26"/>
      <c r="M850" s="26"/>
      <c r="N850" s="26"/>
      <c r="O850" s="26"/>
      <c r="P850" s="26"/>
    </row>
    <row r="851" spans="1:16" ht="15.75" customHeight="1">
      <c r="A851" s="30"/>
      <c r="B851" s="26"/>
      <c r="C851" s="26"/>
      <c r="D851" s="30"/>
      <c r="E851" s="30"/>
      <c r="F851" s="30"/>
      <c r="G851" s="127"/>
      <c r="H851" s="30"/>
      <c r="I851" s="30"/>
      <c r="J851" s="30"/>
      <c r="K851" s="30"/>
      <c r="L851" s="26"/>
      <c r="M851" s="26"/>
      <c r="N851" s="26"/>
      <c r="O851" s="26"/>
      <c r="P851" s="26"/>
    </row>
    <row r="852" spans="1:16" ht="15.75" customHeight="1">
      <c r="A852" s="30"/>
      <c r="B852" s="26"/>
      <c r="C852" s="26"/>
      <c r="D852" s="30"/>
      <c r="E852" s="30"/>
      <c r="F852" s="30"/>
      <c r="G852" s="127"/>
      <c r="H852" s="30"/>
      <c r="I852" s="30"/>
      <c r="J852" s="30"/>
      <c r="K852" s="30"/>
      <c r="L852" s="26"/>
      <c r="M852" s="26"/>
      <c r="N852" s="26"/>
      <c r="O852" s="26"/>
      <c r="P852" s="26"/>
    </row>
    <row r="853" spans="1:16" ht="15.75" customHeight="1">
      <c r="A853" s="30"/>
      <c r="B853" s="26"/>
      <c r="C853" s="26"/>
      <c r="D853" s="30"/>
      <c r="E853" s="30"/>
      <c r="F853" s="30"/>
      <c r="G853" s="127"/>
      <c r="H853" s="30"/>
      <c r="I853" s="30"/>
      <c r="J853" s="30"/>
      <c r="K853" s="30"/>
      <c r="L853" s="26"/>
      <c r="M853" s="26"/>
      <c r="N853" s="26"/>
      <c r="O853" s="26"/>
      <c r="P853" s="26"/>
    </row>
    <row r="854" spans="1:16" ht="15.75" customHeight="1">
      <c r="A854" s="30"/>
      <c r="B854" s="26"/>
      <c r="C854" s="26"/>
      <c r="D854" s="30"/>
      <c r="E854" s="30"/>
      <c r="F854" s="30"/>
      <c r="G854" s="127"/>
      <c r="H854" s="30"/>
      <c r="I854" s="30"/>
      <c r="J854" s="30"/>
      <c r="K854" s="30"/>
      <c r="L854" s="26"/>
      <c r="M854" s="26"/>
      <c r="N854" s="26"/>
      <c r="O854" s="26"/>
      <c r="P854" s="26"/>
    </row>
    <row r="855" spans="1:16" ht="15.75" customHeight="1">
      <c r="A855" s="30"/>
      <c r="B855" s="26"/>
      <c r="C855" s="26"/>
      <c r="D855" s="30"/>
      <c r="E855" s="30"/>
      <c r="F855" s="30"/>
      <c r="G855" s="127"/>
      <c r="H855" s="30"/>
      <c r="I855" s="30"/>
      <c r="J855" s="30"/>
      <c r="K855" s="30"/>
      <c r="L855" s="26"/>
      <c r="M855" s="26"/>
      <c r="N855" s="26"/>
      <c r="O855" s="26"/>
      <c r="P855" s="26"/>
    </row>
    <row r="856" spans="1:16" ht="15.75" customHeight="1">
      <c r="A856" s="30"/>
      <c r="B856" s="26"/>
      <c r="C856" s="26"/>
      <c r="D856" s="30"/>
      <c r="E856" s="30"/>
      <c r="F856" s="30"/>
      <c r="G856" s="127"/>
      <c r="H856" s="30"/>
      <c r="I856" s="30"/>
      <c r="J856" s="30"/>
      <c r="K856" s="30"/>
      <c r="L856" s="26"/>
      <c r="M856" s="26"/>
      <c r="N856" s="26"/>
      <c r="O856" s="26"/>
      <c r="P856" s="26"/>
    </row>
    <row r="857" spans="1:16" ht="15.75" customHeight="1">
      <c r="A857" s="30"/>
      <c r="B857" s="26"/>
      <c r="C857" s="26"/>
      <c r="D857" s="30"/>
      <c r="E857" s="30"/>
      <c r="F857" s="30"/>
      <c r="G857" s="127"/>
      <c r="H857" s="30"/>
      <c r="I857" s="30"/>
      <c r="J857" s="30"/>
      <c r="K857" s="30"/>
      <c r="L857" s="26"/>
      <c r="M857" s="26"/>
      <c r="N857" s="26"/>
      <c r="O857" s="26"/>
      <c r="P857" s="26"/>
    </row>
    <row r="858" spans="1:16" ht="15.75" customHeight="1">
      <c r="A858" s="30"/>
      <c r="B858" s="26"/>
      <c r="C858" s="26"/>
      <c r="D858" s="30"/>
      <c r="E858" s="30"/>
      <c r="F858" s="30"/>
      <c r="G858" s="127"/>
      <c r="H858" s="30"/>
      <c r="I858" s="30"/>
      <c r="J858" s="30"/>
      <c r="K858" s="30"/>
      <c r="L858" s="26"/>
      <c r="M858" s="26"/>
      <c r="N858" s="26"/>
      <c r="O858" s="26"/>
      <c r="P858" s="26"/>
    </row>
    <row r="859" spans="1:16" ht="15.75" customHeight="1">
      <c r="A859" s="30"/>
      <c r="B859" s="26"/>
      <c r="C859" s="26"/>
      <c r="D859" s="30"/>
      <c r="E859" s="30"/>
      <c r="F859" s="30"/>
      <c r="G859" s="127"/>
      <c r="H859" s="30"/>
      <c r="I859" s="30"/>
      <c r="J859" s="30"/>
      <c r="K859" s="30"/>
      <c r="L859" s="26"/>
      <c r="M859" s="26"/>
      <c r="N859" s="26"/>
      <c r="O859" s="26"/>
      <c r="P859" s="26"/>
    </row>
    <row r="860" spans="1:16" ht="15.75" customHeight="1">
      <c r="A860" s="30"/>
      <c r="B860" s="26"/>
      <c r="C860" s="26"/>
      <c r="D860" s="30"/>
      <c r="E860" s="30"/>
      <c r="F860" s="30"/>
      <c r="G860" s="127"/>
      <c r="H860" s="30"/>
      <c r="I860" s="30"/>
      <c r="J860" s="30"/>
      <c r="K860" s="30"/>
      <c r="L860" s="26"/>
      <c r="M860" s="26"/>
      <c r="N860" s="26"/>
      <c r="O860" s="26"/>
      <c r="P860" s="26"/>
    </row>
    <row r="861" spans="1:16" ht="15.75" customHeight="1">
      <c r="A861" s="30"/>
      <c r="B861" s="26"/>
      <c r="C861" s="26"/>
      <c r="D861" s="30"/>
      <c r="E861" s="30"/>
      <c r="F861" s="30"/>
      <c r="G861" s="127"/>
      <c r="H861" s="30"/>
      <c r="I861" s="30"/>
      <c r="J861" s="30"/>
      <c r="K861" s="30"/>
      <c r="L861" s="26"/>
      <c r="M861" s="26"/>
      <c r="N861" s="26"/>
      <c r="O861" s="26"/>
      <c r="P861" s="26"/>
    </row>
    <row r="862" spans="1:16" ht="15.75" customHeight="1">
      <c r="A862" s="30"/>
      <c r="B862" s="26"/>
      <c r="C862" s="26"/>
      <c r="D862" s="30"/>
      <c r="E862" s="30"/>
      <c r="F862" s="30"/>
      <c r="G862" s="127"/>
      <c r="H862" s="30"/>
      <c r="I862" s="30"/>
      <c r="J862" s="30"/>
      <c r="K862" s="30"/>
      <c r="L862" s="26"/>
      <c r="M862" s="26"/>
      <c r="N862" s="26"/>
      <c r="O862" s="26"/>
      <c r="P862" s="26"/>
    </row>
    <row r="863" spans="1:16" ht="15.75" customHeight="1">
      <c r="A863" s="30"/>
      <c r="B863" s="26"/>
      <c r="C863" s="26"/>
      <c r="D863" s="30"/>
      <c r="E863" s="30"/>
      <c r="F863" s="30"/>
      <c r="G863" s="127"/>
      <c r="H863" s="30"/>
      <c r="I863" s="30"/>
      <c r="J863" s="30"/>
      <c r="K863" s="30"/>
      <c r="L863" s="26"/>
      <c r="M863" s="26"/>
      <c r="N863" s="26"/>
      <c r="O863" s="26"/>
      <c r="P863" s="26"/>
    </row>
    <row r="864" spans="1:16" ht="15.75" customHeight="1">
      <c r="A864" s="30"/>
      <c r="B864" s="26"/>
      <c r="C864" s="26"/>
      <c r="D864" s="30"/>
      <c r="E864" s="30"/>
      <c r="F864" s="30"/>
      <c r="G864" s="127"/>
      <c r="H864" s="30"/>
      <c r="I864" s="30"/>
      <c r="J864" s="30"/>
      <c r="K864" s="30"/>
      <c r="L864" s="26"/>
      <c r="M864" s="26"/>
      <c r="N864" s="26"/>
      <c r="O864" s="26"/>
      <c r="P864" s="26"/>
    </row>
    <row r="865" spans="1:16" ht="15.75" customHeight="1">
      <c r="A865" s="30"/>
      <c r="B865" s="26"/>
      <c r="C865" s="26"/>
      <c r="D865" s="30"/>
      <c r="E865" s="30"/>
      <c r="F865" s="30"/>
      <c r="G865" s="127"/>
      <c r="H865" s="30"/>
      <c r="I865" s="30"/>
      <c r="J865" s="30"/>
      <c r="K865" s="30"/>
      <c r="L865" s="26"/>
      <c r="M865" s="26"/>
      <c r="N865" s="26"/>
      <c r="O865" s="26"/>
      <c r="P865" s="26"/>
    </row>
    <row r="866" spans="1:16" ht="15.75" customHeight="1">
      <c r="A866" s="30"/>
      <c r="B866" s="26"/>
      <c r="C866" s="26"/>
      <c r="D866" s="30"/>
      <c r="E866" s="30"/>
      <c r="F866" s="30"/>
      <c r="G866" s="127"/>
      <c r="H866" s="30"/>
      <c r="I866" s="30"/>
      <c r="J866" s="30"/>
      <c r="K866" s="30"/>
      <c r="L866" s="26"/>
      <c r="M866" s="26"/>
      <c r="N866" s="26"/>
      <c r="O866" s="26"/>
      <c r="P866" s="26"/>
    </row>
    <row r="867" spans="1:16" ht="15.75" customHeight="1">
      <c r="A867" s="30"/>
      <c r="B867" s="26"/>
      <c r="C867" s="26"/>
      <c r="D867" s="30"/>
      <c r="E867" s="30"/>
      <c r="F867" s="30"/>
      <c r="G867" s="127"/>
      <c r="H867" s="30"/>
      <c r="I867" s="30"/>
      <c r="J867" s="30"/>
      <c r="K867" s="30"/>
      <c r="L867" s="26"/>
      <c r="M867" s="26"/>
      <c r="N867" s="26"/>
      <c r="O867" s="26"/>
      <c r="P867" s="26"/>
    </row>
    <row r="868" spans="1:16" ht="15.75" customHeight="1">
      <c r="A868" s="30"/>
      <c r="B868" s="26"/>
      <c r="C868" s="26"/>
      <c r="D868" s="30"/>
      <c r="E868" s="30"/>
      <c r="F868" s="30"/>
      <c r="G868" s="127"/>
      <c r="H868" s="30"/>
      <c r="I868" s="30"/>
      <c r="J868" s="30"/>
      <c r="K868" s="30"/>
      <c r="L868" s="26"/>
      <c r="M868" s="26"/>
      <c r="N868" s="26"/>
      <c r="O868" s="26"/>
      <c r="P868" s="26"/>
    </row>
    <row r="869" spans="1:16" ht="15.75" customHeight="1">
      <c r="A869" s="30"/>
      <c r="B869" s="26"/>
      <c r="C869" s="26"/>
      <c r="D869" s="30"/>
      <c r="E869" s="30"/>
      <c r="F869" s="30"/>
      <c r="G869" s="127"/>
      <c r="H869" s="30"/>
      <c r="I869" s="30"/>
      <c r="J869" s="30"/>
      <c r="K869" s="30"/>
      <c r="L869" s="26"/>
      <c r="M869" s="26"/>
      <c r="N869" s="26"/>
      <c r="O869" s="26"/>
      <c r="P869" s="26"/>
    </row>
    <row r="870" spans="1:16" ht="15.75" customHeight="1">
      <c r="A870" s="30"/>
      <c r="B870" s="26"/>
      <c r="C870" s="26"/>
      <c r="D870" s="30"/>
      <c r="E870" s="30"/>
      <c r="F870" s="30"/>
      <c r="G870" s="127"/>
      <c r="H870" s="30"/>
      <c r="I870" s="30"/>
      <c r="J870" s="30"/>
      <c r="K870" s="30"/>
      <c r="L870" s="26"/>
      <c r="M870" s="26"/>
      <c r="N870" s="26"/>
      <c r="O870" s="26"/>
      <c r="P870" s="26"/>
    </row>
    <row r="871" spans="1:16" ht="15.75" customHeight="1">
      <c r="A871" s="30"/>
      <c r="B871" s="26"/>
      <c r="C871" s="26"/>
      <c r="D871" s="30"/>
      <c r="E871" s="30"/>
      <c r="F871" s="30"/>
      <c r="G871" s="127"/>
      <c r="H871" s="30"/>
      <c r="I871" s="30"/>
      <c r="J871" s="30"/>
      <c r="K871" s="30"/>
      <c r="L871" s="26"/>
      <c r="M871" s="26"/>
      <c r="N871" s="26"/>
      <c r="O871" s="26"/>
      <c r="P871" s="26"/>
    </row>
    <row r="872" spans="1:16" ht="15.75" customHeight="1">
      <c r="A872" s="30"/>
      <c r="B872" s="26"/>
      <c r="C872" s="26"/>
      <c r="D872" s="30"/>
      <c r="E872" s="30"/>
      <c r="F872" s="30"/>
      <c r="G872" s="127"/>
      <c r="H872" s="30"/>
      <c r="I872" s="30"/>
      <c r="J872" s="30"/>
      <c r="K872" s="30"/>
      <c r="L872" s="26"/>
      <c r="M872" s="26"/>
      <c r="N872" s="26"/>
      <c r="O872" s="26"/>
      <c r="P872" s="26"/>
    </row>
    <row r="873" spans="1:16" ht="15.75" customHeight="1">
      <c r="A873" s="30"/>
      <c r="B873" s="26"/>
      <c r="C873" s="26"/>
      <c r="D873" s="30"/>
      <c r="E873" s="30"/>
      <c r="F873" s="30"/>
      <c r="G873" s="127"/>
      <c r="H873" s="30"/>
      <c r="I873" s="30"/>
      <c r="J873" s="30"/>
      <c r="K873" s="30"/>
      <c r="L873" s="26"/>
      <c r="M873" s="26"/>
      <c r="N873" s="26"/>
      <c r="O873" s="26"/>
      <c r="P873" s="26"/>
    </row>
    <row r="874" spans="1:16" ht="15.75" customHeight="1">
      <c r="A874" s="30"/>
      <c r="B874" s="26"/>
      <c r="C874" s="26"/>
      <c r="D874" s="30"/>
      <c r="E874" s="30"/>
      <c r="F874" s="30"/>
      <c r="G874" s="127"/>
      <c r="H874" s="30"/>
      <c r="I874" s="30"/>
      <c r="J874" s="30"/>
      <c r="K874" s="30"/>
      <c r="L874" s="26"/>
      <c r="M874" s="26"/>
      <c r="N874" s="26"/>
      <c r="O874" s="26"/>
      <c r="P874" s="26"/>
    </row>
    <row r="875" spans="1:16" ht="15.75" customHeight="1">
      <c r="A875" s="30"/>
      <c r="B875" s="26"/>
      <c r="C875" s="26"/>
      <c r="D875" s="30"/>
      <c r="E875" s="30"/>
      <c r="F875" s="30"/>
      <c r="G875" s="127"/>
      <c r="H875" s="30"/>
      <c r="I875" s="30"/>
      <c r="J875" s="30"/>
      <c r="K875" s="30"/>
      <c r="L875" s="26"/>
      <c r="M875" s="26"/>
      <c r="N875" s="26"/>
      <c r="O875" s="26"/>
      <c r="P875" s="26"/>
    </row>
    <row r="876" spans="1:16" ht="15.75" customHeight="1">
      <c r="A876" s="30"/>
      <c r="B876" s="26"/>
      <c r="C876" s="26"/>
      <c r="D876" s="30"/>
      <c r="E876" s="30"/>
      <c r="F876" s="30"/>
      <c r="G876" s="127"/>
      <c r="H876" s="30"/>
      <c r="I876" s="30"/>
      <c r="J876" s="30"/>
      <c r="K876" s="30"/>
      <c r="L876" s="26"/>
      <c r="M876" s="26"/>
      <c r="N876" s="26"/>
      <c r="O876" s="26"/>
      <c r="P876" s="26"/>
    </row>
    <row r="877" spans="1:16" ht="15.75" customHeight="1">
      <c r="A877" s="30"/>
      <c r="B877" s="26"/>
      <c r="C877" s="26"/>
      <c r="D877" s="30"/>
      <c r="E877" s="30"/>
      <c r="F877" s="30"/>
      <c r="G877" s="127"/>
      <c r="H877" s="30"/>
      <c r="I877" s="30"/>
      <c r="J877" s="30"/>
      <c r="K877" s="30"/>
      <c r="L877" s="26"/>
      <c r="M877" s="26"/>
      <c r="N877" s="26"/>
      <c r="O877" s="26"/>
      <c r="P877" s="26"/>
    </row>
    <row r="878" spans="1:16" ht="15.75" customHeight="1">
      <c r="A878" s="30"/>
      <c r="B878" s="26"/>
      <c r="C878" s="26"/>
      <c r="D878" s="30"/>
      <c r="E878" s="30"/>
      <c r="F878" s="30"/>
      <c r="G878" s="127"/>
      <c r="H878" s="30"/>
      <c r="I878" s="30"/>
      <c r="J878" s="30"/>
      <c r="K878" s="30"/>
      <c r="L878" s="26"/>
      <c r="M878" s="26"/>
      <c r="N878" s="26"/>
      <c r="O878" s="26"/>
      <c r="P878" s="26"/>
    </row>
    <row r="879" spans="1:16" ht="15.75" customHeight="1">
      <c r="A879" s="30"/>
      <c r="B879" s="26"/>
      <c r="C879" s="26"/>
      <c r="D879" s="30"/>
      <c r="E879" s="30"/>
      <c r="F879" s="30"/>
      <c r="G879" s="127"/>
      <c r="H879" s="30"/>
      <c r="I879" s="30"/>
      <c r="J879" s="30"/>
      <c r="K879" s="30"/>
      <c r="L879" s="26"/>
      <c r="M879" s="26"/>
      <c r="N879" s="26"/>
      <c r="O879" s="26"/>
      <c r="P879" s="26"/>
    </row>
    <row r="880" spans="1:16" ht="15.75" customHeight="1">
      <c r="A880" s="30"/>
      <c r="B880" s="26"/>
      <c r="C880" s="26"/>
      <c r="D880" s="30"/>
      <c r="E880" s="30"/>
      <c r="F880" s="30"/>
      <c r="G880" s="127"/>
      <c r="H880" s="30"/>
      <c r="I880" s="30"/>
      <c r="J880" s="30"/>
      <c r="K880" s="30"/>
      <c r="L880" s="26"/>
      <c r="M880" s="26"/>
      <c r="N880" s="26"/>
      <c r="O880" s="26"/>
      <c r="P880" s="26"/>
    </row>
    <row r="881" spans="1:16" ht="15.75" customHeight="1">
      <c r="A881" s="30"/>
      <c r="B881" s="26"/>
      <c r="C881" s="26"/>
      <c r="D881" s="30"/>
      <c r="E881" s="30"/>
      <c r="F881" s="30"/>
      <c r="G881" s="127"/>
      <c r="H881" s="30"/>
      <c r="I881" s="30"/>
      <c r="J881" s="30"/>
      <c r="K881" s="30"/>
      <c r="L881" s="26"/>
      <c r="M881" s="26"/>
      <c r="N881" s="26"/>
      <c r="O881" s="26"/>
      <c r="P881" s="26"/>
    </row>
    <row r="882" spans="1:16" ht="15.75" customHeight="1">
      <c r="A882" s="30"/>
      <c r="B882" s="26"/>
      <c r="C882" s="26"/>
      <c r="D882" s="30"/>
      <c r="E882" s="30"/>
      <c r="F882" s="30"/>
      <c r="G882" s="127"/>
      <c r="H882" s="30"/>
      <c r="I882" s="30"/>
      <c r="J882" s="30"/>
      <c r="K882" s="30"/>
      <c r="L882" s="26"/>
      <c r="M882" s="26"/>
      <c r="N882" s="26"/>
      <c r="O882" s="26"/>
      <c r="P882" s="26"/>
    </row>
    <row r="883" spans="1:16" ht="15.75" customHeight="1">
      <c r="A883" s="30"/>
      <c r="B883" s="26"/>
      <c r="C883" s="26"/>
      <c r="D883" s="30"/>
      <c r="E883" s="30"/>
      <c r="F883" s="30"/>
      <c r="G883" s="127"/>
      <c r="H883" s="30"/>
      <c r="I883" s="30"/>
      <c r="J883" s="30"/>
      <c r="K883" s="30"/>
      <c r="L883" s="26"/>
      <c r="M883" s="26"/>
      <c r="N883" s="26"/>
      <c r="O883" s="26"/>
      <c r="P883" s="26"/>
    </row>
    <row r="884" spans="1:16" ht="15.75" customHeight="1">
      <c r="A884" s="30"/>
      <c r="B884" s="26"/>
      <c r="C884" s="26"/>
      <c r="D884" s="30"/>
      <c r="E884" s="30"/>
      <c r="F884" s="30"/>
      <c r="G884" s="127"/>
      <c r="H884" s="30"/>
      <c r="I884" s="30"/>
      <c r="J884" s="30"/>
      <c r="K884" s="30"/>
      <c r="L884" s="26"/>
      <c r="M884" s="26"/>
      <c r="N884" s="26"/>
      <c r="O884" s="26"/>
      <c r="P884" s="26"/>
    </row>
    <row r="885" spans="1:16" ht="15.75" customHeight="1">
      <c r="A885" s="30"/>
      <c r="B885" s="26"/>
      <c r="C885" s="26"/>
      <c r="D885" s="30"/>
      <c r="E885" s="30"/>
      <c r="F885" s="30"/>
      <c r="G885" s="127"/>
      <c r="H885" s="30"/>
      <c r="I885" s="30"/>
      <c r="J885" s="30"/>
      <c r="K885" s="30"/>
      <c r="L885" s="26"/>
      <c r="M885" s="26"/>
      <c r="N885" s="26"/>
      <c r="O885" s="26"/>
      <c r="P885" s="26"/>
    </row>
    <row r="886" spans="1:16" ht="15.75" customHeight="1">
      <c r="A886" s="30"/>
      <c r="B886" s="26"/>
      <c r="C886" s="26"/>
      <c r="D886" s="30"/>
      <c r="E886" s="30"/>
      <c r="F886" s="30"/>
      <c r="G886" s="127"/>
      <c r="H886" s="30"/>
      <c r="I886" s="30"/>
      <c r="J886" s="30"/>
      <c r="K886" s="30"/>
      <c r="L886" s="26"/>
      <c r="M886" s="26"/>
      <c r="N886" s="26"/>
      <c r="O886" s="26"/>
      <c r="P886" s="26"/>
    </row>
    <row r="887" spans="1:16" ht="15.75" customHeight="1">
      <c r="A887" s="30"/>
      <c r="B887" s="26"/>
      <c r="C887" s="26"/>
      <c r="D887" s="30"/>
      <c r="E887" s="30"/>
      <c r="F887" s="30"/>
      <c r="G887" s="127"/>
      <c r="H887" s="30"/>
      <c r="I887" s="30"/>
      <c r="J887" s="30"/>
      <c r="K887" s="30"/>
      <c r="L887" s="26"/>
      <c r="M887" s="26"/>
      <c r="N887" s="26"/>
      <c r="O887" s="26"/>
      <c r="P887" s="26"/>
    </row>
    <row r="888" spans="1:16" ht="15.75" customHeight="1">
      <c r="A888" s="30"/>
      <c r="B888" s="26"/>
      <c r="C888" s="26"/>
      <c r="D888" s="30"/>
      <c r="E888" s="30"/>
      <c r="F888" s="30"/>
      <c r="G888" s="127"/>
      <c r="H888" s="30"/>
      <c r="I888" s="30"/>
      <c r="J888" s="30"/>
      <c r="K888" s="30"/>
      <c r="L888" s="26"/>
      <c r="M888" s="26"/>
      <c r="N888" s="26"/>
      <c r="O888" s="26"/>
      <c r="P888" s="26"/>
    </row>
    <row r="889" spans="1:16" ht="15.75" customHeight="1">
      <c r="A889" s="30"/>
      <c r="B889" s="26"/>
      <c r="C889" s="26"/>
      <c r="D889" s="30"/>
      <c r="E889" s="30"/>
      <c r="F889" s="30"/>
      <c r="G889" s="127"/>
      <c r="H889" s="30"/>
      <c r="I889" s="30"/>
      <c r="J889" s="30"/>
      <c r="K889" s="30"/>
      <c r="L889" s="26"/>
      <c r="M889" s="26"/>
      <c r="N889" s="26"/>
      <c r="O889" s="26"/>
      <c r="P889" s="26"/>
    </row>
    <row r="890" spans="1:16" ht="15.75" customHeight="1">
      <c r="A890" s="30"/>
      <c r="B890" s="26"/>
      <c r="C890" s="26"/>
      <c r="D890" s="30"/>
      <c r="E890" s="30"/>
      <c r="F890" s="30"/>
      <c r="G890" s="127"/>
      <c r="H890" s="30"/>
      <c r="I890" s="30"/>
      <c r="J890" s="30"/>
      <c r="K890" s="30"/>
      <c r="L890" s="26"/>
      <c r="M890" s="26"/>
      <c r="N890" s="26"/>
      <c r="O890" s="26"/>
      <c r="P890" s="26"/>
    </row>
    <row r="891" spans="1:16" ht="15.75" customHeight="1">
      <c r="A891" s="30"/>
      <c r="B891" s="26"/>
      <c r="C891" s="26"/>
      <c r="D891" s="30"/>
      <c r="E891" s="30"/>
      <c r="F891" s="30"/>
      <c r="G891" s="127"/>
      <c r="H891" s="30"/>
      <c r="I891" s="30"/>
      <c r="J891" s="30"/>
      <c r="K891" s="30"/>
      <c r="L891" s="26"/>
      <c r="M891" s="26"/>
      <c r="N891" s="26"/>
      <c r="O891" s="26"/>
      <c r="P891" s="26"/>
    </row>
    <row r="892" spans="1:16" ht="15.75" customHeight="1">
      <c r="A892" s="30"/>
      <c r="B892" s="26"/>
      <c r="C892" s="26"/>
      <c r="D892" s="30"/>
      <c r="E892" s="30"/>
      <c r="F892" s="30"/>
      <c r="G892" s="127"/>
      <c r="H892" s="30"/>
      <c r="I892" s="30"/>
      <c r="J892" s="30"/>
      <c r="K892" s="30"/>
      <c r="L892" s="26"/>
      <c r="M892" s="26"/>
      <c r="N892" s="26"/>
      <c r="O892" s="26"/>
      <c r="P892" s="26"/>
    </row>
    <row r="893" spans="1:16" ht="15.75" customHeight="1">
      <c r="A893" s="30"/>
      <c r="B893" s="26"/>
      <c r="C893" s="26"/>
      <c r="D893" s="30"/>
      <c r="E893" s="30"/>
      <c r="F893" s="30"/>
      <c r="G893" s="127"/>
      <c r="H893" s="30"/>
      <c r="I893" s="30"/>
      <c r="J893" s="30"/>
      <c r="K893" s="30"/>
      <c r="L893" s="26"/>
      <c r="M893" s="26"/>
      <c r="N893" s="26"/>
      <c r="O893" s="26"/>
      <c r="P893" s="26"/>
    </row>
    <row r="894" spans="1:16" ht="15.75" customHeight="1">
      <c r="A894" s="30"/>
      <c r="B894" s="26"/>
      <c r="C894" s="26"/>
      <c r="D894" s="30"/>
      <c r="E894" s="30"/>
      <c r="F894" s="30"/>
      <c r="G894" s="127"/>
      <c r="H894" s="30"/>
      <c r="I894" s="30"/>
      <c r="J894" s="30"/>
      <c r="K894" s="30"/>
      <c r="L894" s="26"/>
      <c r="M894" s="26"/>
      <c r="N894" s="26"/>
      <c r="O894" s="26"/>
      <c r="P894" s="26"/>
    </row>
    <row r="895" spans="1:16" ht="15.75" customHeight="1">
      <c r="A895" s="30"/>
      <c r="B895" s="26"/>
      <c r="C895" s="26"/>
      <c r="D895" s="30"/>
      <c r="E895" s="30"/>
      <c r="F895" s="30"/>
      <c r="G895" s="127"/>
      <c r="H895" s="30"/>
      <c r="I895" s="30"/>
      <c r="J895" s="30"/>
      <c r="K895" s="30"/>
      <c r="L895" s="26"/>
      <c r="M895" s="26"/>
      <c r="N895" s="26"/>
      <c r="O895" s="26"/>
      <c r="P895" s="26"/>
    </row>
    <row r="896" spans="1:16" ht="15.75" customHeight="1">
      <c r="A896" s="30"/>
      <c r="B896" s="26"/>
      <c r="C896" s="26"/>
      <c r="D896" s="30"/>
      <c r="E896" s="30"/>
      <c r="F896" s="30"/>
      <c r="G896" s="127"/>
      <c r="H896" s="30"/>
      <c r="I896" s="30"/>
      <c r="J896" s="30"/>
      <c r="K896" s="30"/>
      <c r="L896" s="26"/>
      <c r="M896" s="26"/>
      <c r="N896" s="26"/>
      <c r="O896" s="26"/>
      <c r="P896" s="26"/>
    </row>
    <row r="897" spans="1:16" ht="15.75" customHeight="1">
      <c r="A897" s="30"/>
      <c r="B897" s="26"/>
      <c r="C897" s="26"/>
      <c r="D897" s="30"/>
      <c r="E897" s="30"/>
      <c r="F897" s="30"/>
      <c r="G897" s="127"/>
      <c r="H897" s="30"/>
      <c r="I897" s="30"/>
      <c r="J897" s="30"/>
      <c r="K897" s="30"/>
      <c r="L897" s="26"/>
      <c r="M897" s="26"/>
      <c r="N897" s="26"/>
      <c r="O897" s="26"/>
      <c r="P897" s="26"/>
    </row>
    <row r="898" spans="1:16" ht="15.75" customHeight="1">
      <c r="A898" s="30"/>
      <c r="B898" s="26"/>
      <c r="C898" s="26"/>
      <c r="D898" s="30"/>
      <c r="E898" s="30"/>
      <c r="F898" s="30"/>
      <c r="G898" s="127"/>
      <c r="H898" s="30"/>
      <c r="I898" s="30"/>
      <c r="J898" s="30"/>
      <c r="K898" s="30"/>
      <c r="L898" s="26"/>
      <c r="M898" s="26"/>
      <c r="N898" s="26"/>
      <c r="O898" s="26"/>
      <c r="P898" s="26"/>
    </row>
    <row r="899" spans="1:16" ht="15.75" customHeight="1">
      <c r="A899" s="30"/>
      <c r="B899" s="26"/>
      <c r="C899" s="26"/>
      <c r="D899" s="30"/>
      <c r="E899" s="30"/>
      <c r="F899" s="30"/>
      <c r="G899" s="127"/>
      <c r="H899" s="30"/>
      <c r="I899" s="30"/>
      <c r="J899" s="30"/>
      <c r="K899" s="30"/>
      <c r="L899" s="26"/>
      <c r="M899" s="26"/>
      <c r="N899" s="26"/>
      <c r="O899" s="26"/>
      <c r="P899" s="26"/>
    </row>
    <row r="900" spans="1:16" ht="15.75" customHeight="1">
      <c r="A900" s="30"/>
      <c r="B900" s="26"/>
      <c r="C900" s="26"/>
      <c r="D900" s="30"/>
      <c r="E900" s="30"/>
      <c r="F900" s="30"/>
      <c r="G900" s="127"/>
      <c r="H900" s="30"/>
      <c r="I900" s="30"/>
      <c r="J900" s="30"/>
      <c r="K900" s="30"/>
      <c r="L900" s="26"/>
      <c r="M900" s="26"/>
      <c r="N900" s="26"/>
      <c r="O900" s="26"/>
      <c r="P900" s="26"/>
    </row>
    <row r="901" spans="1:16" ht="15.75" customHeight="1">
      <c r="A901" s="30"/>
      <c r="B901" s="26"/>
      <c r="C901" s="26"/>
      <c r="D901" s="30"/>
      <c r="E901" s="30"/>
      <c r="F901" s="30"/>
      <c r="G901" s="127"/>
      <c r="H901" s="30"/>
      <c r="I901" s="30"/>
      <c r="J901" s="30"/>
      <c r="K901" s="30"/>
      <c r="L901" s="26"/>
      <c r="M901" s="26"/>
      <c r="N901" s="26"/>
      <c r="O901" s="26"/>
      <c r="P901" s="26"/>
    </row>
    <row r="902" spans="1:16" ht="15.75" customHeight="1">
      <c r="A902" s="30"/>
      <c r="B902" s="26"/>
      <c r="C902" s="26"/>
      <c r="D902" s="30"/>
      <c r="E902" s="30"/>
      <c r="F902" s="30"/>
      <c r="G902" s="127"/>
      <c r="H902" s="30"/>
      <c r="I902" s="30"/>
      <c r="J902" s="30"/>
      <c r="K902" s="30"/>
      <c r="L902" s="26"/>
      <c r="M902" s="26"/>
      <c r="N902" s="26"/>
      <c r="O902" s="26"/>
      <c r="P902" s="26"/>
    </row>
    <row r="903" spans="1:16" ht="15.75" customHeight="1">
      <c r="A903" s="30"/>
      <c r="B903" s="26"/>
      <c r="C903" s="26"/>
      <c r="D903" s="30"/>
      <c r="E903" s="30"/>
      <c r="F903" s="30"/>
      <c r="G903" s="127"/>
      <c r="H903" s="30"/>
      <c r="I903" s="30"/>
      <c r="J903" s="30"/>
      <c r="K903" s="30"/>
      <c r="L903" s="26"/>
      <c r="M903" s="26"/>
      <c r="N903" s="26"/>
      <c r="O903" s="26"/>
      <c r="P903" s="26"/>
    </row>
    <row r="904" spans="1:16" ht="15.75" customHeight="1">
      <c r="A904" s="30"/>
      <c r="B904" s="26"/>
      <c r="C904" s="26"/>
      <c r="D904" s="30"/>
      <c r="E904" s="30"/>
      <c r="F904" s="30"/>
      <c r="G904" s="127"/>
      <c r="H904" s="30"/>
      <c r="I904" s="30"/>
      <c r="J904" s="30"/>
      <c r="K904" s="30"/>
      <c r="L904" s="26"/>
      <c r="M904" s="26"/>
      <c r="N904" s="26"/>
      <c r="O904" s="26"/>
      <c r="P904" s="26"/>
    </row>
    <row r="905" spans="1:16" ht="15.75" customHeight="1">
      <c r="A905" s="30"/>
      <c r="B905" s="26"/>
      <c r="C905" s="26"/>
      <c r="D905" s="30"/>
      <c r="E905" s="30"/>
      <c r="F905" s="30"/>
      <c r="G905" s="127"/>
      <c r="H905" s="30"/>
      <c r="I905" s="30"/>
      <c r="J905" s="30"/>
      <c r="K905" s="30"/>
      <c r="L905" s="26"/>
      <c r="M905" s="26"/>
      <c r="N905" s="26"/>
      <c r="O905" s="26"/>
      <c r="P905" s="26"/>
    </row>
    <row r="906" spans="1:16" ht="15.75" customHeight="1">
      <c r="A906" s="30"/>
      <c r="B906" s="26"/>
      <c r="C906" s="26"/>
      <c r="D906" s="30"/>
      <c r="E906" s="30"/>
      <c r="F906" s="30"/>
      <c r="G906" s="127"/>
      <c r="H906" s="30"/>
      <c r="I906" s="30"/>
      <c r="J906" s="30"/>
      <c r="K906" s="30"/>
      <c r="L906" s="26"/>
      <c r="M906" s="26"/>
      <c r="N906" s="26"/>
      <c r="O906" s="26"/>
      <c r="P906" s="26"/>
    </row>
    <row r="907" spans="1:16" ht="15.75" customHeight="1">
      <c r="A907" s="30"/>
      <c r="B907" s="26"/>
      <c r="C907" s="26"/>
      <c r="D907" s="30"/>
      <c r="E907" s="30"/>
      <c r="F907" s="30"/>
      <c r="G907" s="127"/>
      <c r="H907" s="30"/>
      <c r="I907" s="30"/>
      <c r="J907" s="30"/>
      <c r="K907" s="30"/>
      <c r="L907" s="26"/>
      <c r="M907" s="26"/>
      <c r="N907" s="26"/>
      <c r="O907" s="26"/>
      <c r="P907" s="26"/>
    </row>
    <row r="908" spans="1:16" ht="15.75" customHeight="1">
      <c r="A908" s="30"/>
      <c r="B908" s="26"/>
      <c r="C908" s="26"/>
      <c r="D908" s="30"/>
      <c r="E908" s="30"/>
      <c r="F908" s="30"/>
      <c r="G908" s="127"/>
      <c r="H908" s="30"/>
      <c r="I908" s="30"/>
      <c r="J908" s="30"/>
      <c r="K908" s="30"/>
      <c r="L908" s="26"/>
      <c r="M908" s="26"/>
      <c r="N908" s="26"/>
      <c r="O908" s="26"/>
      <c r="P908" s="26"/>
    </row>
    <row r="909" spans="1:16" ht="15.75" customHeight="1">
      <c r="A909" s="30"/>
      <c r="B909" s="26"/>
      <c r="C909" s="26"/>
      <c r="D909" s="30"/>
      <c r="E909" s="30"/>
      <c r="F909" s="30"/>
      <c r="G909" s="127"/>
      <c r="H909" s="30"/>
      <c r="I909" s="30"/>
      <c r="J909" s="30"/>
      <c r="K909" s="30"/>
      <c r="L909" s="26"/>
      <c r="M909" s="26"/>
      <c r="N909" s="26"/>
      <c r="O909" s="26"/>
      <c r="P909" s="26"/>
    </row>
    <row r="910" spans="1:16" ht="15.75" customHeight="1">
      <c r="A910" s="30"/>
      <c r="B910" s="26"/>
      <c r="C910" s="26"/>
      <c r="D910" s="30"/>
      <c r="E910" s="30"/>
      <c r="F910" s="30"/>
      <c r="G910" s="127"/>
      <c r="H910" s="30"/>
      <c r="I910" s="30"/>
      <c r="J910" s="30"/>
      <c r="K910" s="30"/>
      <c r="L910" s="26"/>
      <c r="M910" s="26"/>
      <c r="N910" s="26"/>
      <c r="O910" s="26"/>
      <c r="P910" s="26"/>
    </row>
    <row r="911" spans="1:16" ht="15.75" customHeight="1">
      <c r="A911" s="30"/>
      <c r="B911" s="26"/>
      <c r="C911" s="26"/>
      <c r="D911" s="30"/>
      <c r="E911" s="30"/>
      <c r="F911" s="30"/>
      <c r="G911" s="127"/>
      <c r="H911" s="30"/>
      <c r="I911" s="30"/>
      <c r="J911" s="30"/>
      <c r="K911" s="30"/>
      <c r="L911" s="26"/>
      <c r="M911" s="26"/>
      <c r="N911" s="26"/>
      <c r="O911" s="26"/>
      <c r="P911" s="26"/>
    </row>
    <row r="912" spans="1:16" ht="15.75" customHeight="1">
      <c r="A912" s="30"/>
      <c r="B912" s="26"/>
      <c r="C912" s="26"/>
      <c r="D912" s="30"/>
      <c r="E912" s="30"/>
      <c r="F912" s="30"/>
      <c r="G912" s="127"/>
      <c r="H912" s="30"/>
      <c r="I912" s="30"/>
      <c r="J912" s="30"/>
      <c r="K912" s="30"/>
      <c r="L912" s="26"/>
      <c r="M912" s="26"/>
      <c r="N912" s="26"/>
      <c r="O912" s="26"/>
      <c r="P912" s="26"/>
    </row>
    <row r="913" spans="1:16" ht="15.75" customHeight="1">
      <c r="A913" s="30"/>
      <c r="B913" s="26"/>
      <c r="C913" s="26"/>
      <c r="D913" s="30"/>
      <c r="E913" s="30"/>
      <c r="F913" s="30"/>
      <c r="G913" s="127"/>
      <c r="H913" s="30"/>
      <c r="I913" s="30"/>
      <c r="J913" s="30"/>
      <c r="K913" s="30"/>
      <c r="L913" s="26"/>
      <c r="M913" s="26"/>
      <c r="N913" s="26"/>
      <c r="O913" s="26"/>
      <c r="P913" s="26"/>
    </row>
    <row r="914" spans="1:16" ht="15.75" customHeight="1">
      <c r="A914" s="30"/>
      <c r="B914" s="26"/>
      <c r="C914" s="26"/>
      <c r="D914" s="30"/>
      <c r="E914" s="30"/>
      <c r="F914" s="30"/>
      <c r="G914" s="127"/>
      <c r="H914" s="30"/>
      <c r="I914" s="30"/>
      <c r="J914" s="30"/>
      <c r="K914" s="30"/>
      <c r="L914" s="26"/>
      <c r="M914" s="26"/>
      <c r="N914" s="26"/>
      <c r="O914" s="26"/>
      <c r="P914" s="26"/>
    </row>
    <row r="915" spans="1:16" ht="15.75" customHeight="1">
      <c r="A915" s="30"/>
      <c r="B915" s="26"/>
      <c r="C915" s="26"/>
      <c r="D915" s="30"/>
      <c r="E915" s="30"/>
      <c r="F915" s="30"/>
      <c r="G915" s="127"/>
      <c r="H915" s="30"/>
      <c r="I915" s="30"/>
      <c r="J915" s="30"/>
      <c r="K915" s="30"/>
      <c r="L915" s="26"/>
      <c r="M915" s="26"/>
      <c r="N915" s="26"/>
      <c r="O915" s="26"/>
      <c r="P915" s="26"/>
    </row>
    <row r="916" spans="1:16" ht="15.75" customHeight="1">
      <c r="A916" s="30"/>
      <c r="B916" s="26"/>
      <c r="C916" s="26"/>
      <c r="D916" s="30"/>
      <c r="E916" s="30"/>
      <c r="F916" s="30"/>
      <c r="G916" s="127"/>
      <c r="H916" s="30"/>
      <c r="I916" s="30"/>
      <c r="J916" s="30"/>
      <c r="K916" s="30"/>
      <c r="L916" s="26"/>
      <c r="M916" s="26"/>
      <c r="N916" s="26"/>
      <c r="O916" s="26"/>
      <c r="P916" s="26"/>
    </row>
    <row r="917" spans="1:16" ht="15.75" customHeight="1">
      <c r="A917" s="30"/>
      <c r="B917" s="26"/>
      <c r="C917" s="26"/>
      <c r="D917" s="30"/>
      <c r="E917" s="30"/>
      <c r="F917" s="30"/>
      <c r="G917" s="127"/>
      <c r="H917" s="30"/>
      <c r="I917" s="30"/>
      <c r="J917" s="30"/>
      <c r="K917" s="30"/>
      <c r="L917" s="26"/>
      <c r="M917" s="26"/>
      <c r="N917" s="26"/>
      <c r="O917" s="26"/>
      <c r="P917" s="26"/>
    </row>
    <row r="918" spans="1:16" ht="15.75" customHeight="1">
      <c r="A918" s="30"/>
      <c r="B918" s="26"/>
      <c r="C918" s="26"/>
      <c r="D918" s="30"/>
      <c r="E918" s="30"/>
      <c r="F918" s="30"/>
      <c r="G918" s="127"/>
      <c r="H918" s="30"/>
      <c r="I918" s="30"/>
      <c r="J918" s="30"/>
      <c r="K918" s="30"/>
      <c r="L918" s="26"/>
      <c r="M918" s="26"/>
      <c r="N918" s="26"/>
      <c r="O918" s="26"/>
      <c r="P918" s="26"/>
    </row>
    <row r="919" spans="1:16" ht="15.75" customHeight="1">
      <c r="A919" s="30"/>
      <c r="B919" s="26"/>
      <c r="C919" s="26"/>
      <c r="D919" s="30"/>
      <c r="E919" s="30"/>
      <c r="F919" s="30"/>
      <c r="G919" s="127"/>
      <c r="H919" s="30"/>
      <c r="I919" s="30"/>
      <c r="J919" s="30"/>
      <c r="K919" s="30"/>
      <c r="L919" s="26"/>
      <c r="M919" s="26"/>
      <c r="N919" s="26"/>
      <c r="O919" s="26"/>
      <c r="P919" s="26"/>
    </row>
    <row r="920" spans="1:16" ht="15.75" customHeight="1">
      <c r="A920" s="30"/>
      <c r="B920" s="26"/>
      <c r="C920" s="26"/>
      <c r="D920" s="30"/>
      <c r="E920" s="30"/>
      <c r="F920" s="30"/>
      <c r="G920" s="127"/>
      <c r="H920" s="30"/>
      <c r="I920" s="30"/>
      <c r="J920" s="30"/>
      <c r="K920" s="30"/>
      <c r="L920" s="26"/>
      <c r="M920" s="26"/>
      <c r="N920" s="26"/>
      <c r="O920" s="26"/>
      <c r="P920" s="26"/>
    </row>
    <row r="921" spans="1:16" ht="15.75" customHeight="1">
      <c r="A921" s="30"/>
      <c r="B921" s="26"/>
      <c r="C921" s="26"/>
      <c r="D921" s="30"/>
      <c r="E921" s="30"/>
      <c r="F921" s="30"/>
      <c r="G921" s="127"/>
      <c r="H921" s="30"/>
      <c r="I921" s="30"/>
      <c r="J921" s="30"/>
      <c r="K921" s="30"/>
      <c r="L921" s="26"/>
      <c r="M921" s="26"/>
      <c r="N921" s="26"/>
      <c r="O921" s="26"/>
      <c r="P921" s="26"/>
    </row>
    <row r="922" spans="1:16" ht="15.75" customHeight="1">
      <c r="A922" s="30"/>
      <c r="B922" s="26"/>
      <c r="C922" s="26"/>
      <c r="D922" s="30"/>
      <c r="E922" s="30"/>
      <c r="F922" s="30"/>
      <c r="G922" s="127"/>
      <c r="H922" s="30"/>
      <c r="I922" s="30"/>
      <c r="J922" s="30"/>
      <c r="K922" s="30"/>
      <c r="L922" s="26"/>
      <c r="M922" s="26"/>
      <c r="N922" s="26"/>
      <c r="O922" s="26"/>
      <c r="P922" s="26"/>
    </row>
    <row r="923" spans="1:16" ht="15.75" customHeight="1">
      <c r="A923" s="30"/>
      <c r="B923" s="26"/>
      <c r="C923" s="26"/>
      <c r="D923" s="30"/>
      <c r="E923" s="30"/>
      <c r="F923" s="30"/>
      <c r="G923" s="127"/>
      <c r="H923" s="30"/>
      <c r="I923" s="30"/>
      <c r="J923" s="30"/>
      <c r="K923" s="30"/>
      <c r="L923" s="26"/>
      <c r="M923" s="26"/>
      <c r="N923" s="26"/>
      <c r="O923" s="26"/>
      <c r="P923" s="26"/>
    </row>
    <row r="924" spans="1:16" ht="15.75" customHeight="1">
      <c r="A924" s="30"/>
      <c r="B924" s="26"/>
      <c r="C924" s="26"/>
      <c r="D924" s="30"/>
      <c r="E924" s="30"/>
      <c r="F924" s="30"/>
      <c r="G924" s="127"/>
      <c r="H924" s="30"/>
      <c r="I924" s="30"/>
      <c r="J924" s="30"/>
      <c r="K924" s="30"/>
      <c r="L924" s="26"/>
      <c r="M924" s="26"/>
      <c r="N924" s="26"/>
      <c r="O924" s="26"/>
      <c r="P924" s="26"/>
    </row>
    <row r="925" spans="1:16" ht="15.75" customHeight="1">
      <c r="A925" s="30"/>
      <c r="B925" s="26"/>
      <c r="C925" s="26"/>
      <c r="D925" s="30"/>
      <c r="E925" s="30"/>
      <c r="F925" s="30"/>
      <c r="G925" s="127"/>
      <c r="H925" s="30"/>
      <c r="I925" s="30"/>
      <c r="J925" s="30"/>
      <c r="K925" s="30"/>
      <c r="L925" s="26"/>
      <c r="M925" s="26"/>
      <c r="N925" s="26"/>
      <c r="O925" s="26"/>
      <c r="P925" s="26"/>
    </row>
    <row r="926" spans="1:16" ht="15.75" customHeight="1">
      <c r="A926" s="30"/>
      <c r="B926" s="26"/>
      <c r="C926" s="26"/>
      <c r="D926" s="30"/>
      <c r="E926" s="30"/>
      <c r="F926" s="30"/>
      <c r="G926" s="127"/>
      <c r="H926" s="30"/>
      <c r="I926" s="30"/>
      <c r="J926" s="30"/>
      <c r="K926" s="30"/>
      <c r="L926" s="26"/>
      <c r="M926" s="26"/>
      <c r="N926" s="26"/>
      <c r="O926" s="26"/>
      <c r="P926" s="26"/>
    </row>
    <row r="927" spans="1:16" ht="15.75" customHeight="1">
      <c r="A927" s="30"/>
      <c r="B927" s="26"/>
      <c r="C927" s="26"/>
      <c r="D927" s="30"/>
      <c r="E927" s="30"/>
      <c r="F927" s="30"/>
      <c r="G927" s="127"/>
      <c r="H927" s="30"/>
      <c r="I927" s="30"/>
      <c r="J927" s="30"/>
      <c r="K927" s="30"/>
      <c r="L927" s="26"/>
      <c r="M927" s="26"/>
      <c r="N927" s="26"/>
      <c r="O927" s="26"/>
      <c r="P927" s="26"/>
    </row>
    <row r="928" spans="1:16" ht="15.75" customHeight="1">
      <c r="A928" s="30"/>
      <c r="B928" s="26"/>
      <c r="C928" s="26"/>
      <c r="D928" s="30"/>
      <c r="E928" s="30"/>
      <c r="F928" s="30"/>
      <c r="G928" s="127"/>
      <c r="H928" s="30"/>
      <c r="I928" s="30"/>
      <c r="J928" s="30"/>
      <c r="K928" s="30"/>
      <c r="L928" s="26"/>
      <c r="M928" s="26"/>
      <c r="N928" s="26"/>
      <c r="O928" s="26"/>
      <c r="P928" s="26"/>
    </row>
    <row r="929" spans="1:16" ht="15.75" customHeight="1">
      <c r="A929" s="30"/>
      <c r="B929" s="26"/>
      <c r="C929" s="26"/>
      <c r="D929" s="30"/>
      <c r="E929" s="30"/>
      <c r="F929" s="30"/>
      <c r="G929" s="127"/>
      <c r="H929" s="30"/>
      <c r="I929" s="30"/>
      <c r="J929" s="30"/>
      <c r="K929" s="30"/>
      <c r="L929" s="26"/>
      <c r="M929" s="26"/>
      <c r="N929" s="26"/>
      <c r="O929" s="26"/>
      <c r="P929" s="26"/>
    </row>
    <row r="930" spans="1:16" ht="15.75" customHeight="1">
      <c r="A930" s="30"/>
      <c r="B930" s="26"/>
      <c r="C930" s="26"/>
      <c r="D930" s="30"/>
      <c r="E930" s="30"/>
      <c r="F930" s="30"/>
      <c r="G930" s="127"/>
      <c r="H930" s="30"/>
      <c r="I930" s="30"/>
      <c r="J930" s="30"/>
      <c r="K930" s="30"/>
      <c r="L930" s="26"/>
      <c r="M930" s="26"/>
      <c r="N930" s="26"/>
      <c r="O930" s="26"/>
      <c r="P930" s="26"/>
    </row>
    <row r="931" spans="1:16" ht="15.75" customHeight="1">
      <c r="A931" s="30"/>
      <c r="B931" s="26"/>
      <c r="C931" s="26"/>
      <c r="D931" s="30"/>
      <c r="E931" s="30"/>
      <c r="F931" s="30"/>
      <c r="G931" s="127"/>
      <c r="H931" s="30"/>
      <c r="I931" s="30"/>
      <c r="J931" s="30"/>
      <c r="K931" s="30"/>
      <c r="L931" s="26"/>
      <c r="M931" s="26"/>
      <c r="N931" s="26"/>
      <c r="O931" s="26"/>
      <c r="P931" s="26"/>
    </row>
    <row r="932" spans="1:16" ht="15.75" customHeight="1">
      <c r="A932" s="30"/>
      <c r="B932" s="26"/>
      <c r="C932" s="26"/>
      <c r="D932" s="30"/>
      <c r="E932" s="30"/>
      <c r="F932" s="30"/>
      <c r="G932" s="127"/>
      <c r="H932" s="30"/>
      <c r="I932" s="30"/>
      <c r="J932" s="30"/>
      <c r="K932" s="30"/>
      <c r="L932" s="26"/>
      <c r="M932" s="26"/>
      <c r="N932" s="26"/>
      <c r="O932" s="26"/>
      <c r="P932" s="26"/>
    </row>
    <row r="933" spans="1:16" ht="15.75" customHeight="1">
      <c r="A933" s="30"/>
      <c r="B933" s="26"/>
      <c r="C933" s="26"/>
      <c r="D933" s="30"/>
      <c r="E933" s="30"/>
      <c r="F933" s="30"/>
      <c r="G933" s="127"/>
      <c r="H933" s="30"/>
      <c r="I933" s="30"/>
      <c r="J933" s="30"/>
      <c r="K933" s="30"/>
      <c r="L933" s="26"/>
      <c r="M933" s="26"/>
      <c r="N933" s="26"/>
      <c r="O933" s="26"/>
      <c r="P933" s="26"/>
    </row>
    <row r="934" spans="1:16" ht="15.75" customHeight="1">
      <c r="A934" s="30"/>
      <c r="B934" s="26"/>
      <c r="C934" s="26"/>
      <c r="D934" s="30"/>
      <c r="E934" s="30"/>
      <c r="F934" s="30"/>
      <c r="G934" s="127"/>
      <c r="H934" s="30"/>
      <c r="I934" s="30"/>
      <c r="J934" s="30"/>
      <c r="K934" s="30"/>
      <c r="L934" s="26"/>
      <c r="M934" s="26"/>
      <c r="N934" s="26"/>
      <c r="O934" s="26"/>
      <c r="P934" s="26"/>
    </row>
    <row r="935" spans="1:16" ht="15.75" customHeight="1">
      <c r="A935" s="30"/>
      <c r="B935" s="26"/>
      <c r="C935" s="26"/>
      <c r="D935" s="30"/>
      <c r="E935" s="30"/>
      <c r="F935" s="30"/>
      <c r="G935" s="127"/>
      <c r="H935" s="30"/>
      <c r="I935" s="30"/>
      <c r="J935" s="30"/>
      <c r="K935" s="30"/>
      <c r="L935" s="26"/>
      <c r="M935" s="26"/>
      <c r="N935" s="26"/>
      <c r="O935" s="26"/>
      <c r="P935" s="26"/>
    </row>
    <row r="936" spans="1:16" ht="15.75" customHeight="1">
      <c r="A936" s="30"/>
      <c r="B936" s="26"/>
      <c r="C936" s="26"/>
      <c r="D936" s="30"/>
      <c r="E936" s="30"/>
      <c r="F936" s="30"/>
      <c r="G936" s="127"/>
      <c r="H936" s="30"/>
      <c r="I936" s="30"/>
      <c r="J936" s="30"/>
      <c r="K936" s="30"/>
      <c r="L936" s="26"/>
      <c r="M936" s="26"/>
      <c r="N936" s="26"/>
      <c r="O936" s="26"/>
      <c r="P936" s="26"/>
    </row>
    <row r="937" spans="1:16" ht="15.75" customHeight="1">
      <c r="A937" s="30"/>
      <c r="B937" s="26"/>
      <c r="C937" s="26"/>
      <c r="D937" s="30"/>
      <c r="E937" s="30"/>
      <c r="F937" s="30"/>
      <c r="G937" s="127"/>
      <c r="H937" s="30"/>
      <c r="I937" s="30"/>
      <c r="J937" s="30"/>
      <c r="K937" s="30"/>
      <c r="L937" s="26"/>
      <c r="M937" s="26"/>
      <c r="N937" s="26"/>
      <c r="O937" s="26"/>
      <c r="P937" s="26"/>
    </row>
    <row r="938" spans="1:16" ht="15.75" customHeight="1">
      <c r="A938" s="30"/>
      <c r="B938" s="26"/>
      <c r="C938" s="26"/>
      <c r="D938" s="30"/>
      <c r="E938" s="30"/>
      <c r="F938" s="30"/>
      <c r="G938" s="127"/>
      <c r="H938" s="30"/>
      <c r="I938" s="30"/>
      <c r="J938" s="30"/>
      <c r="K938" s="30"/>
      <c r="L938" s="26"/>
      <c r="M938" s="26"/>
      <c r="N938" s="26"/>
      <c r="O938" s="26"/>
      <c r="P938" s="26"/>
    </row>
    <row r="939" spans="1:16" ht="15.75" customHeight="1">
      <c r="A939" s="30"/>
      <c r="B939" s="26"/>
      <c r="C939" s="26"/>
      <c r="D939" s="30"/>
      <c r="E939" s="30"/>
      <c r="F939" s="30"/>
      <c r="G939" s="127"/>
      <c r="H939" s="30"/>
      <c r="I939" s="30"/>
      <c r="J939" s="30"/>
      <c r="K939" s="30"/>
      <c r="L939" s="26"/>
      <c r="M939" s="26"/>
      <c r="N939" s="26"/>
      <c r="O939" s="26"/>
      <c r="P939" s="26"/>
    </row>
    <row r="940" spans="1:16" ht="15.75" customHeight="1">
      <c r="A940" s="30"/>
      <c r="B940" s="26"/>
      <c r="C940" s="26"/>
      <c r="D940" s="30"/>
      <c r="E940" s="30"/>
      <c r="F940" s="30"/>
      <c r="G940" s="127"/>
      <c r="H940" s="30"/>
      <c r="I940" s="30"/>
      <c r="J940" s="30"/>
      <c r="K940" s="30"/>
      <c r="L940" s="26"/>
      <c r="M940" s="26"/>
      <c r="N940" s="26"/>
      <c r="O940" s="26"/>
      <c r="P940" s="26"/>
    </row>
    <row r="941" spans="1:16" ht="15.75" customHeight="1">
      <c r="A941" s="30"/>
      <c r="B941" s="26"/>
      <c r="C941" s="26"/>
      <c r="D941" s="30"/>
      <c r="E941" s="30"/>
      <c r="F941" s="30"/>
      <c r="G941" s="127"/>
      <c r="H941" s="30"/>
      <c r="I941" s="30"/>
      <c r="J941" s="30"/>
      <c r="K941" s="30"/>
      <c r="L941" s="26"/>
      <c r="M941" s="26"/>
      <c r="N941" s="26"/>
      <c r="O941" s="26"/>
      <c r="P941" s="26"/>
    </row>
    <row r="942" spans="1:16" ht="15.75" customHeight="1">
      <c r="A942" s="30"/>
      <c r="B942" s="26"/>
      <c r="C942" s="26"/>
      <c r="D942" s="30"/>
      <c r="E942" s="30"/>
      <c r="F942" s="30"/>
      <c r="G942" s="127"/>
      <c r="H942" s="30"/>
      <c r="I942" s="30"/>
      <c r="J942" s="30"/>
      <c r="K942" s="30"/>
      <c r="L942" s="26"/>
      <c r="M942" s="26"/>
      <c r="N942" s="26"/>
      <c r="O942" s="26"/>
      <c r="P942" s="26"/>
    </row>
    <row r="943" spans="1:16" ht="15.75" customHeight="1">
      <c r="A943" s="30"/>
      <c r="B943" s="26"/>
      <c r="C943" s="26"/>
      <c r="D943" s="30"/>
      <c r="E943" s="30"/>
      <c r="F943" s="30"/>
      <c r="G943" s="127"/>
      <c r="H943" s="30"/>
      <c r="I943" s="30"/>
      <c r="J943" s="30"/>
      <c r="K943" s="30"/>
      <c r="L943" s="26"/>
      <c r="M943" s="26"/>
      <c r="N943" s="26"/>
      <c r="O943" s="26"/>
      <c r="P943" s="26"/>
    </row>
    <row r="944" spans="1:16" ht="15.75" customHeight="1">
      <c r="A944" s="30"/>
      <c r="B944" s="26"/>
      <c r="C944" s="26"/>
      <c r="D944" s="30"/>
      <c r="E944" s="30"/>
      <c r="F944" s="30"/>
      <c r="G944" s="127"/>
      <c r="H944" s="30"/>
      <c r="I944" s="30"/>
      <c r="J944" s="30"/>
      <c r="K944" s="30"/>
      <c r="L944" s="26"/>
      <c r="M944" s="26"/>
      <c r="N944" s="26"/>
      <c r="O944" s="26"/>
      <c r="P944" s="26"/>
    </row>
    <row r="945" spans="1:16" ht="15.75" customHeight="1">
      <c r="A945" s="30"/>
      <c r="B945" s="26"/>
      <c r="C945" s="26"/>
      <c r="D945" s="30"/>
      <c r="E945" s="30"/>
      <c r="F945" s="30"/>
      <c r="G945" s="127"/>
      <c r="H945" s="30"/>
      <c r="I945" s="30"/>
      <c r="J945" s="30"/>
      <c r="K945" s="30"/>
      <c r="L945" s="26"/>
      <c r="M945" s="26"/>
      <c r="N945" s="26"/>
      <c r="O945" s="26"/>
      <c r="P945" s="26"/>
    </row>
    <row r="946" spans="1:16" ht="15.75" customHeight="1">
      <c r="A946" s="30"/>
      <c r="B946" s="26"/>
      <c r="C946" s="26"/>
      <c r="D946" s="30"/>
      <c r="E946" s="30"/>
      <c r="F946" s="30"/>
      <c r="G946" s="127"/>
      <c r="H946" s="30"/>
      <c r="I946" s="30"/>
      <c r="J946" s="30"/>
      <c r="K946" s="30"/>
      <c r="L946" s="26"/>
      <c r="M946" s="26"/>
      <c r="N946" s="26"/>
      <c r="O946" s="26"/>
      <c r="P946" s="26"/>
    </row>
    <row r="947" spans="1:16" ht="15.75" customHeight="1">
      <c r="A947" s="30"/>
      <c r="B947" s="26"/>
      <c r="C947" s="26"/>
      <c r="D947" s="30"/>
      <c r="E947" s="30"/>
      <c r="F947" s="30"/>
      <c r="G947" s="127"/>
      <c r="H947" s="30"/>
      <c r="I947" s="30"/>
      <c r="J947" s="30"/>
      <c r="K947" s="30"/>
      <c r="L947" s="26"/>
      <c r="M947" s="26"/>
      <c r="N947" s="26"/>
      <c r="O947" s="26"/>
      <c r="P947" s="26"/>
    </row>
    <row r="948" spans="1:16" ht="15.75" customHeight="1">
      <c r="A948" s="30"/>
      <c r="B948" s="26"/>
      <c r="C948" s="26"/>
      <c r="D948" s="30"/>
      <c r="E948" s="30"/>
      <c r="F948" s="30"/>
      <c r="G948" s="127"/>
      <c r="H948" s="30"/>
      <c r="I948" s="30"/>
      <c r="J948" s="30"/>
      <c r="K948" s="30"/>
      <c r="L948" s="26"/>
      <c r="M948" s="26"/>
      <c r="N948" s="26"/>
      <c r="O948" s="26"/>
      <c r="P948" s="26"/>
    </row>
    <row r="949" spans="1:16" ht="15.75" customHeight="1">
      <c r="A949" s="30"/>
      <c r="B949" s="26"/>
      <c r="C949" s="26"/>
      <c r="D949" s="30"/>
      <c r="E949" s="30"/>
      <c r="F949" s="30"/>
      <c r="G949" s="127"/>
      <c r="H949" s="30"/>
      <c r="I949" s="30"/>
      <c r="J949" s="30"/>
      <c r="K949" s="30"/>
      <c r="L949" s="26"/>
      <c r="M949" s="26"/>
      <c r="N949" s="26"/>
      <c r="O949" s="26"/>
      <c r="P949" s="26"/>
    </row>
    <row r="950" spans="1:16" ht="15.75" customHeight="1">
      <c r="A950" s="30"/>
      <c r="B950" s="26"/>
      <c r="C950" s="26"/>
      <c r="D950" s="30"/>
      <c r="E950" s="30"/>
      <c r="F950" s="30"/>
      <c r="G950" s="127"/>
      <c r="H950" s="30"/>
      <c r="I950" s="30"/>
      <c r="J950" s="30"/>
      <c r="K950" s="30"/>
      <c r="L950" s="26"/>
      <c r="M950" s="26"/>
      <c r="N950" s="26"/>
      <c r="O950" s="26"/>
      <c r="P950" s="26"/>
    </row>
    <row r="951" spans="1:16" ht="15.75" customHeight="1">
      <c r="A951" s="30"/>
      <c r="B951" s="26"/>
      <c r="C951" s="26"/>
      <c r="D951" s="30"/>
      <c r="E951" s="30"/>
      <c r="F951" s="30"/>
      <c r="G951" s="127"/>
      <c r="H951" s="30"/>
      <c r="I951" s="30"/>
      <c r="J951" s="30"/>
      <c r="K951" s="30"/>
      <c r="L951" s="26"/>
      <c r="M951" s="26"/>
      <c r="N951" s="26"/>
      <c r="O951" s="26"/>
      <c r="P951" s="26"/>
    </row>
    <row r="952" spans="1:16" ht="15.75" customHeight="1">
      <c r="A952" s="30"/>
      <c r="B952" s="26"/>
      <c r="C952" s="26"/>
      <c r="D952" s="30"/>
      <c r="E952" s="30"/>
      <c r="F952" s="30"/>
      <c r="G952" s="127"/>
      <c r="H952" s="30"/>
      <c r="I952" s="30"/>
      <c r="J952" s="30"/>
      <c r="K952" s="30"/>
      <c r="L952" s="26"/>
      <c r="M952" s="26"/>
      <c r="N952" s="26"/>
      <c r="O952" s="26"/>
      <c r="P952" s="26"/>
    </row>
    <row r="953" spans="1:16" ht="15.75" customHeight="1">
      <c r="A953" s="30"/>
      <c r="B953" s="26"/>
      <c r="C953" s="26"/>
      <c r="D953" s="30"/>
      <c r="E953" s="30"/>
      <c r="F953" s="30"/>
      <c r="G953" s="127"/>
      <c r="H953" s="30"/>
      <c r="I953" s="30"/>
      <c r="J953" s="30"/>
      <c r="K953" s="30"/>
      <c r="L953" s="26"/>
      <c r="M953" s="26"/>
      <c r="N953" s="26"/>
      <c r="O953" s="26"/>
      <c r="P953" s="26"/>
    </row>
    <row r="954" spans="1:16" ht="15.75" customHeight="1">
      <c r="A954" s="30"/>
      <c r="B954" s="26"/>
      <c r="C954" s="26"/>
      <c r="D954" s="30"/>
      <c r="E954" s="30"/>
      <c r="F954" s="30"/>
      <c r="G954" s="127"/>
      <c r="H954" s="30"/>
      <c r="I954" s="30"/>
      <c r="J954" s="30"/>
      <c r="K954" s="30"/>
      <c r="L954" s="26"/>
      <c r="M954" s="26"/>
      <c r="N954" s="26"/>
      <c r="O954" s="26"/>
      <c r="P954" s="26"/>
    </row>
    <row r="955" spans="1:16" ht="15.75" customHeight="1">
      <c r="A955" s="30"/>
      <c r="B955" s="26"/>
      <c r="C955" s="26"/>
      <c r="D955" s="30"/>
      <c r="E955" s="30"/>
      <c r="F955" s="30"/>
      <c r="G955" s="127"/>
      <c r="H955" s="30"/>
      <c r="I955" s="30"/>
      <c r="J955" s="30"/>
      <c r="K955" s="30"/>
      <c r="L955" s="26"/>
      <c r="M955" s="26"/>
      <c r="N955" s="26"/>
      <c r="O955" s="26"/>
      <c r="P955" s="26"/>
    </row>
    <row r="956" spans="1:16" ht="15.75" customHeight="1">
      <c r="A956" s="30"/>
      <c r="B956" s="26"/>
      <c r="C956" s="26"/>
      <c r="D956" s="30"/>
      <c r="E956" s="30"/>
      <c r="F956" s="30"/>
      <c r="G956" s="127"/>
      <c r="H956" s="30"/>
      <c r="I956" s="30"/>
      <c r="J956" s="30"/>
      <c r="K956" s="30"/>
      <c r="L956" s="26"/>
      <c r="M956" s="26"/>
      <c r="N956" s="26"/>
      <c r="O956" s="26"/>
      <c r="P956" s="26"/>
    </row>
    <row r="957" spans="1:16" ht="15.75" customHeight="1">
      <c r="A957" s="30"/>
      <c r="B957" s="26"/>
      <c r="C957" s="26"/>
      <c r="D957" s="30"/>
      <c r="E957" s="30"/>
      <c r="F957" s="30"/>
      <c r="G957" s="127"/>
      <c r="H957" s="30"/>
      <c r="I957" s="30"/>
      <c r="J957" s="30"/>
      <c r="K957" s="30"/>
      <c r="L957" s="26"/>
      <c r="M957" s="26"/>
      <c r="N957" s="26"/>
      <c r="O957" s="26"/>
      <c r="P957" s="26"/>
    </row>
    <row r="958" spans="1:16" ht="15.75" customHeight="1">
      <c r="A958" s="30"/>
      <c r="B958" s="26"/>
      <c r="C958" s="26"/>
      <c r="D958" s="30"/>
      <c r="E958" s="30"/>
      <c r="F958" s="30"/>
      <c r="G958" s="127"/>
      <c r="H958" s="30"/>
      <c r="I958" s="30"/>
      <c r="J958" s="30"/>
      <c r="K958" s="30"/>
      <c r="L958" s="26"/>
      <c r="M958" s="26"/>
      <c r="N958" s="26"/>
      <c r="O958" s="26"/>
      <c r="P958" s="26"/>
    </row>
    <row r="959" spans="1:16" ht="15.75" customHeight="1">
      <c r="A959" s="30"/>
      <c r="B959" s="26"/>
      <c r="C959" s="26"/>
      <c r="D959" s="30"/>
      <c r="E959" s="30"/>
      <c r="F959" s="30"/>
      <c r="G959" s="127"/>
      <c r="H959" s="30"/>
      <c r="I959" s="30"/>
      <c r="J959" s="30"/>
      <c r="K959" s="30"/>
      <c r="L959" s="26"/>
      <c r="M959" s="26"/>
      <c r="N959" s="26"/>
      <c r="O959" s="26"/>
      <c r="P959" s="26"/>
    </row>
    <row r="960" spans="1:16" ht="15.75" customHeight="1">
      <c r="A960" s="30"/>
      <c r="B960" s="26"/>
      <c r="C960" s="26"/>
      <c r="D960" s="30"/>
      <c r="E960" s="30"/>
      <c r="F960" s="30"/>
      <c r="G960" s="127"/>
      <c r="H960" s="30"/>
      <c r="I960" s="30"/>
      <c r="J960" s="30"/>
      <c r="K960" s="30"/>
      <c r="L960" s="26"/>
      <c r="M960" s="26"/>
      <c r="N960" s="26"/>
      <c r="O960" s="26"/>
      <c r="P960" s="26"/>
    </row>
    <row r="961" spans="1:16" ht="15.75" customHeight="1">
      <c r="A961" s="30"/>
      <c r="B961" s="26"/>
      <c r="C961" s="26"/>
      <c r="D961" s="30"/>
      <c r="E961" s="30"/>
      <c r="F961" s="30"/>
      <c r="G961" s="127"/>
      <c r="H961" s="30"/>
      <c r="I961" s="30"/>
      <c r="J961" s="30"/>
      <c r="K961" s="30"/>
      <c r="L961" s="26"/>
      <c r="M961" s="26"/>
      <c r="N961" s="26"/>
      <c r="O961" s="26"/>
      <c r="P961" s="26"/>
    </row>
    <row r="962" spans="1:16" ht="15.75" customHeight="1">
      <c r="A962" s="30"/>
      <c r="B962" s="26"/>
      <c r="C962" s="26"/>
      <c r="D962" s="30"/>
      <c r="E962" s="30"/>
      <c r="F962" s="30"/>
      <c r="G962" s="127"/>
      <c r="H962" s="30"/>
      <c r="I962" s="30"/>
      <c r="J962" s="30"/>
      <c r="K962" s="30"/>
      <c r="L962" s="26"/>
      <c r="M962" s="26"/>
      <c r="N962" s="26"/>
      <c r="O962" s="26"/>
      <c r="P962" s="26"/>
    </row>
    <row r="963" spans="1:16" ht="15.75" customHeight="1">
      <c r="A963" s="30"/>
      <c r="B963" s="26"/>
      <c r="C963" s="26"/>
      <c r="D963" s="30"/>
      <c r="E963" s="30"/>
      <c r="F963" s="30"/>
      <c r="G963" s="127"/>
      <c r="H963" s="30"/>
      <c r="I963" s="30"/>
      <c r="J963" s="30"/>
      <c r="K963" s="30"/>
      <c r="L963" s="26"/>
      <c r="M963" s="26"/>
      <c r="N963" s="26"/>
      <c r="O963" s="26"/>
      <c r="P963" s="26"/>
    </row>
    <row r="964" spans="1:16" ht="15.75" customHeight="1">
      <c r="A964" s="30"/>
      <c r="B964" s="26"/>
      <c r="C964" s="26"/>
      <c r="D964" s="30"/>
      <c r="E964" s="30"/>
      <c r="F964" s="30"/>
      <c r="G964" s="127"/>
      <c r="H964" s="30"/>
      <c r="I964" s="30"/>
      <c r="J964" s="30"/>
      <c r="K964" s="30"/>
      <c r="L964" s="26"/>
      <c r="M964" s="26"/>
      <c r="N964" s="26"/>
      <c r="O964" s="26"/>
      <c r="P964" s="26"/>
    </row>
    <row r="965" spans="1:16" ht="15.75" customHeight="1">
      <c r="A965" s="30"/>
      <c r="B965" s="26"/>
      <c r="C965" s="26"/>
      <c r="D965" s="30"/>
      <c r="E965" s="30"/>
      <c r="F965" s="30"/>
      <c r="G965" s="127"/>
      <c r="H965" s="30"/>
      <c r="I965" s="30"/>
      <c r="J965" s="30"/>
      <c r="K965" s="30"/>
      <c r="L965" s="26"/>
      <c r="M965" s="26"/>
      <c r="N965" s="26"/>
      <c r="O965" s="26"/>
      <c r="P965" s="26"/>
    </row>
    <row r="966" spans="1:16" ht="15.75" customHeight="1">
      <c r="A966" s="30"/>
      <c r="B966" s="26"/>
      <c r="C966" s="26"/>
      <c r="D966" s="30"/>
      <c r="E966" s="30"/>
      <c r="F966" s="30"/>
      <c r="G966" s="127"/>
      <c r="H966" s="30"/>
      <c r="I966" s="30"/>
      <c r="J966" s="30"/>
      <c r="K966" s="30"/>
      <c r="L966" s="26"/>
      <c r="M966" s="26"/>
      <c r="N966" s="26"/>
      <c r="O966" s="26"/>
      <c r="P966" s="26"/>
    </row>
    <row r="967" spans="1:16" ht="15.75" customHeight="1">
      <c r="A967" s="30"/>
      <c r="B967" s="26"/>
      <c r="C967" s="26"/>
      <c r="D967" s="30"/>
      <c r="E967" s="30"/>
      <c r="F967" s="30"/>
      <c r="G967" s="127"/>
      <c r="H967" s="30"/>
      <c r="I967" s="30"/>
      <c r="J967" s="30"/>
      <c r="K967" s="30"/>
      <c r="L967" s="26"/>
      <c r="M967" s="26"/>
      <c r="N967" s="26"/>
      <c r="O967" s="26"/>
      <c r="P967" s="26"/>
    </row>
    <row r="968" spans="1:16" ht="15.75" customHeight="1">
      <c r="A968" s="30"/>
      <c r="B968" s="26"/>
      <c r="C968" s="26"/>
      <c r="D968" s="30"/>
      <c r="E968" s="30"/>
      <c r="F968" s="30"/>
      <c r="G968" s="127"/>
      <c r="H968" s="30"/>
      <c r="I968" s="30"/>
      <c r="J968" s="30"/>
      <c r="K968" s="30"/>
      <c r="L968" s="26"/>
      <c r="M968" s="26"/>
      <c r="N968" s="26"/>
      <c r="O968" s="26"/>
      <c r="P968" s="26"/>
    </row>
    <row r="969" spans="1:16" ht="15.75" customHeight="1">
      <c r="A969" s="30"/>
      <c r="B969" s="26"/>
      <c r="C969" s="26"/>
      <c r="D969" s="30"/>
      <c r="E969" s="30"/>
      <c r="F969" s="30"/>
      <c r="G969" s="127"/>
      <c r="H969" s="30"/>
      <c r="I969" s="30"/>
      <c r="J969" s="30"/>
      <c r="K969" s="30"/>
      <c r="L969" s="26"/>
      <c r="M969" s="26"/>
      <c r="N969" s="26"/>
      <c r="O969" s="26"/>
      <c r="P969" s="26"/>
    </row>
    <row r="970" spans="1:16" ht="15.75" customHeight="1">
      <c r="A970" s="30"/>
      <c r="B970" s="26"/>
      <c r="C970" s="26"/>
      <c r="D970" s="30"/>
      <c r="E970" s="30"/>
      <c r="F970" s="30"/>
      <c r="G970" s="127"/>
      <c r="H970" s="30"/>
      <c r="I970" s="30"/>
      <c r="J970" s="30"/>
      <c r="K970" s="30"/>
      <c r="L970" s="26"/>
      <c r="M970" s="26"/>
      <c r="N970" s="26"/>
      <c r="O970" s="26"/>
      <c r="P970" s="26"/>
    </row>
    <row r="971" spans="1:16" ht="15.75" customHeight="1">
      <c r="A971" s="30"/>
      <c r="B971" s="26"/>
      <c r="C971" s="26"/>
      <c r="D971" s="30"/>
      <c r="E971" s="30"/>
      <c r="F971" s="30"/>
      <c r="G971" s="127"/>
      <c r="H971" s="30"/>
      <c r="I971" s="30"/>
      <c r="J971" s="30"/>
      <c r="K971" s="30"/>
      <c r="L971" s="26"/>
      <c r="M971" s="26"/>
      <c r="N971" s="26"/>
      <c r="O971" s="26"/>
      <c r="P971" s="26"/>
    </row>
    <row r="972" spans="1:16" ht="15.75" customHeight="1">
      <c r="A972" s="30"/>
      <c r="B972" s="26"/>
      <c r="C972" s="26"/>
      <c r="D972" s="30"/>
      <c r="E972" s="30"/>
      <c r="F972" s="30"/>
      <c r="G972" s="127"/>
      <c r="H972" s="30"/>
      <c r="I972" s="30"/>
      <c r="J972" s="30"/>
      <c r="K972" s="30"/>
      <c r="L972" s="26"/>
      <c r="M972" s="26"/>
      <c r="N972" s="26"/>
      <c r="O972" s="26"/>
      <c r="P972" s="26"/>
    </row>
    <row r="973" spans="1:16" ht="15.75" customHeight="1">
      <c r="A973" s="30"/>
      <c r="B973" s="26"/>
      <c r="C973" s="26"/>
      <c r="D973" s="30"/>
      <c r="E973" s="30"/>
      <c r="F973" s="30"/>
      <c r="G973" s="127"/>
      <c r="H973" s="30"/>
      <c r="I973" s="30"/>
      <c r="J973" s="30"/>
      <c r="K973" s="30"/>
      <c r="L973" s="26"/>
      <c r="M973" s="26"/>
      <c r="N973" s="26"/>
      <c r="O973" s="26"/>
      <c r="P973" s="26"/>
    </row>
    <row r="974" spans="1:16" ht="15.75" customHeight="1">
      <c r="A974" s="30"/>
      <c r="B974" s="26"/>
      <c r="C974" s="26"/>
      <c r="D974" s="30"/>
      <c r="E974" s="30"/>
      <c r="F974" s="30"/>
      <c r="G974" s="127"/>
      <c r="H974" s="30"/>
      <c r="I974" s="30"/>
      <c r="J974" s="30"/>
      <c r="K974" s="30"/>
      <c r="L974" s="26"/>
      <c r="M974" s="26"/>
      <c r="N974" s="26"/>
      <c r="O974" s="26"/>
      <c r="P974" s="26"/>
    </row>
    <row r="975" spans="1:16" ht="15.75" customHeight="1">
      <c r="A975" s="30"/>
      <c r="B975" s="26"/>
      <c r="C975" s="26"/>
      <c r="D975" s="30"/>
      <c r="E975" s="30"/>
      <c r="F975" s="30"/>
      <c r="G975" s="127"/>
      <c r="H975" s="30"/>
      <c r="I975" s="30"/>
      <c r="J975" s="30"/>
      <c r="K975" s="30"/>
      <c r="L975" s="26"/>
      <c r="M975" s="26"/>
      <c r="N975" s="26"/>
      <c r="O975" s="26"/>
      <c r="P975" s="26"/>
    </row>
    <row r="976" spans="1:16" ht="15.75" customHeight="1">
      <c r="A976" s="30"/>
      <c r="B976" s="26"/>
      <c r="C976" s="26"/>
      <c r="D976" s="30"/>
      <c r="E976" s="30"/>
      <c r="F976" s="30"/>
      <c r="G976" s="127"/>
      <c r="H976" s="30"/>
      <c r="I976" s="30"/>
      <c r="J976" s="30"/>
      <c r="K976" s="30"/>
      <c r="L976" s="26"/>
      <c r="M976" s="26"/>
      <c r="N976" s="26"/>
      <c r="O976" s="26"/>
      <c r="P976" s="26"/>
    </row>
    <row r="977" spans="1:16" ht="15.75" customHeight="1">
      <c r="A977" s="30"/>
      <c r="B977" s="26"/>
      <c r="C977" s="26"/>
      <c r="D977" s="30"/>
      <c r="E977" s="30"/>
      <c r="F977" s="30"/>
      <c r="G977" s="127"/>
      <c r="H977" s="30"/>
      <c r="I977" s="30"/>
      <c r="J977" s="30"/>
      <c r="K977" s="30"/>
      <c r="L977" s="26"/>
      <c r="M977" s="26"/>
      <c r="N977" s="26"/>
      <c r="O977" s="26"/>
      <c r="P977" s="26"/>
    </row>
    <row r="978" spans="1:16" ht="15.75" customHeight="1">
      <c r="A978" s="30"/>
      <c r="B978" s="26"/>
      <c r="C978" s="26"/>
      <c r="D978" s="30"/>
      <c r="E978" s="30"/>
      <c r="F978" s="30"/>
      <c r="G978" s="127"/>
      <c r="H978" s="30"/>
      <c r="I978" s="30"/>
      <c r="J978" s="30"/>
      <c r="K978" s="30"/>
      <c r="L978" s="26"/>
      <c r="M978" s="26"/>
      <c r="N978" s="26"/>
      <c r="O978" s="26"/>
      <c r="P978" s="26"/>
    </row>
    <row r="979" spans="1:16" ht="15.75" customHeight="1">
      <c r="A979" s="30"/>
      <c r="B979" s="26"/>
      <c r="C979" s="26"/>
      <c r="D979" s="30"/>
      <c r="E979" s="30"/>
      <c r="F979" s="30"/>
      <c r="G979" s="127"/>
      <c r="H979" s="30"/>
      <c r="I979" s="30"/>
      <c r="J979" s="30"/>
      <c r="K979" s="30"/>
      <c r="L979" s="26"/>
      <c r="M979" s="26"/>
      <c r="N979" s="26"/>
      <c r="O979" s="26"/>
      <c r="P979" s="26"/>
    </row>
    <row r="980" spans="1:16" ht="15.75" customHeight="1">
      <c r="A980" s="30"/>
      <c r="B980" s="26"/>
      <c r="C980" s="26"/>
      <c r="D980" s="30"/>
      <c r="E980" s="30"/>
      <c r="F980" s="30"/>
      <c r="G980" s="127"/>
      <c r="H980" s="30"/>
      <c r="I980" s="30"/>
      <c r="J980" s="30"/>
      <c r="K980" s="30"/>
      <c r="L980" s="26"/>
      <c r="M980" s="26"/>
      <c r="N980" s="26"/>
      <c r="O980" s="26"/>
      <c r="P980" s="26"/>
    </row>
    <row r="981" spans="1:16" ht="15.75" customHeight="1">
      <c r="A981" s="30"/>
      <c r="B981" s="26"/>
      <c r="C981" s="26"/>
      <c r="D981" s="30"/>
      <c r="E981" s="30"/>
      <c r="F981" s="30"/>
      <c r="G981" s="127"/>
      <c r="H981" s="30"/>
      <c r="I981" s="30"/>
      <c r="J981" s="30"/>
      <c r="K981" s="30"/>
      <c r="L981" s="26"/>
      <c r="M981" s="26"/>
      <c r="N981" s="26"/>
      <c r="O981" s="26"/>
      <c r="P981" s="26"/>
    </row>
    <row r="982" spans="1:16" ht="15.75" customHeight="1">
      <c r="A982" s="30"/>
      <c r="B982" s="26"/>
      <c r="C982" s="26"/>
      <c r="D982" s="30"/>
      <c r="E982" s="30"/>
      <c r="F982" s="30"/>
      <c r="G982" s="127"/>
      <c r="H982" s="30"/>
      <c r="I982" s="30"/>
      <c r="J982" s="30"/>
      <c r="K982" s="30"/>
      <c r="L982" s="26"/>
      <c r="M982" s="26"/>
      <c r="N982" s="26"/>
      <c r="O982" s="26"/>
      <c r="P982" s="26"/>
    </row>
    <row r="983" spans="1:16" ht="15.75" customHeight="1">
      <c r="A983" s="30"/>
      <c r="B983" s="26"/>
      <c r="C983" s="26"/>
      <c r="D983" s="30"/>
      <c r="E983" s="30"/>
      <c r="F983" s="30"/>
      <c r="G983" s="127"/>
      <c r="H983" s="30"/>
      <c r="I983" s="30"/>
      <c r="J983" s="30"/>
      <c r="K983" s="30"/>
      <c r="L983" s="26"/>
      <c r="M983" s="26"/>
      <c r="N983" s="26"/>
      <c r="O983" s="26"/>
      <c r="P983" s="26"/>
    </row>
    <row r="984" spans="1:16" ht="15.75" customHeight="1">
      <c r="A984" s="30"/>
      <c r="B984" s="26"/>
      <c r="C984" s="26"/>
      <c r="D984" s="30"/>
      <c r="E984" s="30"/>
      <c r="F984" s="30"/>
      <c r="G984" s="127"/>
      <c r="H984" s="30"/>
      <c r="I984" s="30"/>
      <c r="J984" s="30"/>
      <c r="K984" s="30"/>
      <c r="L984" s="26"/>
      <c r="M984" s="26"/>
      <c r="N984" s="26"/>
      <c r="O984" s="26"/>
      <c r="P984" s="26"/>
    </row>
    <row r="985" spans="1:16" ht="15.75" customHeight="1">
      <c r="A985" s="30"/>
      <c r="B985" s="26"/>
      <c r="C985" s="26"/>
      <c r="D985" s="30"/>
      <c r="E985" s="30"/>
      <c r="F985" s="30"/>
      <c r="G985" s="127"/>
      <c r="H985" s="30"/>
      <c r="I985" s="30"/>
      <c r="J985" s="30"/>
      <c r="K985" s="30"/>
      <c r="L985" s="26"/>
      <c r="M985" s="26"/>
      <c r="N985" s="26"/>
      <c r="O985" s="26"/>
      <c r="P985" s="26"/>
    </row>
    <row r="986" spans="1:16" ht="15.75" customHeight="1">
      <c r="A986" s="30"/>
      <c r="B986" s="26"/>
      <c r="C986" s="26"/>
      <c r="D986" s="30"/>
      <c r="E986" s="30"/>
      <c r="F986" s="30"/>
      <c r="G986" s="127"/>
      <c r="H986" s="30"/>
      <c r="I986" s="30"/>
      <c r="J986" s="30"/>
      <c r="K986" s="30"/>
      <c r="L986" s="26"/>
      <c r="M986" s="26"/>
      <c r="N986" s="26"/>
      <c r="O986" s="26"/>
      <c r="P986" s="26"/>
    </row>
    <row r="987" spans="1:16" ht="15.75" customHeight="1">
      <c r="A987" s="30"/>
      <c r="B987" s="26"/>
      <c r="C987" s="26"/>
      <c r="D987" s="30"/>
      <c r="E987" s="30"/>
      <c r="F987" s="30"/>
      <c r="G987" s="127"/>
      <c r="H987" s="30"/>
      <c r="I987" s="30"/>
      <c r="J987" s="30"/>
      <c r="K987" s="30"/>
      <c r="L987" s="26"/>
      <c r="M987" s="26"/>
      <c r="N987" s="26"/>
      <c r="O987" s="26"/>
      <c r="P987" s="26"/>
    </row>
    <row r="988" spans="1:16" ht="15.75" customHeight="1">
      <c r="A988" s="30"/>
      <c r="B988" s="26"/>
      <c r="C988" s="26"/>
      <c r="D988" s="30"/>
      <c r="E988" s="30"/>
      <c r="F988" s="30"/>
      <c r="G988" s="127"/>
      <c r="H988" s="30"/>
      <c r="I988" s="30"/>
      <c r="J988" s="30"/>
      <c r="K988" s="30"/>
      <c r="L988" s="26"/>
      <c r="M988" s="26"/>
      <c r="N988" s="26"/>
      <c r="O988" s="26"/>
      <c r="P988" s="26"/>
    </row>
    <row r="989" spans="1:16" ht="15.75" customHeight="1">
      <c r="A989" s="30"/>
      <c r="B989" s="26"/>
      <c r="C989" s="26"/>
      <c r="D989" s="30"/>
      <c r="E989" s="30"/>
      <c r="F989" s="30"/>
      <c r="G989" s="127"/>
      <c r="H989" s="30"/>
      <c r="I989" s="30"/>
      <c r="J989" s="30"/>
      <c r="K989" s="30"/>
      <c r="L989" s="26"/>
      <c r="M989" s="26"/>
      <c r="N989" s="26"/>
      <c r="O989" s="26"/>
      <c r="P989" s="26"/>
    </row>
    <row r="990" spans="1:16" ht="15.75" customHeight="1">
      <c r="A990" s="30"/>
      <c r="B990" s="26"/>
      <c r="C990" s="26"/>
      <c r="D990" s="30"/>
      <c r="E990" s="30"/>
      <c r="F990" s="30"/>
      <c r="G990" s="127"/>
      <c r="H990" s="30"/>
      <c r="I990" s="30"/>
      <c r="J990" s="30"/>
      <c r="K990" s="30"/>
      <c r="L990" s="26"/>
      <c r="M990" s="26"/>
      <c r="N990" s="26"/>
      <c r="O990" s="26"/>
      <c r="P990" s="26"/>
    </row>
    <row r="991" spans="1:16" ht="15.75" customHeight="1">
      <c r="A991" s="30"/>
      <c r="B991" s="26"/>
      <c r="C991" s="26"/>
      <c r="D991" s="30"/>
      <c r="E991" s="30"/>
      <c r="F991" s="30"/>
      <c r="G991" s="127"/>
      <c r="H991" s="30"/>
      <c r="I991" s="30"/>
      <c r="J991" s="30"/>
      <c r="K991" s="30"/>
      <c r="L991" s="26"/>
      <c r="M991" s="26"/>
      <c r="N991" s="26"/>
      <c r="O991" s="26"/>
      <c r="P991" s="26"/>
    </row>
    <row r="992" spans="1:16" ht="15.75" customHeight="1">
      <c r="A992" s="30"/>
      <c r="B992" s="26"/>
      <c r="C992" s="26"/>
      <c r="D992" s="30"/>
      <c r="E992" s="30"/>
      <c r="F992" s="30"/>
      <c r="G992" s="127"/>
      <c r="H992" s="30"/>
      <c r="I992" s="30"/>
      <c r="J992" s="30"/>
      <c r="K992" s="30"/>
      <c r="L992" s="26"/>
      <c r="M992" s="26"/>
      <c r="N992" s="26"/>
      <c r="O992" s="26"/>
      <c r="P992" s="26"/>
    </row>
    <row r="993" spans="1:16" ht="15.75" customHeight="1">
      <c r="A993" s="30"/>
      <c r="B993" s="26"/>
      <c r="C993" s="26"/>
      <c r="D993" s="30"/>
      <c r="E993" s="30"/>
      <c r="F993" s="30"/>
      <c r="G993" s="127"/>
      <c r="H993" s="30"/>
      <c r="I993" s="30"/>
      <c r="J993" s="30"/>
      <c r="K993" s="30"/>
      <c r="L993" s="26"/>
      <c r="M993" s="26"/>
      <c r="N993" s="26"/>
      <c r="O993" s="26"/>
      <c r="P993" s="26"/>
    </row>
    <row r="994" spans="1:16" ht="15.75" customHeight="1">
      <c r="A994" s="30"/>
      <c r="B994" s="26"/>
      <c r="C994" s="26"/>
      <c r="D994" s="30"/>
      <c r="E994" s="30"/>
      <c r="F994" s="30"/>
      <c r="G994" s="127"/>
      <c r="H994" s="30"/>
      <c r="I994" s="30"/>
      <c r="J994" s="30"/>
      <c r="K994" s="30"/>
      <c r="L994" s="26"/>
      <c r="M994" s="26"/>
      <c r="N994" s="26"/>
      <c r="O994" s="26"/>
      <c r="P994" s="26"/>
    </row>
    <row r="995" spans="1:16" ht="15.75" customHeight="1">
      <c r="A995" s="30"/>
      <c r="B995" s="26"/>
      <c r="C995" s="26"/>
      <c r="D995" s="30"/>
      <c r="E995" s="30"/>
      <c r="F995" s="30"/>
      <c r="G995" s="127"/>
      <c r="H995" s="30"/>
      <c r="I995" s="30"/>
      <c r="J995" s="30"/>
      <c r="K995" s="30"/>
      <c r="L995" s="26"/>
      <c r="M995" s="26"/>
      <c r="N995" s="26"/>
      <c r="O995" s="26"/>
      <c r="P995" s="26"/>
    </row>
    <row r="996" spans="1:16" ht="15.75" customHeight="1">
      <c r="A996" s="30"/>
      <c r="B996" s="26"/>
      <c r="C996" s="26"/>
      <c r="D996" s="30"/>
      <c r="E996" s="30"/>
      <c r="F996" s="30"/>
      <c r="G996" s="127"/>
      <c r="H996" s="30"/>
      <c r="I996" s="30"/>
      <c r="J996" s="30"/>
      <c r="K996" s="30"/>
      <c r="L996" s="26"/>
      <c r="M996" s="26"/>
      <c r="N996" s="26"/>
      <c r="O996" s="26"/>
      <c r="P996" s="26"/>
    </row>
    <row r="997" spans="1:16" ht="15.75" customHeight="1">
      <c r="A997" s="30"/>
      <c r="B997" s="26"/>
      <c r="C997" s="26"/>
      <c r="D997" s="30"/>
      <c r="E997" s="30"/>
      <c r="F997" s="30"/>
      <c r="G997" s="127"/>
      <c r="H997" s="30"/>
      <c r="I997" s="30"/>
      <c r="J997" s="30"/>
      <c r="K997" s="30"/>
      <c r="L997" s="26"/>
      <c r="M997" s="26"/>
      <c r="N997" s="26"/>
      <c r="O997" s="26"/>
      <c r="P997" s="26"/>
    </row>
    <row r="998" spans="1:16" ht="15.75" customHeight="1">
      <c r="A998" s="30"/>
      <c r="B998" s="26"/>
      <c r="C998" s="26"/>
      <c r="D998" s="30"/>
      <c r="E998" s="30"/>
      <c r="F998" s="30"/>
      <c r="G998" s="127"/>
      <c r="H998" s="30"/>
      <c r="I998" s="30"/>
      <c r="J998" s="30"/>
      <c r="K998" s="30"/>
      <c r="L998" s="26"/>
      <c r="M998" s="26"/>
      <c r="N998" s="26"/>
      <c r="O998" s="26"/>
      <c r="P998" s="26"/>
    </row>
    <row r="999" spans="1:16" ht="15.75" customHeight="1">
      <c r="A999" s="30"/>
      <c r="B999" s="26"/>
      <c r="C999" s="26"/>
      <c r="D999" s="30"/>
      <c r="E999" s="30"/>
      <c r="F999" s="30"/>
      <c r="G999" s="127"/>
      <c r="H999" s="30"/>
      <c r="I999" s="30"/>
      <c r="J999" s="30"/>
      <c r="K999" s="30"/>
      <c r="L999" s="26"/>
      <c r="M999" s="26"/>
      <c r="N999" s="26"/>
      <c r="O999" s="26"/>
      <c r="P999" s="26"/>
    </row>
    <row r="1000" spans="1:16" ht="15.75" customHeight="1">
      <c r="A1000" s="30"/>
      <c r="B1000" s="26"/>
      <c r="C1000" s="26"/>
      <c r="D1000" s="30"/>
      <c r="E1000" s="30"/>
      <c r="F1000" s="30"/>
      <c r="G1000" s="127"/>
      <c r="H1000" s="30"/>
      <c r="I1000" s="30"/>
      <c r="J1000" s="30"/>
      <c r="K1000" s="30"/>
      <c r="L1000" s="26"/>
      <c r="M1000" s="26"/>
      <c r="N1000" s="26"/>
      <c r="O1000" s="26"/>
      <c r="P1000" s="26"/>
    </row>
    <row r="1001" spans="1:16" ht="15.75" customHeight="1">
      <c r="A1001" s="30"/>
      <c r="B1001" s="26"/>
      <c r="C1001" s="26"/>
      <c r="D1001" s="30"/>
      <c r="E1001" s="30"/>
      <c r="F1001" s="30"/>
      <c r="G1001" s="127"/>
      <c r="H1001" s="30"/>
      <c r="I1001" s="30"/>
      <c r="J1001" s="30"/>
      <c r="K1001" s="30"/>
      <c r="L1001" s="26"/>
      <c r="M1001" s="26"/>
      <c r="N1001" s="26"/>
      <c r="O1001" s="26"/>
      <c r="P1001" s="26"/>
    </row>
    <row r="1002" spans="1:16" ht="15.75" customHeight="1">
      <c r="A1002" s="30"/>
      <c r="B1002" s="26"/>
      <c r="C1002" s="26"/>
      <c r="D1002" s="30"/>
      <c r="E1002" s="30"/>
      <c r="F1002" s="30"/>
      <c r="G1002" s="127"/>
      <c r="H1002" s="30"/>
      <c r="I1002" s="30"/>
      <c r="J1002" s="30"/>
      <c r="K1002" s="30"/>
      <c r="L1002" s="26"/>
      <c r="M1002" s="26"/>
      <c r="N1002" s="26"/>
      <c r="O1002" s="26"/>
      <c r="P1002" s="26"/>
    </row>
    <row r="1003" spans="1:16" ht="15.75" customHeight="1">
      <c r="A1003" s="30"/>
      <c r="B1003" s="26"/>
      <c r="C1003" s="26"/>
      <c r="D1003" s="30"/>
      <c r="E1003" s="30"/>
      <c r="F1003" s="30"/>
      <c r="G1003" s="127"/>
      <c r="H1003" s="30"/>
      <c r="I1003" s="30"/>
      <c r="J1003" s="30"/>
      <c r="K1003" s="30"/>
      <c r="L1003" s="26"/>
      <c r="M1003" s="26"/>
      <c r="N1003" s="26"/>
      <c r="O1003" s="26"/>
      <c r="P1003" s="26"/>
    </row>
    <row r="1004" spans="1:16" ht="15.75" customHeight="1">
      <c r="A1004" s="30"/>
      <c r="B1004" s="26"/>
      <c r="C1004" s="26"/>
      <c r="D1004" s="30"/>
      <c r="E1004" s="30"/>
      <c r="F1004" s="30"/>
      <c r="G1004" s="127"/>
      <c r="H1004" s="30"/>
      <c r="I1004" s="30"/>
      <c r="J1004" s="30"/>
      <c r="K1004" s="30"/>
      <c r="L1004" s="26"/>
      <c r="M1004" s="26"/>
      <c r="N1004" s="26"/>
      <c r="O1004" s="26"/>
      <c r="P1004" s="26"/>
    </row>
    <row r="1005" spans="1:16" ht="15.75" customHeight="1">
      <c r="A1005" s="30"/>
      <c r="B1005" s="26"/>
      <c r="C1005" s="26"/>
      <c r="D1005" s="30"/>
      <c r="E1005" s="30"/>
      <c r="F1005" s="30"/>
      <c r="G1005" s="127"/>
      <c r="H1005" s="30"/>
      <c r="I1005" s="30"/>
      <c r="J1005" s="30"/>
      <c r="K1005" s="30"/>
      <c r="L1005" s="26"/>
      <c r="M1005" s="26"/>
      <c r="N1005" s="26"/>
      <c r="O1005" s="26"/>
      <c r="P1005" s="26"/>
    </row>
    <row r="1006" spans="1:16" ht="15.75" customHeight="1">
      <c r="A1006" s="30"/>
      <c r="B1006" s="26"/>
      <c r="C1006" s="26"/>
      <c r="D1006" s="30"/>
      <c r="E1006" s="30"/>
      <c r="F1006" s="30"/>
      <c r="G1006" s="127"/>
      <c r="H1006" s="30"/>
      <c r="I1006" s="30"/>
      <c r="J1006" s="30"/>
      <c r="K1006" s="30"/>
      <c r="L1006" s="26"/>
      <c r="M1006" s="26"/>
      <c r="N1006" s="26"/>
      <c r="O1006" s="26"/>
      <c r="P1006" s="26"/>
    </row>
    <row r="1007" spans="1:16" ht="15.75" customHeight="1">
      <c r="A1007" s="30"/>
      <c r="B1007" s="26"/>
      <c r="C1007" s="26"/>
      <c r="D1007" s="30"/>
      <c r="E1007" s="30"/>
      <c r="F1007" s="30"/>
      <c r="G1007" s="127"/>
      <c r="H1007" s="30"/>
      <c r="I1007" s="30"/>
      <c r="J1007" s="30"/>
      <c r="K1007" s="30"/>
      <c r="L1007" s="26"/>
      <c r="M1007" s="26"/>
      <c r="N1007" s="26"/>
      <c r="O1007" s="26"/>
      <c r="P1007" s="26"/>
    </row>
    <row r="1008" spans="1:16" ht="15.75" customHeight="1">
      <c r="A1008" s="30"/>
      <c r="B1008" s="26"/>
      <c r="C1008" s="26"/>
      <c r="D1008" s="30"/>
      <c r="E1008" s="30"/>
      <c r="F1008" s="30"/>
      <c r="G1008" s="127"/>
      <c r="H1008" s="30"/>
      <c r="I1008" s="30"/>
      <c r="J1008" s="30"/>
      <c r="K1008" s="30"/>
      <c r="L1008" s="26"/>
      <c r="M1008" s="26"/>
      <c r="N1008" s="26"/>
      <c r="O1008" s="26"/>
      <c r="P1008" s="26"/>
    </row>
    <row r="1009" spans="1:16" ht="15.75" customHeight="1">
      <c r="A1009" s="30"/>
      <c r="B1009" s="26"/>
      <c r="C1009" s="26"/>
      <c r="D1009" s="30"/>
      <c r="E1009" s="30"/>
      <c r="F1009" s="30"/>
      <c r="G1009" s="127"/>
      <c r="H1009" s="30"/>
      <c r="I1009" s="30"/>
      <c r="J1009" s="30"/>
      <c r="K1009" s="30"/>
      <c r="L1009" s="26"/>
      <c r="M1009" s="26"/>
      <c r="N1009" s="26"/>
      <c r="O1009" s="26"/>
      <c r="P1009" s="26"/>
    </row>
    <row r="1010" spans="1:16" ht="15.75" customHeight="1">
      <c r="A1010" s="30"/>
      <c r="B1010" s="26"/>
      <c r="C1010" s="26"/>
      <c r="D1010" s="30"/>
      <c r="E1010" s="30"/>
      <c r="F1010" s="30"/>
      <c r="G1010" s="127"/>
      <c r="H1010" s="30"/>
      <c r="I1010" s="30"/>
      <c r="J1010" s="30"/>
      <c r="K1010" s="30"/>
      <c r="L1010" s="26"/>
      <c r="M1010" s="26"/>
      <c r="N1010" s="26"/>
      <c r="O1010" s="26"/>
      <c r="P1010" s="26"/>
    </row>
    <row r="1011" spans="1:16" ht="15.75" customHeight="1">
      <c r="A1011" s="30"/>
      <c r="B1011" s="26"/>
      <c r="C1011" s="26"/>
      <c r="D1011" s="30"/>
      <c r="E1011" s="30"/>
      <c r="F1011" s="30"/>
      <c r="G1011" s="127"/>
      <c r="H1011" s="30"/>
      <c r="I1011" s="30"/>
      <c r="J1011" s="30"/>
      <c r="K1011" s="30"/>
      <c r="L1011" s="26"/>
      <c r="M1011" s="26"/>
      <c r="N1011" s="26"/>
      <c r="O1011" s="26"/>
      <c r="P1011" s="26"/>
    </row>
    <row r="1012" spans="1:16" ht="15.75" customHeight="1">
      <c r="A1012" s="30"/>
      <c r="B1012" s="26"/>
      <c r="C1012" s="26"/>
      <c r="D1012" s="30"/>
      <c r="E1012" s="30"/>
      <c r="F1012" s="30"/>
      <c r="G1012" s="127"/>
      <c r="H1012" s="30"/>
      <c r="I1012" s="30"/>
      <c r="J1012" s="30"/>
      <c r="K1012" s="30"/>
      <c r="L1012" s="26"/>
      <c r="M1012" s="26"/>
      <c r="N1012" s="26"/>
      <c r="O1012" s="26"/>
      <c r="P1012" s="26"/>
    </row>
    <row r="1013" spans="1:16" ht="15.75" customHeight="1">
      <c r="A1013" s="30"/>
      <c r="B1013" s="26"/>
      <c r="C1013" s="26"/>
      <c r="D1013" s="30"/>
      <c r="E1013" s="30"/>
      <c r="F1013" s="30"/>
      <c r="G1013" s="127"/>
      <c r="H1013" s="30"/>
      <c r="I1013" s="30"/>
      <c r="J1013" s="30"/>
      <c r="K1013" s="30"/>
      <c r="L1013" s="26"/>
      <c r="M1013" s="26"/>
      <c r="N1013" s="26"/>
      <c r="O1013" s="26"/>
      <c r="P1013" s="26"/>
    </row>
    <row r="1014" spans="1:16" ht="15.75" customHeight="1">
      <c r="A1014" s="30"/>
      <c r="B1014" s="26"/>
      <c r="C1014" s="26"/>
      <c r="D1014" s="30"/>
      <c r="E1014" s="30"/>
      <c r="F1014" s="30"/>
      <c r="G1014" s="127"/>
      <c r="H1014" s="30"/>
      <c r="I1014" s="30"/>
      <c r="J1014" s="30"/>
      <c r="K1014" s="30"/>
      <c r="L1014" s="26"/>
      <c r="M1014" s="26"/>
      <c r="N1014" s="26"/>
      <c r="O1014" s="26"/>
      <c r="P1014" s="26"/>
    </row>
    <row r="1015" spans="1:16" ht="15.75" customHeight="1">
      <c r="A1015" s="30"/>
      <c r="B1015" s="26"/>
      <c r="C1015" s="26"/>
      <c r="D1015" s="30"/>
      <c r="E1015" s="30"/>
      <c r="F1015" s="30"/>
      <c r="G1015" s="127"/>
      <c r="H1015" s="30"/>
      <c r="I1015" s="30"/>
      <c r="J1015" s="30"/>
      <c r="K1015" s="30"/>
      <c r="L1015" s="26"/>
      <c r="M1015" s="26"/>
      <c r="N1015" s="26"/>
      <c r="O1015" s="26"/>
      <c r="P1015" s="26"/>
    </row>
    <row r="1016" spans="1:16" ht="15.75" customHeight="1">
      <c r="A1016" s="30"/>
      <c r="B1016" s="26"/>
      <c r="C1016" s="26"/>
      <c r="D1016" s="30"/>
      <c r="E1016" s="30"/>
      <c r="F1016" s="30"/>
      <c r="G1016" s="127"/>
      <c r="H1016" s="30"/>
      <c r="I1016" s="30"/>
      <c r="J1016" s="30"/>
      <c r="K1016" s="30"/>
      <c r="L1016" s="26"/>
      <c r="M1016" s="26"/>
      <c r="N1016" s="26"/>
      <c r="O1016" s="26"/>
      <c r="P1016" s="26"/>
    </row>
    <row r="1017" spans="1:16" ht="15.75" customHeight="1">
      <c r="A1017" s="30"/>
      <c r="B1017" s="26"/>
      <c r="C1017" s="26"/>
      <c r="D1017" s="30"/>
      <c r="E1017" s="30"/>
      <c r="F1017" s="30"/>
      <c r="G1017" s="127"/>
      <c r="H1017" s="30"/>
      <c r="I1017" s="30"/>
      <c r="J1017" s="30"/>
      <c r="K1017" s="30"/>
      <c r="L1017" s="26"/>
      <c r="M1017" s="26"/>
      <c r="N1017" s="26"/>
      <c r="O1017" s="26"/>
      <c r="P1017" s="26"/>
    </row>
    <row r="1018" spans="1:16" ht="15.75" customHeight="1">
      <c r="A1018" s="30"/>
      <c r="B1018" s="26"/>
      <c r="C1018" s="26"/>
      <c r="D1018" s="30"/>
      <c r="E1018" s="30"/>
      <c r="F1018" s="30"/>
      <c r="G1018" s="127"/>
      <c r="H1018" s="30"/>
      <c r="I1018" s="30"/>
      <c r="J1018" s="30"/>
      <c r="K1018" s="30"/>
      <c r="L1018" s="26"/>
      <c r="M1018" s="26"/>
      <c r="N1018" s="26"/>
      <c r="O1018" s="26"/>
      <c r="P1018" s="26"/>
    </row>
    <row r="1019" spans="1:16" ht="15.75" customHeight="1">
      <c r="A1019" s="30"/>
      <c r="B1019" s="26"/>
      <c r="C1019" s="26"/>
      <c r="D1019" s="30"/>
      <c r="E1019" s="30"/>
      <c r="F1019" s="30"/>
      <c r="G1019" s="127"/>
      <c r="H1019" s="30"/>
      <c r="I1019" s="30"/>
      <c r="J1019" s="30"/>
      <c r="K1019" s="30"/>
      <c r="L1019" s="26"/>
      <c r="M1019" s="26"/>
      <c r="N1019" s="26"/>
      <c r="O1019" s="26"/>
      <c r="P1019" s="26"/>
    </row>
    <row r="1020" spans="1:16" ht="15.75" customHeight="1">
      <c r="A1020" s="30"/>
      <c r="B1020" s="26"/>
      <c r="C1020" s="26"/>
      <c r="D1020" s="30"/>
      <c r="E1020" s="30"/>
      <c r="F1020" s="30"/>
      <c r="G1020" s="127"/>
      <c r="H1020" s="30"/>
      <c r="I1020" s="30"/>
      <c r="J1020" s="30"/>
      <c r="K1020" s="30"/>
      <c r="L1020" s="26"/>
      <c r="M1020" s="26"/>
      <c r="N1020" s="26"/>
      <c r="O1020" s="26"/>
      <c r="P1020" s="26"/>
    </row>
    <row r="1021" spans="1:16" ht="15.75" customHeight="1">
      <c r="A1021" s="30"/>
      <c r="B1021" s="26"/>
      <c r="C1021" s="26"/>
      <c r="D1021" s="30"/>
      <c r="E1021" s="30"/>
      <c r="F1021" s="30"/>
      <c r="G1021" s="127"/>
      <c r="H1021" s="30"/>
      <c r="I1021" s="30"/>
      <c r="J1021" s="30"/>
      <c r="K1021" s="30"/>
      <c r="L1021" s="26"/>
      <c r="M1021" s="26"/>
      <c r="N1021" s="26"/>
      <c r="O1021" s="26"/>
      <c r="P1021" s="26"/>
    </row>
    <row r="1022" spans="1:16" ht="15.75" customHeight="1">
      <c r="A1022" s="30"/>
      <c r="B1022" s="26"/>
      <c r="C1022" s="26"/>
      <c r="D1022" s="30"/>
      <c r="E1022" s="30"/>
      <c r="F1022" s="30"/>
      <c r="G1022" s="127"/>
      <c r="H1022" s="30"/>
      <c r="I1022" s="30"/>
      <c r="J1022" s="30"/>
      <c r="K1022" s="30"/>
      <c r="L1022" s="26"/>
      <c r="M1022" s="26"/>
      <c r="N1022" s="26"/>
      <c r="O1022" s="26"/>
      <c r="P1022" s="26"/>
    </row>
    <row r="1023" spans="1:16" ht="15.75" customHeight="1">
      <c r="A1023" s="30"/>
      <c r="B1023" s="26"/>
      <c r="C1023" s="26"/>
      <c r="D1023" s="30"/>
      <c r="E1023" s="30"/>
      <c r="F1023" s="30"/>
      <c r="G1023" s="127"/>
      <c r="H1023" s="30"/>
      <c r="I1023" s="30"/>
      <c r="J1023" s="30"/>
      <c r="K1023" s="30"/>
      <c r="L1023" s="26"/>
      <c r="M1023" s="26"/>
      <c r="N1023" s="26"/>
      <c r="O1023" s="26"/>
      <c r="P1023" s="26"/>
    </row>
    <row r="1024" spans="1:16" ht="15.75" customHeight="1">
      <c r="A1024" s="30"/>
      <c r="B1024" s="26"/>
      <c r="C1024" s="26"/>
      <c r="D1024" s="30"/>
      <c r="E1024" s="30"/>
      <c r="F1024" s="30"/>
      <c r="G1024" s="127"/>
      <c r="H1024" s="30"/>
      <c r="I1024" s="30"/>
      <c r="J1024" s="30"/>
      <c r="K1024" s="30"/>
      <c r="L1024" s="26"/>
      <c r="M1024" s="26"/>
      <c r="N1024" s="26"/>
      <c r="O1024" s="26"/>
      <c r="P1024" s="26"/>
    </row>
    <row r="1025" spans="1:16" ht="15.75" customHeight="1">
      <c r="A1025" s="30"/>
      <c r="B1025" s="26"/>
      <c r="C1025" s="26"/>
      <c r="D1025" s="30"/>
      <c r="E1025" s="30"/>
      <c r="F1025" s="30"/>
      <c r="G1025" s="127"/>
      <c r="H1025" s="30"/>
      <c r="I1025" s="30"/>
      <c r="J1025" s="30"/>
      <c r="K1025" s="30"/>
      <c r="L1025" s="26"/>
      <c r="M1025" s="26"/>
      <c r="N1025" s="26"/>
      <c r="O1025" s="26"/>
      <c r="P1025" s="26"/>
    </row>
    <row r="1026" spans="1:16" ht="15.75" customHeight="1">
      <c r="A1026" s="30"/>
      <c r="B1026" s="26"/>
      <c r="C1026" s="26"/>
      <c r="D1026" s="30"/>
      <c r="E1026" s="30"/>
      <c r="F1026" s="30"/>
      <c r="G1026" s="127"/>
      <c r="H1026" s="30"/>
      <c r="I1026" s="30"/>
      <c r="J1026" s="30"/>
      <c r="K1026" s="30"/>
      <c r="L1026" s="26"/>
      <c r="M1026" s="26"/>
      <c r="N1026" s="26"/>
      <c r="O1026" s="26"/>
      <c r="P1026" s="26"/>
    </row>
    <row r="1027" spans="1:16" ht="15.75" customHeight="1">
      <c r="A1027" s="30"/>
      <c r="B1027" s="26"/>
      <c r="C1027" s="26"/>
      <c r="D1027" s="30"/>
      <c r="E1027" s="30"/>
      <c r="F1027" s="30"/>
      <c r="G1027" s="127"/>
      <c r="H1027" s="30"/>
      <c r="I1027" s="30"/>
      <c r="J1027" s="30"/>
      <c r="K1027" s="30"/>
      <c r="L1027" s="26"/>
      <c r="M1027" s="26"/>
      <c r="N1027" s="26"/>
      <c r="O1027" s="26"/>
      <c r="P1027" s="26"/>
    </row>
    <row r="1028" spans="1:16" ht="15.75" customHeight="1">
      <c r="A1028" s="30"/>
      <c r="B1028" s="26"/>
      <c r="C1028" s="26"/>
      <c r="D1028" s="30"/>
      <c r="E1028" s="30"/>
      <c r="F1028" s="30"/>
      <c r="G1028" s="127"/>
      <c r="H1028" s="30"/>
      <c r="I1028" s="30"/>
      <c r="J1028" s="30"/>
      <c r="K1028" s="30"/>
      <c r="L1028" s="26"/>
      <c r="M1028" s="26"/>
      <c r="N1028" s="26"/>
      <c r="O1028" s="26"/>
      <c r="P1028" s="26"/>
    </row>
    <row r="1029" spans="1:16" ht="15.75" customHeight="1">
      <c r="A1029" s="30"/>
      <c r="B1029" s="26"/>
      <c r="C1029" s="26"/>
      <c r="D1029" s="30"/>
      <c r="E1029" s="30"/>
      <c r="F1029" s="30"/>
      <c r="G1029" s="127"/>
      <c r="H1029" s="30"/>
      <c r="I1029" s="30"/>
      <c r="J1029" s="30"/>
      <c r="K1029" s="30"/>
      <c r="L1029" s="26"/>
      <c r="M1029" s="26"/>
      <c r="N1029" s="26"/>
      <c r="O1029" s="26"/>
      <c r="P1029" s="26"/>
    </row>
    <row r="1030" spans="1:16" ht="15.75" customHeight="1">
      <c r="A1030" s="30"/>
      <c r="B1030" s="26"/>
      <c r="C1030" s="26"/>
      <c r="D1030" s="30"/>
      <c r="E1030" s="30"/>
      <c r="F1030" s="30"/>
      <c r="G1030" s="127"/>
      <c r="H1030" s="30"/>
      <c r="I1030" s="30"/>
      <c r="J1030" s="30"/>
      <c r="K1030" s="30"/>
      <c r="L1030" s="26"/>
      <c r="M1030" s="26"/>
      <c r="N1030" s="26"/>
      <c r="O1030" s="26"/>
      <c r="P1030" s="26"/>
    </row>
    <row r="1031" spans="1:16" ht="15.75" customHeight="1">
      <c r="A1031" s="30"/>
      <c r="B1031" s="26"/>
      <c r="C1031" s="26"/>
      <c r="D1031" s="30"/>
      <c r="E1031" s="30"/>
      <c r="F1031" s="30"/>
      <c r="G1031" s="127"/>
      <c r="H1031" s="30"/>
      <c r="I1031" s="30"/>
      <c r="J1031" s="30"/>
      <c r="K1031" s="30"/>
      <c r="L1031" s="26"/>
      <c r="M1031" s="26"/>
      <c r="N1031" s="26"/>
      <c r="O1031" s="26"/>
      <c r="P1031" s="26"/>
    </row>
    <row r="1032" spans="1:16" ht="15.75" customHeight="1">
      <c r="A1032" s="30"/>
      <c r="B1032" s="26"/>
      <c r="C1032" s="26"/>
      <c r="D1032" s="30"/>
      <c r="E1032" s="30"/>
      <c r="F1032" s="30"/>
      <c r="G1032" s="127"/>
      <c r="H1032" s="30"/>
      <c r="I1032" s="30"/>
      <c r="J1032" s="30"/>
      <c r="K1032" s="30"/>
      <c r="L1032" s="26"/>
      <c r="M1032" s="26"/>
      <c r="N1032" s="26"/>
      <c r="O1032" s="26"/>
      <c r="P1032" s="26"/>
    </row>
    <row r="1033" spans="1:16" ht="15.75" customHeight="1">
      <c r="A1033" s="30"/>
      <c r="B1033" s="26"/>
      <c r="C1033" s="26"/>
      <c r="D1033" s="30"/>
      <c r="E1033" s="30"/>
      <c r="F1033" s="30"/>
      <c r="G1033" s="127"/>
      <c r="H1033" s="30"/>
      <c r="I1033" s="30"/>
      <c r="J1033" s="30"/>
      <c r="K1033" s="30"/>
      <c r="L1033" s="26"/>
      <c r="M1033" s="26"/>
      <c r="N1033" s="26"/>
      <c r="O1033" s="26"/>
      <c r="P1033" s="26"/>
    </row>
    <row r="1034" spans="1:16" ht="15.75" customHeight="1">
      <c r="A1034" s="30"/>
      <c r="B1034" s="26"/>
      <c r="C1034" s="26"/>
      <c r="D1034" s="30"/>
      <c r="E1034" s="30"/>
      <c r="F1034" s="30"/>
      <c r="G1034" s="127"/>
      <c r="H1034" s="30"/>
      <c r="I1034" s="30"/>
      <c r="J1034" s="30"/>
      <c r="K1034" s="30"/>
      <c r="L1034" s="26"/>
      <c r="M1034" s="26"/>
      <c r="N1034" s="26"/>
      <c r="O1034" s="26"/>
      <c r="P1034" s="26"/>
    </row>
    <row r="1035" spans="1:16" ht="15.75" customHeight="1">
      <c r="A1035" s="30"/>
      <c r="B1035" s="26"/>
      <c r="C1035" s="26"/>
      <c r="D1035" s="30"/>
      <c r="E1035" s="30"/>
      <c r="F1035" s="30"/>
      <c r="G1035" s="127"/>
      <c r="H1035" s="30"/>
      <c r="I1035" s="30"/>
      <c r="J1035" s="30"/>
      <c r="K1035" s="30"/>
      <c r="L1035" s="26"/>
      <c r="M1035" s="26"/>
      <c r="N1035" s="26"/>
      <c r="O1035" s="26"/>
      <c r="P1035" s="26"/>
    </row>
    <row r="1036" spans="1:16" ht="15.75" customHeight="1">
      <c r="A1036" s="30"/>
      <c r="B1036" s="26"/>
      <c r="C1036" s="26"/>
      <c r="D1036" s="30"/>
      <c r="E1036" s="30"/>
      <c r="F1036" s="30"/>
      <c r="G1036" s="127"/>
      <c r="H1036" s="30"/>
      <c r="I1036" s="30"/>
      <c r="J1036" s="30"/>
      <c r="K1036" s="30"/>
      <c r="L1036" s="26"/>
      <c r="M1036" s="26"/>
      <c r="N1036" s="26"/>
      <c r="O1036" s="26"/>
      <c r="P1036" s="26"/>
    </row>
    <row r="1037" spans="1:16" ht="15.75" customHeight="1">
      <c r="A1037" s="30"/>
      <c r="B1037" s="26"/>
      <c r="C1037" s="26"/>
      <c r="D1037" s="30"/>
      <c r="E1037" s="30"/>
      <c r="F1037" s="30"/>
      <c r="G1037" s="127"/>
      <c r="H1037" s="30"/>
      <c r="I1037" s="30"/>
      <c r="J1037" s="30"/>
      <c r="K1037" s="30"/>
      <c r="L1037" s="26"/>
      <c r="M1037" s="26"/>
      <c r="N1037" s="26"/>
      <c r="O1037" s="26"/>
      <c r="P1037" s="26"/>
    </row>
    <row r="1038" spans="1:16" ht="15.75" customHeight="1">
      <c r="A1038" s="30"/>
      <c r="B1038" s="26"/>
      <c r="C1038" s="26"/>
      <c r="D1038" s="30"/>
      <c r="E1038" s="30"/>
      <c r="F1038" s="30"/>
      <c r="G1038" s="127"/>
      <c r="H1038" s="30"/>
      <c r="I1038" s="30"/>
      <c r="J1038" s="30"/>
      <c r="K1038" s="30"/>
      <c r="L1038" s="26"/>
      <c r="M1038" s="26"/>
      <c r="N1038" s="26"/>
      <c r="O1038" s="26"/>
      <c r="P1038" s="26"/>
    </row>
    <row r="1039" spans="1:16" ht="15.75" customHeight="1">
      <c r="A1039" s="30"/>
      <c r="B1039" s="26"/>
      <c r="C1039" s="26"/>
      <c r="D1039" s="30"/>
      <c r="E1039" s="30"/>
      <c r="F1039" s="30"/>
      <c r="G1039" s="127"/>
      <c r="H1039" s="30"/>
      <c r="I1039" s="30"/>
      <c r="J1039" s="30"/>
      <c r="K1039" s="30"/>
      <c r="L1039" s="26"/>
      <c r="M1039" s="26"/>
      <c r="N1039" s="26"/>
      <c r="O1039" s="26"/>
      <c r="P1039" s="26"/>
    </row>
    <row r="1040" spans="1:16" ht="15.75" customHeight="1">
      <c r="A1040" s="30"/>
      <c r="B1040" s="26"/>
      <c r="C1040" s="26"/>
      <c r="D1040" s="30"/>
      <c r="E1040" s="30"/>
      <c r="F1040" s="30"/>
      <c r="G1040" s="127"/>
      <c r="H1040" s="30"/>
      <c r="I1040" s="30"/>
      <c r="J1040" s="30"/>
      <c r="K1040" s="30"/>
      <c r="L1040" s="26"/>
      <c r="M1040" s="26"/>
      <c r="N1040" s="26"/>
      <c r="O1040" s="26"/>
      <c r="P1040" s="26"/>
    </row>
    <row r="1041" spans="1:16" ht="15.75" customHeight="1">
      <c r="A1041" s="30"/>
      <c r="B1041" s="26"/>
      <c r="C1041" s="26"/>
      <c r="D1041" s="30"/>
      <c r="E1041" s="30"/>
      <c r="F1041" s="30"/>
      <c r="G1041" s="127"/>
      <c r="H1041" s="30"/>
      <c r="I1041" s="30"/>
      <c r="J1041" s="30"/>
      <c r="K1041" s="30"/>
      <c r="L1041" s="26"/>
      <c r="M1041" s="26"/>
      <c r="N1041" s="26"/>
      <c r="O1041" s="26"/>
      <c r="P1041" s="26"/>
    </row>
    <row r="1042" spans="1:16" ht="15.75" customHeight="1">
      <c r="A1042" s="30"/>
      <c r="B1042" s="26"/>
      <c r="C1042" s="26"/>
      <c r="D1042" s="30"/>
      <c r="E1042" s="30"/>
      <c r="F1042" s="30"/>
      <c r="G1042" s="127"/>
      <c r="H1042" s="30"/>
      <c r="I1042" s="30"/>
      <c r="J1042" s="30"/>
      <c r="K1042" s="30"/>
      <c r="L1042" s="26"/>
      <c r="M1042" s="26"/>
      <c r="N1042" s="26"/>
      <c r="O1042" s="26"/>
      <c r="P1042" s="26"/>
    </row>
    <row r="1043" spans="1:16" ht="15.75" customHeight="1">
      <c r="A1043" s="30"/>
      <c r="B1043" s="26"/>
      <c r="C1043" s="26"/>
      <c r="D1043" s="30"/>
      <c r="E1043" s="30"/>
      <c r="F1043" s="30"/>
      <c r="G1043" s="127"/>
      <c r="H1043" s="30"/>
      <c r="I1043" s="30"/>
      <c r="J1043" s="30"/>
      <c r="K1043" s="30"/>
      <c r="L1043" s="26"/>
      <c r="M1043" s="26"/>
      <c r="N1043" s="26"/>
      <c r="O1043" s="26"/>
      <c r="P1043" s="26"/>
    </row>
    <row r="1044" spans="1:16" ht="15.75" customHeight="1">
      <c r="A1044" s="30"/>
      <c r="B1044" s="26"/>
      <c r="C1044" s="26"/>
      <c r="D1044" s="30"/>
      <c r="E1044" s="30"/>
      <c r="F1044" s="30"/>
      <c r="G1044" s="127"/>
      <c r="H1044" s="30"/>
      <c r="I1044" s="30"/>
      <c r="J1044" s="30"/>
      <c r="K1044" s="30"/>
      <c r="L1044" s="26"/>
      <c r="M1044" s="26"/>
      <c r="N1044" s="26"/>
      <c r="O1044" s="26"/>
      <c r="P1044" s="26"/>
    </row>
    <row r="1045" spans="1:16" ht="15.75" customHeight="1">
      <c r="A1045" s="30"/>
      <c r="B1045" s="26"/>
      <c r="C1045" s="26"/>
      <c r="D1045" s="30"/>
      <c r="E1045" s="30"/>
      <c r="F1045" s="30"/>
      <c r="G1045" s="127"/>
      <c r="H1045" s="30"/>
      <c r="I1045" s="30"/>
      <c r="J1045" s="30"/>
      <c r="K1045" s="30"/>
      <c r="L1045" s="26"/>
      <c r="M1045" s="26"/>
      <c r="N1045" s="26"/>
      <c r="O1045" s="26"/>
      <c r="P1045" s="26"/>
    </row>
    <row r="1046" spans="1:16" ht="15.75" customHeight="1">
      <c r="A1046" s="30"/>
      <c r="B1046" s="26"/>
      <c r="C1046" s="26"/>
      <c r="D1046" s="30"/>
      <c r="E1046" s="30"/>
      <c r="F1046" s="30"/>
      <c r="G1046" s="127"/>
      <c r="H1046" s="30"/>
      <c r="I1046" s="30"/>
      <c r="J1046" s="30"/>
      <c r="K1046" s="30"/>
      <c r="L1046" s="26"/>
      <c r="M1046" s="26"/>
      <c r="N1046" s="26"/>
      <c r="O1046" s="26"/>
      <c r="P1046" s="26"/>
    </row>
    <row r="1047" spans="1:16" ht="15.75" customHeight="1">
      <c r="A1047" s="30"/>
      <c r="B1047" s="26"/>
      <c r="C1047" s="26"/>
      <c r="D1047" s="30"/>
      <c r="E1047" s="30"/>
      <c r="F1047" s="30"/>
      <c r="G1047" s="127"/>
      <c r="H1047" s="30"/>
      <c r="I1047" s="30"/>
      <c r="J1047" s="30"/>
      <c r="K1047" s="30"/>
      <c r="L1047" s="26"/>
      <c r="M1047" s="26"/>
      <c r="N1047" s="26"/>
      <c r="O1047" s="26"/>
      <c r="P1047" s="26"/>
    </row>
    <row r="1048" spans="1:16" ht="15.75" customHeight="1">
      <c r="A1048" s="30"/>
      <c r="B1048" s="26"/>
      <c r="C1048" s="26"/>
      <c r="D1048" s="30"/>
      <c r="E1048" s="30"/>
      <c r="F1048" s="30"/>
      <c r="G1048" s="127"/>
      <c r="H1048" s="30"/>
      <c r="I1048" s="30"/>
      <c r="J1048" s="30"/>
      <c r="K1048" s="30"/>
      <c r="L1048" s="26"/>
      <c r="M1048" s="26"/>
      <c r="N1048" s="26"/>
      <c r="O1048" s="26"/>
      <c r="P1048" s="26"/>
    </row>
    <row r="1049" spans="1:16" ht="15.75" customHeight="1">
      <c r="A1049" s="30"/>
      <c r="B1049" s="26"/>
      <c r="C1049" s="26"/>
      <c r="D1049" s="30"/>
      <c r="E1049" s="30"/>
      <c r="F1049" s="30"/>
      <c r="G1049" s="127"/>
      <c r="H1049" s="30"/>
      <c r="I1049" s="30"/>
      <c r="J1049" s="30"/>
      <c r="K1049" s="30"/>
      <c r="L1049" s="26"/>
      <c r="M1049" s="26"/>
      <c r="N1049" s="26"/>
      <c r="O1049" s="26"/>
      <c r="P1049" s="26"/>
    </row>
    <row r="1050" spans="1:16" ht="15.75" customHeight="1">
      <c r="A1050" s="30"/>
      <c r="B1050" s="26"/>
      <c r="C1050" s="26"/>
      <c r="D1050" s="30"/>
      <c r="E1050" s="30"/>
      <c r="F1050" s="30"/>
      <c r="G1050" s="127"/>
      <c r="H1050" s="30"/>
      <c r="I1050" s="30"/>
      <c r="J1050" s="30"/>
      <c r="K1050" s="30"/>
      <c r="L1050" s="26"/>
      <c r="M1050" s="26"/>
      <c r="N1050" s="26"/>
      <c r="O1050" s="26"/>
      <c r="P1050" s="26"/>
    </row>
    <row r="1051" spans="1:16" ht="15.75" customHeight="1">
      <c r="A1051" s="30"/>
      <c r="B1051" s="26"/>
      <c r="C1051" s="26"/>
      <c r="D1051" s="30"/>
      <c r="E1051" s="30"/>
      <c r="F1051" s="30"/>
      <c r="G1051" s="127"/>
      <c r="H1051" s="30"/>
      <c r="I1051" s="30"/>
      <c r="J1051" s="30"/>
      <c r="K1051" s="30"/>
      <c r="L1051" s="26"/>
      <c r="M1051" s="26"/>
      <c r="N1051" s="26"/>
      <c r="O1051" s="26"/>
      <c r="P1051" s="26"/>
    </row>
    <row r="1052" spans="1:16" ht="15.75" customHeight="1">
      <c r="A1052" s="30"/>
      <c r="B1052" s="26"/>
      <c r="C1052" s="26"/>
      <c r="D1052" s="30"/>
      <c r="E1052" s="30"/>
      <c r="F1052" s="30"/>
      <c r="G1052" s="127"/>
      <c r="H1052" s="30"/>
      <c r="I1052" s="30"/>
      <c r="J1052" s="30"/>
      <c r="K1052" s="30"/>
      <c r="L1052" s="26"/>
      <c r="M1052" s="26"/>
      <c r="N1052" s="26"/>
      <c r="O1052" s="26"/>
      <c r="P1052" s="26"/>
    </row>
    <row r="1053" spans="1:16" ht="15.75" customHeight="1">
      <c r="A1053" s="30"/>
      <c r="B1053" s="26"/>
      <c r="C1053" s="26"/>
      <c r="D1053" s="30"/>
      <c r="E1053" s="30"/>
      <c r="F1053" s="30"/>
      <c r="G1053" s="127"/>
      <c r="H1053" s="30"/>
      <c r="I1053" s="30"/>
      <c r="J1053" s="30"/>
      <c r="K1053" s="30"/>
      <c r="L1053" s="26"/>
      <c r="M1053" s="26"/>
      <c r="N1053" s="26"/>
      <c r="O1053" s="26"/>
      <c r="P1053" s="26"/>
    </row>
    <row r="1054" spans="1:16" ht="15.75" customHeight="1">
      <c r="A1054" s="30"/>
      <c r="B1054" s="26"/>
      <c r="C1054" s="26"/>
      <c r="D1054" s="30"/>
      <c r="E1054" s="30"/>
      <c r="F1054" s="30"/>
      <c r="G1054" s="127"/>
      <c r="H1054" s="30"/>
      <c r="I1054" s="30"/>
      <c r="J1054" s="30"/>
      <c r="K1054" s="30"/>
      <c r="L1054" s="26"/>
      <c r="M1054" s="26"/>
      <c r="N1054" s="26"/>
      <c r="O1054" s="26"/>
      <c r="P1054" s="26"/>
    </row>
    <row r="1055" spans="1:16" ht="15.75" customHeight="1">
      <c r="A1055" s="30"/>
      <c r="B1055" s="26"/>
      <c r="C1055" s="26"/>
      <c r="D1055" s="30"/>
      <c r="E1055" s="30"/>
      <c r="F1055" s="30"/>
      <c r="G1055" s="127"/>
      <c r="H1055" s="30"/>
      <c r="I1055" s="30"/>
      <c r="J1055" s="30"/>
      <c r="K1055" s="30"/>
      <c r="L1055" s="26"/>
      <c r="M1055" s="26"/>
      <c r="N1055" s="26"/>
      <c r="O1055" s="26"/>
      <c r="P1055" s="26"/>
    </row>
    <row r="1056" spans="1:16" ht="15.75" customHeight="1">
      <c r="A1056" s="30"/>
      <c r="B1056" s="26"/>
      <c r="C1056" s="26"/>
      <c r="D1056" s="30"/>
      <c r="E1056" s="30"/>
      <c r="F1056" s="30"/>
      <c r="G1056" s="127"/>
      <c r="H1056" s="30"/>
      <c r="I1056" s="30"/>
      <c r="J1056" s="30"/>
      <c r="K1056" s="30"/>
      <c r="L1056" s="26"/>
      <c r="M1056" s="26"/>
      <c r="N1056" s="26"/>
      <c r="O1056" s="26"/>
      <c r="P1056" s="26"/>
    </row>
    <row r="1057" spans="1:16" ht="15.75" customHeight="1">
      <c r="A1057" s="30"/>
      <c r="B1057" s="26"/>
      <c r="C1057" s="26"/>
      <c r="D1057" s="30"/>
      <c r="E1057" s="30"/>
      <c r="F1057" s="30"/>
      <c r="G1057" s="127"/>
      <c r="H1057" s="30"/>
      <c r="I1057" s="30"/>
      <c r="J1057" s="30"/>
      <c r="K1057" s="30"/>
      <c r="L1057" s="26"/>
      <c r="M1057" s="26"/>
      <c r="N1057" s="26"/>
      <c r="O1057" s="26"/>
      <c r="P1057" s="26"/>
    </row>
    <row r="1058" spans="1:16" ht="15.75" customHeight="1">
      <c r="A1058" s="30"/>
      <c r="B1058" s="26"/>
      <c r="C1058" s="26"/>
      <c r="D1058" s="30"/>
      <c r="E1058" s="30"/>
      <c r="F1058" s="30"/>
      <c r="G1058" s="127"/>
      <c r="H1058" s="30"/>
      <c r="I1058" s="30"/>
      <c r="J1058" s="30"/>
      <c r="K1058" s="30"/>
      <c r="L1058" s="26"/>
      <c r="M1058" s="26"/>
      <c r="N1058" s="26"/>
      <c r="O1058" s="26"/>
      <c r="P1058" s="26"/>
    </row>
    <row r="1059" spans="1:16" ht="15.75" customHeight="1">
      <c r="A1059" s="30"/>
      <c r="B1059" s="26"/>
      <c r="C1059" s="26"/>
      <c r="D1059" s="30"/>
      <c r="E1059" s="30"/>
      <c r="F1059" s="30"/>
      <c r="G1059" s="127"/>
      <c r="H1059" s="30"/>
      <c r="I1059" s="30"/>
      <c r="J1059" s="30"/>
      <c r="K1059" s="30"/>
      <c r="L1059" s="26"/>
      <c r="M1059" s="26"/>
      <c r="N1059" s="26"/>
      <c r="O1059" s="26"/>
      <c r="P1059" s="26"/>
    </row>
    <row r="1060" spans="1:16" ht="15.75" customHeight="1">
      <c r="A1060" s="30"/>
      <c r="B1060" s="26"/>
      <c r="C1060" s="26"/>
      <c r="D1060" s="30"/>
      <c r="E1060" s="30"/>
      <c r="F1060" s="30"/>
      <c r="G1060" s="127"/>
      <c r="H1060" s="30"/>
      <c r="I1060" s="30"/>
      <c r="J1060" s="30"/>
      <c r="K1060" s="30"/>
      <c r="L1060" s="26"/>
      <c r="M1060" s="26"/>
      <c r="N1060" s="26"/>
      <c r="O1060" s="26"/>
      <c r="P1060" s="26"/>
    </row>
    <row r="1061" spans="1:16" ht="15.75" customHeight="1">
      <c r="A1061" s="30"/>
      <c r="B1061" s="26"/>
      <c r="C1061" s="26"/>
      <c r="D1061" s="30"/>
      <c r="E1061" s="30"/>
      <c r="F1061" s="30"/>
      <c r="G1061" s="127"/>
      <c r="H1061" s="30"/>
      <c r="I1061" s="30"/>
      <c r="J1061" s="30"/>
      <c r="K1061" s="30"/>
      <c r="L1061" s="26"/>
      <c r="M1061" s="26"/>
      <c r="N1061" s="26"/>
      <c r="O1061" s="26"/>
      <c r="P1061" s="26"/>
    </row>
    <row r="1062" spans="1:16" ht="15.75" customHeight="1">
      <c r="A1062" s="30"/>
      <c r="B1062" s="26"/>
      <c r="C1062" s="26"/>
      <c r="D1062" s="30"/>
      <c r="E1062" s="30"/>
      <c r="F1062" s="30"/>
      <c r="G1062" s="127"/>
      <c r="H1062" s="30"/>
      <c r="I1062" s="30"/>
      <c r="J1062" s="30"/>
      <c r="K1062" s="30"/>
      <c r="L1062" s="26"/>
      <c r="M1062" s="26"/>
      <c r="N1062" s="26"/>
      <c r="O1062" s="26"/>
      <c r="P1062" s="26"/>
    </row>
    <row r="1063" spans="1:16" ht="15.75" customHeight="1">
      <c r="A1063" s="30"/>
      <c r="B1063" s="26"/>
      <c r="C1063" s="26"/>
      <c r="D1063" s="30"/>
      <c r="E1063" s="30"/>
      <c r="F1063" s="30"/>
      <c r="G1063" s="127"/>
      <c r="H1063" s="30"/>
      <c r="I1063" s="30"/>
      <c r="J1063" s="30"/>
      <c r="K1063" s="30"/>
      <c r="L1063" s="26"/>
      <c r="M1063" s="26"/>
      <c r="N1063" s="26"/>
      <c r="O1063" s="26"/>
      <c r="P1063" s="26"/>
    </row>
    <row r="1064" spans="1:16" ht="15.75" customHeight="1">
      <c r="A1064" s="30"/>
      <c r="B1064" s="26"/>
      <c r="C1064" s="26"/>
      <c r="D1064" s="30"/>
      <c r="E1064" s="30"/>
      <c r="F1064" s="30"/>
      <c r="G1064" s="127"/>
      <c r="H1064" s="30"/>
      <c r="I1064" s="30"/>
      <c r="J1064" s="30"/>
      <c r="K1064" s="30"/>
      <c r="L1064" s="26"/>
      <c r="M1064" s="26"/>
      <c r="N1064" s="26"/>
      <c r="O1064" s="26"/>
      <c r="P1064" s="26"/>
    </row>
    <row r="1065" spans="1:16" ht="15.75" customHeight="1">
      <c r="A1065" s="30"/>
      <c r="B1065" s="26"/>
      <c r="C1065" s="26"/>
      <c r="D1065" s="30"/>
      <c r="E1065" s="30"/>
      <c r="F1065" s="30"/>
      <c r="G1065" s="127"/>
      <c r="H1065" s="30"/>
      <c r="I1065" s="30"/>
      <c r="J1065" s="30"/>
      <c r="K1065" s="30"/>
      <c r="L1065" s="26"/>
      <c r="M1065" s="26"/>
      <c r="N1065" s="26"/>
      <c r="O1065" s="26"/>
      <c r="P1065" s="26"/>
    </row>
    <row r="1066" spans="1:16" ht="15.75" customHeight="1">
      <c r="A1066" s="30"/>
      <c r="B1066" s="26"/>
      <c r="C1066" s="26"/>
      <c r="D1066" s="30"/>
      <c r="E1066" s="30"/>
      <c r="F1066" s="30"/>
      <c r="G1066" s="127"/>
      <c r="H1066" s="30"/>
      <c r="I1066" s="30"/>
      <c r="J1066" s="30"/>
      <c r="K1066" s="30"/>
      <c r="L1066" s="26"/>
      <c r="M1066" s="26"/>
      <c r="N1066" s="26"/>
      <c r="O1066" s="26"/>
      <c r="P1066" s="26"/>
    </row>
    <row r="1067" spans="1:16" ht="15.75" customHeight="1">
      <c r="A1067" s="30"/>
      <c r="B1067" s="26"/>
      <c r="C1067" s="26"/>
      <c r="D1067" s="30"/>
      <c r="E1067" s="30"/>
      <c r="F1067" s="30"/>
      <c r="G1067" s="127"/>
      <c r="H1067" s="30"/>
      <c r="I1067" s="30"/>
      <c r="J1067" s="30"/>
      <c r="K1067" s="30"/>
      <c r="L1067" s="26"/>
      <c r="M1067" s="26"/>
      <c r="N1067" s="26"/>
      <c r="O1067" s="26"/>
      <c r="P1067" s="26"/>
    </row>
    <row r="1068" spans="1:16" ht="15.75" customHeight="1">
      <c r="A1068" s="30"/>
      <c r="B1068" s="26"/>
      <c r="C1068" s="26"/>
      <c r="D1068" s="30"/>
      <c r="E1068" s="30"/>
      <c r="F1068" s="30"/>
      <c r="G1068" s="127"/>
      <c r="H1068" s="30"/>
      <c r="I1068" s="30"/>
      <c r="J1068" s="30"/>
      <c r="K1068" s="30"/>
      <c r="L1068" s="26"/>
      <c r="M1068" s="26"/>
      <c r="N1068" s="26"/>
      <c r="O1068" s="26"/>
      <c r="P1068" s="26"/>
    </row>
    <row r="1069" spans="1:16" ht="15.75" customHeight="1">
      <c r="A1069" s="30"/>
      <c r="B1069" s="26"/>
      <c r="C1069" s="26"/>
      <c r="D1069" s="30"/>
      <c r="E1069" s="30"/>
      <c r="F1069" s="30"/>
      <c r="G1069" s="127"/>
      <c r="H1069" s="30"/>
      <c r="I1069" s="30"/>
      <c r="J1069" s="30"/>
      <c r="K1069" s="30"/>
      <c r="L1069" s="26"/>
      <c r="M1069" s="26"/>
      <c r="N1069" s="26"/>
      <c r="O1069" s="26"/>
      <c r="P1069" s="26"/>
    </row>
    <row r="1070" spans="1:16" ht="15.75" customHeight="1">
      <c r="A1070" s="30"/>
      <c r="B1070" s="26"/>
      <c r="C1070" s="26"/>
      <c r="D1070" s="30"/>
      <c r="E1070" s="30"/>
      <c r="F1070" s="30"/>
      <c r="G1070" s="127"/>
      <c r="H1070" s="30"/>
      <c r="I1070" s="30"/>
      <c r="J1070" s="30"/>
      <c r="K1070" s="30"/>
      <c r="L1070" s="26"/>
      <c r="M1070" s="26"/>
      <c r="N1070" s="26"/>
      <c r="O1070" s="26"/>
      <c r="P1070" s="26"/>
    </row>
    <row r="1071" spans="1:16" ht="15.75" customHeight="1">
      <c r="A1071" s="30"/>
      <c r="B1071" s="26"/>
      <c r="C1071" s="26"/>
      <c r="D1071" s="30"/>
      <c r="E1071" s="30"/>
      <c r="F1071" s="30"/>
      <c r="G1071" s="127"/>
      <c r="H1071" s="30"/>
      <c r="I1071" s="30"/>
      <c r="J1071" s="30"/>
      <c r="K1071" s="30"/>
      <c r="L1071" s="26"/>
      <c r="M1071" s="26"/>
      <c r="N1071" s="26"/>
      <c r="O1071" s="26"/>
      <c r="P1071" s="26"/>
    </row>
    <row r="1072" spans="1:16" ht="15.75" customHeight="1">
      <c r="A1072" s="30"/>
      <c r="B1072" s="26"/>
      <c r="C1072" s="26"/>
      <c r="D1072" s="30"/>
      <c r="E1072" s="30"/>
      <c r="F1072" s="30"/>
      <c r="G1072" s="127"/>
      <c r="H1072" s="30"/>
      <c r="I1072" s="30"/>
      <c r="J1072" s="30"/>
      <c r="K1072" s="30"/>
      <c r="L1072" s="26"/>
      <c r="M1072" s="26"/>
      <c r="N1072" s="26"/>
      <c r="O1072" s="26"/>
      <c r="P1072" s="26"/>
    </row>
    <row r="1073" spans="1:16" ht="15.75" customHeight="1">
      <c r="A1073" s="30"/>
      <c r="B1073" s="26"/>
      <c r="C1073" s="26"/>
      <c r="D1073" s="30"/>
      <c r="E1073" s="30"/>
      <c r="F1073" s="30"/>
      <c r="G1073" s="127"/>
      <c r="H1073" s="30"/>
      <c r="I1073" s="30"/>
      <c r="J1073" s="30"/>
      <c r="K1073" s="30"/>
      <c r="L1073" s="26"/>
      <c r="M1073" s="26"/>
      <c r="N1073" s="26"/>
      <c r="O1073" s="26"/>
      <c r="P1073" s="26"/>
    </row>
  </sheetData>
  <mergeCells count="4">
    <mergeCell ref="A3:K3"/>
    <mergeCell ref="A488:K488"/>
    <mergeCell ref="A504:K504"/>
    <mergeCell ref="A1:K1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7"/>
  <sheetViews>
    <sheetView zoomScale="130" zoomScaleNormal="130" workbookViewId="0">
      <selection activeCell="I6" sqref="I6"/>
    </sheetView>
  </sheetViews>
  <sheetFormatPr defaultColWidth="9" defaultRowHeight="15"/>
  <sheetData>
    <row r="1" spans="1:6" ht="15.75">
      <c r="A1" s="212" t="s">
        <v>10341</v>
      </c>
      <c r="B1" s="211"/>
      <c r="C1" s="211"/>
      <c r="D1" s="211"/>
      <c r="E1" s="211"/>
      <c r="F1" s="211"/>
    </row>
    <row r="2" spans="1:6" ht="15.75">
      <c r="A2" s="73" t="s">
        <v>1638</v>
      </c>
      <c r="B2" s="43" t="s">
        <v>1639</v>
      </c>
      <c r="C2" s="43" t="s">
        <v>1640</v>
      </c>
      <c r="D2" s="43" t="s">
        <v>1641</v>
      </c>
      <c r="E2" s="43" t="s">
        <v>1642</v>
      </c>
      <c r="F2" s="43" t="s">
        <v>1643</v>
      </c>
    </row>
    <row r="3" spans="1:6" ht="15.75">
      <c r="A3" s="195" t="s">
        <v>15</v>
      </c>
      <c r="B3" s="196"/>
      <c r="C3" s="196"/>
      <c r="D3" s="196"/>
      <c r="E3" s="196"/>
      <c r="F3" s="196"/>
    </row>
    <row r="4" spans="1:6" ht="15.75">
      <c r="A4" s="74" t="s">
        <v>16</v>
      </c>
      <c r="B4" s="75" t="s">
        <v>1565</v>
      </c>
      <c r="C4" s="75" t="s">
        <v>1534</v>
      </c>
      <c r="D4" s="76">
        <v>2051.59</v>
      </c>
      <c r="E4" s="76">
        <v>1032.0999999999999</v>
      </c>
      <c r="F4" s="76">
        <v>1019.49</v>
      </c>
    </row>
    <row r="5" spans="1:6" ht="15.75">
      <c r="A5" s="77" t="s">
        <v>16</v>
      </c>
      <c r="B5" s="44" t="s">
        <v>1449</v>
      </c>
      <c r="C5" s="44" t="s">
        <v>1447</v>
      </c>
      <c r="D5" s="78">
        <v>1402.22</v>
      </c>
      <c r="E5" s="78">
        <v>706.88</v>
      </c>
      <c r="F5" s="78">
        <v>695.34</v>
      </c>
    </row>
    <row r="6" spans="1:6" ht="15.75">
      <c r="A6" s="77" t="s">
        <v>25</v>
      </c>
      <c r="B6" s="44" t="s">
        <v>1461</v>
      </c>
      <c r="C6" s="44" t="s">
        <v>1466</v>
      </c>
      <c r="D6" s="78">
        <v>1859.83</v>
      </c>
      <c r="E6" s="78">
        <v>932.9</v>
      </c>
      <c r="F6" s="78">
        <v>926.93</v>
      </c>
    </row>
    <row r="7" spans="1:6" ht="15.75">
      <c r="A7" s="77" t="s">
        <v>31</v>
      </c>
      <c r="B7" s="44" t="s">
        <v>1461</v>
      </c>
      <c r="C7" s="44" t="s">
        <v>1466</v>
      </c>
      <c r="D7" s="78">
        <v>2838.55</v>
      </c>
      <c r="E7" s="78">
        <v>1421.74</v>
      </c>
      <c r="F7" s="78">
        <v>1416.81</v>
      </c>
    </row>
    <row r="8" spans="1:6" ht="15.75">
      <c r="A8" s="77" t="s">
        <v>35</v>
      </c>
      <c r="B8" s="44" t="s">
        <v>1461</v>
      </c>
      <c r="C8" s="44" t="s">
        <v>1466</v>
      </c>
      <c r="D8" s="78">
        <v>918.72</v>
      </c>
      <c r="E8" s="78">
        <v>448.67</v>
      </c>
      <c r="F8" s="78">
        <v>470.05</v>
      </c>
    </row>
    <row r="9" spans="1:6" ht="15.75">
      <c r="A9" s="77" t="s">
        <v>41</v>
      </c>
      <c r="B9" s="44" t="s">
        <v>1461</v>
      </c>
      <c r="C9" s="44" t="s">
        <v>1466</v>
      </c>
      <c r="D9" s="78">
        <v>1535.06</v>
      </c>
      <c r="E9" s="78">
        <v>771.29</v>
      </c>
      <c r="F9" s="78">
        <v>763.77</v>
      </c>
    </row>
    <row r="10" spans="1:6" ht="15.75">
      <c r="A10" s="77" t="s">
        <v>49</v>
      </c>
      <c r="B10" s="44" t="s">
        <v>1461</v>
      </c>
      <c r="C10" s="44" t="s">
        <v>1466</v>
      </c>
      <c r="D10" s="78">
        <v>1653.76</v>
      </c>
      <c r="E10" s="78">
        <v>800.27</v>
      </c>
      <c r="F10" s="78">
        <v>853.49</v>
      </c>
    </row>
    <row r="11" spans="1:6" ht="15.75">
      <c r="A11" s="77" t="s">
        <v>55</v>
      </c>
      <c r="B11" s="44" t="s">
        <v>1461</v>
      </c>
      <c r="C11" s="44" t="s">
        <v>1466</v>
      </c>
      <c r="D11" s="78">
        <v>3295.31</v>
      </c>
      <c r="E11" s="78">
        <v>1660.8</v>
      </c>
      <c r="F11" s="78">
        <v>1634.51</v>
      </c>
    </row>
    <row r="12" spans="1:6" ht="15.75">
      <c r="A12" s="77" t="s">
        <v>60</v>
      </c>
      <c r="B12" s="44" t="s">
        <v>1461</v>
      </c>
      <c r="C12" s="44" t="s">
        <v>1466</v>
      </c>
      <c r="D12" s="78">
        <v>4396.97</v>
      </c>
      <c r="E12" s="78">
        <v>2207.98</v>
      </c>
      <c r="F12" s="78">
        <v>2188.9899999999998</v>
      </c>
    </row>
    <row r="13" spans="1:6" ht="15.75">
      <c r="A13" s="77" t="s">
        <v>64</v>
      </c>
      <c r="B13" s="44" t="s">
        <v>1461</v>
      </c>
      <c r="C13" s="44" t="s">
        <v>1466</v>
      </c>
      <c r="D13" s="78">
        <v>762.72</v>
      </c>
      <c r="E13" s="78">
        <v>399.6</v>
      </c>
      <c r="F13" s="78">
        <v>363.12</v>
      </c>
    </row>
    <row r="14" spans="1:6" ht="15.75">
      <c r="A14" s="77" t="s">
        <v>71</v>
      </c>
      <c r="B14" s="44" t="s">
        <v>1461</v>
      </c>
      <c r="C14" s="44" t="s">
        <v>1472</v>
      </c>
      <c r="D14" s="78">
        <v>2598.2399999999998</v>
      </c>
      <c r="E14" s="78">
        <v>1299.1400000000001</v>
      </c>
      <c r="F14" s="78">
        <v>1299.0999999999999</v>
      </c>
    </row>
    <row r="15" spans="1:6" ht="15.75">
      <c r="A15" s="77" t="s">
        <v>87</v>
      </c>
      <c r="B15" s="44" t="s">
        <v>1461</v>
      </c>
      <c r="C15" s="44" t="s">
        <v>1466</v>
      </c>
      <c r="D15" s="78">
        <v>1271.06</v>
      </c>
      <c r="E15" s="78">
        <v>636.41</v>
      </c>
      <c r="F15" s="78">
        <v>634.65</v>
      </c>
    </row>
    <row r="16" spans="1:6" ht="15.75">
      <c r="A16" s="74" t="s">
        <v>90</v>
      </c>
      <c r="B16" s="75" t="s">
        <v>1461</v>
      </c>
      <c r="C16" s="75" t="s">
        <v>1466</v>
      </c>
      <c r="D16" s="76">
        <v>3019.89</v>
      </c>
      <c r="E16" s="76">
        <v>1515.41</v>
      </c>
      <c r="F16" s="76">
        <v>1504.48</v>
      </c>
    </row>
    <row r="17" spans="1:6" ht="15.75">
      <c r="A17" s="77" t="s">
        <v>97</v>
      </c>
      <c r="B17" s="44" t="s">
        <v>1461</v>
      </c>
      <c r="C17" s="44" t="s">
        <v>1466</v>
      </c>
      <c r="D17" s="78">
        <v>3192.67</v>
      </c>
      <c r="E17" s="78">
        <v>1598.83</v>
      </c>
      <c r="F17" s="78">
        <v>1593.84</v>
      </c>
    </row>
    <row r="18" spans="1:6" ht="15.75">
      <c r="A18" s="77" t="s">
        <v>101</v>
      </c>
      <c r="B18" s="44" t="s">
        <v>1461</v>
      </c>
      <c r="C18" s="44" t="s">
        <v>1466</v>
      </c>
      <c r="D18" s="78">
        <v>1294.97</v>
      </c>
      <c r="E18" s="78">
        <v>637.49</v>
      </c>
      <c r="F18" s="78">
        <v>657.48</v>
      </c>
    </row>
    <row r="19" spans="1:6" ht="15.75">
      <c r="A19" s="77" t="s">
        <v>104</v>
      </c>
      <c r="B19" s="44" t="s">
        <v>1461</v>
      </c>
      <c r="C19" s="44" t="s">
        <v>1466</v>
      </c>
      <c r="D19" s="78">
        <v>1654.42</v>
      </c>
      <c r="E19" s="78">
        <v>822.89</v>
      </c>
      <c r="F19" s="78">
        <v>831.53</v>
      </c>
    </row>
    <row r="20" spans="1:6" ht="15.75">
      <c r="A20" s="77" t="s">
        <v>109</v>
      </c>
      <c r="B20" s="44" t="s">
        <v>1461</v>
      </c>
      <c r="C20" s="44" t="s">
        <v>1459</v>
      </c>
      <c r="D20" s="78">
        <v>1900.99</v>
      </c>
      <c r="E20" s="78">
        <v>921.45</v>
      </c>
      <c r="F20" s="78">
        <v>979.54</v>
      </c>
    </row>
    <row r="21" spans="1:6" ht="15.75">
      <c r="A21" s="77" t="s">
        <v>120</v>
      </c>
      <c r="B21" s="44" t="s">
        <v>1461</v>
      </c>
      <c r="C21" s="44" t="s">
        <v>1466</v>
      </c>
      <c r="D21" s="78">
        <v>4317.1400000000003</v>
      </c>
      <c r="E21" s="78">
        <v>2163.98</v>
      </c>
      <c r="F21" s="78">
        <v>2153.16</v>
      </c>
    </row>
    <row r="22" spans="1:6" ht="15.75">
      <c r="A22" s="77" t="s">
        <v>120</v>
      </c>
      <c r="B22" s="44" t="s">
        <v>1448</v>
      </c>
      <c r="C22" s="44" t="s">
        <v>1459</v>
      </c>
      <c r="D22" s="78">
        <v>681.58</v>
      </c>
      <c r="E22" s="78">
        <v>342.41</v>
      </c>
      <c r="F22" s="78">
        <v>339.17</v>
      </c>
    </row>
    <row r="23" spans="1:6" ht="15.75">
      <c r="A23" s="77" t="s">
        <v>125</v>
      </c>
      <c r="B23" s="44" t="s">
        <v>1461</v>
      </c>
      <c r="C23" s="44" t="s">
        <v>1466</v>
      </c>
      <c r="D23" s="78">
        <v>3891.18</v>
      </c>
      <c r="E23" s="78">
        <v>1953.49</v>
      </c>
      <c r="F23" s="78">
        <v>1937.69</v>
      </c>
    </row>
    <row r="24" spans="1:6" ht="15.75">
      <c r="A24" s="77" t="s">
        <v>128</v>
      </c>
      <c r="B24" s="44" t="s">
        <v>1461</v>
      </c>
      <c r="C24" s="44" t="s">
        <v>1472</v>
      </c>
      <c r="D24" s="78">
        <v>5963.43</v>
      </c>
      <c r="E24" s="78">
        <v>2981.72</v>
      </c>
      <c r="F24" s="78">
        <v>2981.71</v>
      </c>
    </row>
    <row r="25" spans="1:6" ht="15.75">
      <c r="A25" s="77" t="s">
        <v>134</v>
      </c>
      <c r="B25" s="44" t="s">
        <v>1512</v>
      </c>
      <c r="C25" s="44" t="s">
        <v>1565</v>
      </c>
      <c r="D25" s="78">
        <v>2302.21</v>
      </c>
      <c r="E25" s="78">
        <v>1158.57</v>
      </c>
      <c r="F25" s="78">
        <v>1143.6400000000001</v>
      </c>
    </row>
    <row r="26" spans="1:6" ht="15.75">
      <c r="A26" s="77" t="s">
        <v>141</v>
      </c>
      <c r="B26" s="44" t="s">
        <v>1461</v>
      </c>
      <c r="C26" s="44" t="s">
        <v>1466</v>
      </c>
      <c r="D26" s="78">
        <v>1239.82</v>
      </c>
      <c r="E26" s="78">
        <v>611.32000000000005</v>
      </c>
      <c r="F26" s="78">
        <v>628.5</v>
      </c>
    </row>
    <row r="27" spans="1:6" ht="15.75">
      <c r="A27" s="77" t="s">
        <v>144</v>
      </c>
      <c r="B27" s="44" t="s">
        <v>1459</v>
      </c>
      <c r="C27" s="44" t="s">
        <v>1460</v>
      </c>
      <c r="D27" s="78">
        <v>255.98</v>
      </c>
      <c r="E27" s="78">
        <v>128.99</v>
      </c>
      <c r="F27" s="78">
        <v>126.99</v>
      </c>
    </row>
    <row r="28" spans="1:6" ht="15.75">
      <c r="A28" s="77" t="s">
        <v>148</v>
      </c>
      <c r="B28" s="44" t="s">
        <v>1461</v>
      </c>
      <c r="C28" s="44" t="s">
        <v>1466</v>
      </c>
      <c r="D28" s="78">
        <v>792.33</v>
      </c>
      <c r="E28" s="78">
        <v>378.68</v>
      </c>
      <c r="F28" s="78">
        <v>413.65</v>
      </c>
    </row>
    <row r="29" spans="1:6" ht="15.75">
      <c r="A29" s="77" t="s">
        <v>152</v>
      </c>
      <c r="B29" s="44" t="s">
        <v>1461</v>
      </c>
      <c r="C29" s="44" t="s">
        <v>1466</v>
      </c>
      <c r="D29" s="78">
        <v>2014.53</v>
      </c>
      <c r="E29" s="78">
        <v>1005.52</v>
      </c>
      <c r="F29" s="78">
        <v>1009.01</v>
      </c>
    </row>
    <row r="30" spans="1:6" ht="15.75">
      <c r="A30" s="77" t="s">
        <v>161</v>
      </c>
      <c r="B30" s="44" t="s">
        <v>1461</v>
      </c>
      <c r="C30" s="44" t="s">
        <v>1466</v>
      </c>
      <c r="D30" s="78">
        <v>1941.33</v>
      </c>
      <c r="E30" s="78">
        <v>986.61</v>
      </c>
      <c r="F30" s="78">
        <v>954.72</v>
      </c>
    </row>
    <row r="31" spans="1:6" ht="15.75">
      <c r="A31" s="77" t="s">
        <v>167</v>
      </c>
      <c r="B31" s="44" t="s">
        <v>1459</v>
      </c>
      <c r="C31" s="44" t="s">
        <v>1460</v>
      </c>
      <c r="D31" s="78">
        <v>2279.38</v>
      </c>
      <c r="E31" s="78">
        <v>1142.0999999999999</v>
      </c>
      <c r="F31" s="78">
        <v>1137.28</v>
      </c>
    </row>
    <row r="32" spans="1:6" ht="15.75">
      <c r="A32" s="77" t="s">
        <v>170</v>
      </c>
      <c r="B32" s="44" t="s">
        <v>1461</v>
      </c>
      <c r="C32" s="44" t="s">
        <v>1466</v>
      </c>
      <c r="D32" s="78">
        <v>444.44</v>
      </c>
      <c r="E32" s="78">
        <v>211.45</v>
      </c>
      <c r="F32" s="78">
        <v>232.99</v>
      </c>
    </row>
    <row r="33" spans="1:6" ht="15.75">
      <c r="A33" s="77" t="s">
        <v>180</v>
      </c>
      <c r="B33" s="44" t="s">
        <v>1461</v>
      </c>
      <c r="C33" s="44" t="s">
        <v>1466</v>
      </c>
      <c r="D33" s="78">
        <v>4864.84</v>
      </c>
      <c r="E33" s="78">
        <v>2434.9899999999998</v>
      </c>
      <c r="F33" s="78">
        <v>2429.85</v>
      </c>
    </row>
    <row r="34" spans="1:6" ht="15.75">
      <c r="A34" s="77" t="s">
        <v>184</v>
      </c>
      <c r="B34" s="44" t="s">
        <v>1461</v>
      </c>
      <c r="C34" s="44" t="s">
        <v>1466</v>
      </c>
      <c r="D34" s="78">
        <v>1924.81</v>
      </c>
      <c r="E34" s="78">
        <v>968.78</v>
      </c>
      <c r="F34" s="78">
        <v>956.03</v>
      </c>
    </row>
    <row r="35" spans="1:6" ht="15.75">
      <c r="A35" s="77" t="s">
        <v>184</v>
      </c>
      <c r="B35" s="44" t="s">
        <v>1459</v>
      </c>
      <c r="C35" s="44" t="s">
        <v>1460</v>
      </c>
      <c r="D35" s="78">
        <v>2153.52</v>
      </c>
      <c r="E35" s="78">
        <v>1085.19</v>
      </c>
      <c r="F35" s="78">
        <v>1068.33</v>
      </c>
    </row>
    <row r="36" spans="1:6" ht="15.75">
      <c r="A36" s="77" t="s">
        <v>188</v>
      </c>
      <c r="B36" s="44" t="s">
        <v>1461</v>
      </c>
      <c r="C36" s="44" t="s">
        <v>1466</v>
      </c>
      <c r="D36" s="78">
        <v>809.04</v>
      </c>
      <c r="E36" s="78">
        <v>407.16</v>
      </c>
      <c r="F36" s="78">
        <v>401.88</v>
      </c>
    </row>
    <row r="37" spans="1:6" ht="15.75">
      <c r="A37" s="77" t="s">
        <v>190</v>
      </c>
      <c r="B37" s="44" t="s">
        <v>1461</v>
      </c>
      <c r="C37" s="44" t="s">
        <v>1466</v>
      </c>
      <c r="D37" s="78">
        <v>3988.24</v>
      </c>
      <c r="E37" s="78">
        <v>1978</v>
      </c>
      <c r="F37" s="78">
        <v>2010.24</v>
      </c>
    </row>
    <row r="38" spans="1:6" ht="15.75">
      <c r="A38" s="77" t="s">
        <v>190</v>
      </c>
      <c r="B38" s="44" t="s">
        <v>1461</v>
      </c>
      <c r="C38" s="44" t="s">
        <v>1459</v>
      </c>
      <c r="D38" s="78">
        <v>429.34</v>
      </c>
      <c r="E38" s="78">
        <v>186.06</v>
      </c>
      <c r="F38" s="78">
        <v>243.28</v>
      </c>
    </row>
    <row r="39" spans="1:6" ht="15.75">
      <c r="A39" s="77" t="s">
        <v>190</v>
      </c>
      <c r="B39" s="44" t="s">
        <v>1466</v>
      </c>
      <c r="C39" s="44" t="s">
        <v>1459</v>
      </c>
      <c r="D39" s="78">
        <v>1436.52</v>
      </c>
      <c r="E39" s="78">
        <v>749.49</v>
      </c>
      <c r="F39" s="78">
        <v>687.03</v>
      </c>
    </row>
    <row r="40" spans="1:6" ht="15.75">
      <c r="A40" s="77" t="s">
        <v>196</v>
      </c>
      <c r="B40" s="44" t="s">
        <v>1461</v>
      </c>
      <c r="C40" s="44" t="s">
        <v>1459</v>
      </c>
      <c r="D40" s="78">
        <v>3045.38</v>
      </c>
      <c r="E40" s="78">
        <v>1521.72</v>
      </c>
      <c r="F40" s="78">
        <v>1523.66</v>
      </c>
    </row>
    <row r="41" spans="1:6" ht="15.75">
      <c r="A41" s="74" t="s">
        <v>196</v>
      </c>
      <c r="B41" s="75" t="s">
        <v>1461</v>
      </c>
      <c r="C41" s="75" t="s">
        <v>1459</v>
      </c>
      <c r="D41" s="76">
        <v>3045.38</v>
      </c>
      <c r="E41" s="76">
        <v>1521.72</v>
      </c>
      <c r="F41" s="76">
        <v>1523.66</v>
      </c>
    </row>
    <row r="42" spans="1:6" ht="15.75">
      <c r="A42" s="77" t="s">
        <v>199</v>
      </c>
      <c r="B42" s="44" t="s">
        <v>1461</v>
      </c>
      <c r="C42" s="44" t="s">
        <v>1460</v>
      </c>
      <c r="D42" s="78">
        <v>1939.37</v>
      </c>
      <c r="E42" s="78">
        <v>1003.27</v>
      </c>
      <c r="F42" s="78">
        <v>936.1</v>
      </c>
    </row>
    <row r="43" spans="1:6" ht="15.75">
      <c r="A43" s="77" t="s">
        <v>205</v>
      </c>
      <c r="B43" s="44" t="s">
        <v>1466</v>
      </c>
      <c r="C43" s="44" t="s">
        <v>1460</v>
      </c>
      <c r="D43" s="78">
        <v>3251.17</v>
      </c>
      <c r="E43" s="78">
        <v>1646.98</v>
      </c>
      <c r="F43" s="78">
        <v>1604.19</v>
      </c>
    </row>
    <row r="44" spans="1:6" ht="15.75">
      <c r="A44" s="77" t="s">
        <v>211</v>
      </c>
      <c r="B44" s="44">
        <v>3</v>
      </c>
      <c r="C44" s="44">
        <v>4</v>
      </c>
      <c r="D44" s="78">
        <v>1462.56</v>
      </c>
      <c r="E44" s="78">
        <v>730.32</v>
      </c>
      <c r="F44" s="78">
        <v>732.24</v>
      </c>
    </row>
    <row r="45" spans="1:6" ht="15.75">
      <c r="A45" s="77" t="s">
        <v>218</v>
      </c>
      <c r="B45" s="44" t="s">
        <v>1459</v>
      </c>
      <c r="C45" s="44" t="s">
        <v>1460</v>
      </c>
      <c r="D45" s="78">
        <v>881.77</v>
      </c>
      <c r="E45" s="78">
        <v>436.4</v>
      </c>
      <c r="F45" s="78">
        <v>445.37</v>
      </c>
    </row>
    <row r="46" spans="1:6" ht="15.75">
      <c r="A46" s="74" t="s">
        <v>222</v>
      </c>
      <c r="B46" s="75" t="s">
        <v>1461</v>
      </c>
      <c r="C46" s="75" t="s">
        <v>1466</v>
      </c>
      <c r="D46" s="76">
        <v>1687.6</v>
      </c>
      <c r="E46" s="76">
        <v>848.11</v>
      </c>
      <c r="F46" s="76">
        <v>839.49</v>
      </c>
    </row>
    <row r="47" spans="1:6" ht="15.75">
      <c r="A47" s="77" t="s">
        <v>229</v>
      </c>
      <c r="B47" s="44" t="s">
        <v>1461</v>
      </c>
      <c r="C47" s="44" t="s">
        <v>1466</v>
      </c>
      <c r="D47" s="78">
        <v>3820.61</v>
      </c>
      <c r="E47" s="78">
        <v>1899.64</v>
      </c>
      <c r="F47" s="78">
        <v>1920.97</v>
      </c>
    </row>
    <row r="48" spans="1:6" ht="15.75">
      <c r="A48" s="77" t="s">
        <v>229</v>
      </c>
      <c r="B48" s="44" t="s">
        <v>1448</v>
      </c>
      <c r="C48" s="44" t="s">
        <v>1459</v>
      </c>
      <c r="D48" s="78">
        <v>1390.28</v>
      </c>
      <c r="E48" s="78">
        <v>651.25</v>
      </c>
      <c r="F48" s="78">
        <v>739.03</v>
      </c>
    </row>
    <row r="49" spans="1:6" ht="15.75">
      <c r="A49" s="77" t="s">
        <v>229</v>
      </c>
      <c r="B49" s="44" t="s">
        <v>1448</v>
      </c>
      <c r="C49" s="44" t="s">
        <v>1460</v>
      </c>
      <c r="D49" s="78">
        <v>521.89</v>
      </c>
      <c r="E49" s="78">
        <v>267.58999999999997</v>
      </c>
      <c r="F49" s="78">
        <v>254.3</v>
      </c>
    </row>
    <row r="50" spans="1:6" ht="15.75">
      <c r="A50" s="77" t="s">
        <v>236</v>
      </c>
      <c r="B50" s="44" t="s">
        <v>1461</v>
      </c>
      <c r="C50" s="44" t="s">
        <v>1466</v>
      </c>
      <c r="D50" s="78">
        <v>6236.13</v>
      </c>
      <c r="E50" s="78">
        <v>3111.91</v>
      </c>
      <c r="F50" s="78">
        <v>3124.22</v>
      </c>
    </row>
    <row r="51" spans="1:6" ht="15.75">
      <c r="A51" s="77" t="s">
        <v>236</v>
      </c>
      <c r="B51" s="44" t="s">
        <v>1448</v>
      </c>
      <c r="C51" s="44" t="s">
        <v>1623</v>
      </c>
      <c r="D51" s="78">
        <v>1760.95</v>
      </c>
      <c r="E51" s="78">
        <v>837.49</v>
      </c>
      <c r="F51" s="78">
        <v>923.46</v>
      </c>
    </row>
    <row r="52" spans="1:6" ht="15.75">
      <c r="A52" s="77" t="s">
        <v>241</v>
      </c>
      <c r="B52" s="44" t="s">
        <v>1461</v>
      </c>
      <c r="C52" s="44" t="s">
        <v>1466</v>
      </c>
      <c r="D52" s="78">
        <v>3800.17</v>
      </c>
      <c r="E52" s="78">
        <v>1864.9</v>
      </c>
      <c r="F52" s="78">
        <v>1935.27</v>
      </c>
    </row>
    <row r="53" spans="1:6" ht="15.75">
      <c r="A53" s="77" t="s">
        <v>245</v>
      </c>
      <c r="B53" s="44" t="s">
        <v>1461</v>
      </c>
      <c r="C53" s="44" t="s">
        <v>1466</v>
      </c>
      <c r="D53" s="78">
        <v>3367.59</v>
      </c>
      <c r="E53" s="78">
        <v>1686.93</v>
      </c>
      <c r="F53" s="78">
        <v>1680.66</v>
      </c>
    </row>
    <row r="54" spans="1:6" ht="15.75">
      <c r="A54" s="77" t="s">
        <v>250</v>
      </c>
      <c r="B54" s="44" t="s">
        <v>1461</v>
      </c>
      <c r="C54" s="44" t="s">
        <v>1466</v>
      </c>
      <c r="D54" s="78">
        <v>2983</v>
      </c>
      <c r="E54" s="78">
        <v>1500.01</v>
      </c>
      <c r="F54" s="78">
        <v>1482.99</v>
      </c>
    </row>
    <row r="55" spans="1:6" ht="15.75">
      <c r="A55" s="77" t="s">
        <v>253</v>
      </c>
      <c r="B55" s="44" t="s">
        <v>1461</v>
      </c>
      <c r="C55" s="44" t="s">
        <v>1459</v>
      </c>
      <c r="D55" s="78">
        <v>501.23</v>
      </c>
      <c r="E55" s="78">
        <v>230.39</v>
      </c>
      <c r="F55" s="78">
        <v>270.83999999999997</v>
      </c>
    </row>
    <row r="56" spans="1:6" ht="15.75">
      <c r="A56" s="77" t="s">
        <v>253</v>
      </c>
      <c r="B56" s="44" t="s">
        <v>1461</v>
      </c>
      <c r="C56" s="44" t="s">
        <v>1460</v>
      </c>
      <c r="D56" s="78">
        <v>1041.6300000000001</v>
      </c>
      <c r="E56" s="78">
        <v>479.11</v>
      </c>
      <c r="F56" s="78">
        <v>562.52</v>
      </c>
    </row>
    <row r="57" spans="1:6" ht="15.75">
      <c r="A57" s="77" t="s">
        <v>253</v>
      </c>
      <c r="B57" s="44" t="s">
        <v>1466</v>
      </c>
      <c r="C57" s="44" t="s">
        <v>1459</v>
      </c>
      <c r="D57" s="78">
        <v>263.64999999999998</v>
      </c>
      <c r="E57" s="78">
        <v>131.37</v>
      </c>
      <c r="F57" s="78">
        <v>132.28</v>
      </c>
    </row>
    <row r="58" spans="1:6" ht="15.75">
      <c r="A58" s="77" t="s">
        <v>253</v>
      </c>
      <c r="B58" s="44" t="s">
        <v>1466</v>
      </c>
      <c r="C58" s="44" t="s">
        <v>1460</v>
      </c>
      <c r="D58" s="78">
        <v>1817.08</v>
      </c>
      <c r="E58" s="78">
        <v>908.93</v>
      </c>
      <c r="F58" s="78">
        <v>908.15</v>
      </c>
    </row>
    <row r="59" spans="1:6" ht="15.75">
      <c r="A59" s="77" t="s">
        <v>253</v>
      </c>
      <c r="B59" s="44" t="s">
        <v>1459</v>
      </c>
      <c r="C59" s="44" t="s">
        <v>1460</v>
      </c>
      <c r="D59" s="78">
        <v>3222.53</v>
      </c>
      <c r="E59" s="78">
        <v>1677.33</v>
      </c>
      <c r="F59" s="78">
        <v>1545.2</v>
      </c>
    </row>
    <row r="60" spans="1:6" ht="15.75">
      <c r="A60" s="77" t="s">
        <v>263</v>
      </c>
      <c r="B60" s="44" t="s">
        <v>1461</v>
      </c>
      <c r="C60" s="44" t="s">
        <v>1466</v>
      </c>
      <c r="D60" s="78">
        <v>4012.63</v>
      </c>
      <c r="E60" s="78">
        <v>1998.56</v>
      </c>
      <c r="F60" s="78">
        <v>2014.07</v>
      </c>
    </row>
    <row r="61" spans="1:6" ht="15.75">
      <c r="A61" s="77" t="s">
        <v>268</v>
      </c>
      <c r="B61" s="44" t="s">
        <v>1461</v>
      </c>
      <c r="C61" s="44" t="s">
        <v>1466</v>
      </c>
      <c r="D61" s="78">
        <v>3603.35</v>
      </c>
      <c r="E61" s="78">
        <v>1811.42</v>
      </c>
      <c r="F61" s="78">
        <v>1791.93</v>
      </c>
    </row>
    <row r="62" spans="1:6" ht="15.75">
      <c r="A62" s="77" t="s">
        <v>275</v>
      </c>
      <c r="B62" s="44" t="s">
        <v>1461</v>
      </c>
      <c r="C62" s="44" t="s">
        <v>1472</v>
      </c>
      <c r="D62" s="78">
        <v>5157.37</v>
      </c>
      <c r="E62" s="78">
        <v>2578.6799999999998</v>
      </c>
      <c r="F62" s="78">
        <v>2578.69</v>
      </c>
    </row>
    <row r="63" spans="1:6" ht="15.75">
      <c r="A63" s="77" t="s">
        <v>289</v>
      </c>
      <c r="B63" s="44" t="s">
        <v>1461</v>
      </c>
      <c r="C63" s="44" t="s">
        <v>1472</v>
      </c>
      <c r="D63" s="78">
        <v>4733.46</v>
      </c>
      <c r="E63" s="78">
        <v>2366.73</v>
      </c>
      <c r="F63" s="78">
        <v>2366.73</v>
      </c>
    </row>
    <row r="64" spans="1:6" ht="15.75">
      <c r="A64" s="77" t="s">
        <v>296</v>
      </c>
      <c r="B64" s="44" t="s">
        <v>1461</v>
      </c>
      <c r="C64" s="44" t="s">
        <v>1466</v>
      </c>
      <c r="D64" s="78">
        <v>303.7</v>
      </c>
      <c r="E64" s="78">
        <v>155.33000000000001</v>
      </c>
      <c r="F64" s="78">
        <v>148.37</v>
      </c>
    </row>
    <row r="65" spans="1:6" ht="15.75">
      <c r="A65" s="77" t="s">
        <v>300</v>
      </c>
      <c r="B65" s="44" t="s">
        <v>1461</v>
      </c>
      <c r="C65" s="44" t="s">
        <v>1466</v>
      </c>
      <c r="D65" s="78">
        <v>1979.54</v>
      </c>
      <c r="E65" s="78">
        <v>1000</v>
      </c>
      <c r="F65" s="78">
        <v>979.54</v>
      </c>
    </row>
    <row r="66" spans="1:6" ht="15.75">
      <c r="A66" s="77" t="s">
        <v>303</v>
      </c>
      <c r="B66" s="44" t="s">
        <v>1461</v>
      </c>
      <c r="C66" s="44" t="s">
        <v>1466</v>
      </c>
      <c r="D66" s="78">
        <v>1312.04</v>
      </c>
      <c r="E66" s="78">
        <v>652.88</v>
      </c>
      <c r="F66" s="78">
        <v>659.16</v>
      </c>
    </row>
    <row r="67" spans="1:6" ht="15.75">
      <c r="A67" s="77" t="s">
        <v>306</v>
      </c>
      <c r="B67" s="44" t="s">
        <v>1459</v>
      </c>
      <c r="C67" s="44" t="s">
        <v>1623</v>
      </c>
      <c r="D67" s="78">
        <v>4181.49</v>
      </c>
      <c r="E67" s="78">
        <v>2084.25</v>
      </c>
      <c r="F67" s="78">
        <v>2097.2399999999998</v>
      </c>
    </row>
    <row r="68" spans="1:6" ht="15.75">
      <c r="A68" s="77" t="s">
        <v>306</v>
      </c>
      <c r="B68" s="44" t="s">
        <v>1516</v>
      </c>
      <c r="C68" s="44" t="s">
        <v>1612</v>
      </c>
      <c r="D68" s="78">
        <v>1365.61</v>
      </c>
      <c r="E68" s="78">
        <v>660.24</v>
      </c>
      <c r="F68" s="78">
        <v>705.37</v>
      </c>
    </row>
    <row r="69" spans="1:6" ht="15.75">
      <c r="A69" s="77" t="s">
        <v>306</v>
      </c>
      <c r="B69" s="44" t="s">
        <v>1516</v>
      </c>
      <c r="C69" s="44" t="s">
        <v>1591</v>
      </c>
      <c r="D69" s="78">
        <v>1461.26</v>
      </c>
      <c r="E69" s="78">
        <v>692.3</v>
      </c>
      <c r="F69" s="78">
        <v>768.96</v>
      </c>
    </row>
    <row r="70" spans="1:6" ht="15.75">
      <c r="A70" s="77" t="s">
        <v>313</v>
      </c>
      <c r="B70" s="44" t="s">
        <v>1461</v>
      </c>
      <c r="C70" s="44" t="s">
        <v>1466</v>
      </c>
      <c r="D70" s="78">
        <v>4015.34</v>
      </c>
      <c r="E70" s="78">
        <v>1993.02</v>
      </c>
      <c r="F70" s="78">
        <v>2022.32</v>
      </c>
    </row>
    <row r="71" spans="1:6" ht="15.75">
      <c r="A71" s="77" t="s">
        <v>320</v>
      </c>
      <c r="B71" s="44" t="s">
        <v>1478</v>
      </c>
      <c r="C71" s="44" t="s">
        <v>1466</v>
      </c>
      <c r="D71" s="78">
        <v>1357.62</v>
      </c>
      <c r="E71" s="78">
        <v>678.81</v>
      </c>
      <c r="F71" s="78">
        <v>678.81</v>
      </c>
    </row>
    <row r="72" spans="1:6" ht="15.75">
      <c r="A72" s="77" t="s">
        <v>325</v>
      </c>
      <c r="B72" s="44" t="s">
        <v>1459</v>
      </c>
      <c r="C72" s="44" t="s">
        <v>1460</v>
      </c>
      <c r="D72" s="78">
        <v>1975.54</v>
      </c>
      <c r="E72" s="78">
        <v>986.47</v>
      </c>
      <c r="F72" s="78">
        <v>989.07</v>
      </c>
    </row>
    <row r="73" spans="1:6" ht="15.75">
      <c r="A73" s="77" t="s">
        <v>325</v>
      </c>
      <c r="B73" s="44" t="s">
        <v>1451</v>
      </c>
      <c r="C73" s="44" t="s">
        <v>1461</v>
      </c>
      <c r="D73" s="78">
        <v>347.67</v>
      </c>
      <c r="E73" s="78">
        <v>177.24</v>
      </c>
      <c r="F73" s="78">
        <v>170.43</v>
      </c>
    </row>
    <row r="74" spans="1:6" ht="15.75">
      <c r="A74" s="74" t="s">
        <v>329</v>
      </c>
      <c r="B74" s="75" t="s">
        <v>1478</v>
      </c>
      <c r="C74" s="75" t="s">
        <v>1618</v>
      </c>
      <c r="D74" s="76">
        <v>6055.22</v>
      </c>
      <c r="E74" s="76">
        <v>3020.04</v>
      </c>
      <c r="F74" s="76">
        <v>3035.18</v>
      </c>
    </row>
    <row r="75" spans="1:6" ht="15.75">
      <c r="A75" s="74" t="s">
        <v>329</v>
      </c>
      <c r="B75" s="75" t="s">
        <v>1522</v>
      </c>
      <c r="C75" s="75" t="s">
        <v>1606</v>
      </c>
      <c r="D75" s="76">
        <v>1800.35</v>
      </c>
      <c r="E75" s="76">
        <v>851.17</v>
      </c>
      <c r="F75" s="76">
        <v>949.18</v>
      </c>
    </row>
    <row r="76" spans="1:6" ht="15.75">
      <c r="A76" s="77" t="s">
        <v>335</v>
      </c>
      <c r="B76" s="44" t="s">
        <v>1461</v>
      </c>
      <c r="C76" s="44" t="s">
        <v>1466</v>
      </c>
      <c r="D76" s="78">
        <v>4862.8999999999996</v>
      </c>
      <c r="E76" s="78">
        <v>2434.9299999999998</v>
      </c>
      <c r="F76" s="78">
        <v>2427.9699999999998</v>
      </c>
    </row>
    <row r="77" spans="1:6" ht="15.75">
      <c r="A77" s="74" t="s">
        <v>335</v>
      </c>
      <c r="B77" s="75" t="s">
        <v>1623</v>
      </c>
      <c r="C77" s="75" t="s">
        <v>1644</v>
      </c>
      <c r="D77" s="76">
        <v>4873.3500000000004</v>
      </c>
      <c r="E77" s="76">
        <v>2434.1999999999998</v>
      </c>
      <c r="F77" s="76">
        <v>2439.15</v>
      </c>
    </row>
    <row r="78" spans="1:6" ht="15.75">
      <c r="A78" s="74" t="s">
        <v>343</v>
      </c>
      <c r="B78" s="75" t="s">
        <v>1461</v>
      </c>
      <c r="C78" s="75" t="s">
        <v>1466</v>
      </c>
      <c r="D78" s="76">
        <v>1426.23</v>
      </c>
      <c r="E78" s="76">
        <v>714.22</v>
      </c>
      <c r="F78" s="76">
        <v>712.01</v>
      </c>
    </row>
    <row r="79" spans="1:6" ht="15.75">
      <c r="A79" s="77" t="s">
        <v>343</v>
      </c>
      <c r="B79" s="44" t="s">
        <v>1466</v>
      </c>
      <c r="C79" s="44" t="s">
        <v>1459</v>
      </c>
      <c r="D79" s="78">
        <v>750.47</v>
      </c>
      <c r="E79" s="78">
        <v>377.6</v>
      </c>
      <c r="F79" s="78">
        <v>372.87</v>
      </c>
    </row>
    <row r="80" spans="1:6" ht="15.75">
      <c r="A80" s="77" t="s">
        <v>356</v>
      </c>
      <c r="B80" s="44" t="s">
        <v>1461</v>
      </c>
      <c r="C80" s="44" t="s">
        <v>1466</v>
      </c>
      <c r="D80" s="78">
        <v>1253.01</v>
      </c>
      <c r="E80" s="78">
        <v>589.95000000000005</v>
      </c>
      <c r="F80" s="78">
        <v>663.06</v>
      </c>
    </row>
    <row r="81" spans="1:6" ht="15.75">
      <c r="A81" s="77" t="s">
        <v>366</v>
      </c>
      <c r="B81" s="44" t="s">
        <v>1461</v>
      </c>
      <c r="C81" s="44" t="s">
        <v>1466</v>
      </c>
      <c r="D81" s="78">
        <v>415.49</v>
      </c>
      <c r="E81" s="78">
        <v>206.21</v>
      </c>
      <c r="F81" s="78">
        <v>209.28</v>
      </c>
    </row>
    <row r="82" spans="1:6" ht="15.75">
      <c r="A82" s="77" t="s">
        <v>374</v>
      </c>
      <c r="B82" s="44" t="s">
        <v>1461</v>
      </c>
      <c r="C82" s="44" t="s">
        <v>1466</v>
      </c>
      <c r="D82" s="78">
        <v>1271.08</v>
      </c>
      <c r="E82" s="78">
        <v>614.53</v>
      </c>
      <c r="F82" s="78">
        <v>656.55</v>
      </c>
    </row>
    <row r="83" spans="1:6" ht="15.75">
      <c r="A83" s="77" t="s">
        <v>377</v>
      </c>
      <c r="B83" s="44" t="s">
        <v>1459</v>
      </c>
      <c r="C83" s="44" t="s">
        <v>1460</v>
      </c>
      <c r="D83" s="78">
        <v>1828.37</v>
      </c>
      <c r="E83" s="78">
        <v>902.87</v>
      </c>
      <c r="F83" s="78">
        <v>925.5</v>
      </c>
    </row>
    <row r="84" spans="1:6" ht="15.75">
      <c r="A84" s="77" t="s">
        <v>383</v>
      </c>
      <c r="B84" s="44" t="s">
        <v>1461</v>
      </c>
      <c r="C84" s="44" t="s">
        <v>1459</v>
      </c>
      <c r="D84" s="78">
        <v>528.27</v>
      </c>
      <c r="E84" s="78">
        <v>251.69</v>
      </c>
      <c r="F84" s="78">
        <v>276.58</v>
      </c>
    </row>
    <row r="85" spans="1:6" ht="15.75">
      <c r="A85" s="77" t="s">
        <v>383</v>
      </c>
      <c r="B85" s="44" t="s">
        <v>1461</v>
      </c>
      <c r="C85" s="44" t="s">
        <v>1460</v>
      </c>
      <c r="D85" s="78">
        <v>847.75</v>
      </c>
      <c r="E85" s="78">
        <v>395.07</v>
      </c>
      <c r="F85" s="78">
        <v>452.68</v>
      </c>
    </row>
    <row r="86" spans="1:6" ht="15.75">
      <c r="A86" s="77" t="s">
        <v>383</v>
      </c>
      <c r="B86" s="44" t="s">
        <v>1466</v>
      </c>
      <c r="C86" s="44" t="s">
        <v>1459</v>
      </c>
      <c r="D86" s="78">
        <v>500.18</v>
      </c>
      <c r="E86" s="78">
        <v>251.11</v>
      </c>
      <c r="F86" s="78">
        <v>249.07</v>
      </c>
    </row>
    <row r="87" spans="1:6" ht="15.75">
      <c r="A87" s="77" t="s">
        <v>383</v>
      </c>
      <c r="B87" s="44" t="s">
        <v>1466</v>
      </c>
      <c r="C87" s="44" t="s">
        <v>1460</v>
      </c>
      <c r="D87" s="78">
        <v>2071.37</v>
      </c>
      <c r="E87" s="78">
        <v>1033.8699999999999</v>
      </c>
      <c r="F87" s="78">
        <v>1037.5</v>
      </c>
    </row>
    <row r="88" spans="1:6" ht="15.75">
      <c r="A88" s="77" t="s">
        <v>383</v>
      </c>
      <c r="B88" s="44" t="s">
        <v>1459</v>
      </c>
      <c r="C88" s="44" t="s">
        <v>1460</v>
      </c>
      <c r="D88" s="78">
        <v>3338.98</v>
      </c>
      <c r="E88" s="78">
        <v>1731.64</v>
      </c>
      <c r="F88" s="78">
        <v>1607.34</v>
      </c>
    </row>
    <row r="89" spans="1:6" ht="15.75">
      <c r="A89" s="77" t="s">
        <v>386</v>
      </c>
      <c r="B89" s="44" t="s">
        <v>1461</v>
      </c>
      <c r="C89" s="44" t="s">
        <v>1466</v>
      </c>
      <c r="D89" s="78">
        <v>4808.63</v>
      </c>
      <c r="E89" s="78">
        <v>2396.33</v>
      </c>
      <c r="F89" s="78">
        <v>2412.3000000000002</v>
      </c>
    </row>
    <row r="90" spans="1:6" ht="15.75">
      <c r="A90" s="77" t="s">
        <v>394</v>
      </c>
      <c r="B90" s="44" t="s">
        <v>1459</v>
      </c>
      <c r="C90" s="44" t="s">
        <v>1460</v>
      </c>
      <c r="D90" s="78">
        <v>2205.86</v>
      </c>
      <c r="E90" s="78">
        <v>1113.54</v>
      </c>
      <c r="F90" s="78">
        <v>1092.32</v>
      </c>
    </row>
    <row r="91" spans="1:6" ht="15.75">
      <c r="A91" s="77" t="s">
        <v>395</v>
      </c>
      <c r="B91" s="44" t="s">
        <v>1565</v>
      </c>
      <c r="C91" s="44" t="s">
        <v>1623</v>
      </c>
      <c r="D91" s="78">
        <v>4531.41</v>
      </c>
      <c r="E91" s="78">
        <v>2276.67</v>
      </c>
      <c r="F91" s="78">
        <v>2254.7399999999998</v>
      </c>
    </row>
    <row r="92" spans="1:6" ht="15.75">
      <c r="A92" s="77" t="s">
        <v>395</v>
      </c>
      <c r="B92" s="44" t="s">
        <v>1534</v>
      </c>
      <c r="C92" s="44" t="s">
        <v>1615</v>
      </c>
      <c r="D92" s="78">
        <v>276.35000000000002</v>
      </c>
      <c r="E92" s="78">
        <v>138.5</v>
      </c>
      <c r="F92" s="78">
        <v>137.85</v>
      </c>
    </row>
    <row r="93" spans="1:6" ht="15.75">
      <c r="A93" s="77" t="s">
        <v>395</v>
      </c>
      <c r="B93" s="44" t="s">
        <v>1565</v>
      </c>
      <c r="C93" s="44" t="s">
        <v>1623</v>
      </c>
      <c r="D93" s="78">
        <v>4531.41</v>
      </c>
      <c r="E93" s="78">
        <v>2276.67</v>
      </c>
      <c r="F93" s="78">
        <v>2254.7399999999998</v>
      </c>
    </row>
    <row r="94" spans="1:6" ht="15.75">
      <c r="A94" s="77" t="s">
        <v>399</v>
      </c>
      <c r="B94" s="44" t="s">
        <v>1461</v>
      </c>
      <c r="C94" s="44" t="s">
        <v>1466</v>
      </c>
      <c r="D94" s="78">
        <v>3642.09</v>
      </c>
      <c r="E94" s="78">
        <v>1838.22</v>
      </c>
      <c r="F94" s="78">
        <v>1803.87</v>
      </c>
    </row>
    <row r="95" spans="1:6" ht="15.75">
      <c r="A95" s="77" t="s">
        <v>399</v>
      </c>
      <c r="B95" s="44" t="s">
        <v>1466</v>
      </c>
      <c r="C95" s="44" t="s">
        <v>1459</v>
      </c>
      <c r="D95" s="78">
        <v>497.66</v>
      </c>
      <c r="E95" s="78">
        <v>245.85</v>
      </c>
      <c r="F95" s="78">
        <v>251.81</v>
      </c>
    </row>
    <row r="96" spans="1:6" ht="15.75">
      <c r="A96" s="77" t="s">
        <v>399</v>
      </c>
      <c r="B96" s="44" t="s">
        <v>1459</v>
      </c>
      <c r="C96" s="44" t="s">
        <v>1460</v>
      </c>
      <c r="D96" s="78">
        <v>3810.41</v>
      </c>
      <c r="E96" s="78">
        <v>1890.18</v>
      </c>
      <c r="F96" s="78">
        <v>1920.23</v>
      </c>
    </row>
    <row r="97" spans="1:6" ht="15.75">
      <c r="A97" s="77" t="s">
        <v>403</v>
      </c>
      <c r="B97" s="44" t="s">
        <v>1461</v>
      </c>
      <c r="C97" s="44" t="s">
        <v>1472</v>
      </c>
      <c r="D97" s="78">
        <v>2427.54</v>
      </c>
      <c r="E97" s="78">
        <v>1213.77</v>
      </c>
      <c r="F97" s="78">
        <v>1213.77</v>
      </c>
    </row>
    <row r="98" spans="1:6" ht="15.75">
      <c r="A98" s="77" t="s">
        <v>407</v>
      </c>
      <c r="B98" s="44" t="s">
        <v>1461</v>
      </c>
      <c r="C98" s="44" t="s">
        <v>1466</v>
      </c>
      <c r="D98" s="78">
        <v>2872.02</v>
      </c>
      <c r="E98" s="78">
        <v>1433.72</v>
      </c>
      <c r="F98" s="78">
        <v>1438.3</v>
      </c>
    </row>
    <row r="99" spans="1:6" ht="15.75">
      <c r="A99" s="77" t="s">
        <v>410</v>
      </c>
      <c r="B99" s="44" t="s">
        <v>1608</v>
      </c>
      <c r="C99" s="44" t="s">
        <v>1607</v>
      </c>
      <c r="D99" s="78">
        <v>2868.99</v>
      </c>
      <c r="E99" s="78">
        <v>1394.69</v>
      </c>
      <c r="F99" s="78">
        <v>1474.3</v>
      </c>
    </row>
    <row r="100" spans="1:6" ht="15.75">
      <c r="A100" s="77" t="s">
        <v>426</v>
      </c>
      <c r="B100" s="44" t="s">
        <v>1461</v>
      </c>
      <c r="C100" s="44" t="s">
        <v>1466</v>
      </c>
      <c r="D100" s="78">
        <v>505.36</v>
      </c>
      <c r="E100" s="78">
        <v>288.33</v>
      </c>
      <c r="F100" s="78">
        <v>217.03</v>
      </c>
    </row>
    <row r="101" spans="1:6" ht="15.75">
      <c r="A101" s="77" t="s">
        <v>431</v>
      </c>
      <c r="B101" s="44" t="s">
        <v>1612</v>
      </c>
      <c r="C101" s="44" t="s">
        <v>1571</v>
      </c>
      <c r="D101" s="78">
        <v>648.12</v>
      </c>
      <c r="E101" s="78">
        <v>334.82</v>
      </c>
      <c r="F101" s="78">
        <v>313.3</v>
      </c>
    </row>
    <row r="102" spans="1:6" ht="15.75">
      <c r="A102" s="77" t="s">
        <v>437</v>
      </c>
      <c r="B102" s="44" t="s">
        <v>1459</v>
      </c>
      <c r="C102" s="44" t="s">
        <v>1460</v>
      </c>
      <c r="D102" s="78">
        <v>1002.62</v>
      </c>
      <c r="E102" s="78">
        <v>504.44</v>
      </c>
      <c r="F102" s="78">
        <v>498.18</v>
      </c>
    </row>
    <row r="103" spans="1:6" ht="15.75">
      <c r="A103" s="77" t="s">
        <v>440</v>
      </c>
      <c r="B103" s="44" t="s">
        <v>1461</v>
      </c>
      <c r="C103" s="44" t="s">
        <v>1466</v>
      </c>
      <c r="D103" s="78">
        <v>1890.76</v>
      </c>
      <c r="E103" s="78">
        <v>947.16</v>
      </c>
      <c r="F103" s="78">
        <v>943.6</v>
      </c>
    </row>
    <row r="104" spans="1:6" ht="15.75">
      <c r="A104" s="77" t="s">
        <v>444</v>
      </c>
      <c r="B104" s="44" t="s">
        <v>1612</v>
      </c>
      <c r="C104" s="44" t="s">
        <v>1571</v>
      </c>
      <c r="D104" s="78">
        <v>731.57</v>
      </c>
      <c r="E104" s="78">
        <v>367.41</v>
      </c>
      <c r="F104" s="78">
        <v>364.16</v>
      </c>
    </row>
    <row r="105" spans="1:6" ht="15.75">
      <c r="A105" s="74" t="s">
        <v>448</v>
      </c>
      <c r="B105" s="75" t="s">
        <v>1461</v>
      </c>
      <c r="C105" s="75" t="s">
        <v>1466</v>
      </c>
      <c r="D105" s="76">
        <v>3239.64</v>
      </c>
      <c r="E105" s="76">
        <v>1591.23</v>
      </c>
      <c r="F105" s="76">
        <v>1648.41</v>
      </c>
    </row>
    <row r="106" spans="1:6" ht="15.75">
      <c r="A106" s="74" t="s">
        <v>456</v>
      </c>
      <c r="B106" s="75" t="s">
        <v>1461</v>
      </c>
      <c r="C106" s="75" t="s">
        <v>1472</v>
      </c>
      <c r="D106" s="76">
        <v>649.63</v>
      </c>
      <c r="E106" s="76">
        <v>324.81</v>
      </c>
      <c r="F106" s="76">
        <v>324.82</v>
      </c>
    </row>
    <row r="107" spans="1:6" ht="15.75">
      <c r="A107" s="77" t="s">
        <v>460</v>
      </c>
      <c r="B107" s="44" t="s">
        <v>1461</v>
      </c>
      <c r="C107" s="44" t="s">
        <v>1466</v>
      </c>
      <c r="D107" s="78">
        <v>2117.83</v>
      </c>
      <c r="E107" s="78">
        <v>1079.92</v>
      </c>
      <c r="F107" s="78">
        <v>1037.9100000000001</v>
      </c>
    </row>
    <row r="108" spans="1:6" ht="15.75">
      <c r="A108" s="77" t="s">
        <v>464</v>
      </c>
      <c r="B108" s="44" t="s">
        <v>1461</v>
      </c>
      <c r="C108" s="44" t="s">
        <v>1466</v>
      </c>
      <c r="D108" s="78">
        <v>2207.9499999999998</v>
      </c>
      <c r="E108" s="78">
        <v>1129.8</v>
      </c>
      <c r="F108" s="78">
        <v>1078.1500000000001</v>
      </c>
    </row>
    <row r="109" spans="1:6" ht="15.75">
      <c r="A109" s="74" t="s">
        <v>464</v>
      </c>
      <c r="B109" s="75" t="s">
        <v>1448</v>
      </c>
      <c r="C109" s="75" t="s">
        <v>1459</v>
      </c>
      <c r="D109" s="76">
        <v>1251.21</v>
      </c>
      <c r="E109" s="76">
        <v>615.77</v>
      </c>
      <c r="F109" s="76">
        <v>635.44000000000005</v>
      </c>
    </row>
    <row r="110" spans="1:6" ht="15.75">
      <c r="A110" s="74" t="s">
        <v>464</v>
      </c>
      <c r="B110" s="75" t="s">
        <v>1448</v>
      </c>
      <c r="C110" s="75" t="s">
        <v>1460</v>
      </c>
      <c r="D110" s="76">
        <v>670.56</v>
      </c>
      <c r="E110" s="76">
        <v>354.12</v>
      </c>
      <c r="F110" s="76">
        <v>316.44</v>
      </c>
    </row>
    <row r="111" spans="1:6" ht="15.75">
      <c r="A111" s="74" t="s">
        <v>464</v>
      </c>
      <c r="B111" s="75" t="s">
        <v>1459</v>
      </c>
      <c r="C111" s="75" t="s">
        <v>1460</v>
      </c>
      <c r="D111" s="76">
        <v>3372.03</v>
      </c>
      <c r="E111" s="76">
        <v>1574.85</v>
      </c>
      <c r="F111" s="76">
        <v>1797.18</v>
      </c>
    </row>
    <row r="112" spans="1:6" ht="15.75">
      <c r="A112" s="77" t="s">
        <v>468</v>
      </c>
      <c r="B112" s="44" t="s">
        <v>1461</v>
      </c>
      <c r="C112" s="44" t="s">
        <v>1466</v>
      </c>
      <c r="D112" s="78">
        <v>3710.78</v>
      </c>
      <c r="E112" s="78">
        <v>1886.39</v>
      </c>
      <c r="F112" s="78">
        <v>1824.39</v>
      </c>
    </row>
    <row r="113" spans="1:6" ht="15.75">
      <c r="A113" s="77" t="s">
        <v>472</v>
      </c>
      <c r="B113" s="44" t="s">
        <v>1461</v>
      </c>
      <c r="C113" s="44" t="s">
        <v>1472</v>
      </c>
      <c r="D113" s="78">
        <v>3213.27</v>
      </c>
      <c r="E113" s="78">
        <v>1606.61</v>
      </c>
      <c r="F113" s="78">
        <v>1606.66</v>
      </c>
    </row>
    <row r="114" spans="1:6" ht="15.75">
      <c r="A114" s="77" t="s">
        <v>476</v>
      </c>
      <c r="B114" s="44" t="s">
        <v>1461</v>
      </c>
      <c r="C114" s="44" t="s">
        <v>1466</v>
      </c>
      <c r="D114" s="78">
        <v>1786.11</v>
      </c>
      <c r="E114" s="78">
        <v>855.9</v>
      </c>
      <c r="F114" s="78">
        <v>930.21</v>
      </c>
    </row>
    <row r="115" spans="1:6" ht="15.75">
      <c r="A115" s="77" t="s">
        <v>484</v>
      </c>
      <c r="B115" s="44" t="s">
        <v>1461</v>
      </c>
      <c r="C115" s="44" t="s">
        <v>1466</v>
      </c>
      <c r="D115" s="78">
        <v>1895.23</v>
      </c>
      <c r="E115" s="78">
        <v>964.73</v>
      </c>
      <c r="F115" s="78">
        <v>930.5</v>
      </c>
    </row>
    <row r="116" spans="1:6" ht="15.75">
      <c r="A116" s="77" t="s">
        <v>484</v>
      </c>
      <c r="B116" s="44" t="s">
        <v>1448</v>
      </c>
      <c r="C116" s="44" t="s">
        <v>1451</v>
      </c>
      <c r="D116" s="78">
        <v>181.01</v>
      </c>
      <c r="E116" s="78">
        <v>90.24</v>
      </c>
      <c r="F116" s="78">
        <v>90.77</v>
      </c>
    </row>
    <row r="117" spans="1:6" ht="15.75">
      <c r="A117" s="77" t="s">
        <v>484</v>
      </c>
      <c r="B117" s="44" t="s">
        <v>1459</v>
      </c>
      <c r="C117" s="44" t="s">
        <v>1460</v>
      </c>
      <c r="D117" s="78">
        <v>1912.71</v>
      </c>
      <c r="E117" s="78">
        <v>937.22</v>
      </c>
      <c r="F117" s="78">
        <v>975.49</v>
      </c>
    </row>
    <row r="118" spans="1:6" ht="15.75">
      <c r="A118" s="77" t="s">
        <v>487</v>
      </c>
      <c r="B118" s="44" t="s">
        <v>1461</v>
      </c>
      <c r="C118" s="44" t="s">
        <v>1472</v>
      </c>
      <c r="D118" s="78">
        <v>663.92</v>
      </c>
      <c r="E118" s="78">
        <v>331.96</v>
      </c>
      <c r="F118" s="78">
        <v>331.96</v>
      </c>
    </row>
    <row r="119" spans="1:6" ht="15.75">
      <c r="A119" s="74" t="s">
        <v>493</v>
      </c>
      <c r="B119" s="75" t="s">
        <v>1466</v>
      </c>
      <c r="C119" s="75" t="s">
        <v>1547</v>
      </c>
      <c r="D119" s="76">
        <v>2803.84</v>
      </c>
      <c r="E119" s="76">
        <v>1401.92</v>
      </c>
      <c r="F119" s="76">
        <v>1401.92</v>
      </c>
    </row>
    <row r="120" spans="1:6" ht="15.75">
      <c r="A120" s="74" t="s">
        <v>493</v>
      </c>
      <c r="B120" s="75" t="s">
        <v>1536</v>
      </c>
      <c r="C120" s="75" t="s">
        <v>1468</v>
      </c>
      <c r="D120" s="76">
        <v>3313.18</v>
      </c>
      <c r="E120" s="76">
        <v>1624.34</v>
      </c>
      <c r="F120" s="76">
        <v>1688.84</v>
      </c>
    </row>
    <row r="121" spans="1:6" ht="15.75">
      <c r="A121" s="77" t="s">
        <v>499</v>
      </c>
      <c r="B121" s="44" t="s">
        <v>1459</v>
      </c>
      <c r="C121" s="44" t="s">
        <v>1645</v>
      </c>
      <c r="D121" s="78">
        <v>4649.12</v>
      </c>
      <c r="E121" s="78">
        <v>2324.56</v>
      </c>
      <c r="F121" s="78">
        <v>2324.56</v>
      </c>
    </row>
    <row r="122" spans="1:6" ht="15.75">
      <c r="A122" s="77" t="s">
        <v>508</v>
      </c>
      <c r="B122" s="44" t="s">
        <v>1461</v>
      </c>
      <c r="C122" s="44" t="s">
        <v>1466</v>
      </c>
      <c r="D122" s="78">
        <v>307.02999999999997</v>
      </c>
      <c r="E122" s="78">
        <v>153.72</v>
      </c>
      <c r="F122" s="78">
        <v>153.31</v>
      </c>
    </row>
    <row r="123" spans="1:6" ht="15.75">
      <c r="A123" s="77" t="s">
        <v>512</v>
      </c>
      <c r="B123" s="44" t="s">
        <v>1461</v>
      </c>
      <c r="C123" s="44" t="s">
        <v>1459</v>
      </c>
      <c r="D123" s="78">
        <v>5630.67</v>
      </c>
      <c r="E123" s="78">
        <v>2831.54</v>
      </c>
      <c r="F123" s="78">
        <v>2799.13</v>
      </c>
    </row>
    <row r="124" spans="1:6" ht="15.75">
      <c r="A124" s="74" t="s">
        <v>517</v>
      </c>
      <c r="B124" s="75" t="s">
        <v>1461</v>
      </c>
      <c r="C124" s="75" t="s">
        <v>1472</v>
      </c>
      <c r="D124" s="76">
        <v>3722.72</v>
      </c>
      <c r="E124" s="76">
        <v>1861.36</v>
      </c>
      <c r="F124" s="76">
        <v>1861.36</v>
      </c>
    </row>
    <row r="125" spans="1:6" ht="15.75">
      <c r="A125" s="77" t="s">
        <v>521</v>
      </c>
      <c r="B125" s="44" t="s">
        <v>1461</v>
      </c>
      <c r="C125" s="44" t="s">
        <v>1466</v>
      </c>
      <c r="D125" s="78">
        <v>3304.61</v>
      </c>
      <c r="E125" s="78">
        <v>1641.25</v>
      </c>
      <c r="F125" s="78">
        <v>1663.36</v>
      </c>
    </row>
    <row r="126" spans="1:6" ht="15.75">
      <c r="A126" s="77" t="s">
        <v>523</v>
      </c>
      <c r="B126" s="44" t="s">
        <v>1461</v>
      </c>
      <c r="C126" s="44" t="s">
        <v>1466</v>
      </c>
      <c r="D126" s="78">
        <v>1986.88</v>
      </c>
      <c r="E126" s="78">
        <v>991.77</v>
      </c>
      <c r="F126" s="78">
        <v>995.11</v>
      </c>
    </row>
    <row r="127" spans="1:6" ht="15.75">
      <c r="A127" s="77" t="s">
        <v>528</v>
      </c>
      <c r="B127" s="44" t="s">
        <v>1461</v>
      </c>
      <c r="C127" s="44" t="s">
        <v>1466</v>
      </c>
      <c r="D127" s="78">
        <v>2165.9299999999998</v>
      </c>
      <c r="E127" s="78">
        <v>1061.8800000000001</v>
      </c>
      <c r="F127" s="78">
        <v>1104.05</v>
      </c>
    </row>
    <row r="128" spans="1:6" ht="15.75">
      <c r="A128" s="77" t="s">
        <v>531</v>
      </c>
      <c r="B128" s="44" t="s">
        <v>1466</v>
      </c>
      <c r="C128" s="44" t="s">
        <v>1547</v>
      </c>
      <c r="D128" s="78">
        <v>763.6</v>
      </c>
      <c r="E128" s="78">
        <v>381.8</v>
      </c>
      <c r="F128" s="78">
        <v>381.8</v>
      </c>
    </row>
    <row r="129" spans="1:6" ht="15.75">
      <c r="A129" s="77" t="s">
        <v>537</v>
      </c>
      <c r="B129" s="44" t="s">
        <v>1461</v>
      </c>
      <c r="C129" s="44" t="s">
        <v>1466</v>
      </c>
      <c r="D129" s="78">
        <v>3100.15</v>
      </c>
      <c r="E129" s="78">
        <v>1555.72</v>
      </c>
      <c r="F129" s="78">
        <v>1544.43</v>
      </c>
    </row>
    <row r="130" spans="1:6" ht="15.75">
      <c r="A130" s="77" t="s">
        <v>542</v>
      </c>
      <c r="B130" s="44" t="s">
        <v>1461</v>
      </c>
      <c r="C130" s="44" t="s">
        <v>1466</v>
      </c>
      <c r="D130" s="78">
        <v>5174.2</v>
      </c>
      <c r="E130" s="78">
        <v>2566.9</v>
      </c>
      <c r="F130" s="78">
        <v>2607.3000000000002</v>
      </c>
    </row>
    <row r="131" spans="1:6" ht="15.75">
      <c r="A131" s="77" t="s">
        <v>546</v>
      </c>
      <c r="B131" s="44" t="s">
        <v>1461</v>
      </c>
      <c r="C131" s="44" t="s">
        <v>1466</v>
      </c>
      <c r="D131" s="78">
        <v>4445.6099999999997</v>
      </c>
      <c r="E131" s="78">
        <v>2219.83</v>
      </c>
      <c r="F131" s="78">
        <v>2225.7800000000002</v>
      </c>
    </row>
    <row r="132" spans="1:6" ht="15.75">
      <c r="A132" s="77" t="s">
        <v>549</v>
      </c>
      <c r="B132" s="44" t="s">
        <v>1461</v>
      </c>
      <c r="C132" s="44" t="s">
        <v>1466</v>
      </c>
      <c r="D132" s="78">
        <v>2809.99</v>
      </c>
      <c r="E132" s="78">
        <v>1382.21</v>
      </c>
      <c r="F132" s="78">
        <v>1427.78</v>
      </c>
    </row>
    <row r="133" spans="1:6" ht="15.75">
      <c r="A133" s="79" t="s">
        <v>552</v>
      </c>
      <c r="B133" s="80" t="s">
        <v>1461</v>
      </c>
      <c r="C133" s="80" t="s">
        <v>1472</v>
      </c>
      <c r="D133" s="76">
        <v>5056.34</v>
      </c>
      <c r="E133" s="76">
        <v>2528.17</v>
      </c>
      <c r="F133" s="76">
        <v>2528.17</v>
      </c>
    </row>
    <row r="134" spans="1:6" ht="15.75">
      <c r="A134" s="77" t="s">
        <v>556</v>
      </c>
      <c r="B134" s="44" t="s">
        <v>1461</v>
      </c>
      <c r="C134" s="44" t="s">
        <v>1472</v>
      </c>
      <c r="D134" s="78">
        <v>3083.2</v>
      </c>
      <c r="E134" s="78">
        <v>1541.6</v>
      </c>
      <c r="F134" s="78">
        <v>1541.6</v>
      </c>
    </row>
    <row r="135" spans="1:6" ht="15.75">
      <c r="A135" s="77" t="s">
        <v>561</v>
      </c>
      <c r="B135" s="44" t="s">
        <v>1461</v>
      </c>
      <c r="C135" s="44" t="s">
        <v>1466</v>
      </c>
      <c r="D135" s="78">
        <v>583.57000000000005</v>
      </c>
      <c r="E135" s="78">
        <v>290.04000000000002</v>
      </c>
      <c r="F135" s="78">
        <v>293.52999999999997</v>
      </c>
    </row>
    <row r="136" spans="1:6" ht="15.75">
      <c r="A136" s="74" t="s">
        <v>565</v>
      </c>
      <c r="B136" s="75" t="s">
        <v>1461</v>
      </c>
      <c r="C136" s="75" t="s">
        <v>1466</v>
      </c>
      <c r="D136" s="76">
        <v>3442.37</v>
      </c>
      <c r="E136" s="76">
        <v>1717.04</v>
      </c>
      <c r="F136" s="76">
        <v>1725.33</v>
      </c>
    </row>
    <row r="137" spans="1:6" ht="15.75">
      <c r="A137" s="74" t="s">
        <v>569</v>
      </c>
      <c r="B137" s="75" t="s">
        <v>1461</v>
      </c>
      <c r="C137" s="75" t="s">
        <v>1472</v>
      </c>
      <c r="D137" s="76">
        <v>3047.8</v>
      </c>
      <c r="E137" s="76">
        <v>1523.86</v>
      </c>
      <c r="F137" s="76">
        <v>1523.94</v>
      </c>
    </row>
    <row r="138" spans="1:6" ht="15.75">
      <c r="A138" s="74" t="s">
        <v>569</v>
      </c>
      <c r="B138" s="75" t="s">
        <v>1461</v>
      </c>
      <c r="C138" s="75" t="s">
        <v>1470</v>
      </c>
      <c r="D138" s="76">
        <v>697</v>
      </c>
      <c r="E138" s="76">
        <v>330.87</v>
      </c>
      <c r="F138" s="76">
        <v>366.13</v>
      </c>
    </row>
    <row r="139" spans="1:6" ht="15.75">
      <c r="A139" s="74" t="s">
        <v>569</v>
      </c>
      <c r="B139" s="75" t="s">
        <v>1466</v>
      </c>
      <c r="C139" s="75" t="s">
        <v>1459</v>
      </c>
      <c r="D139" s="76">
        <v>319.3</v>
      </c>
      <c r="E139" s="76">
        <v>138.19999999999999</v>
      </c>
      <c r="F139" s="76">
        <v>181.1</v>
      </c>
    </row>
    <row r="140" spans="1:6" ht="15.75">
      <c r="A140" s="77" t="s">
        <v>577</v>
      </c>
      <c r="B140" s="44" t="s">
        <v>1461</v>
      </c>
      <c r="C140" s="44" t="s">
        <v>1466</v>
      </c>
      <c r="D140" s="78">
        <v>1614.97</v>
      </c>
      <c r="E140" s="78">
        <v>804.09</v>
      </c>
      <c r="F140" s="78">
        <v>810.88</v>
      </c>
    </row>
    <row r="141" spans="1:6" ht="15.75">
      <c r="A141" s="77" t="s">
        <v>580</v>
      </c>
      <c r="B141" s="44" t="s">
        <v>1461</v>
      </c>
      <c r="C141" s="44" t="s">
        <v>1466</v>
      </c>
      <c r="D141" s="78">
        <v>1230.75</v>
      </c>
      <c r="E141" s="78">
        <v>615.9</v>
      </c>
      <c r="F141" s="78">
        <v>614.85</v>
      </c>
    </row>
    <row r="142" spans="1:6" ht="15.75">
      <c r="A142" s="77" t="s">
        <v>580</v>
      </c>
      <c r="B142" s="44" t="s">
        <v>1461</v>
      </c>
      <c r="C142" s="44" t="s">
        <v>1459</v>
      </c>
      <c r="D142" s="78">
        <v>2703.37</v>
      </c>
      <c r="E142" s="78">
        <v>1319.32</v>
      </c>
      <c r="F142" s="78">
        <v>1384.05</v>
      </c>
    </row>
    <row r="143" spans="1:6" ht="15.75">
      <c r="A143" s="77" t="s">
        <v>580</v>
      </c>
      <c r="B143" s="44" t="s">
        <v>1461</v>
      </c>
      <c r="C143" s="44" t="s">
        <v>1460</v>
      </c>
      <c r="D143" s="78">
        <v>5588.53</v>
      </c>
      <c r="E143" s="78">
        <v>2819.72</v>
      </c>
      <c r="F143" s="78">
        <v>2768.81</v>
      </c>
    </row>
    <row r="144" spans="1:6" ht="15.75">
      <c r="A144" s="77" t="s">
        <v>580</v>
      </c>
      <c r="B144" s="44" t="s">
        <v>1466</v>
      </c>
      <c r="C144" s="44" t="s">
        <v>1459</v>
      </c>
      <c r="D144" s="78">
        <v>5742.7</v>
      </c>
      <c r="E144" s="78">
        <v>2900.68</v>
      </c>
      <c r="F144" s="78">
        <v>2842.02</v>
      </c>
    </row>
    <row r="145" spans="1:6" ht="15.75">
      <c r="A145" s="77" t="s">
        <v>580</v>
      </c>
      <c r="B145" s="44" t="s">
        <v>1466</v>
      </c>
      <c r="C145" s="44" t="s">
        <v>1460</v>
      </c>
      <c r="D145" s="78">
        <v>2535.4299999999998</v>
      </c>
      <c r="E145" s="78">
        <v>1244.78</v>
      </c>
      <c r="F145" s="78">
        <v>1290.6500000000001</v>
      </c>
    </row>
    <row r="146" spans="1:6" ht="15.75">
      <c r="A146" s="77" t="s">
        <v>580</v>
      </c>
      <c r="B146" s="44" t="s">
        <v>1459</v>
      </c>
      <c r="C146" s="44" t="s">
        <v>1460</v>
      </c>
      <c r="D146" s="78">
        <v>919.95</v>
      </c>
      <c r="E146" s="78">
        <v>466.13</v>
      </c>
      <c r="F146" s="78">
        <v>453.82</v>
      </c>
    </row>
    <row r="147" spans="1:6" ht="15.75">
      <c r="A147" s="77" t="s">
        <v>586</v>
      </c>
      <c r="B147" s="44" t="s">
        <v>1461</v>
      </c>
      <c r="C147" s="44" t="s">
        <v>1466</v>
      </c>
      <c r="D147" s="78">
        <v>4248.0200000000004</v>
      </c>
      <c r="E147" s="78">
        <v>2106.85</v>
      </c>
      <c r="F147" s="78">
        <v>2141.17</v>
      </c>
    </row>
    <row r="148" spans="1:6" ht="15.75">
      <c r="A148" s="77" t="s">
        <v>1382</v>
      </c>
      <c r="B148" s="44" t="s">
        <v>1461</v>
      </c>
      <c r="C148" s="44" t="s">
        <v>1534</v>
      </c>
      <c r="D148" s="78">
        <v>1681.87</v>
      </c>
      <c r="E148" s="78">
        <v>854.59</v>
      </c>
      <c r="F148" s="78">
        <v>827.28</v>
      </c>
    </row>
    <row r="149" spans="1:6" ht="15.75">
      <c r="A149" s="77" t="s">
        <v>595</v>
      </c>
      <c r="B149" s="44" t="s">
        <v>1461</v>
      </c>
      <c r="C149" s="44" t="s">
        <v>1466</v>
      </c>
      <c r="D149" s="78">
        <v>3782.43</v>
      </c>
      <c r="E149" s="78">
        <v>1885.84</v>
      </c>
      <c r="F149" s="78">
        <v>1896.59</v>
      </c>
    </row>
    <row r="150" spans="1:6" ht="15.75">
      <c r="A150" s="77" t="s">
        <v>611</v>
      </c>
      <c r="B150" s="44" t="s">
        <v>1461</v>
      </c>
      <c r="C150" s="44" t="s">
        <v>1472</v>
      </c>
      <c r="D150" s="78">
        <v>3147.25</v>
      </c>
      <c r="E150" s="78">
        <v>1573.6</v>
      </c>
      <c r="F150" s="78">
        <v>1573.65</v>
      </c>
    </row>
    <row r="151" spans="1:6" ht="15.75">
      <c r="A151" s="77" t="s">
        <v>626</v>
      </c>
      <c r="B151" s="44" t="s">
        <v>1461</v>
      </c>
      <c r="C151" s="44" t="s">
        <v>1466</v>
      </c>
      <c r="D151" s="78">
        <v>1038.02</v>
      </c>
      <c r="E151" s="78">
        <v>525.07000000000005</v>
      </c>
      <c r="F151" s="78">
        <v>512.95000000000005</v>
      </c>
    </row>
    <row r="152" spans="1:6" ht="15.75">
      <c r="A152" s="77" t="s">
        <v>629</v>
      </c>
      <c r="B152" s="44" t="s">
        <v>1461</v>
      </c>
      <c r="C152" s="44" t="s">
        <v>1466</v>
      </c>
      <c r="D152" s="78">
        <v>5267.58</v>
      </c>
      <c r="E152" s="78">
        <v>2631.23</v>
      </c>
      <c r="F152" s="78">
        <v>2636.35</v>
      </c>
    </row>
    <row r="153" spans="1:6" ht="15.75">
      <c r="A153" s="77" t="s">
        <v>632</v>
      </c>
      <c r="B153" s="44" t="s">
        <v>1459</v>
      </c>
      <c r="C153" s="44" t="s">
        <v>1460</v>
      </c>
      <c r="D153" s="78">
        <v>5201.05</v>
      </c>
      <c r="E153" s="78">
        <v>2588.48</v>
      </c>
      <c r="F153" s="78">
        <v>2612.5700000000002</v>
      </c>
    </row>
    <row r="154" spans="1:6" ht="15.75">
      <c r="A154" s="77" t="s">
        <v>643</v>
      </c>
      <c r="B154" s="44" t="s">
        <v>1461</v>
      </c>
      <c r="C154" s="44" t="s">
        <v>1459</v>
      </c>
      <c r="D154" s="78">
        <v>3878.34</v>
      </c>
      <c r="E154" s="78">
        <v>1980.83</v>
      </c>
      <c r="F154" s="78">
        <v>1897.51</v>
      </c>
    </row>
    <row r="155" spans="1:6" ht="15.75">
      <c r="A155" s="77" t="s">
        <v>643</v>
      </c>
      <c r="B155" s="44" t="s">
        <v>1466</v>
      </c>
      <c r="C155" s="44" t="s">
        <v>1459</v>
      </c>
      <c r="D155" s="78">
        <v>507.79</v>
      </c>
      <c r="E155" s="78">
        <v>265.95999999999998</v>
      </c>
      <c r="F155" s="78">
        <v>241.83</v>
      </c>
    </row>
    <row r="156" spans="1:6" ht="15.75">
      <c r="A156" s="77" t="s">
        <v>643</v>
      </c>
      <c r="B156" s="44" t="s">
        <v>1466</v>
      </c>
      <c r="C156" s="44" t="s">
        <v>1460</v>
      </c>
      <c r="D156" s="78">
        <v>2347.42</v>
      </c>
      <c r="E156" s="78">
        <v>1136.76</v>
      </c>
      <c r="F156" s="78">
        <v>1210.6600000000001</v>
      </c>
    </row>
    <row r="157" spans="1:6" ht="15.75">
      <c r="A157" s="77" t="s">
        <v>643</v>
      </c>
      <c r="B157" s="44" t="s">
        <v>1459</v>
      </c>
      <c r="C157" s="44" t="s">
        <v>1460</v>
      </c>
      <c r="D157" s="78">
        <v>17343.560000000001</v>
      </c>
      <c r="E157" s="78">
        <v>8786.9599999999991</v>
      </c>
      <c r="F157" s="78">
        <v>8556.6</v>
      </c>
    </row>
    <row r="158" spans="1:6" ht="15.75">
      <c r="A158" s="77" t="s">
        <v>643</v>
      </c>
      <c r="B158" s="44" t="s">
        <v>1459</v>
      </c>
      <c r="C158" s="44" t="s">
        <v>1565</v>
      </c>
      <c r="D158" s="78">
        <v>4745.5200000000004</v>
      </c>
      <c r="E158" s="78">
        <v>2408.96</v>
      </c>
      <c r="F158" s="78">
        <v>2336.56</v>
      </c>
    </row>
    <row r="159" spans="1:6" ht="15.75">
      <c r="A159" s="77" t="s">
        <v>643</v>
      </c>
      <c r="B159" s="44" t="s">
        <v>1460</v>
      </c>
      <c r="C159" s="44" t="s">
        <v>1512</v>
      </c>
      <c r="D159" s="78">
        <v>4564.54</v>
      </c>
      <c r="E159" s="78">
        <v>2358.4</v>
      </c>
      <c r="F159" s="78">
        <v>2206.14</v>
      </c>
    </row>
    <row r="160" spans="1:6" ht="15.75">
      <c r="A160" s="77" t="s">
        <v>643</v>
      </c>
      <c r="B160" s="44" t="s">
        <v>1460</v>
      </c>
      <c r="C160" s="44" t="s">
        <v>1565</v>
      </c>
      <c r="D160" s="78">
        <v>7636.12</v>
      </c>
      <c r="E160" s="78">
        <v>3834.38</v>
      </c>
      <c r="F160" s="78">
        <v>3801.74</v>
      </c>
    </row>
    <row r="161" spans="1:6" ht="15.75">
      <c r="A161" s="77" t="s">
        <v>649</v>
      </c>
      <c r="B161" s="44" t="s">
        <v>1461</v>
      </c>
      <c r="C161" s="44" t="s">
        <v>1466</v>
      </c>
      <c r="D161" s="78">
        <v>1629.81</v>
      </c>
      <c r="E161" s="78">
        <v>866.75</v>
      </c>
      <c r="F161" s="78">
        <v>763.06</v>
      </c>
    </row>
    <row r="162" spans="1:6" ht="15.75">
      <c r="A162" s="77" t="s">
        <v>649</v>
      </c>
      <c r="B162" s="44" t="s">
        <v>1461</v>
      </c>
      <c r="C162" s="44" t="s">
        <v>1459</v>
      </c>
      <c r="D162" s="78">
        <v>787.35</v>
      </c>
      <c r="E162" s="78">
        <v>390.07</v>
      </c>
      <c r="F162" s="78">
        <v>397.28</v>
      </c>
    </row>
    <row r="163" spans="1:6" ht="15.75">
      <c r="A163" s="77" t="s">
        <v>649</v>
      </c>
      <c r="B163" s="44" t="s">
        <v>1466</v>
      </c>
      <c r="C163" s="44" t="s">
        <v>1459</v>
      </c>
      <c r="D163" s="78">
        <v>5744.01</v>
      </c>
      <c r="E163" s="78">
        <v>2893.3</v>
      </c>
      <c r="F163" s="78">
        <v>2850.71</v>
      </c>
    </row>
    <row r="164" spans="1:6" ht="15.75">
      <c r="A164" s="77" t="s">
        <v>654</v>
      </c>
      <c r="B164" s="44" t="s">
        <v>1461</v>
      </c>
      <c r="C164" s="44" t="s">
        <v>1466</v>
      </c>
      <c r="D164" s="78">
        <v>2004.93</v>
      </c>
      <c r="E164" s="78">
        <v>1014.34</v>
      </c>
      <c r="F164" s="78">
        <v>990.59</v>
      </c>
    </row>
    <row r="165" spans="1:6" ht="15.75">
      <c r="A165" s="77" t="s">
        <v>656</v>
      </c>
      <c r="B165" s="44" t="s">
        <v>1461</v>
      </c>
      <c r="C165" s="44" t="s">
        <v>1466</v>
      </c>
      <c r="D165" s="78">
        <v>3424.06</v>
      </c>
      <c r="E165" s="78">
        <v>1724.09</v>
      </c>
      <c r="F165" s="78">
        <v>1699.97</v>
      </c>
    </row>
    <row r="166" spans="1:6" ht="15.75">
      <c r="A166" s="77" t="s">
        <v>659</v>
      </c>
      <c r="B166" s="44" t="s">
        <v>1461</v>
      </c>
      <c r="C166" s="44" t="s">
        <v>1466</v>
      </c>
      <c r="D166" s="78">
        <v>4508.6400000000003</v>
      </c>
      <c r="E166" s="78">
        <v>2250.06</v>
      </c>
      <c r="F166" s="78">
        <v>2258.58</v>
      </c>
    </row>
    <row r="167" spans="1:6" ht="15.75">
      <c r="A167" s="77" t="s">
        <v>663</v>
      </c>
      <c r="B167" s="44" t="s">
        <v>1461</v>
      </c>
      <c r="C167" s="44" t="s">
        <v>1472</v>
      </c>
      <c r="D167" s="78">
        <v>2205.89</v>
      </c>
      <c r="E167" s="78">
        <v>1102.94</v>
      </c>
      <c r="F167" s="78">
        <v>1102.95</v>
      </c>
    </row>
    <row r="168" spans="1:6" ht="15.75">
      <c r="A168" s="77" t="s">
        <v>666</v>
      </c>
      <c r="B168" s="44" t="s">
        <v>1461</v>
      </c>
      <c r="C168" s="44" t="s">
        <v>1466</v>
      </c>
      <c r="D168" s="78">
        <v>4251.88</v>
      </c>
      <c r="E168" s="78">
        <v>2119.36</v>
      </c>
      <c r="F168" s="78">
        <v>2132.52</v>
      </c>
    </row>
    <row r="169" spans="1:6" ht="15.75">
      <c r="A169" s="77" t="s">
        <v>671</v>
      </c>
      <c r="B169" s="44" t="s">
        <v>1461</v>
      </c>
      <c r="C169" s="44" t="s">
        <v>1466</v>
      </c>
      <c r="D169" s="78">
        <v>2377.54</v>
      </c>
      <c r="E169" s="78">
        <v>1213.82</v>
      </c>
      <c r="F169" s="78">
        <v>1163.72</v>
      </c>
    </row>
    <row r="170" spans="1:6" ht="15.75">
      <c r="A170" s="77" t="s">
        <v>674</v>
      </c>
      <c r="B170" s="44" t="s">
        <v>1461</v>
      </c>
      <c r="C170" s="44" t="s">
        <v>1466</v>
      </c>
      <c r="D170" s="78">
        <v>3813.45</v>
      </c>
      <c r="E170" s="78">
        <v>1845.09</v>
      </c>
      <c r="F170" s="78">
        <v>1968.36</v>
      </c>
    </row>
    <row r="171" spans="1:6" ht="15.75">
      <c r="A171" s="74" t="s">
        <v>678</v>
      </c>
      <c r="B171" s="75" t="s">
        <v>1461</v>
      </c>
      <c r="C171" s="75" t="s">
        <v>1466</v>
      </c>
      <c r="D171" s="76">
        <v>14328.36</v>
      </c>
      <c r="E171" s="76">
        <v>7138.73</v>
      </c>
      <c r="F171" s="76">
        <v>7189.63</v>
      </c>
    </row>
    <row r="172" spans="1:6" ht="15.75">
      <c r="A172" s="77" t="s">
        <v>682</v>
      </c>
      <c r="B172" s="44" t="s">
        <v>1461</v>
      </c>
      <c r="C172" s="44" t="s">
        <v>1466</v>
      </c>
      <c r="D172" s="78">
        <v>189.44</v>
      </c>
      <c r="E172" s="78">
        <v>93.47</v>
      </c>
      <c r="F172" s="78">
        <v>95.97</v>
      </c>
    </row>
    <row r="173" spans="1:6" ht="15.75">
      <c r="A173" s="77" t="s">
        <v>687</v>
      </c>
      <c r="B173" s="44" t="s">
        <v>1461</v>
      </c>
      <c r="C173" s="44" t="s">
        <v>1466</v>
      </c>
      <c r="D173" s="78">
        <v>2336.61</v>
      </c>
      <c r="E173" s="78">
        <v>1163.83</v>
      </c>
      <c r="F173" s="78">
        <v>1172.78</v>
      </c>
    </row>
    <row r="174" spans="1:6" ht="15.75">
      <c r="A174" s="74" t="s">
        <v>690</v>
      </c>
      <c r="B174" s="75" t="s">
        <v>1466</v>
      </c>
      <c r="C174" s="75" t="s">
        <v>1459</v>
      </c>
      <c r="D174" s="76">
        <v>2740.46</v>
      </c>
      <c r="E174" s="76">
        <v>1357.35</v>
      </c>
      <c r="F174" s="76">
        <v>1383.11</v>
      </c>
    </row>
    <row r="175" spans="1:6" ht="15.75">
      <c r="A175" s="77" t="s">
        <v>694</v>
      </c>
      <c r="B175" s="44" t="s">
        <v>1461</v>
      </c>
      <c r="C175" s="44" t="s">
        <v>1466</v>
      </c>
      <c r="D175" s="78">
        <v>2200.5</v>
      </c>
      <c r="E175" s="78">
        <v>1088.6600000000001</v>
      </c>
      <c r="F175" s="78">
        <v>1111.8399999999999</v>
      </c>
    </row>
    <row r="176" spans="1:6" ht="15.75">
      <c r="A176" s="74" t="s">
        <v>697</v>
      </c>
      <c r="B176" s="80" t="s">
        <v>1461</v>
      </c>
      <c r="C176" s="80" t="s">
        <v>1466</v>
      </c>
      <c r="D176" s="76">
        <v>3613.44</v>
      </c>
      <c r="E176" s="76">
        <v>1822.75</v>
      </c>
      <c r="F176" s="76">
        <v>1790.69</v>
      </c>
    </row>
    <row r="177" spans="1:6" ht="15.75">
      <c r="A177" s="77" t="s">
        <v>701</v>
      </c>
      <c r="B177" s="44" t="s">
        <v>1461</v>
      </c>
      <c r="C177" s="44" t="s">
        <v>1466</v>
      </c>
      <c r="D177" s="78">
        <v>2378.7199999999998</v>
      </c>
      <c r="E177" s="78">
        <v>1181.3900000000001</v>
      </c>
      <c r="F177" s="78">
        <v>1197.33</v>
      </c>
    </row>
    <row r="178" spans="1:6" ht="15.75">
      <c r="A178" s="77" t="s">
        <v>704</v>
      </c>
      <c r="B178" s="44" t="s">
        <v>1461</v>
      </c>
      <c r="C178" s="44" t="s">
        <v>1466</v>
      </c>
      <c r="D178" s="78">
        <v>4218.0600000000004</v>
      </c>
      <c r="E178" s="78">
        <v>2081.9</v>
      </c>
      <c r="F178" s="78">
        <v>2136.16</v>
      </c>
    </row>
    <row r="179" spans="1:6" ht="15.75">
      <c r="A179" s="74" t="s">
        <v>717</v>
      </c>
      <c r="B179" s="75" t="s">
        <v>1461</v>
      </c>
      <c r="C179" s="75" t="s">
        <v>1460</v>
      </c>
      <c r="D179" s="76">
        <v>2821.39</v>
      </c>
      <c r="E179" s="76">
        <v>1417.22</v>
      </c>
      <c r="F179" s="76">
        <v>1404.17</v>
      </c>
    </row>
    <row r="180" spans="1:6" ht="15.75">
      <c r="A180" s="74" t="s">
        <v>717</v>
      </c>
      <c r="B180" s="75" t="s">
        <v>1466</v>
      </c>
      <c r="C180" s="75" t="s">
        <v>1459</v>
      </c>
      <c r="D180" s="76">
        <v>2763.3</v>
      </c>
      <c r="E180" s="76">
        <v>1380.82</v>
      </c>
      <c r="F180" s="76">
        <v>1382.48</v>
      </c>
    </row>
    <row r="181" spans="1:6" ht="15.75">
      <c r="A181" s="77" t="s">
        <v>721</v>
      </c>
      <c r="B181" s="44" t="s">
        <v>1461</v>
      </c>
      <c r="C181" s="44" t="s">
        <v>1466</v>
      </c>
      <c r="D181" s="78">
        <v>723.32</v>
      </c>
      <c r="E181" s="78">
        <v>334.4</v>
      </c>
      <c r="F181" s="78">
        <v>388.92</v>
      </c>
    </row>
    <row r="182" spans="1:6" ht="15.75">
      <c r="A182" s="77" t="s">
        <v>725</v>
      </c>
      <c r="B182" s="44" t="s">
        <v>1461</v>
      </c>
      <c r="C182" s="44" t="s">
        <v>1466</v>
      </c>
      <c r="D182" s="78">
        <v>2766.49</v>
      </c>
      <c r="E182" s="78">
        <v>1371.89</v>
      </c>
      <c r="F182" s="78">
        <v>1394.6</v>
      </c>
    </row>
    <row r="183" spans="1:6" ht="15.75">
      <c r="A183" s="77" t="s">
        <v>737</v>
      </c>
      <c r="B183" s="44" t="s">
        <v>1466</v>
      </c>
      <c r="C183" s="44" t="s">
        <v>1547</v>
      </c>
      <c r="D183" s="78">
        <v>987.72</v>
      </c>
      <c r="E183" s="78">
        <v>493.86</v>
      </c>
      <c r="F183" s="78">
        <v>493.86</v>
      </c>
    </row>
    <row r="184" spans="1:6" ht="15.75">
      <c r="A184" s="77" t="s">
        <v>741</v>
      </c>
      <c r="B184" s="44" t="s">
        <v>1461</v>
      </c>
      <c r="C184" s="44" t="s">
        <v>1466</v>
      </c>
      <c r="D184" s="78">
        <v>2215.37</v>
      </c>
      <c r="E184" s="78">
        <v>1114.18</v>
      </c>
      <c r="F184" s="78">
        <v>1101.19</v>
      </c>
    </row>
    <row r="185" spans="1:6" ht="15.75">
      <c r="A185" s="77" t="s">
        <v>747</v>
      </c>
      <c r="B185" s="44" t="s">
        <v>1461</v>
      </c>
      <c r="C185" s="44" t="s">
        <v>1466</v>
      </c>
      <c r="D185" s="78">
        <v>3991.39</v>
      </c>
      <c r="E185" s="78">
        <v>1966.11</v>
      </c>
      <c r="F185" s="78">
        <v>2025.28</v>
      </c>
    </row>
    <row r="186" spans="1:6" ht="15.75">
      <c r="A186" s="77" t="s">
        <v>756</v>
      </c>
      <c r="B186" s="44" t="s">
        <v>1461</v>
      </c>
      <c r="C186" s="44" t="s">
        <v>1466</v>
      </c>
      <c r="D186" s="78">
        <v>3248.01</v>
      </c>
      <c r="E186" s="78">
        <v>1625.64</v>
      </c>
      <c r="F186" s="78">
        <v>1622.37</v>
      </c>
    </row>
    <row r="187" spans="1:6" ht="15.75">
      <c r="A187" s="77" t="s">
        <v>759</v>
      </c>
      <c r="B187" s="44" t="s">
        <v>1461</v>
      </c>
      <c r="C187" s="44" t="s">
        <v>1466</v>
      </c>
      <c r="D187" s="78">
        <v>871.65</v>
      </c>
      <c r="E187" s="78">
        <v>436.57</v>
      </c>
      <c r="F187" s="78">
        <v>435.08</v>
      </c>
    </row>
    <row r="188" spans="1:6" ht="15.75">
      <c r="A188" s="77" t="s">
        <v>771</v>
      </c>
      <c r="B188" s="44" t="s">
        <v>1461</v>
      </c>
      <c r="C188" s="44" t="s">
        <v>1466</v>
      </c>
      <c r="D188" s="78">
        <v>3464.45</v>
      </c>
      <c r="E188" s="78">
        <v>1727.62</v>
      </c>
      <c r="F188" s="78">
        <v>1736.83</v>
      </c>
    </row>
    <row r="189" spans="1:6" ht="15.75">
      <c r="A189" s="77" t="s">
        <v>775</v>
      </c>
      <c r="B189" s="44" t="s">
        <v>1461</v>
      </c>
      <c r="C189" s="44" t="s">
        <v>1466</v>
      </c>
      <c r="D189" s="78">
        <v>1617.03</v>
      </c>
      <c r="E189" s="78">
        <v>802.89</v>
      </c>
      <c r="F189" s="78">
        <v>814.14</v>
      </c>
    </row>
    <row r="190" spans="1:6" ht="15.75">
      <c r="A190" s="77" t="s">
        <v>786</v>
      </c>
      <c r="B190" s="44" t="s">
        <v>1459</v>
      </c>
      <c r="C190" s="44" t="s">
        <v>1512</v>
      </c>
      <c r="D190" s="78">
        <v>4297.95</v>
      </c>
      <c r="E190" s="78">
        <v>2151.83</v>
      </c>
      <c r="F190" s="78">
        <v>2146.12</v>
      </c>
    </row>
    <row r="191" spans="1:6" ht="15.75">
      <c r="A191" s="77" t="s">
        <v>796</v>
      </c>
      <c r="B191" s="44" t="s">
        <v>1461</v>
      </c>
      <c r="C191" s="44" t="s">
        <v>1466</v>
      </c>
      <c r="D191" s="78">
        <v>2735.87</v>
      </c>
      <c r="E191" s="78">
        <v>1368.51</v>
      </c>
      <c r="F191" s="78">
        <v>1367.36</v>
      </c>
    </row>
    <row r="192" spans="1:6" ht="15.75">
      <c r="A192" s="74" t="s">
        <v>799</v>
      </c>
      <c r="B192" s="75" t="s">
        <v>1623</v>
      </c>
      <c r="C192" s="75" t="s">
        <v>1625</v>
      </c>
      <c r="D192" s="76">
        <v>3212.86</v>
      </c>
      <c r="E192" s="76">
        <v>1605.22</v>
      </c>
      <c r="F192" s="76">
        <v>1607.64</v>
      </c>
    </row>
    <row r="193" spans="1:6" ht="15.75">
      <c r="A193" s="77" t="s">
        <v>804</v>
      </c>
      <c r="B193" s="44" t="s">
        <v>1461</v>
      </c>
      <c r="C193" s="44" t="s">
        <v>1466</v>
      </c>
      <c r="D193" s="78">
        <v>3523.33</v>
      </c>
      <c r="E193" s="78">
        <v>1759.06</v>
      </c>
      <c r="F193" s="78">
        <v>1764.27</v>
      </c>
    </row>
    <row r="194" spans="1:6" ht="15.75">
      <c r="A194" s="77" t="s">
        <v>810</v>
      </c>
      <c r="B194" s="44" t="s">
        <v>1461</v>
      </c>
      <c r="C194" s="44" t="s">
        <v>1466</v>
      </c>
      <c r="D194" s="78">
        <v>5782.71</v>
      </c>
      <c r="E194" s="78">
        <v>2889.63</v>
      </c>
      <c r="F194" s="78">
        <v>2893.08</v>
      </c>
    </row>
    <row r="195" spans="1:6" ht="15.75">
      <c r="A195" s="77" t="s">
        <v>812</v>
      </c>
      <c r="B195" s="44" t="s">
        <v>1461</v>
      </c>
      <c r="C195" s="44" t="s">
        <v>1466</v>
      </c>
      <c r="D195" s="78">
        <v>5295.27</v>
      </c>
      <c r="E195" s="78">
        <v>2669.35</v>
      </c>
      <c r="F195" s="78">
        <v>2625.92</v>
      </c>
    </row>
    <row r="196" spans="1:6" ht="15.75">
      <c r="A196" s="77" t="s">
        <v>818</v>
      </c>
      <c r="B196" s="44" t="s">
        <v>1461</v>
      </c>
      <c r="C196" s="44" t="s">
        <v>1466</v>
      </c>
      <c r="D196" s="78">
        <v>3811.05</v>
      </c>
      <c r="E196" s="78">
        <v>1910.2</v>
      </c>
      <c r="F196" s="78">
        <v>1900.85</v>
      </c>
    </row>
    <row r="197" spans="1:6" ht="15.75">
      <c r="A197" s="77" t="s">
        <v>821</v>
      </c>
      <c r="B197" s="44" t="s">
        <v>1461</v>
      </c>
      <c r="C197" s="44" t="s">
        <v>1466</v>
      </c>
      <c r="D197" s="78">
        <v>279.69</v>
      </c>
      <c r="E197" s="78">
        <v>139.99</v>
      </c>
      <c r="F197" s="78">
        <v>139.69999999999999</v>
      </c>
    </row>
    <row r="198" spans="1:6" ht="15.75">
      <c r="A198" s="77" t="s">
        <v>839</v>
      </c>
      <c r="B198" s="44" t="s">
        <v>1461</v>
      </c>
      <c r="C198" s="44" t="s">
        <v>1466</v>
      </c>
      <c r="D198" s="78">
        <v>3749.52</v>
      </c>
      <c r="E198" s="78">
        <v>1897.3</v>
      </c>
      <c r="F198" s="78">
        <v>1852.22</v>
      </c>
    </row>
    <row r="199" spans="1:6" ht="15.75">
      <c r="A199" s="74" t="s">
        <v>845</v>
      </c>
      <c r="B199" s="75" t="s">
        <v>1461</v>
      </c>
      <c r="C199" s="75" t="s">
        <v>1466</v>
      </c>
      <c r="D199" s="76">
        <v>2927.17</v>
      </c>
      <c r="E199" s="76">
        <v>1467.93</v>
      </c>
      <c r="F199" s="76">
        <v>1459.24</v>
      </c>
    </row>
    <row r="200" spans="1:6" ht="15.75">
      <c r="A200" s="77" t="s">
        <v>850</v>
      </c>
      <c r="B200" s="44" t="s">
        <v>1461</v>
      </c>
      <c r="C200" s="44" t="s">
        <v>1466</v>
      </c>
      <c r="D200" s="78">
        <v>2885.46</v>
      </c>
      <c r="E200" s="78">
        <v>1435.75</v>
      </c>
      <c r="F200" s="78">
        <v>1449.71</v>
      </c>
    </row>
    <row r="201" spans="1:6" ht="15.75">
      <c r="A201" s="77" t="s">
        <v>853</v>
      </c>
      <c r="B201" s="44" t="s">
        <v>1461</v>
      </c>
      <c r="C201" s="44" t="s">
        <v>1466</v>
      </c>
      <c r="D201" s="78">
        <v>4920.74</v>
      </c>
      <c r="E201" s="78">
        <v>2469.44</v>
      </c>
      <c r="F201" s="78">
        <v>2451.3000000000002</v>
      </c>
    </row>
    <row r="202" spans="1:6" ht="15.75">
      <c r="A202" s="77" t="s">
        <v>859</v>
      </c>
      <c r="B202" s="44" t="s">
        <v>1461</v>
      </c>
      <c r="C202" s="44" t="s">
        <v>1466</v>
      </c>
      <c r="D202" s="78">
        <v>5692.92</v>
      </c>
      <c r="E202" s="78">
        <v>2855.56</v>
      </c>
      <c r="F202" s="78">
        <v>2837.36</v>
      </c>
    </row>
    <row r="203" spans="1:6" ht="15.75">
      <c r="A203" s="77" t="s">
        <v>863</v>
      </c>
      <c r="B203" s="44" t="s">
        <v>1461</v>
      </c>
      <c r="C203" s="44" t="s">
        <v>1466</v>
      </c>
      <c r="D203" s="78">
        <v>432.12</v>
      </c>
      <c r="E203" s="78">
        <v>215.84</v>
      </c>
      <c r="F203" s="78">
        <v>216.28</v>
      </c>
    </row>
    <row r="204" spans="1:6" ht="15.75">
      <c r="A204" s="77" t="s">
        <v>869</v>
      </c>
      <c r="B204" s="44" t="s">
        <v>1534</v>
      </c>
      <c r="C204" s="44" t="s">
        <v>1460</v>
      </c>
      <c r="D204" s="78">
        <v>1235.19</v>
      </c>
      <c r="E204" s="78">
        <v>641.65</v>
      </c>
      <c r="F204" s="78">
        <v>593.54</v>
      </c>
    </row>
    <row r="205" spans="1:6" ht="15.75">
      <c r="A205" s="77" t="s">
        <v>869</v>
      </c>
      <c r="B205" s="44" t="s">
        <v>1534</v>
      </c>
      <c r="C205" s="44" t="s">
        <v>1565</v>
      </c>
      <c r="D205" s="78">
        <v>1905.07</v>
      </c>
      <c r="E205" s="78">
        <v>997.54</v>
      </c>
      <c r="F205" s="78">
        <v>907.53</v>
      </c>
    </row>
    <row r="206" spans="1:6" ht="15.75">
      <c r="A206" s="77" t="s">
        <v>869</v>
      </c>
      <c r="B206" s="44" t="s">
        <v>1459</v>
      </c>
      <c r="C206" s="44" t="s">
        <v>1461</v>
      </c>
      <c r="D206" s="78">
        <v>3844.97</v>
      </c>
      <c r="E206" s="78">
        <v>1878.62</v>
      </c>
      <c r="F206" s="78">
        <v>1966.35</v>
      </c>
    </row>
    <row r="207" spans="1:6" ht="15.75">
      <c r="A207" s="77" t="s">
        <v>869</v>
      </c>
      <c r="B207" s="44" t="s">
        <v>1459</v>
      </c>
      <c r="C207" s="44" t="s">
        <v>1466</v>
      </c>
      <c r="D207" s="78">
        <v>440.52</v>
      </c>
      <c r="E207" s="78">
        <v>215.66</v>
      </c>
      <c r="F207" s="78">
        <v>224.86</v>
      </c>
    </row>
    <row r="208" spans="1:6" ht="15.75">
      <c r="A208" s="77" t="s">
        <v>869</v>
      </c>
      <c r="B208" s="44" t="s">
        <v>1459</v>
      </c>
      <c r="C208" s="44" t="s">
        <v>1460</v>
      </c>
      <c r="D208" s="78">
        <v>15436.77</v>
      </c>
      <c r="E208" s="78">
        <v>7844.77</v>
      </c>
      <c r="F208" s="78">
        <v>7592</v>
      </c>
    </row>
    <row r="209" spans="1:6" ht="15.75">
      <c r="A209" s="77" t="s">
        <v>869</v>
      </c>
      <c r="B209" s="44" t="s">
        <v>1459</v>
      </c>
      <c r="C209" s="44" t="s">
        <v>1512</v>
      </c>
      <c r="D209" s="78">
        <v>496.4</v>
      </c>
      <c r="E209" s="78">
        <v>254.27</v>
      </c>
      <c r="F209" s="78">
        <v>242.13</v>
      </c>
    </row>
    <row r="210" spans="1:6" ht="15.75">
      <c r="A210" s="77" t="s">
        <v>869</v>
      </c>
      <c r="B210" s="44" t="s">
        <v>1459</v>
      </c>
      <c r="C210" s="44" t="s">
        <v>1565</v>
      </c>
      <c r="D210" s="78">
        <v>4042.45</v>
      </c>
      <c r="E210" s="78">
        <v>2048.0500000000002</v>
      </c>
      <c r="F210" s="78">
        <v>1994.4</v>
      </c>
    </row>
    <row r="211" spans="1:6" ht="15.75">
      <c r="A211" s="77" t="s">
        <v>869</v>
      </c>
      <c r="B211" s="44" t="s">
        <v>1460</v>
      </c>
      <c r="C211" s="44" t="s">
        <v>1466</v>
      </c>
      <c r="D211" s="78">
        <v>2266.15</v>
      </c>
      <c r="E211" s="78">
        <v>1176.3800000000001</v>
      </c>
      <c r="F211" s="78">
        <v>1089.77</v>
      </c>
    </row>
    <row r="212" spans="1:6" ht="15.75">
      <c r="A212" s="77" t="s">
        <v>869</v>
      </c>
      <c r="B212" s="44" t="s">
        <v>1460</v>
      </c>
      <c r="C212" s="44" t="s">
        <v>1512</v>
      </c>
      <c r="D212" s="78">
        <v>4149.99</v>
      </c>
      <c r="E212" s="78">
        <v>2061.4699999999998</v>
      </c>
      <c r="F212" s="78">
        <v>2088.52</v>
      </c>
    </row>
    <row r="213" spans="1:6" ht="15.75">
      <c r="A213" s="77" t="s">
        <v>869</v>
      </c>
      <c r="B213" s="44" t="s">
        <v>1460</v>
      </c>
      <c r="C213" s="44" t="s">
        <v>1565</v>
      </c>
      <c r="D213" s="78">
        <v>4500.3100000000004</v>
      </c>
      <c r="E213" s="78">
        <v>2257.41</v>
      </c>
      <c r="F213" s="78">
        <v>2242.9</v>
      </c>
    </row>
    <row r="214" spans="1:6" ht="15.75">
      <c r="A214" s="77" t="s">
        <v>869</v>
      </c>
      <c r="B214" s="44" t="s">
        <v>1460</v>
      </c>
      <c r="C214" s="44" t="s">
        <v>1466</v>
      </c>
      <c r="D214" s="78">
        <v>2266.15</v>
      </c>
      <c r="E214" s="78">
        <v>1176.3800000000001</v>
      </c>
      <c r="F214" s="78">
        <v>1089.77</v>
      </c>
    </row>
    <row r="215" spans="1:6" ht="15.75">
      <c r="A215" s="77" t="s">
        <v>875</v>
      </c>
      <c r="B215" s="44" t="s">
        <v>1461</v>
      </c>
      <c r="C215" s="44" t="s">
        <v>1466</v>
      </c>
      <c r="D215" s="78">
        <v>2981.14</v>
      </c>
      <c r="E215" s="78">
        <v>1478.54</v>
      </c>
      <c r="F215" s="78">
        <v>1502.6</v>
      </c>
    </row>
    <row r="216" spans="1:6" ht="15.75">
      <c r="A216" s="77" t="s">
        <v>881</v>
      </c>
      <c r="B216" s="44" t="s">
        <v>1461</v>
      </c>
      <c r="C216" s="44" t="s">
        <v>1466</v>
      </c>
      <c r="D216" s="78">
        <v>6854.94</v>
      </c>
      <c r="E216" s="78">
        <v>3432.7</v>
      </c>
      <c r="F216" s="78">
        <v>3422.24</v>
      </c>
    </row>
    <row r="217" spans="1:6" ht="15.75">
      <c r="A217" s="77" t="s">
        <v>885</v>
      </c>
      <c r="B217" s="44" t="s">
        <v>1461</v>
      </c>
      <c r="C217" s="44" t="s">
        <v>1512</v>
      </c>
      <c r="D217" s="78">
        <v>578.01</v>
      </c>
      <c r="E217" s="78">
        <v>273.07</v>
      </c>
      <c r="F217" s="78">
        <v>304.94</v>
      </c>
    </row>
    <row r="218" spans="1:6" ht="15.75">
      <c r="A218" s="77" t="s">
        <v>885</v>
      </c>
      <c r="B218" s="44" t="s">
        <v>1646</v>
      </c>
      <c r="C218" s="44" t="s">
        <v>1592</v>
      </c>
      <c r="D218" s="78">
        <v>1414.28</v>
      </c>
      <c r="E218" s="78">
        <v>704.09</v>
      </c>
      <c r="F218" s="78">
        <v>710.19</v>
      </c>
    </row>
    <row r="219" spans="1:6" ht="15.75">
      <c r="A219" s="77" t="s">
        <v>885</v>
      </c>
      <c r="B219" s="44" t="s">
        <v>1466</v>
      </c>
      <c r="C219" s="44" t="s">
        <v>1644</v>
      </c>
      <c r="D219" s="78">
        <v>725.48</v>
      </c>
      <c r="E219" s="78">
        <v>346.7</v>
      </c>
      <c r="F219" s="78">
        <v>378.78</v>
      </c>
    </row>
    <row r="220" spans="1:6" ht="15.75">
      <c r="A220" s="77" t="s">
        <v>895</v>
      </c>
      <c r="B220" s="44" t="s">
        <v>1461</v>
      </c>
      <c r="C220" s="44" t="s">
        <v>1466</v>
      </c>
      <c r="D220" s="78">
        <v>1419.81</v>
      </c>
      <c r="E220" s="78">
        <v>721.5</v>
      </c>
      <c r="F220" s="78">
        <v>698.31</v>
      </c>
    </row>
    <row r="221" spans="1:6" ht="15.75">
      <c r="A221" s="77" t="s">
        <v>899</v>
      </c>
      <c r="B221" s="44" t="s">
        <v>1461</v>
      </c>
      <c r="C221" s="44" t="s">
        <v>1466</v>
      </c>
      <c r="D221" s="78">
        <v>5390.27</v>
      </c>
      <c r="E221" s="78">
        <v>2690.38</v>
      </c>
      <c r="F221" s="78">
        <v>2699.89</v>
      </c>
    </row>
    <row r="222" spans="1:6" ht="15.75">
      <c r="A222" s="77" t="s">
        <v>902</v>
      </c>
      <c r="B222" s="44" t="s">
        <v>1466</v>
      </c>
      <c r="C222" s="44" t="s">
        <v>1459</v>
      </c>
      <c r="D222" s="78">
        <v>2017.2</v>
      </c>
      <c r="E222" s="78">
        <v>1019.9</v>
      </c>
      <c r="F222" s="78">
        <v>997.3</v>
      </c>
    </row>
    <row r="223" spans="1:6" ht="15.75">
      <c r="A223" s="77" t="s">
        <v>907</v>
      </c>
      <c r="B223" s="44" t="s">
        <v>1461</v>
      </c>
      <c r="C223" s="44" t="s">
        <v>1466</v>
      </c>
      <c r="D223" s="78">
        <v>4453.75</v>
      </c>
      <c r="E223" s="78">
        <v>2211.48</v>
      </c>
      <c r="F223" s="78">
        <v>2242.27</v>
      </c>
    </row>
    <row r="224" spans="1:6" ht="15.75">
      <c r="A224" s="77" t="s">
        <v>910</v>
      </c>
      <c r="B224" s="44" t="s">
        <v>1459</v>
      </c>
      <c r="C224" s="44" t="s">
        <v>1460</v>
      </c>
      <c r="D224" s="78">
        <v>3120.3</v>
      </c>
      <c r="E224" s="78">
        <v>1561.84</v>
      </c>
      <c r="F224" s="78">
        <v>1558.46</v>
      </c>
    </row>
    <row r="225" spans="1:6" ht="15.75">
      <c r="A225" s="77" t="s">
        <v>917</v>
      </c>
      <c r="B225" s="44" t="s">
        <v>1461</v>
      </c>
      <c r="C225" s="44" t="s">
        <v>1460</v>
      </c>
      <c r="D225" s="78">
        <v>5076.21</v>
      </c>
      <c r="E225" s="78">
        <v>2557.37</v>
      </c>
      <c r="F225" s="78">
        <v>2518.84</v>
      </c>
    </row>
    <row r="226" spans="1:6" ht="15.75">
      <c r="A226" s="77" t="s">
        <v>923</v>
      </c>
      <c r="B226" s="44" t="s">
        <v>1466</v>
      </c>
      <c r="C226" s="44" t="s">
        <v>1459</v>
      </c>
      <c r="D226" s="78">
        <v>3051.68</v>
      </c>
      <c r="E226" s="78">
        <v>1516.53</v>
      </c>
      <c r="F226" s="78">
        <v>1535.15</v>
      </c>
    </row>
    <row r="227" spans="1:6" ht="15.75">
      <c r="A227" s="77" t="s">
        <v>926</v>
      </c>
      <c r="B227" s="44" t="s">
        <v>1461</v>
      </c>
      <c r="C227" s="44" t="s">
        <v>1459</v>
      </c>
      <c r="D227" s="78">
        <v>2693.35</v>
      </c>
      <c r="E227" s="78">
        <v>1333.01</v>
      </c>
      <c r="F227" s="78">
        <v>1360.34</v>
      </c>
    </row>
    <row r="228" spans="1:6" ht="15.75">
      <c r="A228" s="77" t="s">
        <v>932</v>
      </c>
      <c r="B228" s="44" t="s">
        <v>1461</v>
      </c>
      <c r="C228" s="44" t="s">
        <v>1472</v>
      </c>
      <c r="D228" s="78">
        <v>1332.64</v>
      </c>
      <c r="E228" s="78">
        <v>666.31</v>
      </c>
      <c r="F228" s="78">
        <v>666.33</v>
      </c>
    </row>
    <row r="229" spans="1:6" ht="15.75">
      <c r="A229" s="77" t="s">
        <v>950</v>
      </c>
      <c r="B229" s="44" t="s">
        <v>1461</v>
      </c>
      <c r="C229" s="44" t="s">
        <v>1466</v>
      </c>
      <c r="D229" s="78">
        <v>2720.67</v>
      </c>
      <c r="E229" s="78">
        <v>1348.83</v>
      </c>
      <c r="F229" s="78">
        <v>1371.84</v>
      </c>
    </row>
    <row r="230" spans="1:6" ht="15.75">
      <c r="A230" s="77" t="s">
        <v>953</v>
      </c>
      <c r="B230" s="44" t="s">
        <v>1461</v>
      </c>
      <c r="C230" s="44" t="s">
        <v>1466</v>
      </c>
      <c r="D230" s="78">
        <v>6521.82</v>
      </c>
      <c r="E230" s="78">
        <v>3251.47</v>
      </c>
      <c r="F230" s="78">
        <v>3270.35</v>
      </c>
    </row>
    <row r="231" spans="1:6" ht="15.75">
      <c r="A231" s="77" t="s">
        <v>963</v>
      </c>
      <c r="B231" s="44" t="s">
        <v>1461</v>
      </c>
      <c r="C231" s="44" t="s">
        <v>1466</v>
      </c>
      <c r="D231" s="78">
        <v>5140.2299999999996</v>
      </c>
      <c r="E231" s="78">
        <v>2540.63</v>
      </c>
      <c r="F231" s="78">
        <v>2599.6</v>
      </c>
    </row>
    <row r="232" spans="1:6" ht="15.75">
      <c r="A232" s="77" t="s">
        <v>967</v>
      </c>
      <c r="B232" s="44" t="s">
        <v>1461</v>
      </c>
      <c r="C232" s="44" t="s">
        <v>1466</v>
      </c>
      <c r="D232" s="78">
        <v>3664.93</v>
      </c>
      <c r="E232" s="78">
        <v>1833.95</v>
      </c>
      <c r="F232" s="78">
        <v>1830.98</v>
      </c>
    </row>
    <row r="233" spans="1:6" ht="15.75">
      <c r="A233" s="77" t="s">
        <v>970</v>
      </c>
      <c r="B233" s="44" t="s">
        <v>1461</v>
      </c>
      <c r="C233" s="44" t="s">
        <v>1466</v>
      </c>
      <c r="D233" s="78">
        <v>2880.12</v>
      </c>
      <c r="E233" s="78">
        <v>1453.54</v>
      </c>
      <c r="F233" s="78">
        <v>1426.58</v>
      </c>
    </row>
    <row r="234" spans="1:6" ht="15.75">
      <c r="A234" s="77" t="s">
        <v>976</v>
      </c>
      <c r="B234" s="44" t="s">
        <v>1461</v>
      </c>
      <c r="C234" s="44" t="s">
        <v>1466</v>
      </c>
      <c r="D234" s="78">
        <v>496.52</v>
      </c>
      <c r="E234" s="78">
        <v>265.93</v>
      </c>
      <c r="F234" s="78">
        <v>230.59</v>
      </c>
    </row>
    <row r="235" spans="1:6" ht="15.75">
      <c r="A235" s="77" t="s">
        <v>978</v>
      </c>
      <c r="B235" s="44" t="s">
        <v>1448</v>
      </c>
      <c r="C235" s="44" t="s">
        <v>1451</v>
      </c>
      <c r="D235" s="78">
        <v>3632.91</v>
      </c>
      <c r="E235" s="78">
        <v>1792.87</v>
      </c>
      <c r="F235" s="78">
        <v>1840.04</v>
      </c>
    </row>
    <row r="236" spans="1:6" ht="15.75">
      <c r="A236" s="77" t="s">
        <v>978</v>
      </c>
      <c r="B236" s="44" t="s">
        <v>1461</v>
      </c>
      <c r="C236" s="44" t="s">
        <v>1466</v>
      </c>
      <c r="D236" s="78">
        <v>6165.54</v>
      </c>
      <c r="E236" s="78">
        <v>3114.04</v>
      </c>
      <c r="F236" s="78">
        <v>3051.5</v>
      </c>
    </row>
    <row r="237" spans="1:6" ht="15.75">
      <c r="A237" s="77" t="s">
        <v>978</v>
      </c>
      <c r="B237" s="44" t="s">
        <v>1461</v>
      </c>
      <c r="C237" s="44" t="s">
        <v>1459</v>
      </c>
      <c r="D237" s="78">
        <v>180.11</v>
      </c>
      <c r="E237" s="78">
        <v>90.36</v>
      </c>
      <c r="F237" s="78">
        <v>89.75</v>
      </c>
    </row>
    <row r="238" spans="1:6" ht="15.75">
      <c r="A238" s="77" t="s">
        <v>978</v>
      </c>
      <c r="B238" s="44" t="s">
        <v>1461</v>
      </c>
      <c r="C238" s="44" t="s">
        <v>1460</v>
      </c>
      <c r="D238" s="78">
        <v>1852.51</v>
      </c>
      <c r="E238" s="78">
        <v>921.92</v>
      </c>
      <c r="F238" s="78">
        <v>930.59</v>
      </c>
    </row>
    <row r="239" spans="1:6" ht="15.75">
      <c r="A239" s="77" t="s">
        <v>978</v>
      </c>
      <c r="B239" s="44" t="s">
        <v>1466</v>
      </c>
      <c r="C239" s="44" t="s">
        <v>1459</v>
      </c>
      <c r="D239" s="78">
        <v>1793.73</v>
      </c>
      <c r="E239" s="78">
        <v>877.72</v>
      </c>
      <c r="F239" s="78">
        <v>916.01</v>
      </c>
    </row>
    <row r="240" spans="1:6" ht="15.75">
      <c r="A240" s="77" t="s">
        <v>978</v>
      </c>
      <c r="B240" s="44" t="s">
        <v>1466</v>
      </c>
      <c r="C240" s="44" t="s">
        <v>1460</v>
      </c>
      <c r="D240" s="78">
        <v>155.59</v>
      </c>
      <c r="E240" s="78">
        <v>77.81</v>
      </c>
      <c r="F240" s="78">
        <v>77.78</v>
      </c>
    </row>
    <row r="241" spans="1:6" ht="15.75">
      <c r="A241" s="77" t="s">
        <v>978</v>
      </c>
      <c r="B241" s="44" t="s">
        <v>1459</v>
      </c>
      <c r="C241" s="44" t="s">
        <v>1460</v>
      </c>
      <c r="D241" s="78">
        <v>6556.65</v>
      </c>
      <c r="E241" s="78">
        <v>3235.77</v>
      </c>
      <c r="F241" s="78">
        <v>3320.88</v>
      </c>
    </row>
    <row r="242" spans="1:6" ht="15.75">
      <c r="A242" s="77" t="s">
        <v>984</v>
      </c>
      <c r="B242" s="44" t="s">
        <v>1461</v>
      </c>
      <c r="C242" s="44" t="s">
        <v>1466</v>
      </c>
      <c r="D242" s="78">
        <v>3549.39</v>
      </c>
      <c r="E242" s="78">
        <v>1768.77</v>
      </c>
      <c r="F242" s="78">
        <v>1780.62</v>
      </c>
    </row>
    <row r="243" spans="1:6" ht="15.75">
      <c r="A243" s="77" t="s">
        <v>987</v>
      </c>
      <c r="B243" s="44" t="s">
        <v>1461</v>
      </c>
      <c r="C243" s="44" t="s">
        <v>1466</v>
      </c>
      <c r="D243" s="78">
        <v>1389.2</v>
      </c>
      <c r="E243" s="78">
        <v>695.78</v>
      </c>
      <c r="F243" s="78">
        <v>693.42</v>
      </c>
    </row>
    <row r="244" spans="1:6" ht="15.75">
      <c r="A244" s="77" t="s">
        <v>991</v>
      </c>
      <c r="B244" s="44" t="s">
        <v>1461</v>
      </c>
      <c r="C244" s="44" t="s">
        <v>1466</v>
      </c>
      <c r="D244" s="78">
        <v>4071.9</v>
      </c>
      <c r="E244" s="78">
        <v>2013.06</v>
      </c>
      <c r="F244" s="78">
        <v>2058.84</v>
      </c>
    </row>
    <row r="245" spans="1:6" ht="15.75">
      <c r="A245" s="77" t="s">
        <v>991</v>
      </c>
      <c r="B245" s="44" t="s">
        <v>1448</v>
      </c>
      <c r="C245" s="44" t="s">
        <v>1512</v>
      </c>
      <c r="D245" s="78">
        <v>143.30000000000001</v>
      </c>
      <c r="E245" s="78">
        <v>75.099999999999994</v>
      </c>
      <c r="F245" s="78">
        <v>68.2</v>
      </c>
    </row>
    <row r="246" spans="1:6" ht="15.75">
      <c r="A246" s="77" t="s">
        <v>995</v>
      </c>
      <c r="B246" s="44" t="s">
        <v>1461</v>
      </c>
      <c r="C246" s="44" t="s">
        <v>1466</v>
      </c>
      <c r="D246" s="78">
        <v>312.39999999999998</v>
      </c>
      <c r="E246" s="78">
        <v>181.6</v>
      </c>
      <c r="F246" s="78">
        <v>130.80000000000001</v>
      </c>
    </row>
    <row r="247" spans="1:6" ht="15.75">
      <c r="A247" s="77" t="s">
        <v>999</v>
      </c>
      <c r="B247" s="44" t="s">
        <v>1461</v>
      </c>
      <c r="C247" s="44" t="s">
        <v>1466</v>
      </c>
      <c r="D247" s="78">
        <v>6601.52</v>
      </c>
      <c r="E247" s="78">
        <v>3313.29</v>
      </c>
      <c r="F247" s="78">
        <v>3288.23</v>
      </c>
    </row>
    <row r="248" spans="1:6" ht="15.75">
      <c r="A248" s="77" t="s">
        <v>1001</v>
      </c>
      <c r="B248" s="44" t="s">
        <v>1461</v>
      </c>
      <c r="C248" s="44" t="s">
        <v>1466</v>
      </c>
      <c r="D248" s="78">
        <v>4144.25</v>
      </c>
      <c r="E248" s="78">
        <v>2066.91</v>
      </c>
      <c r="F248" s="78">
        <v>2077.34</v>
      </c>
    </row>
    <row r="249" spans="1:6" ht="15.75">
      <c r="A249" s="77" t="s">
        <v>1005</v>
      </c>
      <c r="B249" s="44" t="s">
        <v>1512</v>
      </c>
      <c r="C249" s="44" t="s">
        <v>1565</v>
      </c>
      <c r="D249" s="78">
        <v>370.86</v>
      </c>
      <c r="E249" s="78">
        <v>191.47</v>
      </c>
      <c r="F249" s="78">
        <v>179.39</v>
      </c>
    </row>
    <row r="250" spans="1:6" ht="15.75">
      <c r="A250" s="77" t="s">
        <v>1008</v>
      </c>
      <c r="B250" s="44" t="s">
        <v>1461</v>
      </c>
      <c r="C250" s="44" t="s">
        <v>1466</v>
      </c>
      <c r="D250" s="78">
        <v>5332.48</v>
      </c>
      <c r="E250" s="78">
        <v>2636.32</v>
      </c>
      <c r="F250" s="78">
        <v>2696.16</v>
      </c>
    </row>
    <row r="251" spans="1:6" ht="15.75">
      <c r="A251" s="77" t="s">
        <v>1011</v>
      </c>
      <c r="B251" s="44" t="s">
        <v>1461</v>
      </c>
      <c r="C251" s="44" t="s">
        <v>1466</v>
      </c>
      <c r="D251" s="78">
        <v>2784.36</v>
      </c>
      <c r="E251" s="78">
        <v>1372.48</v>
      </c>
      <c r="F251" s="78">
        <v>1411.88</v>
      </c>
    </row>
    <row r="252" spans="1:6" ht="15.75">
      <c r="A252" s="77" t="s">
        <v>1014</v>
      </c>
      <c r="B252" s="44" t="s">
        <v>1461</v>
      </c>
      <c r="C252" s="44" t="s">
        <v>1466</v>
      </c>
      <c r="D252" s="78">
        <v>3817.2</v>
      </c>
      <c r="E252" s="78">
        <v>1889.08</v>
      </c>
      <c r="F252" s="78">
        <v>1928.12</v>
      </c>
    </row>
    <row r="253" spans="1:6" ht="15.75">
      <c r="A253" s="77" t="s">
        <v>1018</v>
      </c>
      <c r="B253" s="44" t="s">
        <v>1461</v>
      </c>
      <c r="C253" s="44" t="s">
        <v>1466</v>
      </c>
      <c r="D253" s="78">
        <v>4176.09</v>
      </c>
      <c r="E253" s="78">
        <v>2086.15</v>
      </c>
      <c r="F253" s="78">
        <v>2089.94</v>
      </c>
    </row>
    <row r="254" spans="1:6" ht="15.75">
      <c r="A254" s="77" t="s">
        <v>1021</v>
      </c>
      <c r="B254" s="44" t="s">
        <v>1461</v>
      </c>
      <c r="C254" s="44" t="s">
        <v>1466</v>
      </c>
      <c r="D254" s="78">
        <v>2598.7800000000002</v>
      </c>
      <c r="E254" s="78">
        <v>1322.06</v>
      </c>
      <c r="F254" s="78">
        <v>1276.72</v>
      </c>
    </row>
    <row r="255" spans="1:6" ht="15.75">
      <c r="A255" s="77" t="s">
        <v>1024</v>
      </c>
      <c r="B255" s="44" t="s">
        <v>1461</v>
      </c>
      <c r="C255" s="44" t="s">
        <v>1466</v>
      </c>
      <c r="D255" s="78">
        <v>1303.3499999999999</v>
      </c>
      <c r="E255" s="78">
        <v>645.1</v>
      </c>
      <c r="F255" s="78">
        <v>658.25</v>
      </c>
    </row>
    <row r="256" spans="1:6" ht="15.75">
      <c r="A256" s="77" t="s">
        <v>1028</v>
      </c>
      <c r="B256" s="44" t="s">
        <v>1461</v>
      </c>
      <c r="C256" s="44" t="s">
        <v>1466</v>
      </c>
      <c r="D256" s="78">
        <v>3438.69</v>
      </c>
      <c r="E256" s="78">
        <v>1705.49</v>
      </c>
      <c r="F256" s="78">
        <v>1733.2</v>
      </c>
    </row>
    <row r="257" spans="1:6" ht="15.75">
      <c r="A257" s="77" t="s">
        <v>1031</v>
      </c>
      <c r="B257" s="44" t="s">
        <v>1461</v>
      </c>
      <c r="C257" s="44" t="s">
        <v>1466</v>
      </c>
      <c r="D257" s="78">
        <v>1304.6400000000001</v>
      </c>
      <c r="E257" s="78">
        <v>655.02</v>
      </c>
      <c r="F257" s="78">
        <v>649.62</v>
      </c>
    </row>
    <row r="258" spans="1:6" ht="15.75">
      <c r="A258" s="77" t="s">
        <v>1034</v>
      </c>
      <c r="B258" s="44" t="s">
        <v>1466</v>
      </c>
      <c r="C258" s="44" t="s">
        <v>1459</v>
      </c>
      <c r="D258" s="78">
        <v>973.81</v>
      </c>
      <c r="E258" s="78">
        <v>490.74</v>
      </c>
      <c r="F258" s="78">
        <v>483.07</v>
      </c>
    </row>
    <row r="259" spans="1:6" ht="15.75">
      <c r="A259" s="77" t="s">
        <v>1034</v>
      </c>
      <c r="B259" s="44" t="s">
        <v>1470</v>
      </c>
      <c r="C259" s="44" t="s">
        <v>1461</v>
      </c>
      <c r="D259" s="78">
        <v>4679.63</v>
      </c>
      <c r="E259" s="78">
        <v>2323.17</v>
      </c>
      <c r="F259" s="78">
        <v>2356.46</v>
      </c>
    </row>
    <row r="260" spans="1:6" ht="15.75">
      <c r="A260" s="77" t="s">
        <v>1038</v>
      </c>
      <c r="B260" s="44" t="s">
        <v>1461</v>
      </c>
      <c r="C260" s="44" t="s">
        <v>1466</v>
      </c>
      <c r="D260" s="78">
        <v>3753.18</v>
      </c>
      <c r="E260" s="78">
        <v>1851.48</v>
      </c>
      <c r="F260" s="78">
        <v>1901.7</v>
      </c>
    </row>
    <row r="261" spans="1:6" ht="15.75">
      <c r="A261" s="77" t="s">
        <v>1040</v>
      </c>
      <c r="B261" s="44" t="s">
        <v>1461</v>
      </c>
      <c r="C261" s="44" t="s">
        <v>1466</v>
      </c>
      <c r="D261" s="78">
        <v>4540.7299999999996</v>
      </c>
      <c r="E261" s="78">
        <v>2275.94</v>
      </c>
      <c r="F261" s="78">
        <v>2264.79</v>
      </c>
    </row>
    <row r="262" spans="1:6" ht="15.75">
      <c r="A262" s="77" t="s">
        <v>1043</v>
      </c>
      <c r="B262" s="44" t="s">
        <v>1461</v>
      </c>
      <c r="C262" s="44" t="s">
        <v>1466</v>
      </c>
      <c r="D262" s="78">
        <v>1855.48</v>
      </c>
      <c r="E262" s="78">
        <v>931.92</v>
      </c>
      <c r="F262" s="78">
        <v>923.56</v>
      </c>
    </row>
    <row r="263" spans="1:6" ht="15.75">
      <c r="A263" s="77" t="s">
        <v>1050</v>
      </c>
      <c r="B263" s="44" t="s">
        <v>1461</v>
      </c>
      <c r="C263" s="44" t="s">
        <v>1466</v>
      </c>
      <c r="D263" s="78">
        <v>3119.04</v>
      </c>
      <c r="E263" s="78">
        <v>1581.31</v>
      </c>
      <c r="F263" s="78">
        <v>1537.73</v>
      </c>
    </row>
    <row r="264" spans="1:6" ht="15.75">
      <c r="A264" s="77" t="s">
        <v>1053</v>
      </c>
      <c r="B264" s="44" t="s">
        <v>1461</v>
      </c>
      <c r="C264" s="44" t="s">
        <v>1466</v>
      </c>
      <c r="D264" s="78">
        <v>273.43</v>
      </c>
      <c r="E264" s="78">
        <v>135.84</v>
      </c>
      <c r="F264" s="78">
        <v>137.59</v>
      </c>
    </row>
    <row r="265" spans="1:6" ht="15.75">
      <c r="A265" s="77" t="s">
        <v>1057</v>
      </c>
      <c r="B265" s="44" t="s">
        <v>1461</v>
      </c>
      <c r="C265" s="44" t="s">
        <v>1466</v>
      </c>
      <c r="D265" s="78">
        <v>3461.14</v>
      </c>
      <c r="E265" s="78">
        <v>1737.05</v>
      </c>
      <c r="F265" s="78">
        <v>1724.09</v>
      </c>
    </row>
    <row r="266" spans="1:6" ht="15.75">
      <c r="A266" s="74" t="s">
        <v>1061</v>
      </c>
      <c r="B266" s="80" t="s">
        <v>1461</v>
      </c>
      <c r="C266" s="80" t="s">
        <v>1460</v>
      </c>
      <c r="D266" s="76">
        <v>2536.27</v>
      </c>
      <c r="E266" s="76">
        <v>1244.55</v>
      </c>
      <c r="F266" s="76">
        <v>1291.72</v>
      </c>
    </row>
    <row r="267" spans="1:6" ht="15.75">
      <c r="A267" s="74" t="s">
        <v>1063</v>
      </c>
      <c r="B267" s="80" t="s">
        <v>1461</v>
      </c>
      <c r="C267" s="80" t="s">
        <v>1466</v>
      </c>
      <c r="D267" s="76">
        <v>2896.07</v>
      </c>
      <c r="E267" s="76">
        <v>1382.05</v>
      </c>
      <c r="F267" s="76">
        <v>1514.02</v>
      </c>
    </row>
    <row r="268" spans="1:6" ht="15.75">
      <c r="A268" s="77" t="s">
        <v>1067</v>
      </c>
      <c r="B268" s="44" t="s">
        <v>1461</v>
      </c>
      <c r="C268" s="44" t="s">
        <v>1466</v>
      </c>
      <c r="D268" s="78">
        <v>3806.82</v>
      </c>
      <c r="E268" s="78">
        <v>1908.63</v>
      </c>
      <c r="F268" s="78">
        <v>1898.19</v>
      </c>
    </row>
    <row r="269" spans="1:6" ht="15.75">
      <c r="A269" s="77" t="s">
        <v>1071</v>
      </c>
      <c r="B269" s="44" t="s">
        <v>1461</v>
      </c>
      <c r="C269" s="44" t="s">
        <v>1466</v>
      </c>
      <c r="D269" s="78">
        <v>8071.26</v>
      </c>
      <c r="E269" s="78">
        <v>4033.36</v>
      </c>
      <c r="F269" s="78">
        <v>4037.9</v>
      </c>
    </row>
    <row r="270" spans="1:6" ht="15.75">
      <c r="A270" s="74" t="s">
        <v>1078</v>
      </c>
      <c r="B270" s="75" t="s">
        <v>1558</v>
      </c>
      <c r="C270" s="75" t="s">
        <v>1463</v>
      </c>
      <c r="D270" s="76">
        <v>7965.68</v>
      </c>
      <c r="E270" s="76">
        <v>4113.24</v>
      </c>
      <c r="F270" s="76">
        <v>3852.44</v>
      </c>
    </row>
    <row r="271" spans="1:6" ht="15.75">
      <c r="A271" s="74" t="s">
        <v>1078</v>
      </c>
      <c r="B271" s="75" t="s">
        <v>1448</v>
      </c>
      <c r="C271" s="75" t="s">
        <v>1451</v>
      </c>
      <c r="D271" s="76">
        <v>1074.3499999999999</v>
      </c>
      <c r="E271" s="76">
        <v>539.16</v>
      </c>
      <c r="F271" s="76">
        <v>535.19000000000005</v>
      </c>
    </row>
    <row r="272" spans="1:6" ht="15.75">
      <c r="A272" s="74" t="s">
        <v>1078</v>
      </c>
      <c r="B272" s="75" t="s">
        <v>1512</v>
      </c>
      <c r="C272" s="75" t="s">
        <v>1565</v>
      </c>
      <c r="D272" s="76">
        <v>120.85</v>
      </c>
      <c r="E272" s="76">
        <v>59.77</v>
      </c>
      <c r="F272" s="76">
        <v>61.08</v>
      </c>
    </row>
    <row r="273" spans="1:6" ht="15.75">
      <c r="A273" s="74" t="s">
        <v>1078</v>
      </c>
      <c r="B273" s="75" t="s">
        <v>1461</v>
      </c>
      <c r="C273" s="75" t="s">
        <v>1466</v>
      </c>
      <c r="D273" s="76">
        <v>2797.84</v>
      </c>
      <c r="E273" s="76">
        <v>1401.59</v>
      </c>
      <c r="F273" s="76">
        <v>1396.25</v>
      </c>
    </row>
    <row r="274" spans="1:6" ht="15.75">
      <c r="A274" s="74" t="s">
        <v>1078</v>
      </c>
      <c r="B274" s="75" t="s">
        <v>1461</v>
      </c>
      <c r="C274" s="75" t="s">
        <v>1460</v>
      </c>
      <c r="D274" s="76">
        <v>283.2</v>
      </c>
      <c r="E274" s="76">
        <v>135.47999999999999</v>
      </c>
      <c r="F274" s="76">
        <v>147.72</v>
      </c>
    </row>
    <row r="275" spans="1:6" ht="15.75">
      <c r="A275" s="74" t="s">
        <v>1078</v>
      </c>
      <c r="B275" s="75" t="s">
        <v>1459</v>
      </c>
      <c r="C275" s="75" t="s">
        <v>1460</v>
      </c>
      <c r="D275" s="76">
        <v>2799.62</v>
      </c>
      <c r="E275" s="76">
        <v>1399.34</v>
      </c>
      <c r="F275" s="76">
        <v>1400.28</v>
      </c>
    </row>
    <row r="276" spans="1:6" ht="15.75">
      <c r="A276" s="74" t="s">
        <v>1078</v>
      </c>
      <c r="B276" s="75" t="s">
        <v>1466</v>
      </c>
      <c r="C276" s="75" t="s">
        <v>1460</v>
      </c>
      <c r="D276" s="76">
        <v>248.09</v>
      </c>
      <c r="E276" s="76">
        <v>123.86</v>
      </c>
      <c r="F276" s="76">
        <v>124.23</v>
      </c>
    </row>
    <row r="277" spans="1:6" ht="15.75">
      <c r="A277" s="74" t="s">
        <v>1078</v>
      </c>
      <c r="B277" s="75" t="s">
        <v>1461</v>
      </c>
      <c r="C277" s="75" t="s">
        <v>1459</v>
      </c>
      <c r="D277" s="76">
        <v>457.32</v>
      </c>
      <c r="E277" s="76">
        <v>232.76</v>
      </c>
      <c r="F277" s="76">
        <v>224.56</v>
      </c>
    </row>
    <row r="278" spans="1:6" ht="15.75">
      <c r="A278" s="74" t="s">
        <v>1078</v>
      </c>
      <c r="B278" s="75" t="s">
        <v>1466</v>
      </c>
      <c r="C278" s="75" t="s">
        <v>1459</v>
      </c>
      <c r="D278" s="76">
        <v>225.89</v>
      </c>
      <c r="E278" s="76">
        <v>117.47</v>
      </c>
      <c r="F278" s="76">
        <v>108.42</v>
      </c>
    </row>
    <row r="279" spans="1:6" ht="15.75">
      <c r="A279" s="74" t="s">
        <v>1086</v>
      </c>
      <c r="B279" s="75" t="s">
        <v>1461</v>
      </c>
      <c r="C279" s="75" t="s">
        <v>1466</v>
      </c>
      <c r="D279" s="76">
        <v>2306.2399999999998</v>
      </c>
      <c r="E279" s="76">
        <v>1154.02</v>
      </c>
      <c r="F279" s="76">
        <v>1152.22</v>
      </c>
    </row>
    <row r="280" spans="1:6" ht="15.75">
      <c r="A280" s="77" t="s">
        <v>1089</v>
      </c>
      <c r="B280" s="44" t="s">
        <v>1461</v>
      </c>
      <c r="C280" s="44" t="s">
        <v>1466</v>
      </c>
      <c r="D280" s="78">
        <v>3906.15</v>
      </c>
      <c r="E280" s="78">
        <v>1921.77</v>
      </c>
      <c r="F280" s="78">
        <v>1984.38</v>
      </c>
    </row>
    <row r="281" spans="1:6" ht="15.75">
      <c r="A281" s="77" t="s">
        <v>1091</v>
      </c>
      <c r="B281" s="44" t="s">
        <v>1461</v>
      </c>
      <c r="C281" s="44" t="s">
        <v>1466</v>
      </c>
      <c r="D281" s="78">
        <v>2136.29</v>
      </c>
      <c r="E281" s="78">
        <v>1071.74</v>
      </c>
      <c r="F281" s="78">
        <v>1064.55</v>
      </c>
    </row>
    <row r="282" spans="1:6" ht="15.75">
      <c r="A282" s="77" t="s">
        <v>1094</v>
      </c>
      <c r="B282" s="44" t="s">
        <v>1461</v>
      </c>
      <c r="C282" s="44" t="s">
        <v>1466</v>
      </c>
      <c r="D282" s="78">
        <v>2548.66</v>
      </c>
      <c r="E282" s="78">
        <v>1268.44</v>
      </c>
      <c r="F282" s="78">
        <v>1280.22</v>
      </c>
    </row>
    <row r="283" spans="1:6" ht="15.75">
      <c r="A283" s="74" t="s">
        <v>1101</v>
      </c>
      <c r="B283" s="75" t="s">
        <v>1448</v>
      </c>
      <c r="C283" s="75" t="s">
        <v>1451</v>
      </c>
      <c r="D283" s="76">
        <v>7959.32</v>
      </c>
      <c r="E283" s="76">
        <v>3806.76</v>
      </c>
      <c r="F283" s="76">
        <v>4152.5600000000004</v>
      </c>
    </row>
    <row r="284" spans="1:6" ht="15.75">
      <c r="A284" s="74" t="s">
        <v>1101</v>
      </c>
      <c r="B284" s="75" t="s">
        <v>1459</v>
      </c>
      <c r="C284" s="75" t="s">
        <v>1460</v>
      </c>
      <c r="D284" s="76">
        <v>155.1</v>
      </c>
      <c r="E284" s="76">
        <v>78.650000000000006</v>
      </c>
      <c r="F284" s="76">
        <v>76.45</v>
      </c>
    </row>
    <row r="285" spans="1:6" ht="15.75">
      <c r="A285" s="74" t="s">
        <v>1101</v>
      </c>
      <c r="B285" s="75" t="s">
        <v>1461</v>
      </c>
      <c r="C285" s="75" t="s">
        <v>1466</v>
      </c>
      <c r="D285" s="76">
        <v>2370.39</v>
      </c>
      <c r="E285" s="76">
        <v>1182.22</v>
      </c>
      <c r="F285" s="76">
        <v>1188.17</v>
      </c>
    </row>
    <row r="286" spans="1:6" ht="15.75">
      <c r="A286" s="77" t="s">
        <v>1105</v>
      </c>
      <c r="B286" s="44" t="s">
        <v>1605</v>
      </c>
      <c r="C286" s="44" t="s">
        <v>1606</v>
      </c>
      <c r="D286" s="78">
        <v>520.86</v>
      </c>
      <c r="E286" s="78">
        <v>262.14</v>
      </c>
      <c r="F286" s="78">
        <v>258.72000000000003</v>
      </c>
    </row>
    <row r="287" spans="1:6" ht="15.75">
      <c r="A287" s="77" t="s">
        <v>1105</v>
      </c>
      <c r="B287" s="44" t="s">
        <v>1608</v>
      </c>
      <c r="C287" s="44" t="s">
        <v>1607</v>
      </c>
      <c r="D287" s="78">
        <v>600.39</v>
      </c>
      <c r="E287" s="78">
        <v>278.39999999999998</v>
      </c>
      <c r="F287" s="78">
        <v>321.99</v>
      </c>
    </row>
    <row r="288" spans="1:6" ht="15.75">
      <c r="A288" s="77" t="s">
        <v>1110</v>
      </c>
      <c r="B288" s="44" t="s">
        <v>1461</v>
      </c>
      <c r="C288" s="44" t="s">
        <v>1466</v>
      </c>
      <c r="D288" s="78">
        <v>664.38</v>
      </c>
      <c r="E288" s="78">
        <v>331.32</v>
      </c>
      <c r="F288" s="78">
        <v>333.06</v>
      </c>
    </row>
    <row r="289" spans="1:6" ht="15.75">
      <c r="A289" s="77" t="s">
        <v>1113</v>
      </c>
      <c r="B289" s="44" t="s">
        <v>1461</v>
      </c>
      <c r="C289" s="44" t="s">
        <v>1466</v>
      </c>
      <c r="D289" s="78">
        <v>469.22</v>
      </c>
      <c r="E289" s="78">
        <v>234.28</v>
      </c>
      <c r="F289" s="78">
        <v>234.94</v>
      </c>
    </row>
    <row r="290" spans="1:6" ht="15.75">
      <c r="A290" s="77" t="s">
        <v>1118</v>
      </c>
      <c r="B290" s="44" t="s">
        <v>1461</v>
      </c>
      <c r="C290" s="44" t="s">
        <v>1466</v>
      </c>
      <c r="D290" s="78">
        <v>5937.59</v>
      </c>
      <c r="E290" s="78">
        <v>2982.02</v>
      </c>
      <c r="F290" s="78">
        <v>2955.57</v>
      </c>
    </row>
    <row r="291" spans="1:6" ht="15.75">
      <c r="A291" s="77" t="s">
        <v>1120</v>
      </c>
      <c r="B291" s="44" t="s">
        <v>1461</v>
      </c>
      <c r="C291" s="44" t="s">
        <v>1466</v>
      </c>
      <c r="D291" s="78">
        <v>4780.71</v>
      </c>
      <c r="E291" s="78">
        <v>2360.6799999999998</v>
      </c>
      <c r="F291" s="78">
        <v>2420.0300000000002</v>
      </c>
    </row>
    <row r="292" spans="1:6" ht="15.75">
      <c r="A292" s="77" t="s">
        <v>1122</v>
      </c>
      <c r="B292" s="44" t="s">
        <v>1461</v>
      </c>
      <c r="C292" s="44" t="s">
        <v>1466</v>
      </c>
      <c r="D292" s="78">
        <v>1716.61</v>
      </c>
      <c r="E292" s="78">
        <v>861.43</v>
      </c>
      <c r="F292" s="78">
        <v>855.18</v>
      </c>
    </row>
    <row r="293" spans="1:6" ht="15.75">
      <c r="A293" s="77" t="s">
        <v>1126</v>
      </c>
      <c r="B293" s="44" t="s">
        <v>1461</v>
      </c>
      <c r="C293" s="44" t="s">
        <v>1472</v>
      </c>
      <c r="D293" s="78">
        <v>1631.56</v>
      </c>
      <c r="E293" s="78">
        <v>804.23</v>
      </c>
      <c r="F293" s="78">
        <v>827.33</v>
      </c>
    </row>
    <row r="294" spans="1:6" ht="15.75">
      <c r="A294" s="77" t="s">
        <v>1129</v>
      </c>
      <c r="B294" s="44" t="s">
        <v>1461</v>
      </c>
      <c r="C294" s="44" t="s">
        <v>1466</v>
      </c>
      <c r="D294" s="78">
        <v>2428.42</v>
      </c>
      <c r="E294" s="78">
        <v>1210.49</v>
      </c>
      <c r="F294" s="78">
        <v>1217.93</v>
      </c>
    </row>
    <row r="295" spans="1:6" ht="15.75">
      <c r="A295" s="77" t="s">
        <v>1132</v>
      </c>
      <c r="B295" s="44" t="s">
        <v>1461</v>
      </c>
      <c r="C295" s="44" t="s">
        <v>1459</v>
      </c>
      <c r="D295" s="78">
        <v>1282.07</v>
      </c>
      <c r="E295" s="78">
        <v>640.11</v>
      </c>
      <c r="F295" s="78">
        <v>641.96</v>
      </c>
    </row>
    <row r="296" spans="1:6" ht="15.75">
      <c r="A296" s="74" t="s">
        <v>1139</v>
      </c>
      <c r="B296" s="80" t="s">
        <v>1461</v>
      </c>
      <c r="C296" s="80" t="s">
        <v>1466</v>
      </c>
      <c r="D296" s="76">
        <v>3641.12</v>
      </c>
      <c r="E296" s="76">
        <v>1824.47</v>
      </c>
      <c r="F296" s="76">
        <v>1816.65</v>
      </c>
    </row>
    <row r="297" spans="1:6" ht="15.75">
      <c r="A297" s="77" t="s">
        <v>1141</v>
      </c>
      <c r="B297" s="39" t="s">
        <v>1461</v>
      </c>
      <c r="C297" s="39" t="s">
        <v>1466</v>
      </c>
      <c r="D297" s="78">
        <v>489.37</v>
      </c>
      <c r="E297" s="78">
        <v>243.9</v>
      </c>
      <c r="F297" s="78">
        <v>245.47</v>
      </c>
    </row>
    <row r="298" spans="1:6" ht="15.75">
      <c r="A298" s="77" t="s">
        <v>1144</v>
      </c>
      <c r="B298" s="39" t="s">
        <v>1461</v>
      </c>
      <c r="C298" s="39" t="s">
        <v>1466</v>
      </c>
      <c r="D298" s="78">
        <v>4534.2700000000004</v>
      </c>
      <c r="E298" s="78">
        <v>2152.9699999999998</v>
      </c>
      <c r="F298" s="78">
        <v>2381.3000000000002</v>
      </c>
    </row>
    <row r="299" spans="1:6" ht="15.75">
      <c r="A299" s="77" t="s">
        <v>1170</v>
      </c>
      <c r="B299" s="39" t="s">
        <v>1461</v>
      </c>
      <c r="C299" s="39" t="s">
        <v>1466</v>
      </c>
      <c r="D299" s="78">
        <v>537.29</v>
      </c>
      <c r="E299" s="78">
        <v>256.64</v>
      </c>
      <c r="F299" s="78">
        <v>280.64999999999998</v>
      </c>
    </row>
    <row r="300" spans="1:6" ht="15.75">
      <c r="A300" s="74" t="s">
        <v>1176</v>
      </c>
      <c r="B300" s="80" t="s">
        <v>1461</v>
      </c>
      <c r="C300" s="80" t="s">
        <v>1460</v>
      </c>
      <c r="D300" s="76">
        <v>1237.52</v>
      </c>
      <c r="E300" s="76">
        <v>632.14</v>
      </c>
      <c r="F300" s="76">
        <v>605.38</v>
      </c>
    </row>
    <row r="301" spans="1:6" ht="15.75">
      <c r="A301" s="77" t="s">
        <v>1185</v>
      </c>
      <c r="B301" s="44" t="s">
        <v>1461</v>
      </c>
      <c r="C301" s="44" t="s">
        <v>1466</v>
      </c>
      <c r="D301" s="78">
        <v>4204.6099999999997</v>
      </c>
      <c r="E301" s="78">
        <v>2053.54</v>
      </c>
      <c r="F301" s="78">
        <v>2151.0700000000002</v>
      </c>
    </row>
    <row r="302" spans="1:6" ht="15.75">
      <c r="A302" s="81" t="s">
        <v>1185</v>
      </c>
      <c r="B302" s="82" t="s">
        <v>1448</v>
      </c>
      <c r="C302" s="82" t="s">
        <v>1451</v>
      </c>
      <c r="D302" s="83">
        <v>847.64</v>
      </c>
      <c r="E302" s="83">
        <v>437.67</v>
      </c>
      <c r="F302" s="83">
        <v>409.97</v>
      </c>
    </row>
    <row r="303" spans="1:6" ht="15.75">
      <c r="A303" s="75" t="s">
        <v>1205</v>
      </c>
      <c r="B303" s="80" t="s">
        <v>1461</v>
      </c>
      <c r="C303" s="80" t="s">
        <v>1466</v>
      </c>
      <c r="D303" s="76">
        <v>3939.19</v>
      </c>
      <c r="E303" s="76">
        <v>1938.27</v>
      </c>
      <c r="F303" s="76">
        <v>2000.92</v>
      </c>
    </row>
    <row r="304" spans="1:6" ht="15.75">
      <c r="A304" s="80" t="s">
        <v>1220</v>
      </c>
      <c r="B304" s="80" t="s">
        <v>1625</v>
      </c>
      <c r="C304" s="80" t="s">
        <v>1534</v>
      </c>
      <c r="D304" s="84">
        <v>15735.35</v>
      </c>
      <c r="E304" s="84">
        <v>7979.66</v>
      </c>
      <c r="F304" s="84">
        <v>7755.69</v>
      </c>
    </row>
    <row r="305" spans="1:6" ht="15.75">
      <c r="A305" s="80" t="s">
        <v>1220</v>
      </c>
      <c r="B305" s="80" t="s">
        <v>1625</v>
      </c>
      <c r="C305" s="80" t="s">
        <v>1615</v>
      </c>
      <c r="D305" s="84">
        <v>441.04</v>
      </c>
      <c r="E305" s="84">
        <v>206.04</v>
      </c>
      <c r="F305" s="84">
        <v>235</v>
      </c>
    </row>
    <row r="306" spans="1:6" ht="15.75">
      <c r="A306" s="80" t="s">
        <v>1220</v>
      </c>
      <c r="B306" s="80" t="s">
        <v>1625</v>
      </c>
      <c r="C306" s="80" t="s">
        <v>1612</v>
      </c>
      <c r="D306" s="84">
        <v>4774.5200000000004</v>
      </c>
      <c r="E306" s="84">
        <v>2380.1799999999998</v>
      </c>
      <c r="F306" s="84">
        <v>2394.34</v>
      </c>
    </row>
    <row r="307" spans="1:6" ht="15.75">
      <c r="A307" s="80" t="s">
        <v>1220</v>
      </c>
      <c r="B307" s="80" t="s">
        <v>1625</v>
      </c>
      <c r="C307" s="80" t="s">
        <v>1449</v>
      </c>
      <c r="D307" s="84">
        <v>1849.9</v>
      </c>
      <c r="E307" s="84">
        <v>878.71</v>
      </c>
      <c r="F307" s="84">
        <v>971.19</v>
      </c>
    </row>
    <row r="308" spans="1:6" ht="15.75">
      <c r="A308" s="80" t="s">
        <v>1226</v>
      </c>
      <c r="B308" s="80" t="s">
        <v>1461</v>
      </c>
      <c r="C308" s="80" t="s">
        <v>1617</v>
      </c>
      <c r="D308" s="84">
        <v>1448.9</v>
      </c>
      <c r="E308" s="84">
        <v>738.43</v>
      </c>
      <c r="F308" s="84">
        <v>710.47</v>
      </c>
    </row>
    <row r="309" spans="1:6" ht="15.75">
      <c r="A309" s="80" t="s">
        <v>1226</v>
      </c>
      <c r="B309" s="80" t="s">
        <v>1461</v>
      </c>
      <c r="C309" s="80" t="s">
        <v>1618</v>
      </c>
      <c r="D309" s="84">
        <v>2881.89</v>
      </c>
      <c r="E309" s="84">
        <v>1427.93</v>
      </c>
      <c r="F309" s="84">
        <v>1453.96</v>
      </c>
    </row>
    <row r="310" spans="1:6" ht="15.75">
      <c r="A310" s="80" t="s">
        <v>1226</v>
      </c>
      <c r="B310" s="80" t="s">
        <v>1466</v>
      </c>
      <c r="C310" s="80" t="s">
        <v>1617</v>
      </c>
      <c r="D310" s="84">
        <v>535.59</v>
      </c>
      <c r="E310" s="84">
        <v>285.33</v>
      </c>
      <c r="F310" s="84">
        <v>250.26</v>
      </c>
    </row>
    <row r="311" spans="1:6" ht="15.75">
      <c r="A311" s="80" t="s">
        <v>1226</v>
      </c>
      <c r="B311" s="80" t="s">
        <v>1466</v>
      </c>
      <c r="C311" s="80" t="s">
        <v>1618</v>
      </c>
      <c r="D311" s="84">
        <v>1383.58</v>
      </c>
      <c r="E311" s="84">
        <v>682.27</v>
      </c>
      <c r="F311" s="84">
        <v>701.31</v>
      </c>
    </row>
    <row r="312" spans="1:6" ht="15.75">
      <c r="A312" s="80" t="s">
        <v>1226</v>
      </c>
      <c r="B312" s="80" t="s">
        <v>1466</v>
      </c>
      <c r="C312" s="80" t="s">
        <v>1571</v>
      </c>
      <c r="D312" s="84">
        <v>918.69</v>
      </c>
      <c r="E312" s="84">
        <v>436.09</v>
      </c>
      <c r="F312" s="84">
        <v>482.6</v>
      </c>
    </row>
    <row r="313" spans="1:6" ht="15.75">
      <c r="A313" s="80" t="s">
        <v>1226</v>
      </c>
      <c r="B313" s="80" t="s">
        <v>1459</v>
      </c>
      <c r="C313" s="80" t="s">
        <v>1617</v>
      </c>
      <c r="D313" s="84">
        <v>185.9</v>
      </c>
      <c r="E313" s="84">
        <v>99.18</v>
      </c>
      <c r="F313" s="84">
        <v>86.72</v>
      </c>
    </row>
    <row r="314" spans="1:6" ht="15.75">
      <c r="A314" s="80" t="s">
        <v>1226</v>
      </c>
      <c r="B314" s="80" t="s">
        <v>1460</v>
      </c>
      <c r="C314" s="80" t="s">
        <v>1617</v>
      </c>
      <c r="D314" s="84">
        <v>765.27</v>
      </c>
      <c r="E314" s="84">
        <v>393.78</v>
      </c>
      <c r="F314" s="84">
        <v>371.49</v>
      </c>
    </row>
    <row r="315" spans="1:6" ht="15.75">
      <c r="A315" s="80" t="s">
        <v>1226</v>
      </c>
      <c r="B315" s="80" t="s">
        <v>1460</v>
      </c>
      <c r="C315" s="80" t="s">
        <v>1618</v>
      </c>
      <c r="D315" s="84">
        <v>400.35</v>
      </c>
      <c r="E315" s="84">
        <v>211.39</v>
      </c>
      <c r="F315" s="84">
        <v>188.96</v>
      </c>
    </row>
    <row r="316" spans="1:6" ht="15.75">
      <c r="A316" s="80" t="s">
        <v>1226</v>
      </c>
      <c r="B316" s="80" t="s">
        <v>1623</v>
      </c>
      <c r="C316" s="80" t="s">
        <v>1617</v>
      </c>
      <c r="D316" s="84">
        <v>1992.22</v>
      </c>
      <c r="E316" s="84">
        <v>1005.01</v>
      </c>
      <c r="F316" s="84">
        <v>987.21</v>
      </c>
    </row>
    <row r="317" spans="1:6" ht="15.75">
      <c r="A317" s="80" t="s">
        <v>1226</v>
      </c>
      <c r="B317" s="80" t="s">
        <v>1615</v>
      </c>
      <c r="C317" s="80" t="s">
        <v>1617</v>
      </c>
      <c r="D317" s="84">
        <v>191.89</v>
      </c>
      <c r="E317" s="84">
        <v>99.45</v>
      </c>
      <c r="F317" s="84">
        <v>92.44</v>
      </c>
    </row>
    <row r="318" spans="1:6" ht="15.75">
      <c r="A318" s="80" t="s">
        <v>1226</v>
      </c>
      <c r="B318" s="80" t="s">
        <v>1612</v>
      </c>
      <c r="C318" s="80" t="s">
        <v>1618</v>
      </c>
      <c r="D318" s="84">
        <v>256.62</v>
      </c>
      <c r="E318" s="84">
        <v>126.95</v>
      </c>
      <c r="F318" s="84">
        <v>129.66999999999999</v>
      </c>
    </row>
    <row r="319" spans="1:6" ht="15.75">
      <c r="A319" s="80" t="s">
        <v>1226</v>
      </c>
      <c r="B319" s="80" t="s">
        <v>1617</v>
      </c>
      <c r="C319" s="80" t="s">
        <v>1618</v>
      </c>
      <c r="D319" s="84">
        <v>972.28</v>
      </c>
      <c r="E319" s="84">
        <v>468.9</v>
      </c>
      <c r="F319" s="84">
        <v>503.38</v>
      </c>
    </row>
    <row r="320" spans="1:6" ht="15.75">
      <c r="A320" s="80" t="s">
        <v>1226</v>
      </c>
      <c r="B320" s="80" t="s">
        <v>1618</v>
      </c>
      <c r="C320" s="80" t="s">
        <v>1571</v>
      </c>
      <c r="D320" s="84">
        <v>3718.25</v>
      </c>
      <c r="E320" s="84">
        <v>1878.61</v>
      </c>
      <c r="F320" s="84">
        <v>1839.64</v>
      </c>
    </row>
    <row r="321" spans="1:6" ht="15.75">
      <c r="A321" s="80" t="s">
        <v>1226</v>
      </c>
      <c r="B321" s="80" t="s">
        <v>1618</v>
      </c>
      <c r="C321" s="80" t="s">
        <v>1613</v>
      </c>
      <c r="D321" s="84">
        <v>7989.36</v>
      </c>
      <c r="E321" s="84">
        <v>3892.73</v>
      </c>
      <c r="F321" s="84">
        <v>4096.63</v>
      </c>
    </row>
    <row r="322" spans="1:6" ht="15.75">
      <c r="A322" s="80" t="s">
        <v>1226</v>
      </c>
      <c r="B322" s="80" t="s">
        <v>1571</v>
      </c>
      <c r="C322" s="80" t="s">
        <v>1613</v>
      </c>
      <c r="D322" s="84">
        <v>8304.11</v>
      </c>
      <c r="E322" s="84">
        <v>4163.4399999999996</v>
      </c>
      <c r="F322" s="84">
        <v>4140.67</v>
      </c>
    </row>
    <row r="323" spans="1:6" ht="15.75">
      <c r="A323" s="80" t="s">
        <v>1232</v>
      </c>
      <c r="B323" s="80" t="s">
        <v>1459</v>
      </c>
      <c r="C323" s="80" t="s">
        <v>1565</v>
      </c>
      <c r="D323" s="84">
        <v>4612.9799999999996</v>
      </c>
      <c r="E323" s="84">
        <v>2319.8200000000002</v>
      </c>
      <c r="F323" s="84">
        <v>2293.16</v>
      </c>
    </row>
    <row r="324" spans="1:6" ht="15.75">
      <c r="A324" s="80" t="s">
        <v>1232</v>
      </c>
      <c r="B324" s="80" t="s">
        <v>1460</v>
      </c>
      <c r="C324" s="80" t="s">
        <v>1565</v>
      </c>
      <c r="D324" s="84">
        <v>4949.41</v>
      </c>
      <c r="E324" s="84">
        <v>2452.1999999999998</v>
      </c>
      <c r="F324" s="84">
        <v>2497.21</v>
      </c>
    </row>
    <row r="325" spans="1:6" ht="15.75">
      <c r="A325" s="80" t="s">
        <v>1232</v>
      </c>
      <c r="B325" s="80" t="s">
        <v>1565</v>
      </c>
      <c r="C325" s="80" t="s">
        <v>1486</v>
      </c>
      <c r="D325" s="84">
        <v>466.3</v>
      </c>
      <c r="E325" s="84">
        <v>237.12</v>
      </c>
      <c r="F325" s="84">
        <v>229.18</v>
      </c>
    </row>
    <row r="326" spans="1:6" ht="15.75">
      <c r="A326" s="80" t="s">
        <v>1237</v>
      </c>
      <c r="B326" s="80" t="s">
        <v>1461</v>
      </c>
      <c r="C326" s="80" t="s">
        <v>1615</v>
      </c>
      <c r="D326" s="84">
        <v>559.80999999999995</v>
      </c>
      <c r="E326" s="84">
        <v>299.57</v>
      </c>
      <c r="F326" s="84">
        <v>260.24</v>
      </c>
    </row>
    <row r="327" spans="1:6" ht="15.75">
      <c r="A327" s="80" t="s">
        <v>1237</v>
      </c>
      <c r="B327" s="80" t="s">
        <v>1461</v>
      </c>
      <c r="C327" s="80" t="s">
        <v>1605</v>
      </c>
      <c r="D327" s="84">
        <v>285.29000000000002</v>
      </c>
      <c r="E327" s="84">
        <v>141.97</v>
      </c>
      <c r="F327" s="84">
        <v>143.32</v>
      </c>
    </row>
    <row r="328" spans="1:6" ht="15.75">
      <c r="A328" s="80" t="s">
        <v>1237</v>
      </c>
      <c r="B328" s="80" t="s">
        <v>1512</v>
      </c>
      <c r="C328" s="80" t="s">
        <v>1605</v>
      </c>
      <c r="D328" s="84">
        <v>464.02</v>
      </c>
      <c r="E328" s="84">
        <v>238.2</v>
      </c>
      <c r="F328" s="84">
        <v>225.82</v>
      </c>
    </row>
    <row r="329" spans="1:6" ht="15.75">
      <c r="A329" s="80" t="s">
        <v>1237</v>
      </c>
      <c r="B329" s="80" t="s">
        <v>1625</v>
      </c>
      <c r="C329" s="80" t="s">
        <v>1605</v>
      </c>
      <c r="D329" s="84">
        <v>760.47</v>
      </c>
      <c r="E329" s="84">
        <v>369.34</v>
      </c>
      <c r="F329" s="84">
        <v>391.13</v>
      </c>
    </row>
    <row r="330" spans="1:6" ht="15.75">
      <c r="A330" s="80" t="s">
        <v>1237</v>
      </c>
      <c r="B330" s="80" t="s">
        <v>1615</v>
      </c>
      <c r="C330" s="80" t="s">
        <v>1605</v>
      </c>
      <c r="D330" s="84">
        <v>6163.24</v>
      </c>
      <c r="E330" s="84">
        <v>2952.42</v>
      </c>
      <c r="F330" s="84">
        <v>3210.82</v>
      </c>
    </row>
    <row r="331" spans="1:6" ht="15.75">
      <c r="A331" s="80" t="s">
        <v>1237</v>
      </c>
      <c r="B331" s="80" t="s">
        <v>1613</v>
      </c>
      <c r="C331" s="80" t="s">
        <v>1605</v>
      </c>
      <c r="D331" s="84">
        <v>995.33</v>
      </c>
      <c r="E331" s="84">
        <v>511.51</v>
      </c>
      <c r="F331" s="84">
        <v>483.82</v>
      </c>
    </row>
    <row r="332" spans="1:6" ht="15.75">
      <c r="A332" s="80" t="s">
        <v>1243</v>
      </c>
      <c r="B332" s="80" t="s">
        <v>1459</v>
      </c>
      <c r="C332" s="80" t="s">
        <v>1565</v>
      </c>
      <c r="D332" s="84">
        <v>4131.33</v>
      </c>
      <c r="E332" s="84">
        <v>2070.3000000000002</v>
      </c>
      <c r="F332" s="84">
        <v>2061.0300000000002</v>
      </c>
    </row>
    <row r="333" spans="1:6" ht="15.75">
      <c r="A333" s="80" t="s">
        <v>1243</v>
      </c>
      <c r="B333" s="80" t="s">
        <v>1459</v>
      </c>
      <c r="C333" s="80" t="s">
        <v>1534</v>
      </c>
      <c r="D333" s="84">
        <v>376</v>
      </c>
      <c r="E333" s="84">
        <v>197.79</v>
      </c>
      <c r="F333" s="84">
        <v>178.21</v>
      </c>
    </row>
    <row r="334" spans="1:6" ht="15.75">
      <c r="A334" s="80" t="s">
        <v>1243</v>
      </c>
      <c r="B334" s="80" t="s">
        <v>1459</v>
      </c>
      <c r="C334" s="80" t="s">
        <v>1616</v>
      </c>
      <c r="D334" s="84">
        <v>1116.24</v>
      </c>
      <c r="E334" s="84">
        <v>578.72</v>
      </c>
      <c r="F334" s="84">
        <v>537.52</v>
      </c>
    </row>
    <row r="335" spans="1:6" ht="15.75">
      <c r="A335" s="80" t="s">
        <v>1243</v>
      </c>
      <c r="B335" s="80" t="s">
        <v>1460</v>
      </c>
      <c r="C335" s="80" t="s">
        <v>1565</v>
      </c>
      <c r="D335" s="84">
        <v>4587.7299999999996</v>
      </c>
      <c r="E335" s="84">
        <v>2278.9</v>
      </c>
      <c r="F335" s="84">
        <v>2308.83</v>
      </c>
    </row>
    <row r="336" spans="1:6" ht="15.75">
      <c r="A336" s="80" t="s">
        <v>1243</v>
      </c>
      <c r="B336" s="80" t="s">
        <v>1460</v>
      </c>
      <c r="C336" s="80" t="s">
        <v>1534</v>
      </c>
      <c r="D336" s="84">
        <v>2848.05</v>
      </c>
      <c r="E336" s="84">
        <v>1387.23</v>
      </c>
      <c r="F336" s="84">
        <v>1460.82</v>
      </c>
    </row>
    <row r="337" spans="1:6" ht="15.75">
      <c r="A337" s="80" t="s">
        <v>1243</v>
      </c>
      <c r="B337" s="80" t="s">
        <v>1565</v>
      </c>
      <c r="C337" s="80" t="s">
        <v>1534</v>
      </c>
      <c r="D337" s="84">
        <v>3357.31</v>
      </c>
      <c r="E337" s="84">
        <v>1632.23</v>
      </c>
      <c r="F337" s="84">
        <v>1725.08</v>
      </c>
    </row>
    <row r="338" spans="1:6" ht="15.75">
      <c r="A338" s="80" t="s">
        <v>1243</v>
      </c>
      <c r="B338" s="80" t="s">
        <v>1565</v>
      </c>
      <c r="C338" s="80" t="s">
        <v>1616</v>
      </c>
      <c r="D338" s="84">
        <v>327.75</v>
      </c>
      <c r="E338" s="84">
        <v>159.63</v>
      </c>
      <c r="F338" s="84">
        <v>168.12</v>
      </c>
    </row>
    <row r="339" spans="1:6" ht="15.75">
      <c r="A339" s="80" t="s">
        <v>1243</v>
      </c>
      <c r="B339" s="80" t="s">
        <v>1565</v>
      </c>
      <c r="C339" s="80" t="s">
        <v>1607</v>
      </c>
      <c r="D339" s="84">
        <v>1266.8699999999999</v>
      </c>
      <c r="E339" s="84">
        <v>655.62</v>
      </c>
      <c r="F339" s="84">
        <v>611.25</v>
      </c>
    </row>
    <row r="340" spans="1:6" ht="15.75">
      <c r="A340" s="80" t="s">
        <v>1248</v>
      </c>
      <c r="B340" s="80" t="s">
        <v>1647</v>
      </c>
      <c r="C340" s="80" t="s">
        <v>1648</v>
      </c>
      <c r="D340" s="84">
        <v>4693.82</v>
      </c>
      <c r="E340" s="84">
        <v>2232.1999999999998</v>
      </c>
      <c r="F340" s="84">
        <v>2461.62</v>
      </c>
    </row>
    <row r="341" spans="1:6" ht="15.75">
      <c r="A341" s="80" t="s">
        <v>1248</v>
      </c>
      <c r="B341" s="80" t="s">
        <v>1647</v>
      </c>
      <c r="C341" s="80" t="s">
        <v>1649</v>
      </c>
      <c r="D341" s="84">
        <v>882.84</v>
      </c>
      <c r="E341" s="84">
        <v>446.77</v>
      </c>
      <c r="F341" s="84">
        <v>436.07</v>
      </c>
    </row>
    <row r="342" spans="1:6" ht="15.75">
      <c r="A342" s="80" t="s">
        <v>1248</v>
      </c>
      <c r="B342" s="80" t="s">
        <v>1647</v>
      </c>
      <c r="C342" s="80" t="s">
        <v>1650</v>
      </c>
      <c r="D342" s="84">
        <v>1319.77</v>
      </c>
      <c r="E342" s="84">
        <v>668.21</v>
      </c>
      <c r="F342" s="84">
        <v>651.55999999999995</v>
      </c>
    </row>
    <row r="343" spans="1:6" ht="15.75">
      <c r="A343" s="80" t="s">
        <v>1248</v>
      </c>
      <c r="B343" s="80" t="s">
        <v>1647</v>
      </c>
      <c r="C343" s="80" t="s">
        <v>1651</v>
      </c>
      <c r="D343" s="84">
        <v>121.67</v>
      </c>
      <c r="E343" s="84">
        <v>52.91</v>
      </c>
      <c r="F343" s="84">
        <v>68.760000000000005</v>
      </c>
    </row>
    <row r="344" spans="1:6" ht="15.75">
      <c r="A344" s="80" t="s">
        <v>1248</v>
      </c>
      <c r="B344" s="80" t="s">
        <v>1648</v>
      </c>
      <c r="C344" s="80" t="s">
        <v>1652</v>
      </c>
      <c r="D344" s="84">
        <v>879.84</v>
      </c>
      <c r="E344" s="84">
        <v>441.66</v>
      </c>
      <c r="F344" s="84">
        <v>438.18</v>
      </c>
    </row>
    <row r="345" spans="1:6" ht="15.75">
      <c r="A345" s="80" t="s">
        <v>1248</v>
      </c>
      <c r="B345" s="80" t="s">
        <v>1648</v>
      </c>
      <c r="C345" s="80" t="s">
        <v>1653</v>
      </c>
      <c r="D345" s="84">
        <v>1986.48</v>
      </c>
      <c r="E345" s="84">
        <v>973.41</v>
      </c>
      <c r="F345" s="84">
        <v>1013.07</v>
      </c>
    </row>
    <row r="346" spans="1:6" ht="15.75">
      <c r="A346" s="80" t="s">
        <v>1248</v>
      </c>
      <c r="B346" s="80" t="s">
        <v>1648</v>
      </c>
      <c r="C346" s="80" t="s">
        <v>1650</v>
      </c>
      <c r="D346" s="84">
        <v>2193.5700000000002</v>
      </c>
      <c r="E346" s="84">
        <v>1146.95</v>
      </c>
      <c r="F346" s="84">
        <v>1046.6199999999999</v>
      </c>
    </row>
    <row r="347" spans="1:6" ht="15.75">
      <c r="A347" s="80" t="s">
        <v>1248</v>
      </c>
      <c r="B347" s="80" t="s">
        <v>1652</v>
      </c>
      <c r="C347" s="80" t="s">
        <v>1653</v>
      </c>
      <c r="D347" s="84">
        <v>2010.38</v>
      </c>
      <c r="E347" s="84">
        <v>1013.42</v>
      </c>
      <c r="F347" s="84">
        <v>996.96</v>
      </c>
    </row>
    <row r="348" spans="1:6" ht="15.75">
      <c r="A348" s="80" t="s">
        <v>1248</v>
      </c>
      <c r="B348" s="80" t="s">
        <v>1652</v>
      </c>
      <c r="C348" s="80" t="s">
        <v>1654</v>
      </c>
      <c r="D348" s="84">
        <v>1682.17</v>
      </c>
      <c r="E348" s="84">
        <v>860.24</v>
      </c>
      <c r="F348" s="84">
        <v>821.93</v>
      </c>
    </row>
    <row r="349" spans="1:6" ht="15.75">
      <c r="A349" s="80" t="s">
        <v>1248</v>
      </c>
      <c r="B349" s="80" t="s">
        <v>1652</v>
      </c>
      <c r="C349" s="80" t="s">
        <v>1651</v>
      </c>
      <c r="D349" s="84">
        <v>1188.1300000000001</v>
      </c>
      <c r="E349" s="84">
        <v>612.75</v>
      </c>
      <c r="F349" s="84">
        <v>575.38</v>
      </c>
    </row>
    <row r="350" spans="1:6" ht="15.75">
      <c r="A350" s="80" t="s">
        <v>1248</v>
      </c>
      <c r="B350" s="80" t="s">
        <v>1649</v>
      </c>
      <c r="C350" s="80" t="s">
        <v>1623</v>
      </c>
      <c r="D350" s="84">
        <v>456.83</v>
      </c>
      <c r="E350" s="84">
        <v>223.65</v>
      </c>
      <c r="F350" s="84">
        <v>233.18</v>
      </c>
    </row>
    <row r="351" spans="1:6" ht="15.75">
      <c r="A351" s="80" t="s">
        <v>1248</v>
      </c>
      <c r="B351" s="80" t="s">
        <v>1649</v>
      </c>
      <c r="C351" s="80" t="s">
        <v>1605</v>
      </c>
      <c r="D351" s="84">
        <v>978.29</v>
      </c>
      <c r="E351" s="84">
        <v>509.96</v>
      </c>
      <c r="F351" s="84">
        <v>468.33</v>
      </c>
    </row>
    <row r="352" spans="1:6" ht="15.75">
      <c r="A352" s="80" t="s">
        <v>1248</v>
      </c>
      <c r="B352" s="80" t="s">
        <v>1649</v>
      </c>
      <c r="C352" s="80" t="s">
        <v>1606</v>
      </c>
      <c r="D352" s="84">
        <v>160.59</v>
      </c>
      <c r="E352" s="84">
        <v>77.58</v>
      </c>
      <c r="F352" s="84">
        <v>83.01</v>
      </c>
    </row>
    <row r="353" spans="1:6" ht="15.75">
      <c r="A353" s="80" t="s">
        <v>1248</v>
      </c>
      <c r="B353" s="80" t="s">
        <v>1653</v>
      </c>
      <c r="C353" s="80" t="s">
        <v>1650</v>
      </c>
      <c r="D353" s="84">
        <v>3850.03</v>
      </c>
      <c r="E353" s="84">
        <v>1936.23</v>
      </c>
      <c r="F353" s="84">
        <v>1913.8</v>
      </c>
    </row>
    <row r="354" spans="1:6" ht="15.75">
      <c r="A354" s="80" t="s">
        <v>1248</v>
      </c>
      <c r="B354" s="80" t="s">
        <v>1654</v>
      </c>
      <c r="C354" s="80" t="s">
        <v>1651</v>
      </c>
      <c r="D354" s="84">
        <v>839.83</v>
      </c>
      <c r="E354" s="84">
        <v>437.78</v>
      </c>
      <c r="F354" s="84">
        <v>402.05</v>
      </c>
    </row>
    <row r="355" spans="1:6" ht="15.75">
      <c r="A355" s="80" t="s">
        <v>1248</v>
      </c>
      <c r="B355" s="80" t="s">
        <v>1461</v>
      </c>
      <c r="C355" s="80" t="s">
        <v>1616</v>
      </c>
      <c r="D355" s="84">
        <v>4577.4799999999996</v>
      </c>
      <c r="E355" s="84">
        <v>2173.16</v>
      </c>
      <c r="F355" s="84">
        <v>2404.3200000000002</v>
      </c>
    </row>
    <row r="356" spans="1:6" ht="15.75">
      <c r="A356" s="80" t="s">
        <v>1248</v>
      </c>
      <c r="B356" s="80" t="s">
        <v>1461</v>
      </c>
      <c r="C356" s="80" t="s">
        <v>1605</v>
      </c>
      <c r="D356" s="84">
        <v>160.52000000000001</v>
      </c>
      <c r="E356" s="84">
        <v>80.27</v>
      </c>
      <c r="F356" s="84">
        <v>80.25</v>
      </c>
    </row>
    <row r="357" spans="1:6" ht="15.75">
      <c r="A357" s="80" t="s">
        <v>1248</v>
      </c>
      <c r="B357" s="80" t="s">
        <v>1461</v>
      </c>
      <c r="C357" s="80" t="s">
        <v>1606</v>
      </c>
      <c r="D357" s="84">
        <v>136.86000000000001</v>
      </c>
      <c r="E357" s="84">
        <v>67.790000000000006</v>
      </c>
      <c r="F357" s="84">
        <v>69.069999999999993</v>
      </c>
    </row>
    <row r="358" spans="1:6" ht="15.75">
      <c r="A358" s="80" t="s">
        <v>1248</v>
      </c>
      <c r="B358" s="80" t="s">
        <v>1466</v>
      </c>
      <c r="C358" s="80" t="s">
        <v>1616</v>
      </c>
      <c r="D358" s="84">
        <v>2800.9</v>
      </c>
      <c r="E358" s="84">
        <v>1438.16</v>
      </c>
      <c r="F358" s="84">
        <v>1362.74</v>
      </c>
    </row>
    <row r="359" spans="1:6" ht="15.75">
      <c r="A359" s="80" t="s">
        <v>1248</v>
      </c>
      <c r="B359" s="80" t="s">
        <v>1466</v>
      </c>
      <c r="C359" s="80" t="s">
        <v>1618</v>
      </c>
      <c r="D359" s="84">
        <v>2904.12</v>
      </c>
      <c r="E359" s="84">
        <v>1389.89</v>
      </c>
      <c r="F359" s="84">
        <v>1514.23</v>
      </c>
    </row>
    <row r="360" spans="1:6" ht="15.75">
      <c r="A360" s="80" t="s">
        <v>1248</v>
      </c>
      <c r="B360" s="80" t="s">
        <v>1466</v>
      </c>
      <c r="C360" s="80" t="s">
        <v>1571</v>
      </c>
      <c r="D360" s="84">
        <v>2950.87</v>
      </c>
      <c r="E360" s="84">
        <v>1359.33</v>
      </c>
      <c r="F360" s="84">
        <v>1591.54</v>
      </c>
    </row>
    <row r="361" spans="1:6" ht="15.75">
      <c r="A361" s="80" t="s">
        <v>1248</v>
      </c>
      <c r="B361" s="80" t="s">
        <v>1565</v>
      </c>
      <c r="C361" s="80" t="s">
        <v>1623</v>
      </c>
      <c r="D361" s="84">
        <v>906.89</v>
      </c>
      <c r="E361" s="84">
        <v>467.47</v>
      </c>
      <c r="F361" s="84">
        <v>439.42</v>
      </c>
    </row>
    <row r="362" spans="1:6" ht="15.75">
      <c r="A362" s="80" t="s">
        <v>1248</v>
      </c>
      <c r="B362" s="80" t="s">
        <v>1623</v>
      </c>
      <c r="C362" s="80" t="s">
        <v>1605</v>
      </c>
      <c r="D362" s="84">
        <v>1153.8900000000001</v>
      </c>
      <c r="E362" s="84">
        <v>552.29</v>
      </c>
      <c r="F362" s="84">
        <v>601.6</v>
      </c>
    </row>
    <row r="363" spans="1:6" ht="15.75">
      <c r="A363" s="80" t="s">
        <v>1248</v>
      </c>
      <c r="B363" s="80" t="s">
        <v>1625</v>
      </c>
      <c r="C363" s="80" t="s">
        <v>1618</v>
      </c>
      <c r="D363" s="84">
        <v>303.94</v>
      </c>
      <c r="E363" s="84">
        <v>154.07</v>
      </c>
      <c r="F363" s="84">
        <v>149.87</v>
      </c>
    </row>
    <row r="364" spans="1:6" ht="15.75">
      <c r="A364" s="80" t="s">
        <v>1248</v>
      </c>
      <c r="B364" s="80" t="s">
        <v>1612</v>
      </c>
      <c r="C364" s="80" t="s">
        <v>1616</v>
      </c>
      <c r="D364" s="84">
        <v>172.85</v>
      </c>
      <c r="E364" s="84">
        <v>76.599999999999994</v>
      </c>
      <c r="F364" s="84">
        <v>96.25</v>
      </c>
    </row>
    <row r="365" spans="1:6" ht="15.75">
      <c r="A365" s="80" t="s">
        <v>1248</v>
      </c>
      <c r="B365" s="80" t="s">
        <v>1616</v>
      </c>
      <c r="C365" s="80" t="s">
        <v>1617</v>
      </c>
      <c r="D365" s="84">
        <v>995.14</v>
      </c>
      <c r="E365" s="84">
        <v>488.45</v>
      </c>
      <c r="F365" s="84">
        <v>506.69</v>
      </c>
    </row>
    <row r="366" spans="1:6" ht="15.75">
      <c r="A366" s="80" t="s">
        <v>1248</v>
      </c>
      <c r="B366" s="80" t="s">
        <v>1616</v>
      </c>
      <c r="C366" s="80" t="s">
        <v>1571</v>
      </c>
      <c r="D366" s="84">
        <v>1185.57</v>
      </c>
      <c r="E366" s="84">
        <v>558.80999999999995</v>
      </c>
      <c r="F366" s="84">
        <v>626.76</v>
      </c>
    </row>
    <row r="367" spans="1:6" ht="15.75">
      <c r="A367" s="80" t="s">
        <v>1248</v>
      </c>
      <c r="B367" s="80" t="s">
        <v>1616</v>
      </c>
      <c r="C367" s="80" t="s">
        <v>1605</v>
      </c>
      <c r="D367" s="84">
        <v>176.08</v>
      </c>
      <c r="E367" s="84">
        <v>98.2</v>
      </c>
      <c r="F367" s="84">
        <v>77.88</v>
      </c>
    </row>
    <row r="368" spans="1:6" ht="15.75">
      <c r="A368" s="80" t="s">
        <v>1248</v>
      </c>
      <c r="B368" s="80" t="s">
        <v>1618</v>
      </c>
      <c r="C368" s="80" t="s">
        <v>1571</v>
      </c>
      <c r="D368" s="84">
        <v>4047.7</v>
      </c>
      <c r="E368" s="84">
        <v>1968.22</v>
      </c>
      <c r="F368" s="84">
        <v>2079.48</v>
      </c>
    </row>
    <row r="369" spans="1:6" ht="15.75">
      <c r="A369" s="80" t="s">
        <v>1248</v>
      </c>
      <c r="B369" s="80" t="s">
        <v>1605</v>
      </c>
      <c r="C369" s="80" t="s">
        <v>1606</v>
      </c>
      <c r="D369" s="84">
        <v>2956.76</v>
      </c>
      <c r="E369" s="84">
        <v>1452.08</v>
      </c>
      <c r="F369" s="84">
        <v>1504.68</v>
      </c>
    </row>
    <row r="370" spans="1:6" ht="15.75">
      <c r="A370" s="80" t="s">
        <v>1253</v>
      </c>
      <c r="B370" s="80" t="s">
        <v>1461</v>
      </c>
      <c r="C370" s="80" t="s">
        <v>1616</v>
      </c>
      <c r="D370" s="84">
        <v>1643.58</v>
      </c>
      <c r="E370" s="84">
        <v>822.17</v>
      </c>
      <c r="F370" s="84">
        <v>821.41</v>
      </c>
    </row>
    <row r="371" spans="1:6" ht="15.75">
      <c r="A371" s="80" t="s">
        <v>1253</v>
      </c>
      <c r="B371" s="80" t="s">
        <v>1461</v>
      </c>
      <c r="C371" s="80" t="s">
        <v>1618</v>
      </c>
      <c r="D371" s="84">
        <v>218.81</v>
      </c>
      <c r="E371" s="84">
        <v>106.05</v>
      </c>
      <c r="F371" s="84">
        <v>112.76</v>
      </c>
    </row>
    <row r="372" spans="1:6" ht="15.75">
      <c r="A372" s="80" t="s">
        <v>1253</v>
      </c>
      <c r="B372" s="80" t="s">
        <v>1461</v>
      </c>
      <c r="C372" s="80" t="s">
        <v>1605</v>
      </c>
      <c r="D372" s="84">
        <v>123.57</v>
      </c>
      <c r="E372" s="84">
        <v>61.27</v>
      </c>
      <c r="F372" s="84">
        <v>62.3</v>
      </c>
    </row>
    <row r="373" spans="1:6" ht="15.75">
      <c r="A373" s="80" t="s">
        <v>1253</v>
      </c>
      <c r="B373" s="80" t="s">
        <v>1461</v>
      </c>
      <c r="C373" s="80" t="s">
        <v>1606</v>
      </c>
      <c r="D373" s="84">
        <v>634.29999999999995</v>
      </c>
      <c r="E373" s="84">
        <v>301.44</v>
      </c>
      <c r="F373" s="84">
        <v>332.86</v>
      </c>
    </row>
    <row r="374" spans="1:6" ht="15.75">
      <c r="A374" s="80" t="s">
        <v>1253</v>
      </c>
      <c r="B374" s="80" t="s">
        <v>1466</v>
      </c>
      <c r="C374" s="80" t="s">
        <v>1616</v>
      </c>
      <c r="D374" s="84">
        <v>4004.12</v>
      </c>
      <c r="E374" s="84">
        <v>1947.18</v>
      </c>
      <c r="F374" s="84">
        <v>2056.94</v>
      </c>
    </row>
    <row r="375" spans="1:6" ht="15.75">
      <c r="A375" s="80" t="s">
        <v>1253</v>
      </c>
      <c r="B375" s="80" t="s">
        <v>1466</v>
      </c>
      <c r="C375" s="80" t="s">
        <v>1618</v>
      </c>
      <c r="D375" s="84">
        <v>2849.29</v>
      </c>
      <c r="E375" s="84">
        <v>1433.09</v>
      </c>
      <c r="F375" s="84">
        <v>1416.2</v>
      </c>
    </row>
    <row r="376" spans="1:6" ht="15.75">
      <c r="A376" s="80" t="s">
        <v>1253</v>
      </c>
      <c r="B376" s="80" t="s">
        <v>1466</v>
      </c>
      <c r="C376" s="80" t="s">
        <v>1571</v>
      </c>
      <c r="D376" s="84">
        <v>3458.19</v>
      </c>
      <c r="E376" s="84">
        <v>1609.3</v>
      </c>
      <c r="F376" s="84">
        <v>1848.89</v>
      </c>
    </row>
    <row r="377" spans="1:6" ht="15.75">
      <c r="A377" s="80" t="s">
        <v>1253</v>
      </c>
      <c r="B377" s="80" t="s">
        <v>1565</v>
      </c>
      <c r="C377" s="80" t="s">
        <v>1623</v>
      </c>
      <c r="D377" s="84">
        <v>875.92</v>
      </c>
      <c r="E377" s="84">
        <v>448.69</v>
      </c>
      <c r="F377" s="84">
        <v>427.23</v>
      </c>
    </row>
    <row r="378" spans="1:6" ht="15.75">
      <c r="A378" s="80" t="s">
        <v>1253</v>
      </c>
      <c r="B378" s="80" t="s">
        <v>1623</v>
      </c>
      <c r="C378" s="80" t="s">
        <v>1605</v>
      </c>
      <c r="D378" s="84">
        <v>707.05</v>
      </c>
      <c r="E378" s="84">
        <v>326.39</v>
      </c>
      <c r="F378" s="84">
        <v>380.66</v>
      </c>
    </row>
    <row r="379" spans="1:6" ht="15.75">
      <c r="A379" s="80" t="s">
        <v>1253</v>
      </c>
      <c r="B379" s="80" t="s">
        <v>1625</v>
      </c>
      <c r="C379" s="80" t="s">
        <v>1618</v>
      </c>
      <c r="D379" s="84">
        <v>756.98</v>
      </c>
      <c r="E379" s="84">
        <v>370.66</v>
      </c>
      <c r="F379" s="84">
        <v>386.32</v>
      </c>
    </row>
    <row r="380" spans="1:6" ht="15.75">
      <c r="A380" s="80" t="s">
        <v>1253</v>
      </c>
      <c r="B380" s="80" t="s">
        <v>1616</v>
      </c>
      <c r="C380" s="80" t="s">
        <v>1617</v>
      </c>
      <c r="D380" s="84">
        <v>1405.4</v>
      </c>
      <c r="E380" s="84">
        <v>669.07</v>
      </c>
      <c r="F380" s="84">
        <v>736.33</v>
      </c>
    </row>
    <row r="381" spans="1:6" ht="15.75">
      <c r="A381" s="80" t="s">
        <v>1253</v>
      </c>
      <c r="B381" s="80" t="s">
        <v>1616</v>
      </c>
      <c r="C381" s="80" t="s">
        <v>1571</v>
      </c>
      <c r="D381" s="84">
        <v>1178.71</v>
      </c>
      <c r="E381" s="84">
        <v>547</v>
      </c>
      <c r="F381" s="84">
        <v>631.71</v>
      </c>
    </row>
    <row r="382" spans="1:6" ht="15.75">
      <c r="A382" s="80" t="s">
        <v>1253</v>
      </c>
      <c r="B382" s="80" t="s">
        <v>1617</v>
      </c>
      <c r="C382" s="80" t="s">
        <v>1571</v>
      </c>
      <c r="D382" s="84">
        <v>318.66000000000003</v>
      </c>
      <c r="E382" s="84">
        <v>155.79</v>
      </c>
      <c r="F382" s="84">
        <v>162.87</v>
      </c>
    </row>
    <row r="383" spans="1:6" ht="15.75">
      <c r="A383" s="80" t="s">
        <v>1253</v>
      </c>
      <c r="B383" s="80" t="s">
        <v>1617</v>
      </c>
      <c r="C383" s="80" t="s">
        <v>1510</v>
      </c>
      <c r="D383" s="84">
        <v>1613.66</v>
      </c>
      <c r="E383" s="84">
        <v>807.99</v>
      </c>
      <c r="F383" s="84">
        <v>805.67</v>
      </c>
    </row>
    <row r="384" spans="1:6" ht="15.75">
      <c r="A384" s="80" t="s">
        <v>1253</v>
      </c>
      <c r="B384" s="80" t="s">
        <v>1617</v>
      </c>
      <c r="C384" s="80" t="s">
        <v>1655</v>
      </c>
      <c r="D384" s="84">
        <v>969.82</v>
      </c>
      <c r="E384" s="84">
        <v>447.04</v>
      </c>
      <c r="F384" s="84">
        <v>522.78</v>
      </c>
    </row>
    <row r="385" spans="1:6" ht="15.75">
      <c r="A385" s="80" t="s">
        <v>1253</v>
      </c>
      <c r="B385" s="80" t="s">
        <v>1618</v>
      </c>
      <c r="C385" s="80" t="s">
        <v>1571</v>
      </c>
      <c r="D385" s="84">
        <v>4573.2299999999996</v>
      </c>
      <c r="E385" s="84">
        <v>2259.11</v>
      </c>
      <c r="F385" s="84">
        <v>2314.12</v>
      </c>
    </row>
    <row r="386" spans="1:6" ht="15.75">
      <c r="A386" s="80" t="s">
        <v>1253</v>
      </c>
      <c r="B386" s="80" t="s">
        <v>1571</v>
      </c>
      <c r="C386" s="80" t="s">
        <v>1606</v>
      </c>
      <c r="D386" s="84">
        <v>621.47</v>
      </c>
      <c r="E386" s="84">
        <v>312.35000000000002</v>
      </c>
      <c r="F386" s="84">
        <v>309.12</v>
      </c>
    </row>
    <row r="387" spans="1:6" ht="15.75">
      <c r="A387" s="80" t="s">
        <v>1253</v>
      </c>
      <c r="B387" s="80" t="s">
        <v>1510</v>
      </c>
      <c r="C387" s="80" t="s">
        <v>1655</v>
      </c>
      <c r="D387" s="84">
        <v>5269.86</v>
      </c>
      <c r="E387" s="84">
        <v>2677.81</v>
      </c>
      <c r="F387" s="84">
        <v>2592.0500000000002</v>
      </c>
    </row>
    <row r="388" spans="1:6" ht="15.75">
      <c r="A388" s="80" t="s">
        <v>1253</v>
      </c>
      <c r="B388" s="80" t="s">
        <v>1605</v>
      </c>
      <c r="C388" s="80" t="s">
        <v>1606</v>
      </c>
      <c r="D388" s="84">
        <v>2833.67</v>
      </c>
      <c r="E388" s="84">
        <v>1408.69</v>
      </c>
      <c r="F388" s="84">
        <v>1424.98</v>
      </c>
    </row>
    <row r="389" spans="1:6" ht="15.75">
      <c r="A389" s="80" t="s">
        <v>1259</v>
      </c>
      <c r="B389" s="80" t="s">
        <v>1652</v>
      </c>
      <c r="C389" s="80" t="s">
        <v>1654</v>
      </c>
      <c r="D389" s="84">
        <v>2432.87</v>
      </c>
      <c r="E389" s="84">
        <v>1252.73</v>
      </c>
      <c r="F389" s="84">
        <v>1180.1400000000001</v>
      </c>
    </row>
    <row r="390" spans="1:6" ht="15.75">
      <c r="A390" s="80" t="s">
        <v>1259</v>
      </c>
      <c r="B390" s="80" t="s">
        <v>1652</v>
      </c>
      <c r="C390" s="80" t="s">
        <v>1651</v>
      </c>
      <c r="D390" s="84">
        <v>2636.4</v>
      </c>
      <c r="E390" s="84">
        <v>1370.46</v>
      </c>
      <c r="F390" s="84">
        <v>1265.94</v>
      </c>
    </row>
    <row r="391" spans="1:6" ht="15.75">
      <c r="A391" s="80" t="s">
        <v>1259</v>
      </c>
      <c r="B391" s="80" t="s">
        <v>1652</v>
      </c>
      <c r="C391" s="80" t="s">
        <v>1605</v>
      </c>
      <c r="D391" s="84">
        <v>360.03</v>
      </c>
      <c r="E391" s="84">
        <v>170.4</v>
      </c>
      <c r="F391" s="84">
        <v>189.63</v>
      </c>
    </row>
    <row r="392" spans="1:6" ht="15.75">
      <c r="A392" s="80" t="s">
        <v>1259</v>
      </c>
      <c r="B392" s="80" t="s">
        <v>1654</v>
      </c>
      <c r="C392" s="80" t="s">
        <v>1651</v>
      </c>
      <c r="D392" s="84">
        <v>1342.95</v>
      </c>
      <c r="E392" s="84">
        <v>675.14</v>
      </c>
      <c r="F392" s="84">
        <v>667.81</v>
      </c>
    </row>
    <row r="393" spans="1:6" ht="15.75">
      <c r="A393" s="80" t="s">
        <v>1259</v>
      </c>
      <c r="B393" s="80" t="s">
        <v>1651</v>
      </c>
      <c r="C393" s="80" t="s">
        <v>1605</v>
      </c>
      <c r="D393" s="84">
        <v>1166.3499999999999</v>
      </c>
      <c r="E393" s="84">
        <v>525.23</v>
      </c>
      <c r="F393" s="84">
        <v>641.12</v>
      </c>
    </row>
    <row r="394" spans="1:6" ht="15.75">
      <c r="A394" s="80" t="s">
        <v>1259</v>
      </c>
      <c r="B394" s="80" t="s">
        <v>1651</v>
      </c>
      <c r="C394" s="80" t="s">
        <v>1608</v>
      </c>
      <c r="D394" s="84">
        <v>626.34</v>
      </c>
      <c r="E394" s="84">
        <v>309.16000000000003</v>
      </c>
      <c r="F394" s="84">
        <v>317.18</v>
      </c>
    </row>
    <row r="395" spans="1:6" ht="15.75">
      <c r="A395" s="80" t="s">
        <v>1259</v>
      </c>
      <c r="B395" s="80" t="s">
        <v>1651</v>
      </c>
      <c r="C395" s="80" t="s">
        <v>1607</v>
      </c>
      <c r="D395" s="84">
        <v>952.43</v>
      </c>
      <c r="E395" s="84">
        <v>451.61</v>
      </c>
      <c r="F395" s="84">
        <v>500.82</v>
      </c>
    </row>
    <row r="396" spans="1:6" ht="15.75">
      <c r="A396" s="80" t="s">
        <v>1265</v>
      </c>
      <c r="B396" s="80" t="s">
        <v>1647</v>
      </c>
      <c r="C396" s="80" t="s">
        <v>1648</v>
      </c>
      <c r="D396" s="84">
        <v>7920.04</v>
      </c>
      <c r="E396" s="84">
        <v>3732.49</v>
      </c>
      <c r="F396" s="84">
        <v>4187.55</v>
      </c>
    </row>
    <row r="397" spans="1:6" ht="15.75">
      <c r="A397" s="80" t="s">
        <v>1265</v>
      </c>
      <c r="B397" s="80" t="s">
        <v>1647</v>
      </c>
      <c r="C397" s="80" t="s">
        <v>1649</v>
      </c>
      <c r="D397" s="84">
        <v>1823.79</v>
      </c>
      <c r="E397" s="84">
        <v>894.96</v>
      </c>
      <c r="F397" s="84">
        <v>928.83</v>
      </c>
    </row>
    <row r="398" spans="1:6" ht="15.75">
      <c r="A398" s="80" t="s">
        <v>1265</v>
      </c>
      <c r="B398" s="80" t="s">
        <v>1647</v>
      </c>
      <c r="C398" s="80" t="s">
        <v>1650</v>
      </c>
      <c r="D398" s="84">
        <v>1533.19</v>
      </c>
      <c r="E398" s="84">
        <v>785.3</v>
      </c>
      <c r="F398" s="84">
        <v>747.89</v>
      </c>
    </row>
    <row r="399" spans="1:6" ht="15.75">
      <c r="A399" s="80" t="s">
        <v>1265</v>
      </c>
      <c r="B399" s="80" t="s">
        <v>1647</v>
      </c>
      <c r="C399" s="80" t="s">
        <v>1651</v>
      </c>
      <c r="D399" s="84">
        <v>232.15</v>
      </c>
      <c r="E399" s="84">
        <v>108.77</v>
      </c>
      <c r="F399" s="84">
        <v>123.38</v>
      </c>
    </row>
    <row r="400" spans="1:6" ht="15.75">
      <c r="A400" s="80" t="s">
        <v>1265</v>
      </c>
      <c r="B400" s="80" t="s">
        <v>1648</v>
      </c>
      <c r="C400" s="80" t="s">
        <v>1652</v>
      </c>
      <c r="D400" s="84">
        <v>1193.28</v>
      </c>
      <c r="E400" s="84">
        <v>594.59</v>
      </c>
      <c r="F400" s="84">
        <v>598.69000000000005</v>
      </c>
    </row>
    <row r="401" spans="1:6" ht="15.75">
      <c r="A401" s="80" t="s">
        <v>1265</v>
      </c>
      <c r="B401" s="80" t="s">
        <v>1648</v>
      </c>
      <c r="C401" s="80" t="s">
        <v>1653</v>
      </c>
      <c r="D401" s="84">
        <v>6172.22</v>
      </c>
      <c r="E401" s="84">
        <v>3146.23</v>
      </c>
      <c r="F401" s="84">
        <v>3025.99</v>
      </c>
    </row>
    <row r="402" spans="1:6" ht="15.75">
      <c r="A402" s="80" t="s">
        <v>1265</v>
      </c>
      <c r="B402" s="80" t="s">
        <v>1648</v>
      </c>
      <c r="C402" s="80" t="s">
        <v>1650</v>
      </c>
      <c r="D402" s="84">
        <v>4759.63</v>
      </c>
      <c r="E402" s="84">
        <v>2423.15</v>
      </c>
      <c r="F402" s="84">
        <v>2336.48</v>
      </c>
    </row>
    <row r="403" spans="1:6" ht="15.75">
      <c r="A403" s="80" t="s">
        <v>1265</v>
      </c>
      <c r="B403" s="80" t="s">
        <v>1648</v>
      </c>
      <c r="C403" s="80" t="s">
        <v>1605</v>
      </c>
      <c r="D403" s="84">
        <v>4682.41</v>
      </c>
      <c r="E403" s="84">
        <v>2254.2399999999998</v>
      </c>
      <c r="F403" s="84">
        <v>2428.17</v>
      </c>
    </row>
    <row r="404" spans="1:6" ht="15.75">
      <c r="A404" s="80" t="s">
        <v>1265</v>
      </c>
      <c r="B404" s="80" t="s">
        <v>1648</v>
      </c>
      <c r="C404" s="80" t="s">
        <v>1606</v>
      </c>
      <c r="D404" s="84">
        <v>139.27000000000001</v>
      </c>
      <c r="E404" s="84">
        <v>67.67</v>
      </c>
      <c r="F404" s="84">
        <v>71.599999999999994</v>
      </c>
    </row>
    <row r="405" spans="1:6" ht="15.75">
      <c r="A405" s="80" t="s">
        <v>1265</v>
      </c>
      <c r="B405" s="80" t="s">
        <v>1652</v>
      </c>
      <c r="C405" s="80" t="s">
        <v>1653</v>
      </c>
      <c r="D405" s="84">
        <v>2748.89</v>
      </c>
      <c r="E405" s="84">
        <v>1356.99</v>
      </c>
      <c r="F405" s="84">
        <v>1391.9</v>
      </c>
    </row>
    <row r="406" spans="1:6" ht="15.75">
      <c r="A406" s="80" t="s">
        <v>1265</v>
      </c>
      <c r="B406" s="80" t="s">
        <v>1652</v>
      </c>
      <c r="C406" s="80" t="s">
        <v>1654</v>
      </c>
      <c r="D406" s="84">
        <v>2169.64</v>
      </c>
      <c r="E406" s="84">
        <v>1075.08</v>
      </c>
      <c r="F406" s="84">
        <v>1094.56</v>
      </c>
    </row>
    <row r="407" spans="1:6" ht="15.75">
      <c r="A407" s="80" t="s">
        <v>1265</v>
      </c>
      <c r="B407" s="80" t="s">
        <v>1652</v>
      </c>
      <c r="C407" s="80" t="s">
        <v>1651</v>
      </c>
      <c r="D407" s="84">
        <v>3274.3</v>
      </c>
      <c r="E407" s="84">
        <v>1655.23</v>
      </c>
      <c r="F407" s="84">
        <v>1619.07</v>
      </c>
    </row>
    <row r="408" spans="1:6" ht="15.75">
      <c r="A408" s="80" t="s">
        <v>1265</v>
      </c>
      <c r="B408" s="80" t="s">
        <v>1652</v>
      </c>
      <c r="C408" s="80" t="s">
        <v>1605</v>
      </c>
      <c r="D408" s="84">
        <v>590.99</v>
      </c>
      <c r="E408" s="84">
        <v>276.94</v>
      </c>
      <c r="F408" s="84">
        <v>314.05</v>
      </c>
    </row>
    <row r="409" spans="1:6" ht="15.75">
      <c r="A409" s="80" t="s">
        <v>1265</v>
      </c>
      <c r="B409" s="80" t="s">
        <v>1649</v>
      </c>
      <c r="C409" s="80" t="s">
        <v>1460</v>
      </c>
      <c r="D409" s="84">
        <v>147.85</v>
      </c>
      <c r="E409" s="84">
        <v>76.25</v>
      </c>
      <c r="F409" s="84">
        <v>71.599999999999994</v>
      </c>
    </row>
    <row r="410" spans="1:6" ht="15.75">
      <c r="A410" s="80" t="s">
        <v>1265</v>
      </c>
      <c r="B410" s="80" t="s">
        <v>1649</v>
      </c>
      <c r="C410" s="80" t="s">
        <v>1623</v>
      </c>
      <c r="D410" s="84">
        <v>439.67</v>
      </c>
      <c r="E410" s="84">
        <v>222.53</v>
      </c>
      <c r="F410" s="84">
        <v>217.14</v>
      </c>
    </row>
    <row r="411" spans="1:6" ht="15.75">
      <c r="A411" s="80" t="s">
        <v>1265</v>
      </c>
      <c r="B411" s="80" t="s">
        <v>1649</v>
      </c>
      <c r="C411" s="80" t="s">
        <v>1605</v>
      </c>
      <c r="D411" s="84">
        <v>1345.27</v>
      </c>
      <c r="E411" s="84">
        <v>706.16</v>
      </c>
      <c r="F411" s="84">
        <v>639.11</v>
      </c>
    </row>
    <row r="412" spans="1:6" ht="15.75">
      <c r="A412" s="80" t="s">
        <v>1265</v>
      </c>
      <c r="B412" s="80" t="s">
        <v>1649</v>
      </c>
      <c r="C412" s="80" t="s">
        <v>1606</v>
      </c>
      <c r="D412" s="84">
        <v>225.4</v>
      </c>
      <c r="E412" s="84">
        <v>103.26</v>
      </c>
      <c r="F412" s="84">
        <v>122.14</v>
      </c>
    </row>
    <row r="413" spans="1:6" ht="15.75">
      <c r="A413" s="80" t="s">
        <v>1265</v>
      </c>
      <c r="B413" s="80" t="s">
        <v>1653</v>
      </c>
      <c r="C413" s="80" t="s">
        <v>1650</v>
      </c>
      <c r="D413" s="84">
        <v>4926.0200000000004</v>
      </c>
      <c r="E413" s="84">
        <v>2392.5700000000002</v>
      </c>
      <c r="F413" s="84">
        <v>2533.4499999999998</v>
      </c>
    </row>
    <row r="414" spans="1:6" ht="15.75">
      <c r="A414" s="80" t="s">
        <v>1265</v>
      </c>
      <c r="B414" s="80" t="s">
        <v>1654</v>
      </c>
      <c r="C414" s="80" t="s">
        <v>1651</v>
      </c>
      <c r="D414" s="84">
        <v>1005.3</v>
      </c>
      <c r="E414" s="84">
        <v>530.85</v>
      </c>
      <c r="F414" s="84">
        <v>474.45</v>
      </c>
    </row>
    <row r="415" spans="1:6" ht="15.75">
      <c r="A415" s="80" t="s">
        <v>1265</v>
      </c>
      <c r="B415" s="80" t="s">
        <v>1651</v>
      </c>
      <c r="C415" s="80" t="s">
        <v>1461</v>
      </c>
      <c r="D415" s="84">
        <v>1002.65</v>
      </c>
      <c r="E415" s="84">
        <v>520.99</v>
      </c>
      <c r="F415" s="84">
        <v>481.66</v>
      </c>
    </row>
    <row r="416" spans="1:6" ht="15.75">
      <c r="A416" s="80" t="s">
        <v>1265</v>
      </c>
      <c r="B416" s="80" t="s">
        <v>1651</v>
      </c>
      <c r="C416" s="80" t="s">
        <v>1512</v>
      </c>
      <c r="D416" s="84">
        <v>112.28</v>
      </c>
      <c r="E416" s="84">
        <v>57.18</v>
      </c>
      <c r="F416" s="84">
        <v>55.1</v>
      </c>
    </row>
    <row r="417" spans="1:6" ht="15.75">
      <c r="A417" s="80" t="s">
        <v>1265</v>
      </c>
      <c r="B417" s="80" t="s">
        <v>1651</v>
      </c>
      <c r="C417" s="80" t="s">
        <v>1605</v>
      </c>
      <c r="D417" s="84">
        <v>2297.06</v>
      </c>
      <c r="E417" s="84">
        <v>1022.2</v>
      </c>
      <c r="F417" s="84">
        <v>1274.8599999999999</v>
      </c>
    </row>
    <row r="418" spans="1:6" ht="15.75">
      <c r="A418" s="80" t="s">
        <v>1265</v>
      </c>
      <c r="B418" s="80" t="s">
        <v>1651</v>
      </c>
      <c r="C418" s="80" t="s">
        <v>1606</v>
      </c>
      <c r="D418" s="84">
        <v>1345.59</v>
      </c>
      <c r="E418" s="84">
        <v>637.76</v>
      </c>
      <c r="F418" s="84">
        <v>707.83</v>
      </c>
    </row>
    <row r="419" spans="1:6" ht="15.75">
      <c r="A419" s="80" t="s">
        <v>1265</v>
      </c>
      <c r="B419" s="80" t="s">
        <v>1466</v>
      </c>
      <c r="C419" s="80" t="s">
        <v>1616</v>
      </c>
      <c r="D419" s="84">
        <v>3444.83</v>
      </c>
      <c r="E419" s="84">
        <v>1774.16</v>
      </c>
      <c r="F419" s="84">
        <v>1670.67</v>
      </c>
    </row>
    <row r="420" spans="1:6" ht="15.75">
      <c r="A420" s="80" t="s">
        <v>1265</v>
      </c>
      <c r="B420" s="80" t="s">
        <v>1466</v>
      </c>
      <c r="C420" s="80" t="s">
        <v>1618</v>
      </c>
      <c r="D420" s="84">
        <v>5516.53</v>
      </c>
      <c r="E420" s="84">
        <v>2622.69</v>
      </c>
      <c r="F420" s="84">
        <v>2893.84</v>
      </c>
    </row>
    <row r="421" spans="1:6" ht="15.75">
      <c r="A421" s="80" t="s">
        <v>1265</v>
      </c>
      <c r="B421" s="80" t="s">
        <v>1466</v>
      </c>
      <c r="C421" s="80" t="s">
        <v>1571</v>
      </c>
      <c r="D421" s="84">
        <v>3769.18</v>
      </c>
      <c r="E421" s="84">
        <v>1788.38</v>
      </c>
      <c r="F421" s="84">
        <v>1980.8</v>
      </c>
    </row>
    <row r="422" spans="1:6" ht="15.75">
      <c r="A422" s="80" t="s">
        <v>1265</v>
      </c>
      <c r="B422" s="80" t="s">
        <v>1466</v>
      </c>
      <c r="C422" s="80" t="s">
        <v>1605</v>
      </c>
      <c r="D422" s="84">
        <v>200.15</v>
      </c>
      <c r="E422" s="84">
        <v>105.05</v>
      </c>
      <c r="F422" s="84">
        <v>95.1</v>
      </c>
    </row>
    <row r="423" spans="1:6" ht="15.75">
      <c r="A423" s="80" t="s">
        <v>1265</v>
      </c>
      <c r="B423" s="80" t="s">
        <v>1623</v>
      </c>
      <c r="C423" s="80" t="s">
        <v>1605</v>
      </c>
      <c r="D423" s="84">
        <v>1423</v>
      </c>
      <c r="E423" s="84">
        <v>694.96</v>
      </c>
      <c r="F423" s="84">
        <v>728.04</v>
      </c>
    </row>
    <row r="424" spans="1:6" ht="15.75">
      <c r="A424" s="80" t="s">
        <v>1265</v>
      </c>
      <c r="B424" s="80" t="s">
        <v>1625</v>
      </c>
      <c r="C424" s="80" t="s">
        <v>1618</v>
      </c>
      <c r="D424" s="84">
        <v>1039.44</v>
      </c>
      <c r="E424" s="84">
        <v>488.81</v>
      </c>
      <c r="F424" s="84">
        <v>550.63</v>
      </c>
    </row>
    <row r="425" spans="1:6" ht="15.75">
      <c r="A425" s="80" t="s">
        <v>1265</v>
      </c>
      <c r="B425" s="80" t="s">
        <v>1534</v>
      </c>
      <c r="C425" s="80" t="s">
        <v>1618</v>
      </c>
      <c r="D425" s="84">
        <v>210.68</v>
      </c>
      <c r="E425" s="84">
        <v>104.13</v>
      </c>
      <c r="F425" s="84">
        <v>106.55</v>
      </c>
    </row>
    <row r="426" spans="1:6" ht="15.75">
      <c r="A426" s="80" t="s">
        <v>1265</v>
      </c>
      <c r="B426" s="80" t="s">
        <v>1612</v>
      </c>
      <c r="C426" s="80" t="s">
        <v>1616</v>
      </c>
      <c r="D426" s="84">
        <v>213.36</v>
      </c>
      <c r="E426" s="84">
        <v>104</v>
      </c>
      <c r="F426" s="84">
        <v>109.36</v>
      </c>
    </row>
    <row r="427" spans="1:6" ht="15.75">
      <c r="A427" s="80" t="s">
        <v>1265</v>
      </c>
      <c r="B427" s="80" t="s">
        <v>1616</v>
      </c>
      <c r="C427" s="80" t="s">
        <v>1617</v>
      </c>
      <c r="D427" s="84">
        <v>1588.17</v>
      </c>
      <c r="E427" s="84">
        <v>757.41</v>
      </c>
      <c r="F427" s="84">
        <v>830.76</v>
      </c>
    </row>
    <row r="428" spans="1:6" ht="15.75">
      <c r="A428" s="80" t="s">
        <v>1265</v>
      </c>
      <c r="B428" s="80" t="s">
        <v>1616</v>
      </c>
      <c r="C428" s="80" t="s">
        <v>1571</v>
      </c>
      <c r="D428" s="84">
        <v>1350.34</v>
      </c>
      <c r="E428" s="84">
        <v>577.26</v>
      </c>
      <c r="F428" s="84">
        <v>773.08</v>
      </c>
    </row>
    <row r="429" spans="1:6" ht="15.75">
      <c r="A429" s="80" t="s">
        <v>1265</v>
      </c>
      <c r="B429" s="80" t="s">
        <v>1616</v>
      </c>
      <c r="C429" s="80" t="s">
        <v>1605</v>
      </c>
      <c r="D429" s="84">
        <v>318.17</v>
      </c>
      <c r="E429" s="84">
        <v>166.25</v>
      </c>
      <c r="F429" s="84">
        <v>151.91999999999999</v>
      </c>
    </row>
    <row r="430" spans="1:6" ht="15.75">
      <c r="A430" s="80" t="s">
        <v>1265</v>
      </c>
      <c r="B430" s="80" t="s">
        <v>1617</v>
      </c>
      <c r="C430" s="80" t="s">
        <v>1571</v>
      </c>
      <c r="D430" s="84">
        <v>237.42</v>
      </c>
      <c r="E430" s="84">
        <v>122.09</v>
      </c>
      <c r="F430" s="84">
        <v>115.33</v>
      </c>
    </row>
    <row r="431" spans="1:6" ht="15.75">
      <c r="A431" s="80" t="s">
        <v>1265</v>
      </c>
      <c r="B431" s="80" t="s">
        <v>1617</v>
      </c>
      <c r="C431" s="80" t="s">
        <v>1510</v>
      </c>
      <c r="D431" s="84">
        <v>1168.52</v>
      </c>
      <c r="E431" s="84">
        <v>556.19000000000005</v>
      </c>
      <c r="F431" s="84">
        <v>612.33000000000004</v>
      </c>
    </row>
    <row r="432" spans="1:6" ht="15.75">
      <c r="A432" s="80" t="s">
        <v>1265</v>
      </c>
      <c r="B432" s="80" t="s">
        <v>1617</v>
      </c>
      <c r="C432" s="80" t="s">
        <v>1655</v>
      </c>
      <c r="D432" s="84">
        <v>954.06</v>
      </c>
      <c r="E432" s="84">
        <v>453.51</v>
      </c>
      <c r="F432" s="84">
        <v>500.55</v>
      </c>
    </row>
    <row r="433" spans="1:6" ht="15.75">
      <c r="A433" s="80" t="s">
        <v>1265</v>
      </c>
      <c r="B433" s="80" t="s">
        <v>1617</v>
      </c>
      <c r="C433" s="80" t="s">
        <v>1606</v>
      </c>
      <c r="D433" s="84">
        <v>273.79000000000002</v>
      </c>
      <c r="E433" s="84">
        <v>128.33000000000001</v>
      </c>
      <c r="F433" s="84">
        <v>145.46</v>
      </c>
    </row>
    <row r="434" spans="1:6" ht="15.75">
      <c r="A434" s="80" t="s">
        <v>1265</v>
      </c>
      <c r="B434" s="80" t="s">
        <v>1618</v>
      </c>
      <c r="C434" s="80" t="s">
        <v>1571</v>
      </c>
      <c r="D434" s="84">
        <v>6733.36</v>
      </c>
      <c r="E434" s="84">
        <v>3266.95</v>
      </c>
      <c r="F434" s="84">
        <v>3466.41</v>
      </c>
    </row>
    <row r="435" spans="1:6" ht="15.75">
      <c r="A435" s="80" t="s">
        <v>1265</v>
      </c>
      <c r="B435" s="80" t="s">
        <v>1571</v>
      </c>
      <c r="C435" s="80" t="s">
        <v>1606</v>
      </c>
      <c r="D435" s="84">
        <v>1390.68</v>
      </c>
      <c r="E435" s="84">
        <v>667.47</v>
      </c>
      <c r="F435" s="84">
        <v>723.21</v>
      </c>
    </row>
    <row r="436" spans="1:6" ht="15.75">
      <c r="A436" s="80" t="s">
        <v>1265</v>
      </c>
      <c r="B436" s="80" t="s">
        <v>1510</v>
      </c>
      <c r="C436" s="80" t="s">
        <v>1655</v>
      </c>
      <c r="D436" s="84">
        <v>5504.54</v>
      </c>
      <c r="E436" s="84">
        <v>2763.81</v>
      </c>
      <c r="F436" s="84">
        <v>2740.73</v>
      </c>
    </row>
    <row r="437" spans="1:6" ht="15.75">
      <c r="A437" s="80" t="s">
        <v>1265</v>
      </c>
      <c r="B437" s="80" t="s">
        <v>1605</v>
      </c>
      <c r="C437" s="80" t="s">
        <v>1606</v>
      </c>
      <c r="D437" s="84">
        <v>4524.04</v>
      </c>
      <c r="E437" s="84">
        <v>2193.04</v>
      </c>
      <c r="F437" s="84">
        <v>2331</v>
      </c>
    </row>
    <row r="438" spans="1:6" ht="15.75">
      <c r="A438" s="80" t="s">
        <v>1270</v>
      </c>
      <c r="B438" s="80" t="s">
        <v>1615</v>
      </c>
      <c r="C438" s="80" t="s">
        <v>1612</v>
      </c>
      <c r="D438" s="84">
        <v>1142.8599999999999</v>
      </c>
      <c r="E438" s="84">
        <v>543.53</v>
      </c>
      <c r="F438" s="84">
        <v>599.33000000000004</v>
      </c>
    </row>
    <row r="439" spans="1:6" ht="15.75">
      <c r="A439" s="80" t="s">
        <v>1270</v>
      </c>
      <c r="B439" s="80" t="s">
        <v>1616</v>
      </c>
      <c r="C439" s="80" t="s">
        <v>1615</v>
      </c>
      <c r="D439" s="84">
        <v>860.9</v>
      </c>
      <c r="E439" s="84">
        <v>446.67</v>
      </c>
      <c r="F439" s="84">
        <v>414.23</v>
      </c>
    </row>
    <row r="440" spans="1:6" ht="15.75">
      <c r="A440" s="80" t="s">
        <v>1270</v>
      </c>
      <c r="B440" s="80" t="s">
        <v>1616</v>
      </c>
      <c r="C440" s="80" t="s">
        <v>1612</v>
      </c>
      <c r="D440" s="84">
        <v>4744.92</v>
      </c>
      <c r="E440" s="84">
        <v>2342.9499999999998</v>
      </c>
      <c r="F440" s="84">
        <v>2401.9699999999998</v>
      </c>
    </row>
    <row r="441" spans="1:6" ht="15.75">
      <c r="A441" s="80" t="s">
        <v>1279</v>
      </c>
      <c r="B441" s="80" t="s">
        <v>1461</v>
      </c>
      <c r="C441" s="80" t="s">
        <v>1466</v>
      </c>
      <c r="D441" s="84">
        <v>580.11</v>
      </c>
      <c r="E441" s="84">
        <v>277.2</v>
      </c>
      <c r="F441" s="84">
        <v>302.91000000000003</v>
      </c>
    </row>
    <row r="442" spans="1:6" ht="15.75">
      <c r="A442" s="80" t="s">
        <v>1279</v>
      </c>
      <c r="B442" s="80" t="s">
        <v>1461</v>
      </c>
      <c r="C442" s="80" t="s">
        <v>1459</v>
      </c>
      <c r="D442" s="84">
        <v>1107.24</v>
      </c>
      <c r="E442" s="84">
        <v>616.41999999999996</v>
      </c>
      <c r="F442" s="84">
        <v>490.82</v>
      </c>
    </row>
    <row r="443" spans="1:6" ht="15.75">
      <c r="A443" s="80" t="s">
        <v>1279</v>
      </c>
      <c r="B443" s="80" t="s">
        <v>1461</v>
      </c>
      <c r="C443" s="80" t="s">
        <v>1460</v>
      </c>
      <c r="D443" s="84">
        <v>678.26</v>
      </c>
      <c r="E443" s="84">
        <v>316.56</v>
      </c>
      <c r="F443" s="84">
        <v>361.7</v>
      </c>
    </row>
    <row r="444" spans="1:6" ht="15.75">
      <c r="A444" s="80" t="s">
        <v>1283</v>
      </c>
      <c r="B444" s="80" t="s">
        <v>1461</v>
      </c>
      <c r="C444" s="80" t="s">
        <v>1460</v>
      </c>
      <c r="D444" s="84">
        <v>4227.4799999999996</v>
      </c>
      <c r="E444" s="84">
        <v>2175.56</v>
      </c>
      <c r="F444" s="84">
        <v>2051.92</v>
      </c>
    </row>
    <row r="445" spans="1:6" ht="15.75">
      <c r="A445" s="80" t="s">
        <v>1283</v>
      </c>
      <c r="B445" s="80" t="s">
        <v>1461</v>
      </c>
      <c r="C445" s="80" t="s">
        <v>1512</v>
      </c>
      <c r="D445" s="84">
        <v>339.67</v>
      </c>
      <c r="E445" s="84">
        <v>173.14</v>
      </c>
      <c r="F445" s="84">
        <v>166.53</v>
      </c>
    </row>
    <row r="446" spans="1:6" ht="15.75">
      <c r="A446" s="80" t="s">
        <v>1283</v>
      </c>
      <c r="B446" s="80" t="s">
        <v>1461</v>
      </c>
      <c r="C446" s="80" t="s">
        <v>1565</v>
      </c>
      <c r="D446" s="84">
        <v>109.59</v>
      </c>
      <c r="E446" s="84">
        <v>54.81</v>
      </c>
      <c r="F446" s="84">
        <v>54.78</v>
      </c>
    </row>
    <row r="447" spans="1:6" ht="15.75">
      <c r="A447" s="80" t="s">
        <v>1283</v>
      </c>
      <c r="B447" s="80" t="s">
        <v>1466</v>
      </c>
      <c r="C447" s="80" t="s">
        <v>1512</v>
      </c>
      <c r="D447" s="84">
        <v>930.48</v>
      </c>
      <c r="E447" s="84">
        <v>451.28</v>
      </c>
      <c r="F447" s="84">
        <v>479.2</v>
      </c>
    </row>
    <row r="448" spans="1:6" ht="15.75">
      <c r="A448" s="80" t="s">
        <v>1283</v>
      </c>
      <c r="B448" s="80" t="s">
        <v>1466</v>
      </c>
      <c r="C448" s="80" t="s">
        <v>1565</v>
      </c>
      <c r="D448" s="84">
        <v>262.12</v>
      </c>
      <c r="E448" s="84">
        <v>128.13</v>
      </c>
      <c r="F448" s="84">
        <v>133.99</v>
      </c>
    </row>
    <row r="449" spans="1:6" ht="15.75">
      <c r="A449" s="80" t="s">
        <v>1283</v>
      </c>
      <c r="B449" s="80" t="s">
        <v>1466</v>
      </c>
      <c r="C449" s="80" t="s">
        <v>1623</v>
      </c>
      <c r="D449" s="84">
        <v>220.93</v>
      </c>
      <c r="E449" s="84">
        <v>116.73</v>
      </c>
      <c r="F449" s="84">
        <v>104.2</v>
      </c>
    </row>
    <row r="450" spans="1:6" ht="15.75">
      <c r="A450" s="80" t="s">
        <v>1283</v>
      </c>
      <c r="B450" s="80" t="s">
        <v>1460</v>
      </c>
      <c r="C450" s="80" t="s">
        <v>1512</v>
      </c>
      <c r="D450" s="84">
        <v>5289.76</v>
      </c>
      <c r="E450" s="84">
        <v>2713.91</v>
      </c>
      <c r="F450" s="84">
        <v>2575.85</v>
      </c>
    </row>
    <row r="451" spans="1:6" ht="15.75">
      <c r="A451" s="80" t="s">
        <v>1283</v>
      </c>
      <c r="B451" s="80" t="s">
        <v>1460</v>
      </c>
      <c r="C451" s="80" t="s">
        <v>1565</v>
      </c>
      <c r="D451" s="84">
        <v>1344.35</v>
      </c>
      <c r="E451" s="84">
        <v>662.27</v>
      </c>
      <c r="F451" s="84">
        <v>682.08</v>
      </c>
    </row>
    <row r="452" spans="1:6" ht="15.75">
      <c r="A452" s="80" t="s">
        <v>1283</v>
      </c>
      <c r="B452" s="80" t="s">
        <v>1460</v>
      </c>
      <c r="C452" s="80" t="s">
        <v>1623</v>
      </c>
      <c r="D452" s="84">
        <v>2724.69</v>
      </c>
      <c r="E452" s="84">
        <v>1324.42</v>
      </c>
      <c r="F452" s="84">
        <v>1400.27</v>
      </c>
    </row>
    <row r="453" spans="1:6" ht="15.75">
      <c r="A453" s="80" t="s">
        <v>1283</v>
      </c>
      <c r="B453" s="80" t="s">
        <v>1512</v>
      </c>
      <c r="C453" s="80" t="s">
        <v>1565</v>
      </c>
      <c r="D453" s="84">
        <v>10151.26</v>
      </c>
      <c r="E453" s="84">
        <v>5045.8500000000004</v>
      </c>
      <c r="F453" s="84">
        <v>5105.41</v>
      </c>
    </row>
    <row r="454" spans="1:6" ht="15.75">
      <c r="A454" s="80" t="s">
        <v>1283</v>
      </c>
      <c r="B454" s="80" t="s">
        <v>1512</v>
      </c>
      <c r="C454" s="80" t="s">
        <v>1644</v>
      </c>
      <c r="D454" s="84">
        <v>2502.85</v>
      </c>
      <c r="E454" s="84">
        <v>1250.3800000000001</v>
      </c>
      <c r="F454" s="84">
        <v>1252.47</v>
      </c>
    </row>
    <row r="455" spans="1:6" ht="15.75">
      <c r="A455" s="80" t="s">
        <v>1283</v>
      </c>
      <c r="B455" s="80" t="s">
        <v>1565</v>
      </c>
      <c r="C455" s="80" t="s">
        <v>1644</v>
      </c>
      <c r="D455" s="84">
        <v>888.72</v>
      </c>
      <c r="E455" s="84">
        <v>463.73</v>
      </c>
      <c r="F455" s="84">
        <v>424.99</v>
      </c>
    </row>
    <row r="456" spans="1:6" ht="15.75">
      <c r="A456" s="80" t="s">
        <v>1288</v>
      </c>
      <c r="B456" s="80" t="s">
        <v>1619</v>
      </c>
      <c r="C456" s="80" t="s">
        <v>1600</v>
      </c>
      <c r="D456" s="84">
        <v>6499.86</v>
      </c>
      <c r="E456" s="84">
        <v>3162.74</v>
      </c>
      <c r="F456" s="84">
        <v>3337.12</v>
      </c>
    </row>
    <row r="457" spans="1:6" ht="15.75">
      <c r="A457" s="80" t="s">
        <v>1288</v>
      </c>
      <c r="B457" s="80" t="s">
        <v>1512</v>
      </c>
      <c r="C457" s="80" t="s">
        <v>1644</v>
      </c>
      <c r="D457" s="84">
        <v>670.7</v>
      </c>
      <c r="E457" s="84">
        <v>339.11</v>
      </c>
      <c r="F457" s="84">
        <v>331.59</v>
      </c>
    </row>
    <row r="458" spans="1:6" ht="15.75">
      <c r="A458" s="80" t="s">
        <v>1294</v>
      </c>
      <c r="B458" s="80" t="s">
        <v>1625</v>
      </c>
      <c r="C458" s="80" t="s">
        <v>1616</v>
      </c>
      <c r="D458" s="84">
        <v>3227.53</v>
      </c>
      <c r="E458" s="84">
        <v>1621</v>
      </c>
      <c r="F458" s="84">
        <v>1606.53</v>
      </c>
    </row>
    <row r="459" spans="1:6" ht="15.75">
      <c r="A459" s="80" t="s">
        <v>1294</v>
      </c>
      <c r="B459" s="80" t="s">
        <v>1534</v>
      </c>
      <c r="C459" s="80" t="s">
        <v>1616</v>
      </c>
      <c r="D459" s="84">
        <v>3483.14</v>
      </c>
      <c r="E459" s="84">
        <v>1745.34</v>
      </c>
      <c r="F459" s="84">
        <v>1737.8</v>
      </c>
    </row>
    <row r="460" spans="1:6" ht="15.75">
      <c r="A460" s="80" t="s">
        <v>1304</v>
      </c>
      <c r="B460" s="80" t="s">
        <v>1461</v>
      </c>
      <c r="C460" s="80" t="s">
        <v>1565</v>
      </c>
      <c r="D460" s="84">
        <v>716.05</v>
      </c>
      <c r="E460" s="84">
        <v>297.72000000000003</v>
      </c>
      <c r="F460" s="84">
        <v>418.33</v>
      </c>
    </row>
    <row r="461" spans="1:6" ht="15.75">
      <c r="A461" s="80" t="s">
        <v>1308</v>
      </c>
      <c r="B461" s="80" t="s">
        <v>1461</v>
      </c>
      <c r="C461" s="80" t="s">
        <v>1466</v>
      </c>
      <c r="D461" s="84">
        <v>7284.8</v>
      </c>
      <c r="E461" s="84">
        <v>3595.47</v>
      </c>
      <c r="F461" s="84">
        <v>3689.33</v>
      </c>
    </row>
    <row r="462" spans="1:6" ht="15.75">
      <c r="A462" s="80" t="s">
        <v>1308</v>
      </c>
      <c r="B462" s="80" t="s">
        <v>1461</v>
      </c>
      <c r="C462" s="80" t="s">
        <v>1593</v>
      </c>
      <c r="D462" s="84">
        <v>567.58000000000004</v>
      </c>
      <c r="E462" s="84">
        <v>261.81</v>
      </c>
      <c r="F462" s="84">
        <v>305.77</v>
      </c>
    </row>
    <row r="463" spans="1:6" ht="15.75">
      <c r="A463" s="80" t="s">
        <v>1308</v>
      </c>
      <c r="B463" s="80" t="s">
        <v>1461</v>
      </c>
      <c r="C463" s="80" t="s">
        <v>1496</v>
      </c>
      <c r="D463" s="84">
        <v>1785.06</v>
      </c>
      <c r="E463" s="84">
        <v>905.91</v>
      </c>
      <c r="F463" s="84">
        <v>879.15</v>
      </c>
    </row>
    <row r="464" spans="1:6" ht="15.75">
      <c r="A464" s="80" t="s">
        <v>1308</v>
      </c>
      <c r="B464" s="80" t="s">
        <v>1466</v>
      </c>
      <c r="C464" s="80" t="s">
        <v>1593</v>
      </c>
      <c r="D464" s="84">
        <v>1135.58</v>
      </c>
      <c r="E464" s="84">
        <v>586.32000000000005</v>
      </c>
      <c r="F464" s="84">
        <v>549.26</v>
      </c>
    </row>
    <row r="465" spans="1:6" ht="15.75">
      <c r="A465" s="80" t="s">
        <v>1308</v>
      </c>
      <c r="B465" s="80" t="s">
        <v>1466</v>
      </c>
      <c r="C465" s="80" t="s">
        <v>1496</v>
      </c>
      <c r="D465" s="84">
        <v>8285.35</v>
      </c>
      <c r="E465" s="84">
        <v>4134.83</v>
      </c>
      <c r="F465" s="84">
        <v>4150.5200000000004</v>
      </c>
    </row>
    <row r="466" spans="1:6" ht="15.75">
      <c r="A466" s="80" t="s">
        <v>1308</v>
      </c>
      <c r="B466" s="80" t="s">
        <v>1593</v>
      </c>
      <c r="C466" s="80" t="s">
        <v>1496</v>
      </c>
      <c r="D466" s="84">
        <v>10185.540000000001</v>
      </c>
      <c r="E466" s="84">
        <v>5077.53</v>
      </c>
      <c r="F466" s="84">
        <v>5108.01</v>
      </c>
    </row>
    <row r="467" spans="1:6" ht="15.75">
      <c r="A467" s="80" t="s">
        <v>1308</v>
      </c>
      <c r="B467" s="80" t="s">
        <v>1593</v>
      </c>
      <c r="C467" s="80" t="s">
        <v>1617</v>
      </c>
      <c r="D467" s="84">
        <v>163.51</v>
      </c>
      <c r="E467" s="84">
        <v>86.18</v>
      </c>
      <c r="F467" s="84">
        <v>77.33</v>
      </c>
    </row>
    <row r="468" spans="1:6" ht="15.75">
      <c r="A468" s="80" t="s">
        <v>1313</v>
      </c>
      <c r="B468" s="80" t="s">
        <v>1461</v>
      </c>
      <c r="C468" s="80" t="s">
        <v>1625</v>
      </c>
      <c r="D468" s="84">
        <v>253.79</v>
      </c>
      <c r="E468" s="84">
        <v>128.5</v>
      </c>
      <c r="F468" s="84">
        <v>125.29</v>
      </c>
    </row>
    <row r="469" spans="1:6" ht="15.75">
      <c r="A469" s="80" t="s">
        <v>1313</v>
      </c>
      <c r="B469" s="80" t="s">
        <v>1461</v>
      </c>
      <c r="C469" s="80" t="s">
        <v>1625</v>
      </c>
      <c r="D469" s="84">
        <v>129.11000000000001</v>
      </c>
      <c r="E469" s="84">
        <v>62.54</v>
      </c>
      <c r="F469" s="84">
        <v>66.569999999999993</v>
      </c>
    </row>
    <row r="470" spans="1:6" ht="15.75">
      <c r="A470" s="80" t="s">
        <v>1313</v>
      </c>
      <c r="B470" s="80" t="s">
        <v>1461</v>
      </c>
      <c r="C470" s="80" t="s">
        <v>1625</v>
      </c>
      <c r="D470" s="84">
        <v>797.25</v>
      </c>
      <c r="E470" s="84">
        <v>427.06</v>
      </c>
      <c r="F470" s="84">
        <v>370.19</v>
      </c>
    </row>
    <row r="471" spans="1:6" ht="15.75">
      <c r="A471" s="80" t="s">
        <v>1313</v>
      </c>
      <c r="B471" s="80" t="s">
        <v>1461</v>
      </c>
      <c r="C471" s="80" t="s">
        <v>1625</v>
      </c>
      <c r="D471" s="84">
        <v>801.14</v>
      </c>
      <c r="E471" s="84">
        <v>432.24</v>
      </c>
      <c r="F471" s="84">
        <v>368.9</v>
      </c>
    </row>
    <row r="472" spans="1:6" ht="15.75">
      <c r="A472" s="80" t="s">
        <v>1313</v>
      </c>
      <c r="B472" s="80" t="s">
        <v>1461</v>
      </c>
      <c r="C472" s="80" t="s">
        <v>1625</v>
      </c>
      <c r="D472" s="84">
        <v>494.18</v>
      </c>
      <c r="E472" s="84">
        <v>255.12</v>
      </c>
      <c r="F472" s="84">
        <v>239.06</v>
      </c>
    </row>
    <row r="473" spans="1:6" ht="15.75">
      <c r="A473" s="80" t="s">
        <v>1318</v>
      </c>
      <c r="B473" s="80" t="s">
        <v>1461</v>
      </c>
      <c r="C473" s="80" t="s">
        <v>1466</v>
      </c>
      <c r="D473" s="84">
        <v>1382.12</v>
      </c>
      <c r="E473" s="84">
        <v>734.36</v>
      </c>
      <c r="F473" s="84">
        <v>647.76</v>
      </c>
    </row>
    <row r="474" spans="1:6" ht="15.75">
      <c r="A474" s="80" t="s">
        <v>1318</v>
      </c>
      <c r="B474" s="80" t="s">
        <v>1466</v>
      </c>
      <c r="C474" s="80" t="s">
        <v>1459</v>
      </c>
      <c r="D474" s="84">
        <v>1888.29</v>
      </c>
      <c r="E474" s="84">
        <v>974.44</v>
      </c>
      <c r="F474" s="84">
        <v>913.85</v>
      </c>
    </row>
    <row r="475" spans="1:6" ht="15.75">
      <c r="A475" s="80" t="s">
        <v>1318</v>
      </c>
      <c r="B475" s="80" t="s">
        <v>1466</v>
      </c>
      <c r="C475" s="80" t="s">
        <v>1462</v>
      </c>
      <c r="D475" s="84">
        <v>1592.65</v>
      </c>
      <c r="E475" s="84">
        <v>765.21</v>
      </c>
      <c r="F475" s="84">
        <v>827.44</v>
      </c>
    </row>
    <row r="476" spans="1:6" ht="15.75">
      <c r="A476" s="80" t="s">
        <v>1318</v>
      </c>
      <c r="B476" s="80" t="s">
        <v>1462</v>
      </c>
      <c r="C476" s="80" t="s">
        <v>1453</v>
      </c>
      <c r="D476" s="84">
        <v>1611.64</v>
      </c>
      <c r="E476" s="84">
        <v>787.76</v>
      </c>
      <c r="F476" s="84">
        <v>823.88</v>
      </c>
    </row>
    <row r="477" spans="1:6" ht="15.75">
      <c r="A477" s="80" t="s">
        <v>1318</v>
      </c>
      <c r="B477" s="80" t="s">
        <v>1460</v>
      </c>
      <c r="C477" s="80" t="s">
        <v>1512</v>
      </c>
      <c r="D477" s="84">
        <v>3767.53</v>
      </c>
      <c r="E477" s="84">
        <v>1927.45</v>
      </c>
      <c r="F477" s="84">
        <v>1840.08</v>
      </c>
    </row>
    <row r="478" spans="1:6" ht="15.75">
      <c r="A478" s="80" t="s">
        <v>1318</v>
      </c>
      <c r="B478" s="80" t="s">
        <v>1565</v>
      </c>
      <c r="C478" s="80" t="s">
        <v>1623</v>
      </c>
      <c r="D478" s="84">
        <v>3259.8</v>
      </c>
      <c r="E478" s="84">
        <v>1665.39</v>
      </c>
      <c r="F478" s="84">
        <v>1594.41</v>
      </c>
    </row>
    <row r="479" spans="1:6" ht="15.75">
      <c r="A479" s="80" t="s">
        <v>1328</v>
      </c>
      <c r="B479" s="80" t="s">
        <v>1461</v>
      </c>
      <c r="C479" s="80" t="s">
        <v>1459</v>
      </c>
      <c r="D479" s="84">
        <v>3187.09</v>
      </c>
      <c r="E479" s="84">
        <v>1643.63</v>
      </c>
      <c r="F479" s="84">
        <v>1543.46</v>
      </c>
    </row>
    <row r="480" spans="1:6" ht="15.75">
      <c r="A480" s="80" t="s">
        <v>1328</v>
      </c>
      <c r="B480" s="80" t="s">
        <v>1459</v>
      </c>
      <c r="C480" s="80" t="s">
        <v>1623</v>
      </c>
      <c r="D480" s="84">
        <v>2062.42</v>
      </c>
      <c r="E480" s="84">
        <v>1008.64</v>
      </c>
      <c r="F480" s="84">
        <v>1053.78</v>
      </c>
    </row>
    <row r="481" spans="1:6" ht="15.75">
      <c r="A481" s="80" t="s">
        <v>1328</v>
      </c>
      <c r="B481" s="80" t="s">
        <v>1460</v>
      </c>
      <c r="C481" s="80" t="s">
        <v>1623</v>
      </c>
      <c r="D481" s="84">
        <v>3944.79</v>
      </c>
      <c r="E481" s="84">
        <v>1970.11</v>
      </c>
      <c r="F481" s="84">
        <v>1974.68</v>
      </c>
    </row>
    <row r="482" spans="1:6" ht="15.75">
      <c r="A482" s="80" t="s">
        <v>1328</v>
      </c>
      <c r="B482" s="80" t="s">
        <v>1565</v>
      </c>
      <c r="C482" s="80" t="s">
        <v>1623</v>
      </c>
      <c r="D482" s="84">
        <v>797.42</v>
      </c>
      <c r="E482" s="84">
        <v>402.52</v>
      </c>
      <c r="F482" s="84">
        <v>394.9</v>
      </c>
    </row>
    <row r="483" spans="1:6" ht="15.75">
      <c r="A483" s="80" t="s">
        <v>1333</v>
      </c>
      <c r="B483" s="80" t="s">
        <v>1459</v>
      </c>
      <c r="C483" s="80" t="s">
        <v>1460</v>
      </c>
      <c r="D483" s="84">
        <v>4947.7299999999996</v>
      </c>
      <c r="E483" s="84">
        <v>2452.85</v>
      </c>
      <c r="F483" s="84">
        <v>2494.88</v>
      </c>
    </row>
    <row r="484" spans="1:6" ht="15.75">
      <c r="A484" s="80" t="s">
        <v>1333</v>
      </c>
      <c r="B484" s="80" t="s">
        <v>1459</v>
      </c>
      <c r="C484" s="80" t="s">
        <v>1512</v>
      </c>
      <c r="D484" s="84">
        <v>271.75</v>
      </c>
      <c r="E484" s="84">
        <v>135.63999999999999</v>
      </c>
      <c r="F484" s="84">
        <v>136.11000000000001</v>
      </c>
    </row>
    <row r="485" spans="1:6" ht="15.75">
      <c r="A485" s="80" t="s">
        <v>1333</v>
      </c>
      <c r="B485" s="80" t="s">
        <v>1459</v>
      </c>
      <c r="C485" s="80" t="s">
        <v>1644</v>
      </c>
      <c r="D485" s="84">
        <v>383.24</v>
      </c>
      <c r="E485" s="84">
        <v>174.18</v>
      </c>
      <c r="F485" s="84">
        <v>209.06</v>
      </c>
    </row>
    <row r="486" spans="1:6" ht="15.75">
      <c r="A486" s="80" t="s">
        <v>1333</v>
      </c>
      <c r="B486" s="80" t="s">
        <v>1460</v>
      </c>
      <c r="C486" s="80" t="s">
        <v>1644</v>
      </c>
      <c r="D486" s="84">
        <v>405.71</v>
      </c>
      <c r="E486" s="84">
        <v>210.96</v>
      </c>
      <c r="F486" s="84">
        <v>194.75</v>
      </c>
    </row>
    <row r="487" spans="1:6" ht="15.75">
      <c r="A487" s="80" t="s">
        <v>1333</v>
      </c>
      <c r="B487" s="80" t="s">
        <v>1512</v>
      </c>
      <c r="C487" s="80" t="s">
        <v>1644</v>
      </c>
      <c r="D487" s="84">
        <v>769.28</v>
      </c>
      <c r="E487" s="84">
        <v>367.42</v>
      </c>
      <c r="F487" s="84">
        <v>401.86</v>
      </c>
    </row>
    <row r="488" spans="1:6" ht="15.75">
      <c r="A488" s="80" t="s">
        <v>1339</v>
      </c>
      <c r="B488" s="80" t="s">
        <v>1459</v>
      </c>
      <c r="C488" s="80" t="s">
        <v>1565</v>
      </c>
      <c r="D488" s="84">
        <v>2615.0500000000002</v>
      </c>
      <c r="E488" s="84">
        <v>1263.48</v>
      </c>
      <c r="F488" s="84">
        <v>1351.57</v>
      </c>
    </row>
    <row r="489" spans="1:6" ht="15.75">
      <c r="A489" s="80" t="s">
        <v>1339</v>
      </c>
      <c r="B489" s="80" t="s">
        <v>1460</v>
      </c>
      <c r="C489" s="80" t="s">
        <v>1565</v>
      </c>
      <c r="D489" s="84">
        <v>6414.84</v>
      </c>
      <c r="E489" s="84">
        <v>3206.59</v>
      </c>
      <c r="F489" s="84">
        <v>3208.25</v>
      </c>
    </row>
    <row r="490" spans="1:6" ht="15.75">
      <c r="A490" s="80" t="s">
        <v>1344</v>
      </c>
      <c r="B490" s="80" t="s">
        <v>1461</v>
      </c>
      <c r="C490" s="80" t="s">
        <v>1466</v>
      </c>
      <c r="D490" s="84">
        <v>6793.43</v>
      </c>
      <c r="E490" s="84">
        <v>3551.75</v>
      </c>
      <c r="F490" s="84">
        <v>3241.68</v>
      </c>
    </row>
    <row r="491" spans="1:6" ht="15.75">
      <c r="A491" s="80" t="s">
        <v>1344</v>
      </c>
      <c r="B491" s="80" t="s">
        <v>1461</v>
      </c>
      <c r="C491" s="80" t="s">
        <v>1459</v>
      </c>
      <c r="D491" s="84">
        <v>2958.85</v>
      </c>
      <c r="E491" s="84">
        <v>1512</v>
      </c>
      <c r="F491" s="84">
        <v>1446.85</v>
      </c>
    </row>
    <row r="492" spans="1:6" ht="15.75">
      <c r="A492" s="80" t="s">
        <v>1344</v>
      </c>
      <c r="B492" s="80" t="s">
        <v>1466</v>
      </c>
      <c r="C492" s="80" t="s">
        <v>1459</v>
      </c>
      <c r="D492" s="84">
        <v>5435.97</v>
      </c>
      <c r="E492" s="84">
        <v>2586.7399999999998</v>
      </c>
      <c r="F492" s="84">
        <v>2849.23</v>
      </c>
    </row>
    <row r="493" spans="1:6" ht="15.75">
      <c r="A493" s="80" t="s">
        <v>1347</v>
      </c>
      <c r="B493" s="80" t="s">
        <v>1459</v>
      </c>
      <c r="C493" s="80" t="s">
        <v>1565</v>
      </c>
      <c r="D493" s="84">
        <v>3986.29</v>
      </c>
      <c r="E493" s="84">
        <v>2006.03</v>
      </c>
      <c r="F493" s="84">
        <v>1980.26</v>
      </c>
    </row>
    <row r="494" spans="1:6" ht="15.75">
      <c r="A494" s="80" t="s">
        <v>1347</v>
      </c>
      <c r="B494" s="80" t="s">
        <v>1460</v>
      </c>
      <c r="C494" s="80" t="s">
        <v>1565</v>
      </c>
      <c r="D494" s="84">
        <v>4933.5</v>
      </c>
      <c r="E494" s="84">
        <v>2462.56</v>
      </c>
      <c r="F494" s="84">
        <v>2470.94</v>
      </c>
    </row>
    <row r="495" spans="1:6" ht="15.75">
      <c r="A495" s="80" t="s">
        <v>1347</v>
      </c>
      <c r="B495" s="80" t="s">
        <v>1623</v>
      </c>
      <c r="C495" s="80" t="s">
        <v>1624</v>
      </c>
      <c r="D495" s="84">
        <v>349.17</v>
      </c>
      <c r="E495" s="84">
        <v>179.13</v>
      </c>
      <c r="F495" s="84">
        <v>170.04</v>
      </c>
    </row>
    <row r="496" spans="1:6" ht="15.75">
      <c r="A496" s="80" t="s">
        <v>1353</v>
      </c>
      <c r="B496" s="80" t="s">
        <v>1459</v>
      </c>
      <c r="C496" s="80" t="s">
        <v>1565</v>
      </c>
      <c r="D496" s="84">
        <v>4161.01</v>
      </c>
      <c r="E496" s="84">
        <v>2116.33</v>
      </c>
      <c r="F496" s="84">
        <v>2044.68</v>
      </c>
    </row>
    <row r="497" spans="1:6" ht="15.75">
      <c r="A497" s="80" t="s">
        <v>1353</v>
      </c>
      <c r="B497" s="80" t="s">
        <v>1460</v>
      </c>
      <c r="C497" s="80" t="s">
        <v>1565</v>
      </c>
      <c r="D497" s="84">
        <v>4908.3999999999996</v>
      </c>
      <c r="E497" s="84">
        <v>2478.25</v>
      </c>
      <c r="F497" s="84">
        <v>2430.15</v>
      </c>
    </row>
    <row r="498" spans="1:6" ht="15.75">
      <c r="A498" s="80" t="s">
        <v>1358</v>
      </c>
      <c r="B498" s="80" t="s">
        <v>1461</v>
      </c>
      <c r="C498" s="80" t="s">
        <v>1459</v>
      </c>
      <c r="D498" s="84">
        <v>2676.26</v>
      </c>
      <c r="E498" s="84">
        <v>1301.5999999999999</v>
      </c>
      <c r="F498" s="84">
        <v>1374.66</v>
      </c>
    </row>
    <row r="499" spans="1:6" ht="15.75">
      <c r="A499" s="80" t="s">
        <v>1358</v>
      </c>
      <c r="B499" s="80" t="s">
        <v>1466</v>
      </c>
      <c r="C499" s="80" t="s">
        <v>1459</v>
      </c>
      <c r="D499" s="84">
        <v>406.34</v>
      </c>
      <c r="E499" s="84">
        <v>197.64</v>
      </c>
      <c r="F499" s="84">
        <v>208.7</v>
      </c>
    </row>
    <row r="500" spans="1:6" ht="15.75">
      <c r="A500" s="80" t="s">
        <v>1358</v>
      </c>
      <c r="B500" s="80" t="s">
        <v>1459</v>
      </c>
      <c r="C500" s="80" t="s">
        <v>1460</v>
      </c>
      <c r="D500" s="84">
        <v>968.21</v>
      </c>
      <c r="E500" s="84">
        <v>480.67</v>
      </c>
      <c r="F500" s="84">
        <v>487.54</v>
      </c>
    </row>
    <row r="501" spans="1:6" ht="15.75">
      <c r="A501" s="197" t="s">
        <v>1362</v>
      </c>
      <c r="B501" s="198"/>
      <c r="C501" s="198"/>
      <c r="D501" s="198"/>
      <c r="E501" s="198"/>
      <c r="F501" s="198"/>
    </row>
    <row r="502" spans="1:6" ht="15.75">
      <c r="A502" s="77" t="s">
        <v>1363</v>
      </c>
      <c r="B502" s="44" t="s">
        <v>1612</v>
      </c>
      <c r="C502" s="44" t="s">
        <v>1605</v>
      </c>
      <c r="D502" s="78">
        <v>1050.02</v>
      </c>
      <c r="E502" s="78">
        <v>501.97</v>
      </c>
      <c r="F502" s="78">
        <v>548.04999999999995</v>
      </c>
    </row>
    <row r="503" spans="1:6" ht="15.75">
      <c r="A503" s="77" t="s">
        <v>1369</v>
      </c>
      <c r="B503" s="39" t="s">
        <v>1461</v>
      </c>
      <c r="C503" s="39" t="s">
        <v>1466</v>
      </c>
      <c r="D503" s="78">
        <v>1563.71</v>
      </c>
      <c r="E503" s="78">
        <v>789.88</v>
      </c>
      <c r="F503" s="78">
        <v>773.83</v>
      </c>
    </row>
    <row r="504" spans="1:6" ht="15.75">
      <c r="A504" s="77" t="s">
        <v>1382</v>
      </c>
      <c r="B504" s="39" t="s">
        <v>1461</v>
      </c>
      <c r="C504" s="44" t="s">
        <v>1534</v>
      </c>
      <c r="D504" s="78">
        <v>1681.87</v>
      </c>
      <c r="E504" s="78">
        <v>854.59</v>
      </c>
      <c r="F504" s="78">
        <v>827.28</v>
      </c>
    </row>
    <row r="505" spans="1:6" ht="15.75">
      <c r="A505" s="77" t="s">
        <v>1628</v>
      </c>
      <c r="B505" s="44" t="s">
        <v>1461</v>
      </c>
      <c r="C505" s="44" t="s">
        <v>1466</v>
      </c>
      <c r="D505" s="78">
        <v>17314.099999999999</v>
      </c>
      <c r="E505" s="78">
        <v>8765.14</v>
      </c>
      <c r="F505" s="78">
        <v>8548.9599999999991</v>
      </c>
    </row>
    <row r="506" spans="1:6" ht="15.75">
      <c r="A506" s="77" t="s">
        <v>1628</v>
      </c>
      <c r="B506" s="44" t="s">
        <v>1461</v>
      </c>
      <c r="C506" s="44" t="s">
        <v>1459</v>
      </c>
      <c r="D506" s="78">
        <v>3034.97</v>
      </c>
      <c r="E506" s="78">
        <v>1486.3</v>
      </c>
      <c r="F506" s="78">
        <v>1548.67</v>
      </c>
    </row>
    <row r="507" spans="1:6" ht="15.75">
      <c r="A507" s="77" t="s">
        <v>1628</v>
      </c>
      <c r="B507" s="44" t="s">
        <v>1466</v>
      </c>
      <c r="C507" s="44" t="s">
        <v>1459</v>
      </c>
      <c r="D507" s="78">
        <v>14217.11</v>
      </c>
      <c r="E507" s="78">
        <v>6926.45</v>
      </c>
      <c r="F507" s="78">
        <v>7290.66</v>
      </c>
    </row>
    <row r="508" spans="1:6" ht="15.75">
      <c r="A508" s="77" t="s">
        <v>1632</v>
      </c>
      <c r="B508" s="44" t="s">
        <v>1461</v>
      </c>
      <c r="C508" s="44" t="s">
        <v>1466</v>
      </c>
      <c r="D508" s="78">
        <v>17535.419999999998</v>
      </c>
      <c r="E508" s="78">
        <v>8868.26</v>
      </c>
      <c r="F508" s="78">
        <v>8667.16</v>
      </c>
    </row>
    <row r="509" spans="1:6" ht="15.75">
      <c r="A509" s="81" t="s">
        <v>1632</v>
      </c>
      <c r="B509" s="82" t="s">
        <v>1461</v>
      </c>
      <c r="C509" s="82" t="s">
        <v>1459</v>
      </c>
      <c r="D509" s="83">
        <v>3478.06</v>
      </c>
      <c r="E509" s="83">
        <v>1727.82</v>
      </c>
      <c r="F509" s="83">
        <v>1750.24</v>
      </c>
    </row>
    <row r="510" spans="1:6" ht="15.75">
      <c r="A510" s="44" t="s">
        <v>1632</v>
      </c>
      <c r="B510" s="44" t="s">
        <v>1466</v>
      </c>
      <c r="C510" s="44" t="s">
        <v>1459</v>
      </c>
      <c r="D510" s="78">
        <v>14327.24</v>
      </c>
      <c r="E510" s="78">
        <v>6973.09</v>
      </c>
      <c r="F510" s="78">
        <v>7354.15</v>
      </c>
    </row>
    <row r="511" spans="1:6" ht="15.75">
      <c r="A511" s="80" t="s">
        <v>1394</v>
      </c>
      <c r="B511" s="80" t="s">
        <v>1461</v>
      </c>
      <c r="C511" s="80" t="s">
        <v>1625</v>
      </c>
      <c r="D511" s="84">
        <v>9403.74</v>
      </c>
      <c r="E511" s="84">
        <v>4652.84</v>
      </c>
      <c r="F511" s="84">
        <v>4750.8999999999996</v>
      </c>
    </row>
    <row r="512" spans="1:6" ht="15.75">
      <c r="A512" s="80" t="s">
        <v>1394</v>
      </c>
      <c r="B512" s="80" t="s">
        <v>1466</v>
      </c>
      <c r="C512" s="80" t="s">
        <v>1625</v>
      </c>
      <c r="D512" s="84">
        <v>10925.79</v>
      </c>
      <c r="E512" s="84">
        <v>5351.68</v>
      </c>
      <c r="F512" s="84">
        <v>5574.11</v>
      </c>
    </row>
    <row r="513" spans="1:6" ht="15.75">
      <c r="A513" s="80" t="s">
        <v>1394</v>
      </c>
      <c r="B513" s="80" t="s">
        <v>1459</v>
      </c>
      <c r="C513" s="80" t="s">
        <v>1625</v>
      </c>
      <c r="D513" s="84">
        <v>439.5</v>
      </c>
      <c r="E513" s="84">
        <v>239.64</v>
      </c>
      <c r="F513" s="84">
        <v>199.86</v>
      </c>
    </row>
    <row r="514" spans="1:6" ht="15.75">
      <c r="A514" s="80" t="s">
        <v>1394</v>
      </c>
      <c r="B514" s="80" t="s">
        <v>1565</v>
      </c>
      <c r="C514" s="80" t="s">
        <v>1625</v>
      </c>
      <c r="D514" s="84">
        <v>528.97</v>
      </c>
      <c r="E514" s="84">
        <v>249.6</v>
      </c>
      <c r="F514" s="84">
        <v>279.37</v>
      </c>
    </row>
    <row r="515" spans="1:6" ht="15.75">
      <c r="A515" s="80" t="s">
        <v>1394</v>
      </c>
      <c r="B515" s="80" t="s">
        <v>1623</v>
      </c>
      <c r="C515" s="80" t="s">
        <v>1625</v>
      </c>
      <c r="D515" s="84">
        <v>2724.44</v>
      </c>
      <c r="E515" s="84">
        <v>1345.1</v>
      </c>
      <c r="F515" s="84">
        <v>1379.34</v>
      </c>
    </row>
    <row r="516" spans="1:6" ht="15.75">
      <c r="A516" s="80" t="s">
        <v>1394</v>
      </c>
      <c r="B516" s="80" t="s">
        <v>1623</v>
      </c>
      <c r="C516" s="80" t="s">
        <v>1615</v>
      </c>
      <c r="D516" s="84">
        <v>1406.4</v>
      </c>
      <c r="E516" s="84">
        <v>685.36</v>
      </c>
      <c r="F516" s="84">
        <v>721.04</v>
      </c>
    </row>
    <row r="517" spans="1:6" ht="15.75">
      <c r="A517" s="80" t="s">
        <v>1394</v>
      </c>
      <c r="B517" s="80" t="s">
        <v>1625</v>
      </c>
      <c r="C517" s="80" t="s">
        <v>1534</v>
      </c>
      <c r="D517" s="84">
        <v>940.72</v>
      </c>
      <c r="E517" s="84">
        <v>471.64</v>
      </c>
      <c r="F517" s="84">
        <v>469.08</v>
      </c>
    </row>
    <row r="518" spans="1:6" ht="15.75">
      <c r="A518" s="80" t="s">
        <v>1394</v>
      </c>
      <c r="B518" s="80" t="s">
        <v>1625</v>
      </c>
      <c r="C518" s="80" t="s">
        <v>1615</v>
      </c>
      <c r="D518" s="84">
        <v>156.54</v>
      </c>
      <c r="E518" s="84">
        <v>79.05</v>
      </c>
      <c r="F518" s="84">
        <v>77.489999999999995</v>
      </c>
    </row>
    <row r="519" spans="1:6" ht="15.75">
      <c r="A519" s="80" t="s">
        <v>1394</v>
      </c>
      <c r="B519" s="80" t="s">
        <v>1625</v>
      </c>
      <c r="C519" s="80" t="s">
        <v>1617</v>
      </c>
      <c r="D519" s="84">
        <v>3525.78</v>
      </c>
      <c r="E519" s="84">
        <v>1797.22</v>
      </c>
      <c r="F519" s="84">
        <v>1728.56</v>
      </c>
    </row>
    <row r="520" spans="1:6" ht="15.75">
      <c r="A520" s="80" t="s">
        <v>1394</v>
      </c>
      <c r="B520" s="80" t="s">
        <v>1625</v>
      </c>
      <c r="C520" s="80" t="s">
        <v>1571</v>
      </c>
      <c r="D520" s="84">
        <v>1509.24</v>
      </c>
      <c r="E520" s="84">
        <v>780.05</v>
      </c>
      <c r="F520" s="84">
        <v>729.19</v>
      </c>
    </row>
    <row r="521" spans="1:6" ht="15.75">
      <c r="A521" s="80" t="s">
        <v>1394</v>
      </c>
      <c r="B521" s="80" t="s">
        <v>1625</v>
      </c>
      <c r="C521" s="80" t="s">
        <v>1613</v>
      </c>
      <c r="D521" s="84">
        <v>797.42</v>
      </c>
      <c r="E521" s="84">
        <v>365.35</v>
      </c>
      <c r="F521" s="84">
        <v>432.07</v>
      </c>
    </row>
    <row r="522" spans="1:6" ht="15.75">
      <c r="A522" s="80" t="s">
        <v>1394</v>
      </c>
      <c r="B522" s="80" t="s">
        <v>1625</v>
      </c>
      <c r="C522" s="80" t="s">
        <v>1608</v>
      </c>
      <c r="D522" s="84">
        <v>4518.1899999999996</v>
      </c>
      <c r="E522" s="84">
        <v>2279.89</v>
      </c>
      <c r="F522" s="84">
        <v>2238.3000000000002</v>
      </c>
    </row>
    <row r="523" spans="1:6" ht="15.75">
      <c r="A523" s="80" t="s">
        <v>1399</v>
      </c>
      <c r="B523" s="80" t="s">
        <v>1461</v>
      </c>
      <c r="C523" s="80" t="s">
        <v>1466</v>
      </c>
      <c r="D523" s="84">
        <v>1110.3800000000001</v>
      </c>
      <c r="E523" s="84">
        <v>555.84</v>
      </c>
      <c r="F523" s="84">
        <v>554.54</v>
      </c>
    </row>
    <row r="524" spans="1:6" ht="15.75">
      <c r="A524" s="80" t="s">
        <v>1399</v>
      </c>
      <c r="B524" s="80" t="s">
        <v>1461</v>
      </c>
      <c r="C524" s="80" t="s">
        <v>1459</v>
      </c>
      <c r="D524" s="84">
        <v>112.74</v>
      </c>
      <c r="E524" s="84">
        <v>55.16</v>
      </c>
      <c r="F524" s="84">
        <v>57.58</v>
      </c>
    </row>
    <row r="525" spans="1:6" ht="15.75">
      <c r="A525" s="80" t="s">
        <v>1399</v>
      </c>
      <c r="B525" s="80" t="s">
        <v>1466</v>
      </c>
      <c r="C525" s="80" t="s">
        <v>1459</v>
      </c>
      <c r="D525" s="84">
        <v>5583.88</v>
      </c>
      <c r="E525" s="84">
        <v>2777.32</v>
      </c>
      <c r="F525" s="84">
        <v>2806.56</v>
      </c>
    </row>
    <row r="526" spans="1:6" ht="15.75">
      <c r="A526" s="80" t="s">
        <v>1399</v>
      </c>
      <c r="B526" s="80" t="s">
        <v>1466</v>
      </c>
      <c r="C526" s="80" t="s">
        <v>1512</v>
      </c>
      <c r="D526" s="84">
        <v>1459.55</v>
      </c>
      <c r="E526" s="84">
        <v>788.84</v>
      </c>
      <c r="F526" s="84">
        <v>670.71</v>
      </c>
    </row>
    <row r="527" spans="1:6" ht="15.75">
      <c r="A527" s="80" t="s">
        <v>1399</v>
      </c>
      <c r="B527" s="80" t="s">
        <v>1459</v>
      </c>
      <c r="C527" s="80" t="s">
        <v>1512</v>
      </c>
      <c r="D527" s="84">
        <v>358.84</v>
      </c>
      <c r="E527" s="84">
        <v>183.97</v>
      </c>
      <c r="F527" s="84">
        <v>174.87</v>
      </c>
    </row>
    <row r="528" spans="1:6" ht="15.75">
      <c r="A528" s="80" t="s">
        <v>1399</v>
      </c>
      <c r="B528" s="80" t="s">
        <v>1460</v>
      </c>
      <c r="C528" s="80" t="s">
        <v>1512</v>
      </c>
      <c r="D528" s="84">
        <v>2171.6999999999998</v>
      </c>
      <c r="E528" s="84">
        <v>1086.67</v>
      </c>
      <c r="F528" s="84">
        <v>1085.03</v>
      </c>
    </row>
    <row r="529" spans="1:6" ht="15.75">
      <c r="A529" s="199" t="s">
        <v>1404</v>
      </c>
      <c r="B529" s="198"/>
      <c r="C529" s="198"/>
      <c r="D529" s="198"/>
      <c r="E529" s="198"/>
      <c r="F529" s="198"/>
    </row>
    <row r="530" spans="1:6" ht="15.75">
      <c r="A530" s="85" t="s">
        <v>1405</v>
      </c>
      <c r="B530" s="86" t="s">
        <v>1461</v>
      </c>
      <c r="C530" s="86" t="s">
        <v>1466</v>
      </c>
      <c r="D530" s="87">
        <v>19429.88</v>
      </c>
      <c r="E530" s="87">
        <v>9581.9</v>
      </c>
      <c r="F530" s="87">
        <v>9847.98</v>
      </c>
    </row>
    <row r="531" spans="1:6" ht="15.75">
      <c r="A531" s="85" t="s">
        <v>1405</v>
      </c>
      <c r="B531" s="86" t="s">
        <v>1461</v>
      </c>
      <c r="C531" s="86" t="s">
        <v>1459</v>
      </c>
      <c r="D531" s="87">
        <v>689.59</v>
      </c>
      <c r="E531" s="87">
        <v>341.5</v>
      </c>
      <c r="F531" s="87">
        <v>348.09</v>
      </c>
    </row>
    <row r="532" spans="1:6" ht="15.75">
      <c r="A532" s="85" t="s">
        <v>1405</v>
      </c>
      <c r="B532" s="86" t="s">
        <v>1461</v>
      </c>
      <c r="C532" s="86" t="s">
        <v>1460</v>
      </c>
      <c r="D532" s="87">
        <v>618.91999999999996</v>
      </c>
      <c r="E532" s="87">
        <v>311.58999999999997</v>
      </c>
      <c r="F532" s="87">
        <v>307.33</v>
      </c>
    </row>
    <row r="533" spans="1:6" ht="15.75">
      <c r="A533" s="85" t="s">
        <v>1405</v>
      </c>
      <c r="B533" s="86" t="s">
        <v>1461</v>
      </c>
      <c r="C533" s="86" t="s">
        <v>1512</v>
      </c>
      <c r="D533" s="87">
        <v>4275.7</v>
      </c>
      <c r="E533" s="87">
        <v>2098.94</v>
      </c>
      <c r="F533" s="87">
        <v>2176.7600000000002</v>
      </c>
    </row>
    <row r="534" spans="1:6" ht="15.75">
      <c r="A534" s="85" t="s">
        <v>1405</v>
      </c>
      <c r="B534" s="86" t="s">
        <v>1461</v>
      </c>
      <c r="C534" s="86" t="s">
        <v>1565</v>
      </c>
      <c r="D534" s="87">
        <v>3849.98</v>
      </c>
      <c r="E534" s="87">
        <v>1962.16</v>
      </c>
      <c r="F534" s="87">
        <v>1887.82</v>
      </c>
    </row>
    <row r="535" spans="1:6" ht="15.75">
      <c r="A535" s="85" t="s">
        <v>1405</v>
      </c>
      <c r="B535" s="86" t="s">
        <v>1461</v>
      </c>
      <c r="C535" s="86" t="s">
        <v>1623</v>
      </c>
      <c r="D535" s="87">
        <v>1441.24</v>
      </c>
      <c r="E535" s="87">
        <v>745.37</v>
      </c>
      <c r="F535" s="87">
        <v>695.87</v>
      </c>
    </row>
    <row r="536" spans="1:6" ht="15.75">
      <c r="A536" s="85" t="s">
        <v>1405</v>
      </c>
      <c r="B536" s="86" t="s">
        <v>1461</v>
      </c>
      <c r="C536" s="86" t="s">
        <v>1644</v>
      </c>
      <c r="D536" s="87">
        <v>3026.81</v>
      </c>
      <c r="E536" s="87">
        <v>1509.15</v>
      </c>
      <c r="F536" s="87">
        <v>1517.66</v>
      </c>
    </row>
    <row r="537" spans="1:6" ht="15.75">
      <c r="A537" s="85" t="s">
        <v>1405</v>
      </c>
      <c r="B537" s="86" t="s">
        <v>1461</v>
      </c>
      <c r="C537" s="86" t="s">
        <v>1625</v>
      </c>
      <c r="D537" s="87">
        <v>3102.09</v>
      </c>
      <c r="E537" s="87">
        <v>1555.24</v>
      </c>
      <c r="F537" s="87">
        <v>1546.85</v>
      </c>
    </row>
    <row r="538" spans="1:6" ht="15.75">
      <c r="A538" s="85" t="s">
        <v>1405</v>
      </c>
      <c r="B538" s="86" t="s">
        <v>1461</v>
      </c>
      <c r="C538" s="86" t="s">
        <v>1615</v>
      </c>
      <c r="D538" s="87">
        <v>1976.82</v>
      </c>
      <c r="E538" s="87">
        <v>980.19</v>
      </c>
      <c r="F538" s="87">
        <v>996.63</v>
      </c>
    </row>
    <row r="539" spans="1:6" ht="15.75">
      <c r="A539" s="85" t="s">
        <v>1405</v>
      </c>
      <c r="B539" s="86" t="s">
        <v>1461</v>
      </c>
      <c r="C539" s="86" t="s">
        <v>1616</v>
      </c>
      <c r="D539" s="87">
        <v>189.02</v>
      </c>
      <c r="E539" s="87">
        <v>104.21</v>
      </c>
      <c r="F539" s="87">
        <v>84.81</v>
      </c>
    </row>
    <row r="540" spans="1:6" ht="15.75">
      <c r="A540" s="85" t="s">
        <v>1405</v>
      </c>
      <c r="B540" s="86" t="s">
        <v>1461</v>
      </c>
      <c r="C540" s="86" t="s">
        <v>1605</v>
      </c>
      <c r="D540" s="87">
        <v>451.46</v>
      </c>
      <c r="E540" s="87">
        <v>229.9</v>
      </c>
      <c r="F540" s="87">
        <v>221.56</v>
      </c>
    </row>
    <row r="541" spans="1:6" ht="15.75">
      <c r="A541" s="85" t="s">
        <v>1405</v>
      </c>
      <c r="B541" s="86" t="s">
        <v>1466</v>
      </c>
      <c r="C541" s="86" t="s">
        <v>1459</v>
      </c>
      <c r="D541" s="87">
        <v>3225.43</v>
      </c>
      <c r="E541" s="87">
        <v>1610.66</v>
      </c>
      <c r="F541" s="87">
        <v>1614.77</v>
      </c>
    </row>
    <row r="542" spans="1:6" ht="15.75">
      <c r="A542" s="85" t="s">
        <v>1405</v>
      </c>
      <c r="B542" s="86" t="s">
        <v>1466</v>
      </c>
      <c r="C542" s="86" t="s">
        <v>1460</v>
      </c>
      <c r="D542" s="87">
        <v>564.78</v>
      </c>
      <c r="E542" s="87">
        <v>271.60000000000002</v>
      </c>
      <c r="F542" s="87">
        <v>293.18</v>
      </c>
    </row>
    <row r="543" spans="1:6" ht="15.75">
      <c r="A543" s="85" t="s">
        <v>1405</v>
      </c>
      <c r="B543" s="86" t="s">
        <v>1466</v>
      </c>
      <c r="C543" s="86" t="s">
        <v>1625</v>
      </c>
      <c r="D543" s="87">
        <v>3017.81</v>
      </c>
      <c r="E543" s="87">
        <v>1545.08</v>
      </c>
      <c r="F543" s="87">
        <v>1472.73</v>
      </c>
    </row>
    <row r="544" spans="1:6" ht="15.75">
      <c r="A544" s="85" t="s">
        <v>1405</v>
      </c>
      <c r="B544" s="86" t="s">
        <v>1466</v>
      </c>
      <c r="C544" s="86" t="s">
        <v>1534</v>
      </c>
      <c r="D544" s="87">
        <v>3142.77</v>
      </c>
      <c r="E544" s="87">
        <v>1452.36</v>
      </c>
      <c r="F544" s="87">
        <v>1690.41</v>
      </c>
    </row>
    <row r="545" spans="1:6" ht="15.75">
      <c r="A545" s="85" t="s">
        <v>1405</v>
      </c>
      <c r="B545" s="86" t="s">
        <v>1466</v>
      </c>
      <c r="C545" s="86" t="s">
        <v>1615</v>
      </c>
      <c r="D545" s="87">
        <v>1033.21</v>
      </c>
      <c r="E545" s="87">
        <v>492.36</v>
      </c>
      <c r="F545" s="87">
        <v>540.85</v>
      </c>
    </row>
    <row r="546" spans="1:6" ht="15.75">
      <c r="A546" s="85" t="s">
        <v>1405</v>
      </c>
      <c r="B546" s="86" t="s">
        <v>1466</v>
      </c>
      <c r="C546" s="86" t="s">
        <v>1612</v>
      </c>
      <c r="D546" s="87">
        <v>1958.86</v>
      </c>
      <c r="E546" s="87">
        <v>912.4</v>
      </c>
      <c r="F546" s="87">
        <v>1046.46</v>
      </c>
    </row>
    <row r="547" spans="1:6" ht="15.75">
      <c r="A547" s="85" t="s">
        <v>1405</v>
      </c>
      <c r="B547" s="86" t="s">
        <v>1466</v>
      </c>
      <c r="C547" s="86" t="s">
        <v>1616</v>
      </c>
      <c r="D547" s="87">
        <v>1021.08</v>
      </c>
      <c r="E547" s="87">
        <v>499.85</v>
      </c>
      <c r="F547" s="87">
        <v>521.23</v>
      </c>
    </row>
    <row r="548" spans="1:6" ht="15.75">
      <c r="A548" s="85" t="s">
        <v>1405</v>
      </c>
      <c r="B548" s="86" t="s">
        <v>1466</v>
      </c>
      <c r="C548" s="86" t="s">
        <v>1605</v>
      </c>
      <c r="D548" s="87">
        <v>730.45</v>
      </c>
      <c r="E548" s="87">
        <v>358.24</v>
      </c>
      <c r="F548" s="87">
        <v>372.21</v>
      </c>
    </row>
    <row r="549" spans="1:6" ht="15.75">
      <c r="A549" s="85" t="s">
        <v>1405</v>
      </c>
      <c r="B549" s="86" t="s">
        <v>1512</v>
      </c>
      <c r="C549" s="86" t="s">
        <v>1565</v>
      </c>
      <c r="D549" s="87">
        <v>184.44</v>
      </c>
      <c r="E549" s="87">
        <v>102.76</v>
      </c>
      <c r="F549" s="87">
        <v>81.680000000000007</v>
      </c>
    </row>
    <row r="550" spans="1:6" ht="15.75">
      <c r="A550" s="85" t="s">
        <v>1412</v>
      </c>
      <c r="B550" s="86" t="s">
        <v>1461</v>
      </c>
      <c r="C550" s="86" t="s">
        <v>1459</v>
      </c>
      <c r="D550" s="87">
        <v>3851.05</v>
      </c>
      <c r="E550" s="87">
        <v>1958.69</v>
      </c>
      <c r="F550" s="87">
        <v>1892.36</v>
      </c>
    </row>
    <row r="551" spans="1:6" ht="15.75">
      <c r="A551" s="85" t="s">
        <v>1412</v>
      </c>
      <c r="B551" s="86" t="s">
        <v>1461</v>
      </c>
      <c r="C551" s="86" t="s">
        <v>1460</v>
      </c>
      <c r="D551" s="87">
        <v>175.83</v>
      </c>
      <c r="E551" s="87">
        <v>84.11</v>
      </c>
      <c r="F551" s="87">
        <v>91.72</v>
      </c>
    </row>
    <row r="552" spans="1:6" ht="15.75">
      <c r="A552" s="85" t="s">
        <v>1412</v>
      </c>
      <c r="B552" s="86" t="s">
        <v>1461</v>
      </c>
      <c r="C552" s="86" t="s">
        <v>1466</v>
      </c>
      <c r="D552" s="87">
        <v>3863.37</v>
      </c>
      <c r="E552" s="87">
        <v>1977.94</v>
      </c>
      <c r="F552" s="87">
        <v>1885.43</v>
      </c>
    </row>
    <row r="553" spans="1:6" ht="15.75">
      <c r="A553" s="85" t="s">
        <v>1412</v>
      </c>
      <c r="B553" s="86" t="s">
        <v>1459</v>
      </c>
      <c r="C553" s="86" t="s">
        <v>1460</v>
      </c>
      <c r="D553" s="87">
        <v>17250.97</v>
      </c>
      <c r="E553" s="87">
        <v>8777.85</v>
      </c>
      <c r="F553" s="87">
        <v>8473.1200000000008</v>
      </c>
    </row>
    <row r="554" spans="1:6" ht="15.75">
      <c r="A554" s="85" t="s">
        <v>1412</v>
      </c>
      <c r="B554" s="86" t="s">
        <v>1459</v>
      </c>
      <c r="C554" s="86" t="s">
        <v>1565</v>
      </c>
      <c r="D554" s="87">
        <v>3777.44</v>
      </c>
      <c r="E554" s="87">
        <v>1836.38</v>
      </c>
      <c r="F554" s="87">
        <v>1941.06</v>
      </c>
    </row>
    <row r="555" spans="1:6" ht="15.75">
      <c r="A555" s="85" t="s">
        <v>1412</v>
      </c>
      <c r="B555" s="86" t="s">
        <v>1459</v>
      </c>
      <c r="C555" s="86" t="s">
        <v>1512</v>
      </c>
      <c r="D555" s="87">
        <v>526.37</v>
      </c>
      <c r="E555" s="87">
        <v>267.36</v>
      </c>
      <c r="F555" s="87">
        <v>259.01</v>
      </c>
    </row>
    <row r="556" spans="1:6" ht="15.75">
      <c r="A556" s="85" t="s">
        <v>1412</v>
      </c>
      <c r="B556" s="86" t="s">
        <v>1460</v>
      </c>
      <c r="C556" s="86" t="s">
        <v>1565</v>
      </c>
      <c r="D556" s="87">
        <v>3853.8</v>
      </c>
      <c r="E556" s="87">
        <v>1850.45</v>
      </c>
      <c r="F556" s="87">
        <v>2003.35</v>
      </c>
    </row>
    <row r="557" spans="1:6" ht="15.75">
      <c r="A557" s="85" t="s">
        <v>1412</v>
      </c>
      <c r="B557" s="86" t="s">
        <v>1460</v>
      </c>
      <c r="C557" s="86" t="s">
        <v>1512</v>
      </c>
      <c r="D557" s="87">
        <v>4262.95</v>
      </c>
      <c r="E557" s="87">
        <v>2089.33</v>
      </c>
      <c r="F557" s="87">
        <v>2173.62</v>
      </c>
    </row>
    <row r="558" spans="1:6" ht="15.75">
      <c r="A558" s="88" t="s">
        <v>1412</v>
      </c>
      <c r="B558" s="89" t="s">
        <v>1466</v>
      </c>
      <c r="C558" s="89" t="s">
        <v>1460</v>
      </c>
      <c r="D558" s="90">
        <v>2568.52</v>
      </c>
      <c r="E558" s="90">
        <v>1269.3800000000001</v>
      </c>
      <c r="F558" s="90">
        <v>1299.1400000000001</v>
      </c>
    </row>
    <row r="559" spans="1:6" ht="15.75">
      <c r="A559" s="86" t="s">
        <v>1412</v>
      </c>
      <c r="B559" s="86" t="s">
        <v>1466</v>
      </c>
      <c r="C559" s="86" t="s">
        <v>1459</v>
      </c>
      <c r="D559" s="87">
        <v>411.09</v>
      </c>
      <c r="E559" s="87">
        <v>207.98</v>
      </c>
      <c r="F559" s="87">
        <v>203.11</v>
      </c>
    </row>
    <row r="560" spans="1:6" ht="15.75">
      <c r="A560" s="80" t="s">
        <v>1416</v>
      </c>
      <c r="B560" s="80" t="s">
        <v>1461</v>
      </c>
      <c r="C560" s="80" t="s">
        <v>1459</v>
      </c>
      <c r="D560" s="84">
        <v>3460.39</v>
      </c>
      <c r="E560" s="84">
        <v>1777.03</v>
      </c>
      <c r="F560" s="84">
        <v>1683.36</v>
      </c>
    </row>
    <row r="561" spans="1:6" ht="15.75">
      <c r="A561" s="80" t="s">
        <v>1416</v>
      </c>
      <c r="B561" s="80" t="s">
        <v>1461</v>
      </c>
      <c r="C561" s="80" t="s">
        <v>1460</v>
      </c>
      <c r="D561" s="84">
        <v>197.21</v>
      </c>
      <c r="E561" s="84">
        <v>91.07</v>
      </c>
      <c r="F561" s="84">
        <v>106.14</v>
      </c>
    </row>
    <row r="562" spans="1:6" ht="15.75">
      <c r="A562" s="80" t="s">
        <v>1416</v>
      </c>
      <c r="B562" s="80" t="s">
        <v>1459</v>
      </c>
      <c r="C562" s="80" t="s">
        <v>1460</v>
      </c>
      <c r="D562" s="84">
        <v>16757.439999999999</v>
      </c>
      <c r="E562" s="84">
        <v>8466.77</v>
      </c>
      <c r="F562" s="84">
        <v>8290.67</v>
      </c>
    </row>
    <row r="563" spans="1:6" ht="15.75">
      <c r="A563" s="80" t="s">
        <v>1416</v>
      </c>
      <c r="B563" s="80" t="s">
        <v>1459</v>
      </c>
      <c r="C563" s="80" t="s">
        <v>1512</v>
      </c>
      <c r="D563" s="84">
        <v>504.11</v>
      </c>
      <c r="E563" s="84">
        <v>261</v>
      </c>
      <c r="F563" s="84">
        <v>243.11</v>
      </c>
    </row>
    <row r="564" spans="1:6" ht="15.75">
      <c r="A564" s="80" t="s">
        <v>1416</v>
      </c>
      <c r="B564" s="80" t="s">
        <v>1459</v>
      </c>
      <c r="C564" s="80" t="s">
        <v>1607</v>
      </c>
      <c r="D564" s="84">
        <v>445.25</v>
      </c>
      <c r="E564" s="84">
        <v>230.26</v>
      </c>
      <c r="F564" s="84">
        <v>214.99</v>
      </c>
    </row>
    <row r="565" spans="1:6" ht="15.75">
      <c r="A565" s="80" t="s">
        <v>1416</v>
      </c>
      <c r="B565" s="80" t="s">
        <v>1460</v>
      </c>
      <c r="C565" s="80" t="s">
        <v>1512</v>
      </c>
      <c r="D565" s="84">
        <v>4328.04</v>
      </c>
      <c r="E565" s="84">
        <v>2118.81</v>
      </c>
      <c r="F565" s="84">
        <v>2209.23</v>
      </c>
    </row>
    <row r="566" spans="1:6" ht="15.75">
      <c r="A566" s="80" t="s">
        <v>1416</v>
      </c>
      <c r="B566" s="80" t="s">
        <v>1460</v>
      </c>
      <c r="C566" s="80" t="s">
        <v>1607</v>
      </c>
      <c r="D566" s="84">
        <v>1541.53</v>
      </c>
      <c r="E566" s="84">
        <v>777.56</v>
      </c>
      <c r="F566" s="84">
        <v>763.97</v>
      </c>
    </row>
    <row r="567" spans="1:6" ht="15.75">
      <c r="A567" s="80" t="s">
        <v>1421</v>
      </c>
      <c r="B567" s="80" t="s">
        <v>1625</v>
      </c>
      <c r="C567" s="80" t="s">
        <v>1478</v>
      </c>
      <c r="D567" s="84">
        <v>877.29</v>
      </c>
      <c r="E567" s="84">
        <v>429.32</v>
      </c>
      <c r="F567" s="84">
        <v>447.97</v>
      </c>
    </row>
    <row r="568" spans="1:6" ht="15.75">
      <c r="A568" s="80" t="s">
        <v>1421</v>
      </c>
      <c r="B568" s="80" t="s">
        <v>1534</v>
      </c>
      <c r="C568" s="80" t="s">
        <v>1478</v>
      </c>
      <c r="D568" s="84">
        <v>1121.19</v>
      </c>
      <c r="E568" s="84">
        <v>564.67999999999995</v>
      </c>
      <c r="F568" s="84">
        <v>556.51</v>
      </c>
    </row>
    <row r="569" spans="1:6" ht="15.75">
      <c r="A569" s="80" t="s">
        <v>1425</v>
      </c>
      <c r="B569" s="80" t="s">
        <v>1461</v>
      </c>
      <c r="C569" s="80" t="s">
        <v>1466</v>
      </c>
      <c r="D569" s="84">
        <v>2185.08</v>
      </c>
      <c r="E569" s="84">
        <v>1084.45</v>
      </c>
      <c r="F569" s="84">
        <v>1100.6300000000001</v>
      </c>
    </row>
    <row r="570" spans="1:6" ht="15.75">
      <c r="A570" s="80" t="s">
        <v>1425</v>
      </c>
      <c r="B570" s="80" t="s">
        <v>1461</v>
      </c>
      <c r="C570" s="80" t="s">
        <v>1512</v>
      </c>
      <c r="D570" s="84">
        <v>1287.53</v>
      </c>
      <c r="E570" s="84">
        <v>638.99</v>
      </c>
      <c r="F570" s="84">
        <v>648.54</v>
      </c>
    </row>
    <row r="571" spans="1:6" ht="15.75">
      <c r="A571" s="80" t="s">
        <v>1429</v>
      </c>
      <c r="B571" s="80" t="s">
        <v>1461</v>
      </c>
      <c r="C571" s="80" t="s">
        <v>1605</v>
      </c>
      <c r="D571" s="84">
        <v>1890.91</v>
      </c>
      <c r="E571" s="84">
        <v>928.22</v>
      </c>
      <c r="F571" s="84">
        <v>962.69</v>
      </c>
    </row>
    <row r="572" spans="1:6" ht="15.75">
      <c r="A572" s="80" t="s">
        <v>1429</v>
      </c>
      <c r="B572" s="80" t="s">
        <v>1461</v>
      </c>
      <c r="C572" s="80" t="s">
        <v>1607</v>
      </c>
      <c r="D572" s="84">
        <v>773.82</v>
      </c>
      <c r="E572" s="84">
        <v>382.93</v>
      </c>
      <c r="F572" s="84">
        <v>390.89</v>
      </c>
    </row>
    <row r="573" spans="1:6" ht="15.75">
      <c r="A573" s="80" t="s">
        <v>1429</v>
      </c>
      <c r="B573" s="80" t="s">
        <v>1466</v>
      </c>
      <c r="C573" s="80" t="s">
        <v>1510</v>
      </c>
      <c r="D573" s="84">
        <v>1371.15</v>
      </c>
      <c r="E573" s="84">
        <v>614.48</v>
      </c>
      <c r="F573" s="84">
        <v>756.67</v>
      </c>
    </row>
    <row r="574" spans="1:6" ht="15.75">
      <c r="A574" s="80" t="s">
        <v>1429</v>
      </c>
      <c r="B574" s="80" t="s">
        <v>1466</v>
      </c>
      <c r="C574" s="80" t="s">
        <v>1607</v>
      </c>
      <c r="D574" s="84">
        <v>761.53</v>
      </c>
      <c r="E574" s="84">
        <v>386.05</v>
      </c>
      <c r="F574" s="84">
        <v>375.48</v>
      </c>
    </row>
    <row r="575" spans="1:6" ht="15.75">
      <c r="A575" s="80" t="s">
        <v>1429</v>
      </c>
      <c r="B575" s="80" t="s">
        <v>1459</v>
      </c>
      <c r="C575" s="80" t="s">
        <v>1607</v>
      </c>
      <c r="D575" s="84">
        <v>694.51</v>
      </c>
      <c r="E575" s="84">
        <v>335.12</v>
      </c>
      <c r="F575" s="84">
        <v>359.39</v>
      </c>
    </row>
    <row r="576" spans="1:6" ht="15.75">
      <c r="A576" s="80" t="s">
        <v>1429</v>
      </c>
      <c r="B576" s="80" t="s">
        <v>1460</v>
      </c>
      <c r="C576" s="80" t="s">
        <v>1623</v>
      </c>
      <c r="D576" s="84">
        <v>3434.28</v>
      </c>
      <c r="E576" s="84">
        <v>1744.82</v>
      </c>
      <c r="F576" s="84">
        <v>1689.46</v>
      </c>
    </row>
    <row r="577" spans="1:6" ht="15.75">
      <c r="A577" s="80" t="s">
        <v>1429</v>
      </c>
      <c r="B577" s="80" t="s">
        <v>1512</v>
      </c>
      <c r="C577" s="80" t="s">
        <v>1655</v>
      </c>
      <c r="D577" s="84">
        <v>426.89</v>
      </c>
      <c r="E577" s="84">
        <v>223.11</v>
      </c>
      <c r="F577" s="84">
        <v>203.78</v>
      </c>
    </row>
    <row r="578" spans="1:6" ht="15.75">
      <c r="A578" s="80" t="s">
        <v>1429</v>
      </c>
      <c r="B578" s="80" t="s">
        <v>1623</v>
      </c>
      <c r="C578" s="80" t="s">
        <v>1607</v>
      </c>
      <c r="D578" s="84">
        <v>564.72</v>
      </c>
      <c r="E578" s="84">
        <v>290.26</v>
      </c>
      <c r="F578" s="84">
        <v>274.45999999999998</v>
      </c>
    </row>
    <row r="579" spans="1:6" ht="15.75">
      <c r="A579" s="80" t="s">
        <v>1429</v>
      </c>
      <c r="B579" s="80" t="s">
        <v>1644</v>
      </c>
      <c r="C579" s="80" t="s">
        <v>1510</v>
      </c>
      <c r="D579" s="84">
        <v>368.83</v>
      </c>
      <c r="E579" s="84">
        <v>181.24</v>
      </c>
      <c r="F579" s="84">
        <v>187.59</v>
      </c>
    </row>
    <row r="580" spans="1:6" ht="15.75">
      <c r="A580" s="80" t="s">
        <v>1429</v>
      </c>
      <c r="B580" s="80" t="s">
        <v>1615</v>
      </c>
      <c r="C580" s="80" t="s">
        <v>1607</v>
      </c>
      <c r="D580" s="84">
        <v>327.04000000000002</v>
      </c>
      <c r="E580" s="84">
        <v>165.7</v>
      </c>
      <c r="F580" s="84">
        <v>161.34</v>
      </c>
    </row>
    <row r="581" spans="1:6" ht="15.75">
      <c r="A581" s="80" t="s">
        <v>1429</v>
      </c>
      <c r="B581" s="80" t="s">
        <v>1612</v>
      </c>
      <c r="C581" s="80" t="s">
        <v>1607</v>
      </c>
      <c r="D581" s="84">
        <v>545.83000000000004</v>
      </c>
      <c r="E581" s="84">
        <v>268.14999999999998</v>
      </c>
      <c r="F581" s="84">
        <v>277.68</v>
      </c>
    </row>
    <row r="582" spans="1:6" ht="15.75">
      <c r="A582" s="80" t="s">
        <v>1429</v>
      </c>
      <c r="B582" s="80" t="s">
        <v>1510</v>
      </c>
      <c r="C582" s="80" t="s">
        <v>1605</v>
      </c>
      <c r="D582" s="84">
        <v>7923.41</v>
      </c>
      <c r="E582" s="84">
        <v>4134.41</v>
      </c>
      <c r="F582" s="84">
        <v>3789</v>
      </c>
    </row>
    <row r="583" spans="1:6" ht="15.75">
      <c r="A583" s="80" t="s">
        <v>1429</v>
      </c>
      <c r="B583" s="80" t="s">
        <v>1655</v>
      </c>
      <c r="C583" s="80" t="s">
        <v>1605</v>
      </c>
      <c r="D583" s="84">
        <v>3834.39</v>
      </c>
      <c r="E583" s="84">
        <v>1902.1</v>
      </c>
      <c r="F583" s="84">
        <v>1932.29</v>
      </c>
    </row>
    <row r="584" spans="1:6" ht="15.75">
      <c r="A584" s="80" t="s">
        <v>1429</v>
      </c>
      <c r="B584" s="80" t="s">
        <v>1655</v>
      </c>
      <c r="C584" s="80" t="s">
        <v>1606</v>
      </c>
      <c r="D584" s="84">
        <v>791.75</v>
      </c>
      <c r="E584" s="84">
        <v>358.71</v>
      </c>
      <c r="F584" s="84">
        <v>433.04</v>
      </c>
    </row>
    <row r="585" spans="1:6" ht="15.75">
      <c r="A585" s="80" t="s">
        <v>1429</v>
      </c>
      <c r="B585" s="80" t="s">
        <v>1608</v>
      </c>
      <c r="C585" s="80" t="s">
        <v>1607</v>
      </c>
      <c r="D585" s="84">
        <v>1385.19</v>
      </c>
      <c r="E585" s="84">
        <v>747.99</v>
      </c>
      <c r="F585" s="84">
        <v>637.20000000000005</v>
      </c>
    </row>
    <row r="586" spans="1:6" ht="15.75">
      <c r="A586" s="80" t="s">
        <v>1434</v>
      </c>
      <c r="B586" s="80" t="s">
        <v>1461</v>
      </c>
      <c r="C586" s="80" t="s">
        <v>1655</v>
      </c>
      <c r="D586" s="84">
        <v>919.97</v>
      </c>
      <c r="E586" s="84">
        <v>463.95</v>
      </c>
      <c r="F586" s="84">
        <v>456.02</v>
      </c>
    </row>
    <row r="587" spans="1:6" ht="15.75">
      <c r="A587" s="80" t="s">
        <v>1434</v>
      </c>
      <c r="B587" s="80" t="s">
        <v>1466</v>
      </c>
      <c r="C587" s="80" t="s">
        <v>1655</v>
      </c>
      <c r="D587" s="84">
        <v>452.03</v>
      </c>
      <c r="E587" s="84">
        <v>229.12</v>
      </c>
      <c r="F587" s="84">
        <v>222.91</v>
      </c>
    </row>
  </sheetData>
  <mergeCells count="4">
    <mergeCell ref="A3:F3"/>
    <mergeCell ref="A501:F501"/>
    <mergeCell ref="A529:F52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4" sqref="B4"/>
    </sheetView>
  </sheetViews>
  <sheetFormatPr defaultColWidth="14.42578125" defaultRowHeight="15" customHeight="1"/>
  <cols>
    <col min="1" max="1" width="19.28515625" customWidth="1"/>
    <col min="2" max="2" width="18.85546875" customWidth="1"/>
    <col min="3" max="3" width="20" customWidth="1"/>
    <col min="4" max="4" width="18.42578125" customWidth="1"/>
    <col min="5" max="5" width="24.42578125" customWidth="1"/>
    <col min="6" max="26" width="9.140625" customWidth="1"/>
  </cols>
  <sheetData>
    <row r="1" spans="1:26" ht="120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>
      <c r="A2" s="56" t="s">
        <v>1656</v>
      </c>
      <c r="B2" s="57" t="s">
        <v>1657</v>
      </c>
      <c r="C2" s="57" t="s">
        <v>1658</v>
      </c>
      <c r="D2" s="57" t="s">
        <v>1659</v>
      </c>
      <c r="E2" s="57" t="s">
        <v>1660</v>
      </c>
      <c r="F2" s="58" t="s">
        <v>1661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>
      <c r="A3" s="59" t="s">
        <v>1662</v>
      </c>
      <c r="B3" s="60">
        <v>2765</v>
      </c>
      <c r="C3" s="60">
        <v>12235</v>
      </c>
      <c r="D3" s="60">
        <v>2718</v>
      </c>
      <c r="E3" s="60">
        <v>2718</v>
      </c>
      <c r="F3" s="61">
        <v>1251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>
      <c r="A4" s="59" t="s">
        <v>1663</v>
      </c>
      <c r="B4" s="60" t="s">
        <v>1664</v>
      </c>
      <c r="C4" s="60">
        <v>2228</v>
      </c>
      <c r="D4" s="60">
        <v>489</v>
      </c>
      <c r="E4" s="60">
        <v>269</v>
      </c>
      <c r="F4" s="61">
        <v>200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>
      <c r="A5" s="62" t="s">
        <v>1665</v>
      </c>
      <c r="B5" s="63">
        <v>2989</v>
      </c>
      <c r="C5" s="63">
        <v>13046</v>
      </c>
      <c r="D5" s="63">
        <v>2942</v>
      </c>
      <c r="E5" s="63">
        <v>2722</v>
      </c>
      <c r="F5" s="64">
        <v>1289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B4" sqref="B4"/>
    </sheetView>
  </sheetViews>
  <sheetFormatPr defaultColWidth="14.42578125" defaultRowHeight="15" customHeight="1"/>
  <cols>
    <col min="1" max="1" width="24.85546875" customWidth="1"/>
    <col min="2" max="2" width="24.42578125" customWidth="1"/>
    <col min="3" max="3" width="30.7109375" customWidth="1"/>
    <col min="4" max="4" width="34.42578125" customWidth="1"/>
    <col min="5" max="26" width="9" customWidth="1"/>
  </cols>
  <sheetData>
    <row r="1" spans="1:4" ht="47.25" customHeight="1">
      <c r="A1" s="200"/>
      <c r="B1" s="201"/>
      <c r="C1" s="201"/>
      <c r="D1" s="201"/>
    </row>
    <row r="2" spans="1:4" ht="14.25" customHeight="1">
      <c r="A2" s="56" t="s">
        <v>1666</v>
      </c>
      <c r="B2" s="57" t="s">
        <v>1667</v>
      </c>
      <c r="C2" s="57" t="s">
        <v>1668</v>
      </c>
      <c r="D2" s="58" t="s">
        <v>1669</v>
      </c>
    </row>
    <row r="3" spans="1:4" ht="14.25" customHeight="1">
      <c r="A3" s="59" t="s">
        <v>1670</v>
      </c>
      <c r="B3" s="72">
        <v>1283999</v>
      </c>
      <c r="C3" s="60">
        <v>8997</v>
      </c>
      <c r="D3" s="61">
        <v>1397</v>
      </c>
    </row>
    <row r="4" spans="1:4" ht="14.25" customHeight="1">
      <c r="A4" s="59" t="s">
        <v>1671</v>
      </c>
      <c r="B4" s="72">
        <v>1260705</v>
      </c>
      <c r="C4" s="60">
        <v>8441</v>
      </c>
      <c r="D4" s="61">
        <v>1274</v>
      </c>
    </row>
    <row r="5" spans="1:4" ht="14.25" customHeight="1">
      <c r="A5" s="59" t="s">
        <v>1672</v>
      </c>
      <c r="B5" s="72">
        <v>10497842</v>
      </c>
      <c r="C5" s="60">
        <v>31711</v>
      </c>
      <c r="D5" s="61">
        <v>3618</v>
      </c>
    </row>
    <row r="6" spans="1:4" ht="14.25" customHeight="1">
      <c r="A6" s="59" t="s">
        <v>1673</v>
      </c>
      <c r="B6" s="72">
        <v>10377575</v>
      </c>
      <c r="C6" s="60">
        <v>30577</v>
      </c>
      <c r="D6" s="61">
        <v>3410</v>
      </c>
    </row>
    <row r="7" spans="1:4" ht="14.25" customHeight="1">
      <c r="A7" s="62" t="s">
        <v>1665</v>
      </c>
      <c r="B7" s="202">
        <v>34079</v>
      </c>
      <c r="C7" s="203"/>
      <c r="D7" s="204"/>
    </row>
    <row r="8" spans="1:4" ht="14.25" customHeight="1">
      <c r="A8" s="18"/>
      <c r="B8" s="18" t="s">
        <v>1674</v>
      </c>
      <c r="C8" s="18"/>
      <c r="D8" s="18"/>
    </row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B7:D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72"/>
  <sheetViews>
    <sheetView topLeftCell="A134" zoomScale="130" zoomScaleNormal="130" workbookViewId="0">
      <selection activeCell="A178" sqref="A178:XFD178"/>
    </sheetView>
  </sheetViews>
  <sheetFormatPr defaultColWidth="14.42578125" defaultRowHeight="15" customHeight="1"/>
  <cols>
    <col min="1" max="1" width="43.28515625" customWidth="1"/>
    <col min="2" max="2" width="67.5703125" customWidth="1"/>
    <col min="3" max="3" width="9" customWidth="1"/>
    <col min="4" max="4" width="9.28515625" customWidth="1"/>
    <col min="5" max="5" width="9" customWidth="1"/>
    <col min="6" max="6" width="18" customWidth="1"/>
    <col min="7" max="7" width="60.42578125" customWidth="1"/>
    <col min="8" max="8" width="23.7109375" customWidth="1"/>
    <col min="9" max="10" width="9" customWidth="1"/>
    <col min="11" max="11" width="15.42578125" customWidth="1"/>
    <col min="12" max="25" width="9" customWidth="1"/>
  </cols>
  <sheetData>
    <row r="1" spans="1:25" ht="14.25" customHeight="1">
      <c r="A1" s="66" t="s">
        <v>1675</v>
      </c>
      <c r="B1" s="66" t="s">
        <v>1676</v>
      </c>
      <c r="C1" s="66" t="s">
        <v>1677</v>
      </c>
      <c r="D1" s="66" t="s">
        <v>1678</v>
      </c>
      <c r="E1" s="66" t="s">
        <v>1679</v>
      </c>
      <c r="F1" s="66" t="s">
        <v>1680</v>
      </c>
      <c r="G1" s="66" t="s">
        <v>1681</v>
      </c>
      <c r="H1" s="66"/>
      <c r="I1" s="66"/>
      <c r="J1" s="66"/>
      <c r="K1" s="66"/>
      <c r="L1" s="6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s="65" customFormat="1" ht="14.25" customHeight="1">
      <c r="A2" s="67" t="s">
        <v>1682</v>
      </c>
      <c r="B2" s="67" t="s">
        <v>1683</v>
      </c>
      <c r="C2" s="67">
        <v>202</v>
      </c>
      <c r="D2" s="67">
        <v>0</v>
      </c>
      <c r="E2" s="67">
        <v>0</v>
      </c>
      <c r="F2" s="67">
        <v>202</v>
      </c>
      <c r="G2" s="67">
        <v>100</v>
      </c>
      <c r="H2" s="69"/>
      <c r="I2" s="69"/>
      <c r="J2" s="69"/>
      <c r="K2" s="69"/>
      <c r="L2" s="69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</row>
    <row r="3" spans="1:25" s="65" customFormat="1" ht="14.25" customHeight="1">
      <c r="A3" s="67" t="s">
        <v>1684</v>
      </c>
      <c r="B3" s="67" t="s">
        <v>1685</v>
      </c>
      <c r="C3" s="67">
        <v>122</v>
      </c>
      <c r="D3" s="67">
        <v>0</v>
      </c>
      <c r="E3" s="67">
        <v>0</v>
      </c>
      <c r="F3" s="67">
        <v>122</v>
      </c>
      <c r="G3" s="67">
        <v>100</v>
      </c>
      <c r="H3" s="69"/>
      <c r="I3" s="69"/>
      <c r="J3" s="69"/>
      <c r="K3" s="69"/>
      <c r="L3" s="69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</row>
    <row r="4" spans="1:25" s="65" customFormat="1" ht="14.25" customHeight="1">
      <c r="A4" s="67" t="s">
        <v>1686</v>
      </c>
      <c r="B4" s="67" t="s">
        <v>1687</v>
      </c>
      <c r="C4" s="67">
        <v>115</v>
      </c>
      <c r="D4" s="67">
        <v>0</v>
      </c>
      <c r="E4" s="67">
        <v>0</v>
      </c>
      <c r="F4" s="67">
        <v>115</v>
      </c>
      <c r="G4" s="67">
        <v>100</v>
      </c>
      <c r="H4" s="69"/>
      <c r="I4" s="69"/>
      <c r="J4" s="69"/>
      <c r="K4" s="69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</row>
    <row r="5" spans="1:25" s="65" customFormat="1" ht="14.25" customHeight="1">
      <c r="A5" s="67" t="s">
        <v>1688</v>
      </c>
      <c r="B5" s="67" t="s">
        <v>1689</v>
      </c>
      <c r="C5" s="67">
        <v>75</v>
      </c>
      <c r="D5" s="67">
        <v>0</v>
      </c>
      <c r="E5" s="67">
        <v>0</v>
      </c>
      <c r="F5" s="67">
        <v>75</v>
      </c>
      <c r="G5" s="67">
        <v>100</v>
      </c>
      <c r="H5" s="69"/>
      <c r="I5" s="69"/>
      <c r="J5" s="69"/>
      <c r="K5" s="69"/>
      <c r="L5" s="69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</row>
    <row r="6" spans="1:25" s="65" customFormat="1" ht="14.25" customHeight="1">
      <c r="A6" s="67" t="s">
        <v>1690</v>
      </c>
      <c r="B6" s="67" t="s">
        <v>1691</v>
      </c>
      <c r="C6" s="67">
        <v>118</v>
      </c>
      <c r="D6" s="67">
        <v>0</v>
      </c>
      <c r="E6" s="67">
        <v>0</v>
      </c>
      <c r="F6" s="67">
        <v>118</v>
      </c>
      <c r="G6" s="67">
        <v>100</v>
      </c>
      <c r="H6" s="69"/>
      <c r="I6" s="69"/>
      <c r="J6" s="69"/>
      <c r="K6" s="69"/>
      <c r="L6" s="69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</row>
    <row r="7" spans="1:25" s="65" customFormat="1" ht="14.25" customHeight="1">
      <c r="A7" s="67" t="s">
        <v>1692</v>
      </c>
      <c r="B7" s="67" t="s">
        <v>1693</v>
      </c>
      <c r="C7" s="67">
        <v>133</v>
      </c>
      <c r="D7" s="67">
        <v>0</v>
      </c>
      <c r="E7" s="67">
        <v>0</v>
      </c>
      <c r="F7" s="67">
        <v>133</v>
      </c>
      <c r="G7" s="67">
        <v>100</v>
      </c>
      <c r="H7" s="69"/>
      <c r="I7" s="69"/>
      <c r="J7" s="69"/>
      <c r="K7" s="69"/>
      <c r="L7" s="69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</row>
    <row r="8" spans="1:25" s="65" customFormat="1" ht="14.25" customHeight="1">
      <c r="A8" s="67" t="s">
        <v>1694</v>
      </c>
      <c r="B8" s="67" t="s">
        <v>1695</v>
      </c>
      <c r="C8" s="67">
        <v>142</v>
      </c>
      <c r="D8" s="67">
        <v>0</v>
      </c>
      <c r="E8" s="67">
        <v>0</v>
      </c>
      <c r="F8" s="67">
        <v>142</v>
      </c>
      <c r="G8" s="67">
        <v>100</v>
      </c>
      <c r="H8" s="69"/>
      <c r="I8" s="69"/>
      <c r="J8" s="69"/>
      <c r="K8" s="69"/>
      <c r="L8" s="69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</row>
    <row r="9" spans="1:25" s="65" customFormat="1" ht="14.25" customHeight="1">
      <c r="A9" s="67" t="s">
        <v>1696</v>
      </c>
      <c r="B9" s="67" t="s">
        <v>1697</v>
      </c>
      <c r="C9" s="67">
        <v>207</v>
      </c>
      <c r="D9" s="67">
        <v>0</v>
      </c>
      <c r="E9" s="67">
        <v>0</v>
      </c>
      <c r="F9" s="67">
        <v>207</v>
      </c>
      <c r="G9" s="67">
        <v>100</v>
      </c>
      <c r="H9" s="69"/>
      <c r="I9" s="69"/>
      <c r="J9" s="69"/>
      <c r="K9" s="69"/>
      <c r="L9" s="69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</row>
    <row r="10" spans="1:25" s="65" customFormat="1" ht="14.25" customHeight="1">
      <c r="A10" s="67" t="s">
        <v>1698</v>
      </c>
      <c r="B10" s="67" t="s">
        <v>1699</v>
      </c>
      <c r="C10" s="67">
        <v>170</v>
      </c>
      <c r="D10" s="67">
        <v>0</v>
      </c>
      <c r="E10" s="67">
        <v>0</v>
      </c>
      <c r="F10" s="67">
        <v>170</v>
      </c>
      <c r="G10" s="67">
        <v>100</v>
      </c>
      <c r="H10" s="69"/>
      <c r="I10" s="69"/>
      <c r="J10" s="69"/>
      <c r="K10" s="69"/>
      <c r="L10" s="69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</row>
    <row r="11" spans="1:25" s="65" customFormat="1" ht="14.25" customHeight="1">
      <c r="A11" s="67" t="s">
        <v>1700</v>
      </c>
      <c r="B11" s="67" t="s">
        <v>1701</v>
      </c>
      <c r="C11" s="67">
        <v>156</v>
      </c>
      <c r="D11" s="67">
        <v>0</v>
      </c>
      <c r="E11" s="67">
        <v>0</v>
      </c>
      <c r="F11" s="67">
        <v>156</v>
      </c>
      <c r="G11" s="67">
        <v>100</v>
      </c>
      <c r="H11" s="69"/>
      <c r="I11" s="69"/>
      <c r="J11" s="69"/>
      <c r="K11" s="69"/>
      <c r="L11" s="69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</row>
    <row r="12" spans="1:25" s="65" customFormat="1" ht="14.25" customHeight="1">
      <c r="A12" s="68" t="s">
        <v>1702</v>
      </c>
      <c r="B12" s="68" t="s">
        <v>1703</v>
      </c>
      <c r="C12" s="68">
        <v>18</v>
      </c>
      <c r="D12" s="68">
        <v>0</v>
      </c>
      <c r="E12" s="68">
        <v>0</v>
      </c>
      <c r="F12" s="68">
        <v>18</v>
      </c>
      <c r="G12" s="68">
        <v>100</v>
      </c>
      <c r="H12" s="69"/>
      <c r="I12" s="69"/>
      <c r="J12" s="69"/>
      <c r="K12" s="69"/>
      <c r="L12" s="69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</row>
    <row r="13" spans="1:25" s="65" customFormat="1" ht="14.25" customHeight="1">
      <c r="A13" s="67" t="s">
        <v>1704</v>
      </c>
      <c r="B13" s="67" t="s">
        <v>1705</v>
      </c>
      <c r="C13" s="67">
        <v>208</v>
      </c>
      <c r="D13" s="67">
        <v>0</v>
      </c>
      <c r="E13" s="67">
        <v>0</v>
      </c>
      <c r="F13" s="67">
        <v>211</v>
      </c>
      <c r="G13" s="67">
        <v>98.578199052132703</v>
      </c>
      <c r="H13" s="69"/>
      <c r="I13" s="69"/>
      <c r="J13" s="69"/>
      <c r="K13" s="69"/>
      <c r="L13" s="69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</row>
    <row r="14" spans="1:25" s="65" customFormat="1" ht="14.25" customHeight="1">
      <c r="A14" s="68" t="s">
        <v>1706</v>
      </c>
      <c r="B14" s="68" t="s">
        <v>1707</v>
      </c>
      <c r="C14" s="68">
        <v>61</v>
      </c>
      <c r="D14" s="68">
        <v>0</v>
      </c>
      <c r="E14" s="68">
        <v>1</v>
      </c>
      <c r="F14" s="68">
        <v>62</v>
      </c>
      <c r="G14" s="68">
        <v>98.387096769999999</v>
      </c>
      <c r="H14" s="69"/>
      <c r="I14" s="69"/>
      <c r="J14" s="69"/>
      <c r="K14" s="69"/>
      <c r="L14" s="69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</row>
    <row r="15" spans="1:25" s="65" customFormat="1" ht="14.25" customHeight="1">
      <c r="A15" s="67" t="s">
        <v>1708</v>
      </c>
      <c r="B15" s="67" t="s">
        <v>1709</v>
      </c>
      <c r="C15" s="67">
        <v>115</v>
      </c>
      <c r="D15" s="67">
        <v>0</v>
      </c>
      <c r="E15" s="67">
        <v>0</v>
      </c>
      <c r="F15" s="67">
        <v>117</v>
      </c>
      <c r="G15" s="67">
        <v>98.290598290598297</v>
      </c>
      <c r="H15" s="69"/>
      <c r="I15" s="69"/>
      <c r="J15" s="69"/>
      <c r="K15" s="69"/>
      <c r="L15" s="69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</row>
    <row r="16" spans="1:25" s="65" customFormat="1" ht="14.25" customHeight="1">
      <c r="A16" s="67" t="s">
        <v>1710</v>
      </c>
      <c r="B16" s="67" t="s">
        <v>1711</v>
      </c>
      <c r="C16" s="67">
        <v>170</v>
      </c>
      <c r="D16" s="67">
        <v>0</v>
      </c>
      <c r="E16" s="67">
        <v>0</v>
      </c>
      <c r="F16" s="67">
        <v>173</v>
      </c>
      <c r="G16" s="67">
        <v>98.265895953757195</v>
      </c>
      <c r="H16" s="69"/>
      <c r="I16" s="69"/>
      <c r="J16" s="69"/>
      <c r="K16" s="69"/>
      <c r="L16" s="69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</row>
    <row r="17" spans="1:25" s="65" customFormat="1" ht="14.25" customHeight="1">
      <c r="A17" s="67" t="s">
        <v>1712</v>
      </c>
      <c r="B17" s="67" t="s">
        <v>1713</v>
      </c>
      <c r="C17" s="67">
        <v>130</v>
      </c>
      <c r="D17" s="67">
        <v>0</v>
      </c>
      <c r="E17" s="67">
        <v>0</v>
      </c>
      <c r="F17" s="67">
        <v>133</v>
      </c>
      <c r="G17" s="67">
        <v>97.744360902255593</v>
      </c>
      <c r="H17" s="69"/>
      <c r="I17" s="69"/>
      <c r="J17" s="69"/>
      <c r="K17" s="69"/>
      <c r="L17" s="69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</row>
    <row r="18" spans="1:25" s="65" customFormat="1" ht="14.25" customHeight="1">
      <c r="A18" s="67" t="s">
        <v>1714</v>
      </c>
      <c r="B18" s="67" t="s">
        <v>1715</v>
      </c>
      <c r="C18" s="67">
        <v>145</v>
      </c>
      <c r="D18" s="67">
        <v>0</v>
      </c>
      <c r="E18" s="67">
        <v>0</v>
      </c>
      <c r="F18" s="67">
        <v>149</v>
      </c>
      <c r="G18" s="67">
        <v>97.315436241610698</v>
      </c>
      <c r="H18" s="69"/>
      <c r="I18" s="69"/>
      <c r="J18" s="69"/>
      <c r="K18" s="69"/>
      <c r="L18" s="69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</row>
    <row r="19" spans="1:25" s="65" customFormat="1" ht="14.25" customHeight="1">
      <c r="A19" s="67" t="s">
        <v>1716</v>
      </c>
      <c r="B19" s="67" t="s">
        <v>1717</v>
      </c>
      <c r="C19" s="67">
        <v>212</v>
      </c>
      <c r="D19" s="67">
        <v>5</v>
      </c>
      <c r="E19" s="67">
        <v>6</v>
      </c>
      <c r="F19" s="67">
        <v>218</v>
      </c>
      <c r="G19" s="67">
        <v>97.247706422018396</v>
      </c>
      <c r="H19" s="69"/>
      <c r="I19" s="69"/>
      <c r="J19" s="69"/>
      <c r="K19" s="69"/>
      <c r="L19" s="69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</row>
    <row r="20" spans="1:25" s="65" customFormat="1" ht="14.25" customHeight="1">
      <c r="A20" s="67" t="s">
        <v>1718</v>
      </c>
      <c r="B20" s="67" t="s">
        <v>1719</v>
      </c>
      <c r="C20" s="67">
        <v>102</v>
      </c>
      <c r="D20" s="67">
        <v>0</v>
      </c>
      <c r="E20" s="67">
        <v>0</v>
      </c>
      <c r="F20" s="67">
        <v>106</v>
      </c>
      <c r="G20" s="67">
        <v>96.2264150943396</v>
      </c>
      <c r="H20" s="69"/>
      <c r="I20" s="69"/>
      <c r="J20" s="69"/>
      <c r="K20" s="69"/>
      <c r="L20" s="69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</row>
    <row r="21" spans="1:25" s="65" customFormat="1" ht="14.25" customHeight="1">
      <c r="A21" s="67" t="s">
        <v>1720</v>
      </c>
      <c r="B21" s="67" t="s">
        <v>1721</v>
      </c>
      <c r="C21" s="67">
        <v>198</v>
      </c>
      <c r="D21" s="67">
        <v>0</v>
      </c>
      <c r="E21" s="67">
        <v>0</v>
      </c>
      <c r="F21" s="67">
        <v>206</v>
      </c>
      <c r="G21" s="67">
        <v>96.116504854368898</v>
      </c>
      <c r="H21" s="69"/>
      <c r="I21" s="69"/>
      <c r="J21" s="69"/>
      <c r="K21" s="69"/>
      <c r="L21" s="69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</row>
    <row r="22" spans="1:25" s="65" customFormat="1" ht="14.25" customHeight="1">
      <c r="A22" s="67" t="s">
        <v>1722</v>
      </c>
      <c r="B22" s="67" t="s">
        <v>1723</v>
      </c>
      <c r="C22" s="67">
        <v>147</v>
      </c>
      <c r="D22" s="67">
        <v>0</v>
      </c>
      <c r="E22" s="67">
        <v>0</v>
      </c>
      <c r="F22" s="67">
        <v>153</v>
      </c>
      <c r="G22" s="67">
        <v>96.078431372549005</v>
      </c>
      <c r="H22" s="69"/>
      <c r="I22" s="69"/>
      <c r="J22" s="69"/>
      <c r="K22" s="69"/>
      <c r="L22" s="69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</row>
    <row r="23" spans="1:25" s="65" customFormat="1" ht="14.25" customHeight="1">
      <c r="A23" s="67" t="s">
        <v>1724</v>
      </c>
      <c r="B23" s="67" t="s">
        <v>1725</v>
      </c>
      <c r="C23" s="67">
        <v>234</v>
      </c>
      <c r="D23" s="67">
        <v>8</v>
      </c>
      <c r="E23" s="67">
        <v>7</v>
      </c>
      <c r="F23" s="67">
        <v>245</v>
      </c>
      <c r="G23" s="67">
        <v>95.510204081632693</v>
      </c>
      <c r="H23" s="69"/>
      <c r="I23" s="69"/>
      <c r="J23" s="69"/>
      <c r="K23" s="69"/>
      <c r="L23" s="69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1:25" s="65" customFormat="1" ht="14.25" customHeight="1">
      <c r="A24" s="67" t="s">
        <v>1726</v>
      </c>
      <c r="B24" s="67" t="s">
        <v>1727</v>
      </c>
      <c r="C24" s="67">
        <v>117</v>
      </c>
      <c r="D24" s="67">
        <v>4</v>
      </c>
      <c r="E24" s="67">
        <v>5</v>
      </c>
      <c r="F24" s="67">
        <v>123</v>
      </c>
      <c r="G24" s="67">
        <v>95.121951219512198</v>
      </c>
      <c r="H24" s="69"/>
      <c r="I24" s="69"/>
      <c r="J24" s="69"/>
      <c r="K24" s="69"/>
      <c r="L24" s="69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</row>
    <row r="25" spans="1:25" s="65" customFormat="1" ht="14.25" customHeight="1">
      <c r="A25" s="67" t="s">
        <v>1728</v>
      </c>
      <c r="B25" s="67" t="s">
        <v>1729</v>
      </c>
      <c r="C25" s="67">
        <v>177</v>
      </c>
      <c r="D25" s="67">
        <v>0</v>
      </c>
      <c r="E25" s="67">
        <v>0</v>
      </c>
      <c r="F25" s="67">
        <v>187</v>
      </c>
      <c r="G25" s="67">
        <v>94.652406417112303</v>
      </c>
      <c r="H25" s="69"/>
      <c r="I25" s="69"/>
      <c r="J25" s="69"/>
      <c r="K25" s="69"/>
      <c r="L25" s="69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1:25" s="65" customFormat="1" ht="14.25" customHeight="1">
      <c r="A26" s="67" t="s">
        <v>1730</v>
      </c>
      <c r="B26" s="67" t="s">
        <v>1731</v>
      </c>
      <c r="C26" s="67">
        <v>165</v>
      </c>
      <c r="D26" s="67">
        <v>7</v>
      </c>
      <c r="E26" s="67">
        <v>10</v>
      </c>
      <c r="F26" s="67">
        <v>175</v>
      </c>
      <c r="G26" s="67">
        <v>94.285714285714306</v>
      </c>
      <c r="H26" s="69"/>
      <c r="I26" s="69"/>
      <c r="J26" s="69"/>
      <c r="K26" s="69"/>
      <c r="L26" s="69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</row>
    <row r="27" spans="1:25" s="65" customFormat="1" ht="14.25" customHeight="1">
      <c r="A27" s="67" t="s">
        <v>1732</v>
      </c>
      <c r="B27" s="67" t="s">
        <v>1733</v>
      </c>
      <c r="C27" s="67">
        <v>113</v>
      </c>
      <c r="D27" s="67">
        <v>5</v>
      </c>
      <c r="E27" s="67">
        <v>7</v>
      </c>
      <c r="F27" s="67">
        <v>120</v>
      </c>
      <c r="G27" s="67">
        <v>94.1666666666667</v>
      </c>
      <c r="H27" s="69"/>
      <c r="I27" s="69"/>
      <c r="J27" s="69"/>
      <c r="K27" s="69"/>
      <c r="L27" s="69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</row>
    <row r="28" spans="1:25" s="65" customFormat="1" ht="14.25" customHeight="1">
      <c r="A28" s="67" t="s">
        <v>1734</v>
      </c>
      <c r="B28" s="67" t="s">
        <v>1735</v>
      </c>
      <c r="C28" s="67">
        <v>138</v>
      </c>
      <c r="D28" s="67">
        <v>0</v>
      </c>
      <c r="E28" s="67">
        <v>9</v>
      </c>
      <c r="F28" s="67">
        <v>147</v>
      </c>
      <c r="G28" s="67">
        <v>93.877551020408205</v>
      </c>
      <c r="H28" s="69"/>
      <c r="I28" s="69"/>
      <c r="J28" s="69"/>
      <c r="K28" s="69"/>
      <c r="L28" s="69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</row>
    <row r="29" spans="1:25" s="65" customFormat="1" ht="14.25" customHeight="1">
      <c r="A29" s="67" t="s">
        <v>1736</v>
      </c>
      <c r="B29" s="67" t="s">
        <v>1737</v>
      </c>
      <c r="C29" s="67">
        <v>207</v>
      </c>
      <c r="D29" s="67">
        <v>4</v>
      </c>
      <c r="E29" s="67">
        <v>9</v>
      </c>
      <c r="F29" s="67">
        <v>222</v>
      </c>
      <c r="G29" s="67">
        <v>93.243243243243199</v>
      </c>
      <c r="H29" s="69"/>
      <c r="I29" s="69"/>
      <c r="J29" s="69"/>
      <c r="K29" s="69"/>
      <c r="L29" s="69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</row>
    <row r="30" spans="1:25" s="65" customFormat="1" ht="14.25" customHeight="1">
      <c r="A30" s="68" t="s">
        <v>1738</v>
      </c>
      <c r="B30" s="68" t="s">
        <v>1739</v>
      </c>
      <c r="C30" s="68">
        <v>149</v>
      </c>
      <c r="D30" s="68">
        <v>5</v>
      </c>
      <c r="E30" s="68">
        <v>7</v>
      </c>
      <c r="F30" s="68">
        <v>160</v>
      </c>
      <c r="G30" s="68">
        <v>93.125</v>
      </c>
      <c r="H30" s="69"/>
      <c r="I30" s="69"/>
      <c r="J30" s="69"/>
      <c r="K30" s="69"/>
      <c r="L30" s="69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</row>
    <row r="31" spans="1:25" s="65" customFormat="1" ht="14.25" customHeight="1">
      <c r="A31" s="67" t="s">
        <v>1740</v>
      </c>
      <c r="B31" s="67" t="s">
        <v>1741</v>
      </c>
      <c r="C31" s="67">
        <v>194</v>
      </c>
      <c r="D31" s="67">
        <v>0</v>
      </c>
      <c r="E31" s="67">
        <v>0</v>
      </c>
      <c r="F31" s="67">
        <v>209</v>
      </c>
      <c r="G31" s="67">
        <v>92.822966507177</v>
      </c>
      <c r="H31" s="69"/>
      <c r="I31" s="69"/>
      <c r="J31" s="69"/>
      <c r="K31" s="69"/>
      <c r="L31" s="69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</row>
    <row r="32" spans="1:25" s="65" customFormat="1" ht="14.25" customHeight="1">
      <c r="A32" s="67" t="s">
        <v>1742</v>
      </c>
      <c r="B32" s="67" t="s">
        <v>1743</v>
      </c>
      <c r="C32" s="67">
        <v>103</v>
      </c>
      <c r="D32" s="67">
        <v>5</v>
      </c>
      <c r="E32" s="67">
        <v>2</v>
      </c>
      <c r="F32" s="67">
        <v>111</v>
      </c>
      <c r="G32" s="67">
        <v>92.792792792792795</v>
      </c>
      <c r="H32" s="69"/>
      <c r="I32" s="69"/>
      <c r="J32" s="69"/>
      <c r="K32" s="69"/>
      <c r="L32" s="69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</row>
    <row r="33" spans="1:25" s="65" customFormat="1" ht="14.25" customHeight="1">
      <c r="A33" s="67" t="s">
        <v>1744</v>
      </c>
      <c r="B33" s="67" t="s">
        <v>1745</v>
      </c>
      <c r="C33" s="67">
        <v>125</v>
      </c>
      <c r="D33" s="67">
        <v>9</v>
      </c>
      <c r="E33" s="67">
        <v>9</v>
      </c>
      <c r="F33" s="67">
        <v>135</v>
      </c>
      <c r="G33" s="67">
        <v>92.592592592592595</v>
      </c>
      <c r="H33" s="69"/>
      <c r="I33" s="69"/>
      <c r="J33" s="69"/>
      <c r="K33" s="69"/>
      <c r="L33" s="69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</row>
    <row r="34" spans="1:25" s="65" customFormat="1" ht="14.25" customHeight="1">
      <c r="A34" s="67" t="s">
        <v>1746</v>
      </c>
      <c r="B34" s="67" t="s">
        <v>1747</v>
      </c>
      <c r="C34" s="67">
        <v>124</v>
      </c>
      <c r="D34" s="67">
        <v>9</v>
      </c>
      <c r="E34" s="67">
        <v>6</v>
      </c>
      <c r="F34" s="67">
        <v>134</v>
      </c>
      <c r="G34" s="67">
        <v>92.537313432835802</v>
      </c>
      <c r="H34" s="69"/>
      <c r="I34" s="69"/>
      <c r="J34" s="69"/>
      <c r="K34" s="69"/>
      <c r="L34" s="69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</row>
    <row r="35" spans="1:25" s="65" customFormat="1" ht="14.25" customHeight="1">
      <c r="A35" s="67" t="s">
        <v>1748</v>
      </c>
      <c r="B35" s="67" t="s">
        <v>1749</v>
      </c>
      <c r="C35" s="67">
        <v>173</v>
      </c>
      <c r="D35" s="67">
        <v>8</v>
      </c>
      <c r="E35" s="67">
        <v>7</v>
      </c>
      <c r="F35" s="67">
        <v>187</v>
      </c>
      <c r="G35" s="67">
        <v>92.513368983957207</v>
      </c>
      <c r="H35" s="69"/>
      <c r="I35" s="69"/>
      <c r="J35" s="69"/>
      <c r="K35" s="69"/>
      <c r="L35" s="69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</row>
    <row r="36" spans="1:25" s="65" customFormat="1" ht="14.25" customHeight="1">
      <c r="A36" s="67" t="s">
        <v>1750</v>
      </c>
      <c r="B36" s="67" t="s">
        <v>1751</v>
      </c>
      <c r="C36" s="67">
        <v>162</v>
      </c>
      <c r="D36" s="67">
        <v>10</v>
      </c>
      <c r="E36" s="67">
        <v>14</v>
      </c>
      <c r="F36" s="67">
        <v>176</v>
      </c>
      <c r="G36" s="67">
        <v>92.045454545454504</v>
      </c>
      <c r="H36" s="69"/>
      <c r="I36" s="69"/>
      <c r="J36" s="69"/>
      <c r="K36" s="69"/>
      <c r="L36" s="69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</row>
    <row r="37" spans="1:25" s="65" customFormat="1" ht="14.25" customHeight="1">
      <c r="A37" s="67" t="s">
        <v>1752</v>
      </c>
      <c r="B37" s="67" t="s">
        <v>1753</v>
      </c>
      <c r="C37" s="67">
        <v>265</v>
      </c>
      <c r="D37" s="67">
        <v>13</v>
      </c>
      <c r="E37" s="67">
        <v>21</v>
      </c>
      <c r="F37" s="67">
        <v>288</v>
      </c>
      <c r="G37" s="67">
        <v>92.0138888888889</v>
      </c>
      <c r="H37" s="69"/>
      <c r="I37" s="69"/>
      <c r="J37" s="69"/>
      <c r="K37" s="69"/>
      <c r="L37" s="69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</row>
    <row r="38" spans="1:25" s="65" customFormat="1" ht="14.25" customHeight="1">
      <c r="A38" s="67" t="s">
        <v>1754</v>
      </c>
      <c r="B38" s="67" t="s">
        <v>1755</v>
      </c>
      <c r="C38" s="67">
        <v>199</v>
      </c>
      <c r="D38" s="67">
        <v>6</v>
      </c>
      <c r="E38" s="67">
        <v>16</v>
      </c>
      <c r="F38" s="67">
        <v>217</v>
      </c>
      <c r="G38" s="67">
        <v>91.705069124424</v>
      </c>
      <c r="H38" s="69"/>
      <c r="I38" s="69"/>
      <c r="J38" s="69"/>
      <c r="K38" s="69"/>
      <c r="L38" s="69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</row>
    <row r="39" spans="1:25" s="65" customFormat="1" ht="14.25" customHeight="1">
      <c r="A39" s="67" t="s">
        <v>1756</v>
      </c>
      <c r="B39" s="67" t="s">
        <v>1757</v>
      </c>
      <c r="C39" s="67">
        <v>209</v>
      </c>
      <c r="D39" s="67">
        <v>13</v>
      </c>
      <c r="E39" s="67">
        <v>8</v>
      </c>
      <c r="F39" s="67">
        <v>228</v>
      </c>
      <c r="G39" s="67">
        <v>91.6666666666667</v>
      </c>
      <c r="H39" s="69"/>
      <c r="I39" s="69"/>
      <c r="J39" s="69"/>
      <c r="K39" s="69"/>
      <c r="L39" s="69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spans="1:25" s="65" customFormat="1" ht="14.25" customHeight="1">
      <c r="A40" s="67" t="s">
        <v>1758</v>
      </c>
      <c r="B40" s="67" t="s">
        <v>1759</v>
      </c>
      <c r="C40" s="67">
        <v>131</v>
      </c>
      <c r="D40" s="67">
        <v>11</v>
      </c>
      <c r="E40" s="67">
        <v>10</v>
      </c>
      <c r="F40" s="67">
        <v>143</v>
      </c>
      <c r="G40" s="67">
        <v>91.608391608391599</v>
      </c>
      <c r="H40" s="69"/>
      <c r="I40" s="69"/>
      <c r="J40" s="69"/>
      <c r="K40" s="69"/>
      <c r="L40" s="69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</row>
    <row r="41" spans="1:25" s="65" customFormat="1" ht="14.25" customHeight="1">
      <c r="A41" s="67" t="s">
        <v>1760</v>
      </c>
      <c r="B41" s="67" t="s">
        <v>1761</v>
      </c>
      <c r="C41" s="67">
        <v>140</v>
      </c>
      <c r="D41" s="67">
        <v>13</v>
      </c>
      <c r="E41" s="67">
        <v>11</v>
      </c>
      <c r="F41" s="67">
        <v>153</v>
      </c>
      <c r="G41" s="67">
        <v>91.503267973856197</v>
      </c>
      <c r="H41" s="69"/>
      <c r="I41" s="69"/>
      <c r="J41" s="69"/>
      <c r="K41" s="69"/>
      <c r="L41" s="69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</row>
    <row r="42" spans="1:25" s="65" customFormat="1" ht="14.25" customHeight="1">
      <c r="A42" s="67" t="s">
        <v>1762</v>
      </c>
      <c r="B42" s="67" t="s">
        <v>1763</v>
      </c>
      <c r="C42" s="67">
        <v>188</v>
      </c>
      <c r="D42" s="67">
        <v>6</v>
      </c>
      <c r="E42" s="67">
        <v>13</v>
      </c>
      <c r="F42" s="67">
        <v>206</v>
      </c>
      <c r="G42" s="67">
        <v>91.262135922330103</v>
      </c>
      <c r="H42" s="69"/>
      <c r="I42" s="69"/>
      <c r="J42" s="69"/>
      <c r="K42" s="69"/>
      <c r="L42" s="69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</row>
    <row r="43" spans="1:25" s="65" customFormat="1" ht="14.25" customHeight="1">
      <c r="A43" s="67" t="s">
        <v>1764</v>
      </c>
      <c r="B43" s="67" t="s">
        <v>1765</v>
      </c>
      <c r="C43" s="67">
        <v>145</v>
      </c>
      <c r="D43" s="67">
        <v>14</v>
      </c>
      <c r="E43" s="67">
        <v>10</v>
      </c>
      <c r="F43" s="67">
        <v>159</v>
      </c>
      <c r="G43" s="67">
        <v>91.194968553459105</v>
      </c>
      <c r="H43" s="69"/>
      <c r="I43" s="69"/>
      <c r="J43" s="69"/>
      <c r="K43" s="69"/>
      <c r="L43" s="69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spans="1:25" s="65" customFormat="1" ht="14.25" customHeight="1">
      <c r="A44" s="67" t="s">
        <v>1766</v>
      </c>
      <c r="B44" s="67" t="s">
        <v>1767</v>
      </c>
      <c r="C44" s="67">
        <v>133</v>
      </c>
      <c r="D44" s="67">
        <v>12</v>
      </c>
      <c r="E44" s="67">
        <v>10</v>
      </c>
      <c r="F44" s="67">
        <v>146</v>
      </c>
      <c r="G44" s="67">
        <v>91.095890410958901</v>
      </c>
      <c r="H44" s="69"/>
      <c r="I44" s="69"/>
      <c r="J44" s="69"/>
      <c r="K44" s="69"/>
      <c r="L44" s="69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</row>
    <row r="45" spans="1:25" s="65" customFormat="1" ht="14.25" customHeight="1">
      <c r="A45" s="67" t="s">
        <v>1768</v>
      </c>
      <c r="B45" s="67" t="s">
        <v>1769</v>
      </c>
      <c r="C45" s="67">
        <v>129</v>
      </c>
      <c r="D45" s="67">
        <v>5</v>
      </c>
      <c r="E45" s="67">
        <v>13</v>
      </c>
      <c r="F45" s="67">
        <v>143</v>
      </c>
      <c r="G45" s="67">
        <v>90.209790209790199</v>
      </c>
      <c r="H45" s="69"/>
      <c r="I45" s="69"/>
      <c r="J45" s="69"/>
      <c r="K45" s="69"/>
      <c r="L45" s="69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</row>
    <row r="46" spans="1:25" s="65" customFormat="1" ht="14.25" customHeight="1">
      <c r="A46" s="67" t="s">
        <v>1770</v>
      </c>
      <c r="B46" s="67" t="s">
        <v>1771</v>
      </c>
      <c r="C46" s="67">
        <v>146</v>
      </c>
      <c r="D46" s="67">
        <v>13</v>
      </c>
      <c r="E46" s="67">
        <v>5</v>
      </c>
      <c r="F46" s="67">
        <v>162</v>
      </c>
      <c r="G46" s="67">
        <v>90.123456790123498</v>
      </c>
      <c r="H46" s="69"/>
      <c r="I46" s="69"/>
      <c r="J46" s="69"/>
      <c r="K46" s="69"/>
      <c r="L46" s="69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</row>
    <row r="47" spans="1:25" ht="14.25" customHeight="1">
      <c r="A47" s="17" t="s">
        <v>1772</v>
      </c>
      <c r="B47" s="17" t="s">
        <v>1773</v>
      </c>
      <c r="C47" s="17">
        <v>124</v>
      </c>
      <c r="D47" s="17">
        <v>9</v>
      </c>
      <c r="E47" s="17">
        <v>14</v>
      </c>
      <c r="F47" s="17">
        <v>138</v>
      </c>
      <c r="G47" s="17">
        <v>89.855072463768096</v>
      </c>
      <c r="H47" s="17"/>
      <c r="I47" s="17"/>
      <c r="J47" s="17"/>
      <c r="K47" s="17"/>
      <c r="L47" s="17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ht="14.25" customHeight="1">
      <c r="A48" s="17" t="s">
        <v>1774</v>
      </c>
      <c r="B48" s="17" t="s">
        <v>1775</v>
      </c>
      <c r="C48" s="17">
        <v>135</v>
      </c>
      <c r="D48" s="17">
        <v>11</v>
      </c>
      <c r="E48" s="17">
        <v>15</v>
      </c>
      <c r="F48" s="17">
        <v>152</v>
      </c>
      <c r="G48" s="17">
        <v>88.815789473684205</v>
      </c>
      <c r="H48" s="17"/>
      <c r="I48" s="17"/>
      <c r="J48" s="17"/>
      <c r="K48" s="17"/>
      <c r="L48" s="17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ht="14.25" customHeight="1">
      <c r="A49" s="17" t="s">
        <v>1776</v>
      </c>
      <c r="B49" s="17" t="s">
        <v>1777</v>
      </c>
      <c r="C49" s="17">
        <v>157</v>
      </c>
      <c r="D49" s="17">
        <v>16</v>
      </c>
      <c r="E49" s="17">
        <v>20</v>
      </c>
      <c r="F49" s="17">
        <v>177</v>
      </c>
      <c r="G49" s="17">
        <v>88.700564971751405</v>
      </c>
      <c r="H49" s="17"/>
      <c r="I49" s="17"/>
      <c r="J49" s="17"/>
      <c r="K49" s="17"/>
      <c r="L49" s="17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 ht="14.25" customHeight="1">
      <c r="A50" s="17" t="s">
        <v>1778</v>
      </c>
      <c r="B50" s="17" t="s">
        <v>1779</v>
      </c>
      <c r="C50" s="17">
        <v>196</v>
      </c>
      <c r="D50" s="17">
        <v>20</v>
      </c>
      <c r="E50" s="17">
        <v>16</v>
      </c>
      <c r="F50" s="17">
        <v>222</v>
      </c>
      <c r="G50" s="17">
        <v>88.2882882882883</v>
      </c>
      <c r="H50" s="17"/>
      <c r="I50" s="17"/>
      <c r="J50" s="17"/>
      <c r="K50" s="17"/>
      <c r="L50" s="17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 ht="14.25" customHeight="1">
      <c r="A51" s="17" t="s">
        <v>1780</v>
      </c>
      <c r="B51" s="17" t="s">
        <v>1781</v>
      </c>
      <c r="C51" s="17">
        <v>154</v>
      </c>
      <c r="D51" s="17">
        <v>10</v>
      </c>
      <c r="E51" s="17">
        <v>21</v>
      </c>
      <c r="F51" s="17">
        <v>175</v>
      </c>
      <c r="G51" s="17">
        <v>88</v>
      </c>
      <c r="H51" s="17"/>
      <c r="I51" s="17"/>
      <c r="J51" s="17"/>
      <c r="K51" s="17"/>
      <c r="L51" s="17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 ht="14.25" customHeight="1">
      <c r="A52" s="17" t="s">
        <v>1782</v>
      </c>
      <c r="B52" s="17" t="s">
        <v>1783</v>
      </c>
      <c r="C52" s="17">
        <v>91</v>
      </c>
      <c r="D52" s="17">
        <v>12</v>
      </c>
      <c r="E52" s="17">
        <v>13</v>
      </c>
      <c r="F52" s="17">
        <v>104</v>
      </c>
      <c r="G52" s="17">
        <v>87.5</v>
      </c>
      <c r="H52" s="17"/>
      <c r="I52" s="17"/>
      <c r="J52" s="17"/>
      <c r="K52" s="17"/>
      <c r="L52" s="17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 ht="14.25" customHeight="1">
      <c r="A53" s="17" t="s">
        <v>1784</v>
      </c>
      <c r="B53" s="17" t="s">
        <v>1785</v>
      </c>
      <c r="C53" s="17">
        <v>182</v>
      </c>
      <c r="D53" s="17">
        <v>26</v>
      </c>
      <c r="E53" s="17">
        <v>6</v>
      </c>
      <c r="F53" s="17">
        <v>209</v>
      </c>
      <c r="G53" s="17">
        <v>87.081339712918705</v>
      </c>
      <c r="H53" s="17"/>
      <c r="I53" s="17"/>
      <c r="J53" s="17"/>
      <c r="K53" s="17"/>
      <c r="L53" s="17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 ht="14.25" customHeight="1">
      <c r="A54" s="17" t="s">
        <v>1786</v>
      </c>
      <c r="B54" s="17" t="s">
        <v>1787</v>
      </c>
      <c r="C54" s="17">
        <v>152</v>
      </c>
      <c r="D54" s="17">
        <v>10</v>
      </c>
      <c r="E54" s="17">
        <v>13</v>
      </c>
      <c r="F54" s="17">
        <v>175</v>
      </c>
      <c r="G54" s="17">
        <v>86.857142857142904</v>
      </c>
      <c r="H54" s="17"/>
      <c r="I54" s="17"/>
      <c r="J54" s="17"/>
      <c r="K54" s="17"/>
      <c r="L54" s="17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 ht="14.25" customHeight="1">
      <c r="A55" s="17" t="s">
        <v>1788</v>
      </c>
      <c r="B55" s="17" t="s">
        <v>1789</v>
      </c>
      <c r="C55" s="17">
        <v>170</v>
      </c>
      <c r="D55" s="17">
        <v>24</v>
      </c>
      <c r="E55" s="17">
        <v>19</v>
      </c>
      <c r="F55" s="17">
        <v>196</v>
      </c>
      <c r="G55" s="17">
        <v>86.734693877550995</v>
      </c>
      <c r="H55" s="17"/>
      <c r="I55" s="17"/>
      <c r="J55" s="17"/>
      <c r="K55" s="17"/>
      <c r="L55" s="17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 ht="14.25" customHeight="1">
      <c r="A56" s="17" t="s">
        <v>1790</v>
      </c>
      <c r="B56" s="17" t="s">
        <v>1791</v>
      </c>
      <c r="C56" s="17">
        <v>202</v>
      </c>
      <c r="D56" s="17">
        <v>23</v>
      </c>
      <c r="E56" s="17">
        <v>21</v>
      </c>
      <c r="F56" s="17">
        <v>233</v>
      </c>
      <c r="G56" s="17">
        <v>86.695278969957101</v>
      </c>
      <c r="H56" s="17"/>
      <c r="I56" s="17"/>
      <c r="J56" s="17"/>
      <c r="K56" s="17"/>
      <c r="L56" s="17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ht="14.25" customHeight="1">
      <c r="A57" s="17" t="s">
        <v>1792</v>
      </c>
      <c r="B57" s="17" t="s">
        <v>1793</v>
      </c>
      <c r="C57" s="17">
        <v>104</v>
      </c>
      <c r="D57" s="17">
        <v>11</v>
      </c>
      <c r="E57" s="17">
        <v>14</v>
      </c>
      <c r="F57" s="17">
        <v>120</v>
      </c>
      <c r="G57" s="17">
        <v>86.6666666666667</v>
      </c>
      <c r="H57" s="17"/>
      <c r="I57" s="17"/>
      <c r="J57" s="17"/>
      <c r="K57" s="17"/>
      <c r="L57" s="17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ht="14.25" customHeight="1">
      <c r="A58" s="17" t="s">
        <v>1794</v>
      </c>
      <c r="B58" s="17" t="s">
        <v>1795</v>
      </c>
      <c r="C58" s="17">
        <v>164</v>
      </c>
      <c r="D58" s="17">
        <v>22</v>
      </c>
      <c r="E58" s="17">
        <v>15</v>
      </c>
      <c r="F58" s="17">
        <v>190</v>
      </c>
      <c r="G58" s="17">
        <v>86.315789473684205</v>
      </c>
      <c r="H58" s="17"/>
      <c r="I58" s="17"/>
      <c r="J58" s="17"/>
      <c r="K58" s="17"/>
      <c r="L58" s="17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ht="14.25" customHeight="1">
      <c r="A59" s="17" t="s">
        <v>1796</v>
      </c>
      <c r="B59" s="17" t="s">
        <v>1797</v>
      </c>
      <c r="C59" s="17">
        <v>112</v>
      </c>
      <c r="D59" s="17">
        <v>5</v>
      </c>
      <c r="E59" s="17">
        <v>12</v>
      </c>
      <c r="F59" s="17">
        <v>130</v>
      </c>
      <c r="G59" s="17">
        <v>86.153846153846203</v>
      </c>
      <c r="H59" s="17"/>
      <c r="I59" s="17"/>
      <c r="J59" s="17"/>
      <c r="K59" s="17"/>
      <c r="L59" s="17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 ht="14.25" customHeight="1">
      <c r="A60" s="17" t="s">
        <v>1798</v>
      </c>
      <c r="B60" s="17" t="s">
        <v>1799</v>
      </c>
      <c r="C60" s="17">
        <v>211</v>
      </c>
      <c r="D60" s="17">
        <v>28</v>
      </c>
      <c r="E60" s="17">
        <v>19</v>
      </c>
      <c r="F60" s="17">
        <v>246</v>
      </c>
      <c r="G60" s="17">
        <v>85.772357723577201</v>
      </c>
      <c r="H60" s="17"/>
      <c r="I60" s="17"/>
      <c r="J60" s="17"/>
      <c r="K60" s="17"/>
      <c r="L60" s="17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 ht="14.25" customHeight="1">
      <c r="A61" s="17" t="s">
        <v>1800</v>
      </c>
      <c r="B61" s="17" t="s">
        <v>1801</v>
      </c>
      <c r="C61" s="17">
        <v>114</v>
      </c>
      <c r="D61" s="17">
        <v>9</v>
      </c>
      <c r="E61" s="17">
        <v>13</v>
      </c>
      <c r="F61" s="17">
        <v>133</v>
      </c>
      <c r="G61" s="17">
        <v>85.714285714285694</v>
      </c>
      <c r="H61" s="17"/>
      <c r="I61" s="17"/>
      <c r="J61" s="17"/>
      <c r="K61" s="17"/>
      <c r="L61" s="17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ht="14.25" customHeight="1">
      <c r="A62" s="17" t="s">
        <v>1802</v>
      </c>
      <c r="B62" s="17" t="s">
        <v>1803</v>
      </c>
      <c r="C62" s="17">
        <v>211</v>
      </c>
      <c r="D62" s="17">
        <v>31</v>
      </c>
      <c r="E62" s="17">
        <v>17</v>
      </c>
      <c r="F62" s="17">
        <v>247</v>
      </c>
      <c r="G62" s="17">
        <v>85.425101214574894</v>
      </c>
      <c r="H62" s="17"/>
      <c r="I62" s="17"/>
      <c r="J62" s="17"/>
      <c r="K62" s="17"/>
      <c r="L62" s="17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ht="14.25" customHeight="1">
      <c r="A63" s="17" t="s">
        <v>1804</v>
      </c>
      <c r="B63" s="17" t="s">
        <v>1805</v>
      </c>
      <c r="C63" s="17">
        <v>175</v>
      </c>
      <c r="D63" s="17">
        <v>30</v>
      </c>
      <c r="E63" s="17">
        <v>14</v>
      </c>
      <c r="F63" s="17">
        <v>205</v>
      </c>
      <c r="G63" s="17">
        <v>85.365853658536594</v>
      </c>
      <c r="H63" s="17"/>
      <c r="I63" s="17"/>
      <c r="J63" s="17"/>
      <c r="K63" s="17"/>
      <c r="L63" s="17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 ht="14.25" customHeight="1">
      <c r="A64" s="17" t="s">
        <v>1806</v>
      </c>
      <c r="B64" s="17" t="s">
        <v>1807</v>
      </c>
      <c r="C64" s="17">
        <v>118</v>
      </c>
      <c r="D64" s="17">
        <v>9</v>
      </c>
      <c r="E64" s="17">
        <v>18</v>
      </c>
      <c r="F64" s="17">
        <v>139</v>
      </c>
      <c r="G64" s="17">
        <v>84.8920863309353</v>
      </c>
      <c r="H64" s="17"/>
      <c r="I64" s="17"/>
      <c r="J64" s="17"/>
      <c r="K64" s="17"/>
      <c r="L64" s="17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 ht="14.25" customHeight="1">
      <c r="A65" s="17" t="s">
        <v>1808</v>
      </c>
      <c r="B65" s="17" t="s">
        <v>1809</v>
      </c>
      <c r="C65" s="17">
        <v>195</v>
      </c>
      <c r="D65" s="17">
        <v>35</v>
      </c>
      <c r="E65" s="17">
        <v>19</v>
      </c>
      <c r="F65" s="17">
        <v>230</v>
      </c>
      <c r="G65" s="17">
        <v>84.7826086956522</v>
      </c>
      <c r="H65" s="17"/>
      <c r="I65" s="17"/>
      <c r="J65" s="17"/>
      <c r="K65" s="17"/>
      <c r="L65" s="17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 ht="14.25" customHeight="1">
      <c r="A66" s="17" t="s">
        <v>1810</v>
      </c>
      <c r="B66" s="17" t="s">
        <v>1811</v>
      </c>
      <c r="C66" s="17">
        <v>116</v>
      </c>
      <c r="D66" s="17">
        <v>21</v>
      </c>
      <c r="E66" s="17">
        <v>11</v>
      </c>
      <c r="F66" s="17">
        <v>137</v>
      </c>
      <c r="G66" s="17">
        <v>84.671532846715294</v>
      </c>
      <c r="H66" s="17"/>
      <c r="I66" s="17"/>
      <c r="J66" s="17"/>
      <c r="K66" s="17"/>
      <c r="L66" s="17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 ht="14.25" customHeight="1">
      <c r="A67" s="71" t="s">
        <v>1812</v>
      </c>
      <c r="B67" s="71" t="s">
        <v>1813</v>
      </c>
      <c r="C67" s="71">
        <v>156</v>
      </c>
      <c r="D67" s="71">
        <v>29</v>
      </c>
      <c r="E67" s="71">
        <v>12</v>
      </c>
      <c r="F67" s="71">
        <v>185</v>
      </c>
      <c r="G67" s="71">
        <v>84.324324320000002</v>
      </c>
      <c r="H67" s="17"/>
      <c r="I67" s="17"/>
      <c r="J67" s="17"/>
      <c r="K67" s="17"/>
      <c r="L67" s="17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ht="14.25" customHeight="1">
      <c r="A68" s="17" t="s">
        <v>1814</v>
      </c>
      <c r="B68" s="17" t="s">
        <v>1815</v>
      </c>
      <c r="C68" s="17">
        <v>154</v>
      </c>
      <c r="D68" s="17">
        <v>28</v>
      </c>
      <c r="E68" s="17">
        <v>25</v>
      </c>
      <c r="F68" s="17">
        <v>183</v>
      </c>
      <c r="G68" s="17">
        <v>84.153005464480898</v>
      </c>
      <c r="H68" s="17"/>
      <c r="I68" s="17"/>
      <c r="J68" s="17"/>
      <c r="K68" s="17"/>
      <c r="L68" s="17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 ht="14.25" customHeight="1">
      <c r="A69" s="17" t="s">
        <v>1816</v>
      </c>
      <c r="B69" s="17" t="s">
        <v>1817</v>
      </c>
      <c r="C69" s="17">
        <v>168</v>
      </c>
      <c r="D69" s="17">
        <v>12</v>
      </c>
      <c r="E69" s="17">
        <v>33</v>
      </c>
      <c r="F69" s="17">
        <v>201</v>
      </c>
      <c r="G69" s="17">
        <v>83.582089552238799</v>
      </c>
      <c r="H69" s="17"/>
      <c r="I69" s="17"/>
      <c r="J69" s="17"/>
      <c r="K69" s="17"/>
      <c r="L69" s="17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ht="14.25" customHeight="1">
      <c r="A70" s="17" t="s">
        <v>1818</v>
      </c>
      <c r="B70" s="17" t="s">
        <v>1819</v>
      </c>
      <c r="C70" s="17">
        <v>213</v>
      </c>
      <c r="D70" s="17">
        <v>31</v>
      </c>
      <c r="E70" s="17">
        <v>35</v>
      </c>
      <c r="F70" s="17">
        <v>255</v>
      </c>
      <c r="G70" s="17">
        <v>83.529411764705898</v>
      </c>
      <c r="H70" s="17"/>
      <c r="I70" s="17"/>
      <c r="J70" s="17"/>
      <c r="K70" s="17"/>
      <c r="L70" s="17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 ht="14.25" customHeight="1">
      <c r="A71" s="17" t="s">
        <v>1820</v>
      </c>
      <c r="B71" s="17" t="s">
        <v>1821</v>
      </c>
      <c r="C71" s="17">
        <v>125</v>
      </c>
      <c r="D71" s="17">
        <v>17</v>
      </c>
      <c r="E71" s="17">
        <v>12</v>
      </c>
      <c r="F71" s="17">
        <v>150</v>
      </c>
      <c r="G71" s="17">
        <v>83.3333333333333</v>
      </c>
      <c r="H71" s="17"/>
      <c r="I71" s="17"/>
      <c r="J71" s="17"/>
      <c r="K71" s="17"/>
      <c r="L71" s="17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 ht="14.25" customHeight="1">
      <c r="A72" s="17" t="s">
        <v>1822</v>
      </c>
      <c r="B72" s="17" t="s">
        <v>1823</v>
      </c>
      <c r="C72" s="17">
        <v>121</v>
      </c>
      <c r="D72" s="17">
        <v>25</v>
      </c>
      <c r="E72" s="17">
        <v>10</v>
      </c>
      <c r="F72" s="17">
        <v>146</v>
      </c>
      <c r="G72" s="17">
        <v>82.876712328767098</v>
      </c>
      <c r="H72" s="17"/>
      <c r="I72" s="17"/>
      <c r="J72" s="17"/>
      <c r="K72" s="17"/>
      <c r="L72" s="17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 ht="14.25" customHeight="1">
      <c r="A73" s="71" t="s">
        <v>1824</v>
      </c>
      <c r="B73" s="71" t="s">
        <v>1825</v>
      </c>
      <c r="C73" s="71">
        <v>251</v>
      </c>
      <c r="D73" s="71">
        <v>0</v>
      </c>
      <c r="E73" s="71">
        <v>0</v>
      </c>
      <c r="F73" s="71">
        <v>305</v>
      </c>
      <c r="G73" s="71">
        <v>82.295081969999998</v>
      </c>
      <c r="H73" s="17"/>
      <c r="I73" s="17"/>
      <c r="J73" s="17"/>
      <c r="K73" s="17"/>
      <c r="L73" s="17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 ht="14.25" customHeight="1">
      <c r="A74" s="17" t="s">
        <v>1826</v>
      </c>
      <c r="B74" s="17" t="s">
        <v>1827</v>
      </c>
      <c r="C74" s="17">
        <v>174</v>
      </c>
      <c r="D74" s="17">
        <v>34</v>
      </c>
      <c r="E74" s="17">
        <v>24</v>
      </c>
      <c r="F74" s="17">
        <v>212</v>
      </c>
      <c r="G74" s="17">
        <v>82.075471698113205</v>
      </c>
      <c r="H74" s="17"/>
      <c r="I74" s="17"/>
      <c r="J74" s="17"/>
      <c r="K74" s="17"/>
      <c r="L74" s="17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 ht="14.25" customHeight="1">
      <c r="A75" s="17" t="s">
        <v>1828</v>
      </c>
      <c r="B75" s="17" t="s">
        <v>1829</v>
      </c>
      <c r="C75" s="17">
        <v>164</v>
      </c>
      <c r="D75" s="17">
        <v>0</v>
      </c>
      <c r="E75" s="17">
        <v>0</v>
      </c>
      <c r="F75" s="17">
        <v>200</v>
      </c>
      <c r="G75" s="17">
        <v>82</v>
      </c>
      <c r="H75" s="17"/>
      <c r="I75" s="17"/>
      <c r="J75" s="17"/>
      <c r="K75" s="17"/>
      <c r="L75" s="17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 ht="14.25" customHeight="1">
      <c r="A76" s="17" t="s">
        <v>1830</v>
      </c>
      <c r="B76" s="17" t="s">
        <v>1831</v>
      </c>
      <c r="C76" s="17">
        <v>168</v>
      </c>
      <c r="D76" s="17">
        <v>17</v>
      </c>
      <c r="E76" s="17">
        <v>36</v>
      </c>
      <c r="F76" s="17">
        <v>205</v>
      </c>
      <c r="G76" s="17">
        <v>81.951219512195095</v>
      </c>
      <c r="H76" s="17"/>
      <c r="I76" s="17"/>
      <c r="J76" s="17"/>
      <c r="K76" s="17"/>
      <c r="L76" s="17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14.25" customHeight="1">
      <c r="A77" s="17" t="s">
        <v>1832</v>
      </c>
      <c r="B77" s="17" t="s">
        <v>1833</v>
      </c>
      <c r="C77" s="17">
        <v>149</v>
      </c>
      <c r="D77" s="17">
        <v>20</v>
      </c>
      <c r="E77" s="17">
        <v>32</v>
      </c>
      <c r="F77" s="17">
        <v>182</v>
      </c>
      <c r="G77" s="17">
        <v>81.868131868131897</v>
      </c>
      <c r="H77" s="17"/>
      <c r="I77" s="17"/>
      <c r="J77" s="17"/>
      <c r="K77" s="17"/>
      <c r="L77" s="17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 ht="14.25" customHeight="1">
      <c r="A78" s="17" t="s">
        <v>1834</v>
      </c>
      <c r="B78" s="17" t="s">
        <v>1835</v>
      </c>
      <c r="C78" s="17">
        <v>121</v>
      </c>
      <c r="D78" s="17">
        <v>9</v>
      </c>
      <c r="E78" s="17">
        <v>25</v>
      </c>
      <c r="F78" s="17">
        <v>148</v>
      </c>
      <c r="G78" s="17">
        <v>81.756756756756801</v>
      </c>
      <c r="H78" s="17"/>
      <c r="I78" s="17"/>
      <c r="J78" s="17"/>
      <c r="K78" s="17"/>
      <c r="L78" s="17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 ht="14.25" customHeight="1">
      <c r="A79" s="17" t="s">
        <v>1836</v>
      </c>
      <c r="B79" s="17" t="s">
        <v>1837</v>
      </c>
      <c r="C79" s="17">
        <v>198</v>
      </c>
      <c r="D79" s="17">
        <v>45</v>
      </c>
      <c r="E79" s="17">
        <v>27</v>
      </c>
      <c r="F79" s="17">
        <v>243</v>
      </c>
      <c r="G79" s="17">
        <v>81.481481481481495</v>
      </c>
      <c r="H79" s="17"/>
      <c r="I79" s="17"/>
      <c r="J79" s="17"/>
      <c r="K79" s="17"/>
      <c r="L79" s="17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 ht="14.25" customHeight="1">
      <c r="A80" s="17" t="s">
        <v>1838</v>
      </c>
      <c r="B80" s="17" t="s">
        <v>1839</v>
      </c>
      <c r="C80" s="17">
        <v>142</v>
      </c>
      <c r="D80" s="17">
        <v>14</v>
      </c>
      <c r="E80" s="17">
        <v>28</v>
      </c>
      <c r="F80" s="17">
        <v>176</v>
      </c>
      <c r="G80" s="17">
        <v>80.681818181818201</v>
      </c>
      <c r="H80" s="17"/>
      <c r="I80" s="17"/>
      <c r="J80" s="17"/>
      <c r="K80" s="17"/>
      <c r="L80" s="17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 ht="14.25" customHeight="1">
      <c r="A81" s="17" t="s">
        <v>1840</v>
      </c>
      <c r="B81" s="17" t="s">
        <v>1841</v>
      </c>
      <c r="C81" s="17">
        <v>126</v>
      </c>
      <c r="D81" s="17">
        <v>0</v>
      </c>
      <c r="E81" s="17">
        <v>0</v>
      </c>
      <c r="F81" s="17">
        <v>157</v>
      </c>
      <c r="G81" s="17">
        <v>80.254777070063696</v>
      </c>
      <c r="H81" s="17"/>
      <c r="I81" s="17"/>
      <c r="J81" s="17"/>
      <c r="K81" s="17"/>
      <c r="L81" s="17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ht="14.25" customHeight="1">
      <c r="A82" s="17" t="s">
        <v>1842</v>
      </c>
      <c r="B82" s="17" t="s">
        <v>1843</v>
      </c>
      <c r="C82" s="17">
        <v>137</v>
      </c>
      <c r="D82" s="17">
        <v>14</v>
      </c>
      <c r="E82" s="17">
        <v>25</v>
      </c>
      <c r="F82" s="17">
        <v>171</v>
      </c>
      <c r="G82" s="17">
        <v>80.116959064327503</v>
      </c>
      <c r="H82" s="17"/>
      <c r="I82" s="17"/>
      <c r="J82" s="17"/>
      <c r="K82" s="17"/>
      <c r="L82" s="17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 ht="14.25" customHeight="1">
      <c r="A83" s="17" t="s">
        <v>1844</v>
      </c>
      <c r="B83" s="17" t="s">
        <v>1845</v>
      </c>
      <c r="C83" s="17">
        <v>180</v>
      </c>
      <c r="D83" s="17">
        <v>13</v>
      </c>
      <c r="E83" s="17">
        <v>32</v>
      </c>
      <c r="F83" s="17">
        <v>225</v>
      </c>
      <c r="G83" s="17">
        <v>80</v>
      </c>
      <c r="H83" s="17"/>
      <c r="I83" s="17"/>
      <c r="J83" s="17"/>
      <c r="K83" s="17"/>
      <c r="L83" s="17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 ht="14.25" customHeight="1">
      <c r="A84" s="17" t="s">
        <v>1846</v>
      </c>
      <c r="B84" s="17" t="s">
        <v>1847</v>
      </c>
      <c r="C84" s="17">
        <v>105</v>
      </c>
      <c r="D84" s="17">
        <v>26</v>
      </c>
      <c r="E84" s="17">
        <v>12</v>
      </c>
      <c r="F84" s="17">
        <v>132</v>
      </c>
      <c r="G84" s="17">
        <v>79.545454545454504</v>
      </c>
      <c r="H84" s="17"/>
      <c r="I84" s="17"/>
      <c r="J84" s="17"/>
      <c r="K84" s="17"/>
      <c r="L84" s="17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ht="14.25" customHeight="1">
      <c r="A85" s="17" t="s">
        <v>1848</v>
      </c>
      <c r="B85" s="17" t="s">
        <v>1849</v>
      </c>
      <c r="C85" s="17">
        <v>189</v>
      </c>
      <c r="D85" s="17">
        <v>18</v>
      </c>
      <c r="E85" s="17">
        <v>40</v>
      </c>
      <c r="F85" s="17">
        <v>238</v>
      </c>
      <c r="G85" s="17">
        <v>79.411764705882305</v>
      </c>
      <c r="H85" s="17"/>
      <c r="I85" s="17"/>
      <c r="J85" s="17"/>
      <c r="K85" s="17"/>
      <c r="L85" s="17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 ht="14.25" customHeight="1">
      <c r="A86" s="17" t="s">
        <v>1850</v>
      </c>
      <c r="B86" s="17" t="s">
        <v>1851</v>
      </c>
      <c r="C86" s="17">
        <v>139</v>
      </c>
      <c r="D86" s="17">
        <v>0</v>
      </c>
      <c r="E86" s="17">
        <v>0</v>
      </c>
      <c r="F86" s="17">
        <v>177</v>
      </c>
      <c r="G86" s="17">
        <v>78.531073446327696</v>
      </c>
      <c r="H86" s="17"/>
      <c r="I86" s="17"/>
      <c r="J86" s="17"/>
      <c r="K86" s="17"/>
      <c r="L86" s="17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ht="14.25" customHeight="1">
      <c r="A87" s="71" t="s">
        <v>1852</v>
      </c>
      <c r="B87" s="71" t="s">
        <v>1853</v>
      </c>
      <c r="C87" s="71">
        <v>251</v>
      </c>
      <c r="D87" s="71">
        <v>3</v>
      </c>
      <c r="E87" s="71">
        <v>1</v>
      </c>
      <c r="F87" s="71">
        <v>322</v>
      </c>
      <c r="G87" s="71">
        <v>77.950310560000005</v>
      </c>
      <c r="H87" s="17"/>
      <c r="I87" s="17"/>
      <c r="J87" s="17"/>
      <c r="K87" s="17"/>
      <c r="L87" s="17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 ht="14.25" customHeight="1">
      <c r="A88" s="17" t="s">
        <v>1854</v>
      </c>
      <c r="B88" s="17" t="s">
        <v>1855</v>
      </c>
      <c r="C88" s="17">
        <v>81</v>
      </c>
      <c r="D88" s="17">
        <v>14</v>
      </c>
      <c r="E88" s="17">
        <v>13</v>
      </c>
      <c r="F88" s="17">
        <v>104</v>
      </c>
      <c r="G88" s="17">
        <v>77.884615384615401</v>
      </c>
      <c r="H88" s="17"/>
      <c r="I88" s="17"/>
      <c r="J88" s="17"/>
      <c r="K88" s="17"/>
      <c r="L88" s="17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ht="14.25" customHeight="1">
      <c r="A89" s="17" t="s">
        <v>1856</v>
      </c>
      <c r="B89" s="17" t="s">
        <v>1857</v>
      </c>
      <c r="C89" s="17">
        <v>149</v>
      </c>
      <c r="D89" s="17">
        <v>34</v>
      </c>
      <c r="E89" s="17">
        <v>44</v>
      </c>
      <c r="F89" s="17">
        <v>193</v>
      </c>
      <c r="G89" s="17">
        <v>77.202072538860094</v>
      </c>
      <c r="H89" s="17"/>
      <c r="I89" s="17"/>
      <c r="J89" s="17"/>
      <c r="K89" s="17"/>
      <c r="L89" s="17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 ht="14.25" customHeight="1">
      <c r="A90" s="17" t="s">
        <v>1858</v>
      </c>
      <c r="B90" s="17" t="s">
        <v>1859</v>
      </c>
      <c r="C90" s="17">
        <v>148</v>
      </c>
      <c r="D90" s="17">
        <v>36</v>
      </c>
      <c r="E90" s="17">
        <v>28</v>
      </c>
      <c r="F90" s="17">
        <v>193</v>
      </c>
      <c r="G90" s="17">
        <v>76.683937823834199</v>
      </c>
      <c r="H90" s="17"/>
      <c r="I90" s="17"/>
      <c r="J90" s="17"/>
      <c r="K90" s="17"/>
      <c r="L90" s="17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ht="14.25" customHeight="1">
      <c r="A91" s="17" t="s">
        <v>1860</v>
      </c>
      <c r="B91" s="17" t="s">
        <v>1861</v>
      </c>
      <c r="C91" s="17">
        <v>124</v>
      </c>
      <c r="D91" s="17">
        <v>33</v>
      </c>
      <c r="E91" s="17">
        <v>32</v>
      </c>
      <c r="F91" s="17">
        <v>164</v>
      </c>
      <c r="G91" s="17">
        <v>75.609756097561004</v>
      </c>
      <c r="H91" s="17"/>
      <c r="I91" s="17"/>
      <c r="J91" s="17"/>
      <c r="K91" s="17"/>
      <c r="L91" s="17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 ht="14.25" customHeight="1">
      <c r="A92" s="71" t="s">
        <v>1862</v>
      </c>
      <c r="B92" s="71" t="s">
        <v>1863</v>
      </c>
      <c r="C92" s="71">
        <v>386</v>
      </c>
      <c r="D92" s="71">
        <v>16</v>
      </c>
      <c r="E92" s="71">
        <v>14</v>
      </c>
      <c r="F92" s="71">
        <v>519</v>
      </c>
      <c r="G92" s="71">
        <v>74.373795759999993</v>
      </c>
      <c r="H92" s="17"/>
      <c r="I92" s="17"/>
      <c r="J92" s="17"/>
      <c r="K92" s="17"/>
      <c r="L92" s="17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ht="14.25" customHeight="1">
      <c r="A93" s="71" t="s">
        <v>1864</v>
      </c>
      <c r="B93" s="71" t="s">
        <v>1865</v>
      </c>
      <c r="C93" s="71">
        <v>174</v>
      </c>
      <c r="D93" s="71">
        <v>7</v>
      </c>
      <c r="E93" s="71">
        <v>11</v>
      </c>
      <c r="F93" s="71">
        <v>234</v>
      </c>
      <c r="G93" s="71">
        <v>74.358974360000005</v>
      </c>
      <c r="H93" s="17"/>
      <c r="I93" s="17"/>
      <c r="J93" s="17"/>
      <c r="K93" s="17"/>
      <c r="L93" s="17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ht="14.25" customHeight="1">
      <c r="A94" s="71" t="s">
        <v>1866</v>
      </c>
      <c r="B94" s="71" t="s">
        <v>1867</v>
      </c>
      <c r="C94" s="71">
        <v>201</v>
      </c>
      <c r="D94" s="71">
        <v>12</v>
      </c>
      <c r="E94" s="71">
        <v>24</v>
      </c>
      <c r="F94" s="71">
        <v>271</v>
      </c>
      <c r="G94" s="71">
        <v>74.169741700000003</v>
      </c>
      <c r="H94" s="17"/>
      <c r="I94" s="17"/>
      <c r="J94" s="17"/>
      <c r="K94" s="17"/>
      <c r="L94" s="17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 ht="14.25" customHeight="1">
      <c r="A95" s="17" t="s">
        <v>1868</v>
      </c>
      <c r="B95" s="17" t="s">
        <v>1869</v>
      </c>
      <c r="C95" s="17">
        <v>129</v>
      </c>
      <c r="D95" s="17">
        <v>35</v>
      </c>
      <c r="E95" s="17">
        <v>37</v>
      </c>
      <c r="F95" s="17">
        <v>174</v>
      </c>
      <c r="G95" s="17">
        <v>74.137931034482804</v>
      </c>
      <c r="H95" s="17"/>
      <c r="I95" s="17"/>
      <c r="J95" s="17"/>
      <c r="K95" s="17"/>
      <c r="L95" s="17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ht="14.25" customHeight="1">
      <c r="A96" s="71" t="s">
        <v>1870</v>
      </c>
      <c r="B96" s="71" t="s">
        <v>1871</v>
      </c>
      <c r="C96" s="71">
        <v>206</v>
      </c>
      <c r="D96" s="71">
        <v>9</v>
      </c>
      <c r="E96" s="71">
        <v>16</v>
      </c>
      <c r="F96" s="71">
        <v>278</v>
      </c>
      <c r="G96" s="71">
        <v>74.100719420000004</v>
      </c>
      <c r="H96" s="17"/>
      <c r="I96" s="17"/>
      <c r="J96" s="17"/>
      <c r="K96" s="17"/>
      <c r="L96" s="17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ht="14.25" customHeight="1">
      <c r="A97" s="71" t="s">
        <v>1872</v>
      </c>
      <c r="B97" s="71" t="s">
        <v>1873</v>
      </c>
      <c r="C97" s="71">
        <v>140</v>
      </c>
      <c r="D97" s="71">
        <v>16</v>
      </c>
      <c r="E97" s="71">
        <v>16</v>
      </c>
      <c r="F97" s="71">
        <v>189</v>
      </c>
      <c r="G97" s="71">
        <v>74.074074069999995</v>
      </c>
      <c r="H97" s="17"/>
      <c r="I97" s="17"/>
      <c r="J97" s="17"/>
      <c r="K97" s="17"/>
      <c r="L97" s="17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ht="14.25" customHeight="1">
      <c r="A98" s="17" t="s">
        <v>1874</v>
      </c>
      <c r="B98" s="17" t="s">
        <v>1875</v>
      </c>
      <c r="C98" s="17">
        <v>144</v>
      </c>
      <c r="D98" s="17">
        <v>13</v>
      </c>
      <c r="E98" s="17">
        <v>7</v>
      </c>
      <c r="F98" s="17">
        <v>196</v>
      </c>
      <c r="G98" s="17">
        <v>73.469387755102005</v>
      </c>
      <c r="H98" s="17"/>
      <c r="I98" s="17"/>
      <c r="J98" s="17"/>
      <c r="K98" s="17"/>
      <c r="L98" s="17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ht="14.25" customHeight="1">
      <c r="A99" s="17" t="s">
        <v>1876</v>
      </c>
      <c r="B99" s="17" t="s">
        <v>1877</v>
      </c>
      <c r="C99" s="17">
        <v>105</v>
      </c>
      <c r="D99" s="17">
        <v>38</v>
      </c>
      <c r="E99" s="17">
        <v>16</v>
      </c>
      <c r="F99" s="17">
        <v>144</v>
      </c>
      <c r="G99" s="17">
        <v>72.9166666666667</v>
      </c>
      <c r="H99" s="17"/>
      <c r="I99" s="17"/>
      <c r="J99" s="17"/>
      <c r="K99" s="17"/>
      <c r="L99" s="17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ht="14.25" customHeight="1">
      <c r="A100" s="17" t="s">
        <v>1878</v>
      </c>
      <c r="B100" s="17" t="s">
        <v>1879</v>
      </c>
      <c r="C100" s="17">
        <v>86</v>
      </c>
      <c r="D100" s="17">
        <v>22</v>
      </c>
      <c r="E100" s="17">
        <v>32</v>
      </c>
      <c r="F100" s="17">
        <v>118</v>
      </c>
      <c r="G100" s="17">
        <v>72.881355932203405</v>
      </c>
      <c r="H100" s="17"/>
      <c r="I100" s="17"/>
      <c r="J100" s="17"/>
      <c r="K100" s="17"/>
      <c r="L100" s="17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 ht="14.25" customHeight="1">
      <c r="A101" s="17" t="s">
        <v>1880</v>
      </c>
      <c r="B101" s="17" t="s">
        <v>1881</v>
      </c>
      <c r="C101" s="17">
        <v>171</v>
      </c>
      <c r="D101" s="17">
        <v>63</v>
      </c>
      <c r="E101" s="17">
        <v>52</v>
      </c>
      <c r="F101" s="17">
        <v>235</v>
      </c>
      <c r="G101" s="17">
        <v>72.7659574468085</v>
      </c>
      <c r="H101" s="17"/>
      <c r="I101" s="17"/>
      <c r="J101" s="17"/>
      <c r="K101" s="17"/>
      <c r="L101" s="17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ht="14.25" customHeight="1">
      <c r="A102" s="17" t="s">
        <v>1882</v>
      </c>
      <c r="B102" s="17" t="s">
        <v>1883</v>
      </c>
      <c r="C102" s="17">
        <v>135</v>
      </c>
      <c r="D102" s="17">
        <v>53</v>
      </c>
      <c r="E102" s="17">
        <v>10</v>
      </c>
      <c r="F102" s="17">
        <v>188</v>
      </c>
      <c r="G102" s="17">
        <v>71.808510638297903</v>
      </c>
      <c r="H102" s="17"/>
      <c r="I102" s="17"/>
      <c r="J102" s="17"/>
      <c r="K102" s="17"/>
      <c r="L102" s="17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ht="14.25" customHeight="1">
      <c r="A103" s="17" t="s">
        <v>1884</v>
      </c>
      <c r="B103" s="17" t="s">
        <v>1885</v>
      </c>
      <c r="C103" s="17">
        <v>104</v>
      </c>
      <c r="D103" s="17">
        <v>31</v>
      </c>
      <c r="E103" s="17">
        <v>39</v>
      </c>
      <c r="F103" s="17">
        <v>145</v>
      </c>
      <c r="G103" s="17">
        <v>71.724137931034505</v>
      </c>
      <c r="H103" s="17"/>
      <c r="I103" s="17"/>
      <c r="J103" s="17"/>
      <c r="K103" s="17"/>
      <c r="L103" s="17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ht="14.25" customHeight="1">
      <c r="A104" s="71" t="s">
        <v>1886</v>
      </c>
      <c r="B104" s="71" t="s">
        <v>1887</v>
      </c>
      <c r="C104" s="71">
        <v>168</v>
      </c>
      <c r="D104" s="71">
        <v>16</v>
      </c>
      <c r="E104" s="71">
        <v>16</v>
      </c>
      <c r="F104" s="71">
        <v>239</v>
      </c>
      <c r="G104" s="71">
        <v>70.292887030000003</v>
      </c>
      <c r="H104" s="17"/>
      <c r="I104" s="17"/>
      <c r="J104" s="17"/>
      <c r="K104" s="17"/>
      <c r="L104" s="17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ht="14.25" customHeight="1">
      <c r="A105" s="71" t="s">
        <v>1888</v>
      </c>
      <c r="B105" s="71" t="s">
        <v>1889</v>
      </c>
      <c r="C105" s="71">
        <v>110</v>
      </c>
      <c r="D105" s="71">
        <v>19</v>
      </c>
      <c r="E105" s="71">
        <v>14</v>
      </c>
      <c r="F105" s="71">
        <v>157</v>
      </c>
      <c r="G105" s="71">
        <v>70.063694269999999</v>
      </c>
      <c r="H105" s="17"/>
      <c r="I105" s="17"/>
      <c r="J105" s="17"/>
      <c r="K105" s="17"/>
      <c r="L105" s="17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ht="14.25" customHeight="1">
      <c r="A106" s="71" t="s">
        <v>1890</v>
      </c>
      <c r="B106" s="71" t="s">
        <v>1891</v>
      </c>
      <c r="C106" s="71">
        <v>196</v>
      </c>
      <c r="D106" s="71">
        <v>27</v>
      </c>
      <c r="E106" s="71">
        <v>30</v>
      </c>
      <c r="F106" s="71">
        <v>280</v>
      </c>
      <c r="G106" s="71">
        <v>70</v>
      </c>
      <c r="H106" s="17"/>
      <c r="I106" s="17"/>
      <c r="J106" s="17"/>
      <c r="K106" s="17"/>
      <c r="L106" s="17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ht="14.25" customHeight="1">
      <c r="A107" s="17" t="s">
        <v>1892</v>
      </c>
      <c r="B107" s="17" t="s">
        <v>1893</v>
      </c>
      <c r="C107" s="17">
        <v>144</v>
      </c>
      <c r="D107" s="17">
        <v>27</v>
      </c>
      <c r="E107" s="17">
        <v>62</v>
      </c>
      <c r="F107" s="17">
        <v>206</v>
      </c>
      <c r="G107" s="17">
        <v>69.902912621359206</v>
      </c>
      <c r="H107" s="17"/>
      <c r="I107" s="17"/>
      <c r="J107" s="17"/>
      <c r="K107" s="17"/>
      <c r="L107" s="17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 ht="14.25" customHeight="1">
      <c r="A108" s="17" t="s">
        <v>1894</v>
      </c>
      <c r="B108" s="17" t="s">
        <v>1895</v>
      </c>
      <c r="C108" s="17">
        <v>112</v>
      </c>
      <c r="D108" s="17">
        <v>48</v>
      </c>
      <c r="E108" s="17">
        <v>8</v>
      </c>
      <c r="F108" s="17">
        <v>161</v>
      </c>
      <c r="G108" s="17">
        <v>69.565217391304301</v>
      </c>
      <c r="H108" s="17"/>
      <c r="I108" s="17"/>
      <c r="J108" s="17"/>
      <c r="K108" s="17"/>
      <c r="L108" s="17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ht="14.25" customHeight="1">
      <c r="A109" s="71" t="s">
        <v>1896</v>
      </c>
      <c r="B109" s="71" t="s">
        <v>1897</v>
      </c>
      <c r="C109" s="71">
        <v>196</v>
      </c>
      <c r="D109" s="71">
        <v>9</v>
      </c>
      <c r="E109" s="71">
        <v>14</v>
      </c>
      <c r="F109" s="71">
        <v>284</v>
      </c>
      <c r="G109" s="71">
        <v>69.014084510000004</v>
      </c>
      <c r="H109" s="17"/>
      <c r="I109" s="17"/>
      <c r="J109" s="17"/>
      <c r="K109" s="17"/>
      <c r="L109" s="17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 ht="14.25" customHeight="1">
      <c r="A110" s="17" t="s">
        <v>1898</v>
      </c>
      <c r="B110" s="17" t="s">
        <v>1899</v>
      </c>
      <c r="C110" s="17">
        <v>69</v>
      </c>
      <c r="D110" s="17">
        <v>26</v>
      </c>
      <c r="E110" s="17">
        <v>32</v>
      </c>
      <c r="F110" s="17">
        <v>101</v>
      </c>
      <c r="G110" s="17">
        <v>68.316831683168303</v>
      </c>
      <c r="H110" s="17"/>
      <c r="I110" s="17"/>
      <c r="J110" s="17"/>
      <c r="K110" s="17"/>
      <c r="L110" s="17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 ht="14.25" customHeight="1">
      <c r="A111" s="17" t="s">
        <v>1900</v>
      </c>
      <c r="B111" s="17" t="s">
        <v>1901</v>
      </c>
      <c r="C111" s="17">
        <v>107</v>
      </c>
      <c r="D111" s="17">
        <v>48</v>
      </c>
      <c r="E111" s="17">
        <v>51</v>
      </c>
      <c r="F111" s="17">
        <v>158</v>
      </c>
      <c r="G111" s="17">
        <v>67.721518987341796</v>
      </c>
      <c r="H111" s="17"/>
      <c r="I111" s="17"/>
      <c r="J111" s="17"/>
      <c r="K111" s="17"/>
      <c r="L111" s="17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ht="14.25" customHeight="1">
      <c r="A112" s="71" t="s">
        <v>1902</v>
      </c>
      <c r="B112" s="71" t="s">
        <v>1903</v>
      </c>
      <c r="C112" s="71">
        <v>65</v>
      </c>
      <c r="D112" s="71">
        <v>29</v>
      </c>
      <c r="E112" s="71">
        <v>5</v>
      </c>
      <c r="F112" s="71">
        <v>96</v>
      </c>
      <c r="G112" s="71">
        <v>67.708333330000002</v>
      </c>
      <c r="H112" s="17"/>
      <c r="I112" s="17"/>
      <c r="J112" s="17"/>
      <c r="K112" s="17"/>
      <c r="L112" s="17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ht="14.25" customHeight="1">
      <c r="A113" s="17" t="s">
        <v>1904</v>
      </c>
      <c r="B113" s="17" t="s">
        <v>1905</v>
      </c>
      <c r="C113" s="17">
        <v>127</v>
      </c>
      <c r="D113" s="17">
        <v>62</v>
      </c>
      <c r="E113" s="17">
        <v>61</v>
      </c>
      <c r="F113" s="17">
        <v>189</v>
      </c>
      <c r="G113" s="17">
        <v>67.195767195767203</v>
      </c>
      <c r="H113" s="17"/>
      <c r="I113" s="17"/>
      <c r="J113" s="17"/>
      <c r="K113" s="17"/>
      <c r="L113" s="17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ht="14.25" customHeight="1">
      <c r="A114" s="17" t="s">
        <v>1906</v>
      </c>
      <c r="B114" s="17" t="s">
        <v>1907</v>
      </c>
      <c r="C114" s="17">
        <v>93</v>
      </c>
      <c r="D114" s="17">
        <v>46</v>
      </c>
      <c r="E114" s="17">
        <v>38</v>
      </c>
      <c r="F114" s="17">
        <v>139</v>
      </c>
      <c r="G114" s="17">
        <v>66.906474820143899</v>
      </c>
      <c r="H114" s="17"/>
      <c r="I114" s="17"/>
      <c r="J114" s="17"/>
      <c r="K114" s="17"/>
      <c r="L114" s="17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ht="14.25" customHeight="1">
      <c r="A115" s="71" t="s">
        <v>1908</v>
      </c>
      <c r="B115" s="71" t="s">
        <v>1909</v>
      </c>
      <c r="C115" s="71">
        <v>151</v>
      </c>
      <c r="D115" s="71">
        <v>18</v>
      </c>
      <c r="E115" s="71">
        <v>30</v>
      </c>
      <c r="F115" s="71">
        <v>227</v>
      </c>
      <c r="G115" s="71">
        <v>66.519823790000004</v>
      </c>
      <c r="H115" s="17"/>
      <c r="I115" s="17"/>
      <c r="J115" s="17"/>
      <c r="K115" s="17"/>
      <c r="L115" s="17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ht="14.25" customHeight="1">
      <c r="A116" s="17" t="s">
        <v>1910</v>
      </c>
      <c r="B116" s="17" t="s">
        <v>1911</v>
      </c>
      <c r="C116" s="17">
        <v>124</v>
      </c>
      <c r="D116" s="17">
        <v>43</v>
      </c>
      <c r="E116" s="17">
        <v>66</v>
      </c>
      <c r="F116" s="17">
        <v>194</v>
      </c>
      <c r="G116" s="17">
        <v>63.917525773195898</v>
      </c>
      <c r="H116" s="17"/>
      <c r="I116" s="17"/>
      <c r="J116" s="17"/>
      <c r="K116" s="17"/>
      <c r="L116" s="17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 ht="14.25" customHeight="1">
      <c r="A117" s="17" t="s">
        <v>1912</v>
      </c>
      <c r="B117" s="17" t="s">
        <v>1913</v>
      </c>
      <c r="C117" s="17">
        <v>101</v>
      </c>
      <c r="D117" s="17">
        <v>38</v>
      </c>
      <c r="E117" s="17">
        <v>57</v>
      </c>
      <c r="F117" s="17">
        <v>160</v>
      </c>
      <c r="G117" s="17">
        <v>63.125</v>
      </c>
      <c r="H117" s="17"/>
      <c r="I117" s="17"/>
      <c r="J117" s="17"/>
      <c r="K117" s="17"/>
      <c r="L117" s="17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ht="14.25" customHeight="1">
      <c r="A118" s="17" t="s">
        <v>1914</v>
      </c>
      <c r="B118" s="17" t="s">
        <v>1915</v>
      </c>
      <c r="C118" s="17">
        <v>116</v>
      </c>
      <c r="D118" s="17">
        <v>41</v>
      </c>
      <c r="E118" s="17">
        <v>66</v>
      </c>
      <c r="F118" s="17">
        <v>186</v>
      </c>
      <c r="G118" s="17">
        <v>62.365591397849499</v>
      </c>
      <c r="H118" s="17"/>
      <c r="I118" s="17"/>
      <c r="J118" s="17"/>
      <c r="K118" s="17"/>
      <c r="L118" s="17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 ht="14.25" customHeight="1">
      <c r="A119" s="17" t="s">
        <v>1916</v>
      </c>
      <c r="B119" s="17" t="s">
        <v>1917</v>
      </c>
      <c r="C119" s="17">
        <v>86</v>
      </c>
      <c r="D119" s="17">
        <v>53</v>
      </c>
      <c r="E119" s="17">
        <v>51</v>
      </c>
      <c r="F119" s="17">
        <v>140</v>
      </c>
      <c r="G119" s="17">
        <v>61.428571428571402</v>
      </c>
      <c r="H119" s="17"/>
      <c r="I119" s="17"/>
      <c r="J119" s="17"/>
      <c r="K119" s="17"/>
      <c r="L119" s="17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14.25" customHeight="1">
      <c r="A120" s="17" t="s">
        <v>1918</v>
      </c>
      <c r="B120" s="17" t="s">
        <v>1919</v>
      </c>
      <c r="C120" s="17">
        <v>70</v>
      </c>
      <c r="D120" s="17">
        <v>39</v>
      </c>
      <c r="E120" s="17">
        <v>43</v>
      </c>
      <c r="F120" s="17">
        <v>115</v>
      </c>
      <c r="G120" s="17">
        <v>60.869565217391298</v>
      </c>
      <c r="H120" s="17"/>
      <c r="I120" s="17"/>
      <c r="J120" s="17"/>
      <c r="K120" s="17"/>
      <c r="L120" s="17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ht="14.25" customHeight="1">
      <c r="A121" s="17" t="s">
        <v>1920</v>
      </c>
      <c r="B121" s="17" t="s">
        <v>1921</v>
      </c>
      <c r="C121" s="17">
        <v>105</v>
      </c>
      <c r="D121" s="17">
        <v>70</v>
      </c>
      <c r="E121" s="17">
        <v>49</v>
      </c>
      <c r="F121" s="17">
        <v>175</v>
      </c>
      <c r="G121" s="17">
        <v>60</v>
      </c>
      <c r="H121" s="17"/>
      <c r="I121" s="17"/>
      <c r="J121" s="17"/>
      <c r="K121" s="17"/>
      <c r="L121" s="17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ht="14.25" customHeight="1">
      <c r="A122" s="17" t="s">
        <v>1922</v>
      </c>
      <c r="B122" s="17" t="s">
        <v>1923</v>
      </c>
      <c r="C122" s="17">
        <v>74</v>
      </c>
      <c r="D122" s="17">
        <v>49</v>
      </c>
      <c r="E122" s="17">
        <v>32</v>
      </c>
      <c r="F122" s="17">
        <v>126</v>
      </c>
      <c r="G122" s="17">
        <v>58.730158730158699</v>
      </c>
      <c r="H122" s="17"/>
      <c r="I122" s="17"/>
      <c r="J122" s="17"/>
      <c r="K122" s="17"/>
      <c r="L122" s="17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ht="14.25" customHeight="1">
      <c r="A123" s="17" t="s">
        <v>1924</v>
      </c>
      <c r="B123" s="17" t="s">
        <v>1925</v>
      </c>
      <c r="C123" s="17">
        <v>67</v>
      </c>
      <c r="D123" s="17">
        <v>24</v>
      </c>
      <c r="E123" s="17">
        <v>49</v>
      </c>
      <c r="F123" s="17">
        <v>116</v>
      </c>
      <c r="G123" s="17">
        <v>57.758620689655203</v>
      </c>
      <c r="H123" s="17"/>
      <c r="I123" s="17"/>
      <c r="J123" s="17"/>
      <c r="K123" s="17"/>
      <c r="L123" s="17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 ht="14.25" customHeight="1">
      <c r="A124" s="71" t="s">
        <v>1926</v>
      </c>
      <c r="B124" s="71" t="s">
        <v>1927</v>
      </c>
      <c r="C124" s="71">
        <v>102</v>
      </c>
      <c r="D124" s="71">
        <v>66</v>
      </c>
      <c r="E124" s="71">
        <v>73</v>
      </c>
      <c r="F124" s="71">
        <v>177</v>
      </c>
      <c r="G124" s="71">
        <v>57.627118639999999</v>
      </c>
      <c r="H124" s="17"/>
      <c r="I124" s="17"/>
      <c r="J124" s="17"/>
      <c r="K124" s="17"/>
      <c r="L124" s="17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 ht="14.25" customHeight="1">
      <c r="A125" s="17" t="s">
        <v>1928</v>
      </c>
      <c r="B125" s="17" t="s">
        <v>1929</v>
      </c>
      <c r="C125" s="17">
        <v>104</v>
      </c>
      <c r="D125" s="17">
        <v>55</v>
      </c>
      <c r="E125" s="17">
        <v>26</v>
      </c>
      <c r="F125" s="17">
        <v>181</v>
      </c>
      <c r="G125" s="17">
        <v>57.458563535911601</v>
      </c>
      <c r="H125" s="17"/>
      <c r="I125" s="17"/>
      <c r="J125" s="17"/>
      <c r="K125" s="17"/>
      <c r="L125" s="17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 ht="14.25" customHeight="1">
      <c r="A126" s="17" t="s">
        <v>1930</v>
      </c>
      <c r="B126" s="17" t="s">
        <v>1931</v>
      </c>
      <c r="C126" s="17">
        <v>74</v>
      </c>
      <c r="D126" s="17">
        <v>42</v>
      </c>
      <c r="E126" s="17">
        <v>40</v>
      </c>
      <c r="F126" s="17">
        <v>130</v>
      </c>
      <c r="G126" s="17">
        <v>56.923076923076898</v>
      </c>
      <c r="H126" s="17"/>
      <c r="I126" s="17"/>
      <c r="J126" s="17"/>
      <c r="K126" s="17"/>
      <c r="L126" s="17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 ht="14.25" customHeight="1">
      <c r="A127" s="17" t="s">
        <v>1932</v>
      </c>
      <c r="B127" s="17" t="s">
        <v>1933</v>
      </c>
      <c r="C127" s="17">
        <v>119</v>
      </c>
      <c r="D127" s="17">
        <v>87</v>
      </c>
      <c r="E127" s="17">
        <v>95</v>
      </c>
      <c r="F127" s="17">
        <v>214</v>
      </c>
      <c r="G127" s="17">
        <v>55.607476635513997</v>
      </c>
      <c r="H127" s="17"/>
      <c r="I127" s="17"/>
      <c r="J127" s="17"/>
      <c r="K127" s="17"/>
      <c r="L127" s="17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 ht="14.25" customHeight="1">
      <c r="A128" s="17" t="s">
        <v>1934</v>
      </c>
      <c r="B128" s="17" t="s">
        <v>1935</v>
      </c>
      <c r="C128" s="17">
        <v>59</v>
      </c>
      <c r="D128" s="17">
        <v>49</v>
      </c>
      <c r="E128" s="17">
        <v>29</v>
      </c>
      <c r="F128" s="17">
        <v>108</v>
      </c>
      <c r="G128" s="17">
        <v>54.629629629629598</v>
      </c>
      <c r="H128" s="17"/>
      <c r="I128" s="17"/>
      <c r="J128" s="17"/>
      <c r="K128" s="17"/>
      <c r="L128" s="17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 ht="14.25" customHeight="1">
      <c r="A129" s="17" t="s">
        <v>1936</v>
      </c>
      <c r="B129" s="17" t="s">
        <v>1937</v>
      </c>
      <c r="C129" s="17">
        <v>91</v>
      </c>
      <c r="D129" s="17">
        <v>40</v>
      </c>
      <c r="E129" s="17">
        <v>73</v>
      </c>
      <c r="F129" s="17">
        <v>168</v>
      </c>
      <c r="G129" s="17">
        <v>54.1666666666667</v>
      </c>
      <c r="H129" s="17"/>
      <c r="I129" s="17"/>
      <c r="J129" s="17"/>
      <c r="K129" s="17"/>
      <c r="L129" s="17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 ht="14.25" customHeight="1">
      <c r="A130" s="17" t="s">
        <v>1938</v>
      </c>
      <c r="B130" s="17" t="s">
        <v>1939</v>
      </c>
      <c r="C130" s="17">
        <v>104</v>
      </c>
      <c r="D130" s="17">
        <v>71</v>
      </c>
      <c r="E130" s="17">
        <v>89</v>
      </c>
      <c r="F130" s="17">
        <v>193</v>
      </c>
      <c r="G130" s="17">
        <v>53.8860103626943</v>
      </c>
      <c r="H130" s="17"/>
      <c r="I130" s="17"/>
      <c r="J130" s="17"/>
      <c r="K130" s="17"/>
      <c r="L130" s="17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 ht="14.25" customHeight="1">
      <c r="A131" s="17" t="s">
        <v>1940</v>
      </c>
      <c r="B131" s="17" t="s">
        <v>1941</v>
      </c>
      <c r="C131" s="17">
        <v>70</v>
      </c>
      <c r="D131" s="17">
        <v>56</v>
      </c>
      <c r="E131" s="17">
        <v>61</v>
      </c>
      <c r="F131" s="17">
        <v>131</v>
      </c>
      <c r="G131" s="17">
        <v>53.435114503816799</v>
      </c>
      <c r="H131" s="17"/>
      <c r="I131" s="17"/>
      <c r="J131" s="17"/>
      <c r="K131" s="17"/>
      <c r="L131" s="17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 ht="14.25" customHeight="1">
      <c r="A132" s="17" t="s">
        <v>1942</v>
      </c>
      <c r="B132" s="17" t="s">
        <v>1943</v>
      </c>
      <c r="C132" s="17">
        <v>73</v>
      </c>
      <c r="D132" s="17">
        <v>65</v>
      </c>
      <c r="E132" s="17">
        <v>64</v>
      </c>
      <c r="F132" s="17">
        <v>138</v>
      </c>
      <c r="G132" s="17">
        <v>52.898550724637701</v>
      </c>
      <c r="H132" s="17"/>
      <c r="I132" s="17"/>
      <c r="J132" s="17"/>
      <c r="K132" s="17"/>
      <c r="L132" s="17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 ht="14.25" customHeight="1">
      <c r="A133" s="17" t="s">
        <v>1944</v>
      </c>
      <c r="B133" s="17" t="s">
        <v>1945</v>
      </c>
      <c r="C133" s="17">
        <v>97</v>
      </c>
      <c r="D133" s="17">
        <v>23</v>
      </c>
      <c r="E133" s="17">
        <v>79</v>
      </c>
      <c r="F133" s="17">
        <v>190</v>
      </c>
      <c r="G133" s="17">
        <v>51.052631578947398</v>
      </c>
      <c r="H133" s="17"/>
      <c r="I133" s="17"/>
      <c r="J133" s="17"/>
      <c r="K133" s="17"/>
      <c r="L133" s="17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 ht="14.25" customHeight="1">
      <c r="A134" s="71" t="s">
        <v>1946</v>
      </c>
      <c r="B134" s="71" t="s">
        <v>1947</v>
      </c>
      <c r="C134" s="71">
        <v>75</v>
      </c>
      <c r="D134" s="71">
        <v>5</v>
      </c>
      <c r="E134" s="71">
        <v>73</v>
      </c>
      <c r="F134" s="71">
        <v>148</v>
      </c>
      <c r="G134" s="71">
        <v>50.675675679999998</v>
      </c>
      <c r="H134" s="17"/>
      <c r="I134" s="17"/>
      <c r="J134" s="17"/>
      <c r="K134" s="17"/>
      <c r="L134" s="17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 ht="14.25" customHeight="1">
      <c r="A135" s="17" t="s">
        <v>1948</v>
      </c>
      <c r="B135" s="17" t="s">
        <v>1949</v>
      </c>
      <c r="C135" s="17">
        <v>154</v>
      </c>
      <c r="D135" s="17">
        <v>153</v>
      </c>
      <c r="E135" s="17">
        <v>146</v>
      </c>
      <c r="F135" s="17">
        <v>307</v>
      </c>
      <c r="G135" s="17">
        <v>50.162866449511398</v>
      </c>
      <c r="H135" s="17"/>
      <c r="I135" s="17"/>
      <c r="J135" s="17"/>
      <c r="K135" s="17"/>
      <c r="L135" s="17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14.25" customHeight="1">
      <c r="A136" s="17" t="s">
        <v>1950</v>
      </c>
      <c r="B136" s="17" t="s">
        <v>1951</v>
      </c>
      <c r="C136" s="17">
        <v>116</v>
      </c>
      <c r="D136" s="17">
        <v>116</v>
      </c>
      <c r="E136" s="17">
        <v>12</v>
      </c>
      <c r="F136" s="17">
        <v>232</v>
      </c>
      <c r="G136" s="17">
        <v>50</v>
      </c>
      <c r="H136" s="17"/>
      <c r="I136" s="17"/>
      <c r="J136" s="17"/>
      <c r="K136" s="17"/>
      <c r="L136" s="17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ht="14.25" customHeight="1">
      <c r="A137" s="17" t="s">
        <v>1952</v>
      </c>
      <c r="B137" s="17" t="s">
        <v>1953</v>
      </c>
      <c r="C137" s="17">
        <v>81</v>
      </c>
      <c r="D137" s="17">
        <v>71</v>
      </c>
      <c r="E137" s="17">
        <v>80</v>
      </c>
      <c r="F137" s="17">
        <v>163</v>
      </c>
      <c r="G137" s="17">
        <v>49.693251533742298</v>
      </c>
      <c r="H137" s="17"/>
      <c r="I137" s="17"/>
      <c r="J137" s="17"/>
      <c r="K137" s="17"/>
      <c r="L137" s="17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ht="14.25" customHeight="1">
      <c r="A138" s="17" t="s">
        <v>1954</v>
      </c>
      <c r="B138" s="17" t="s">
        <v>1955</v>
      </c>
      <c r="C138" s="17">
        <v>87</v>
      </c>
      <c r="D138" s="17">
        <v>90</v>
      </c>
      <c r="E138" s="17">
        <v>25</v>
      </c>
      <c r="F138" s="17">
        <v>177</v>
      </c>
      <c r="G138" s="17">
        <v>49.152542372881399</v>
      </c>
      <c r="H138" s="17"/>
      <c r="I138" s="17"/>
      <c r="J138" s="17"/>
      <c r="K138" s="17"/>
      <c r="L138" s="17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 ht="14.25" customHeight="1">
      <c r="A139" s="17" t="s">
        <v>1956</v>
      </c>
      <c r="B139" s="17" t="s">
        <v>1957</v>
      </c>
      <c r="C139" s="17">
        <v>71</v>
      </c>
      <c r="D139" s="17">
        <v>74</v>
      </c>
      <c r="E139" s="17">
        <v>76</v>
      </c>
      <c r="F139" s="17">
        <v>147</v>
      </c>
      <c r="G139" s="17">
        <v>48.299319727891202</v>
      </c>
      <c r="H139" s="17"/>
      <c r="I139" s="17"/>
      <c r="J139" s="17"/>
      <c r="K139" s="17"/>
      <c r="L139" s="17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 ht="14.25" customHeight="1">
      <c r="A140" s="17" t="s">
        <v>1958</v>
      </c>
      <c r="B140" s="17" t="s">
        <v>1959</v>
      </c>
      <c r="C140" s="17">
        <v>95</v>
      </c>
      <c r="D140" s="17">
        <v>101</v>
      </c>
      <c r="E140" s="17">
        <v>91</v>
      </c>
      <c r="F140" s="17">
        <v>197</v>
      </c>
      <c r="G140" s="17">
        <v>48.223350253807098</v>
      </c>
      <c r="H140" s="17"/>
      <c r="I140" s="17"/>
      <c r="J140" s="17"/>
      <c r="K140" s="17"/>
      <c r="L140" s="17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 ht="14.25" customHeight="1">
      <c r="A141" s="17" t="s">
        <v>1960</v>
      </c>
      <c r="B141" s="17" t="s">
        <v>1961</v>
      </c>
      <c r="C141" s="17">
        <v>77</v>
      </c>
      <c r="D141" s="17">
        <v>84</v>
      </c>
      <c r="E141" s="17">
        <v>85</v>
      </c>
      <c r="F141" s="17">
        <v>162</v>
      </c>
      <c r="G141" s="17">
        <v>47.530864197530903</v>
      </c>
      <c r="H141" s="17"/>
      <c r="I141" s="17"/>
      <c r="J141" s="17"/>
      <c r="K141" s="17"/>
      <c r="L141" s="17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 ht="14.25" customHeight="1">
      <c r="A142" s="17" t="s">
        <v>1962</v>
      </c>
      <c r="B142" s="17" t="s">
        <v>1963</v>
      </c>
      <c r="C142" s="17">
        <v>73</v>
      </c>
      <c r="D142" s="17">
        <v>81</v>
      </c>
      <c r="E142" s="17">
        <v>72</v>
      </c>
      <c r="F142" s="17">
        <v>154</v>
      </c>
      <c r="G142" s="17">
        <v>47.402597402597401</v>
      </c>
      <c r="H142" s="17"/>
      <c r="I142" s="17"/>
      <c r="J142" s="17"/>
      <c r="K142" s="17"/>
      <c r="L142" s="17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 ht="14.25" customHeight="1">
      <c r="A143" s="17" t="s">
        <v>1964</v>
      </c>
      <c r="B143" s="17" t="s">
        <v>1965</v>
      </c>
      <c r="C143" s="17">
        <v>53</v>
      </c>
      <c r="D143" s="17">
        <v>57</v>
      </c>
      <c r="E143" s="17">
        <v>59</v>
      </c>
      <c r="F143" s="17">
        <v>112</v>
      </c>
      <c r="G143" s="17">
        <v>47.321428571428598</v>
      </c>
      <c r="H143" s="17"/>
      <c r="I143" s="17"/>
      <c r="J143" s="17"/>
      <c r="K143" s="17"/>
      <c r="L143" s="17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 ht="14.25" customHeight="1">
      <c r="A144" s="17" t="s">
        <v>1966</v>
      </c>
      <c r="B144" s="17" t="s">
        <v>1967</v>
      </c>
      <c r="C144" s="17">
        <v>79</v>
      </c>
      <c r="D144" s="17">
        <v>73</v>
      </c>
      <c r="E144" s="17">
        <v>69</v>
      </c>
      <c r="F144" s="17">
        <v>169</v>
      </c>
      <c r="G144" s="17">
        <v>46.745562130177497</v>
      </c>
      <c r="H144" s="17"/>
      <c r="I144" s="17"/>
      <c r="J144" s="17"/>
      <c r="K144" s="17"/>
      <c r="L144" s="17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 ht="14.25" customHeight="1">
      <c r="A145" s="17" t="s">
        <v>1968</v>
      </c>
      <c r="B145" s="17" t="s">
        <v>1969</v>
      </c>
      <c r="C145" s="17">
        <v>93</v>
      </c>
      <c r="D145" s="17">
        <v>98</v>
      </c>
      <c r="E145" s="17">
        <v>34</v>
      </c>
      <c r="F145" s="17">
        <v>199</v>
      </c>
      <c r="G145" s="17">
        <v>46.733668341708501</v>
      </c>
      <c r="H145" s="17"/>
      <c r="I145" s="17"/>
      <c r="J145" s="17"/>
      <c r="K145" s="17"/>
      <c r="L145" s="17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 ht="14.25" customHeight="1">
      <c r="A146" s="71" t="s">
        <v>1970</v>
      </c>
      <c r="B146" s="71" t="s">
        <v>1971</v>
      </c>
      <c r="C146" s="71">
        <v>155</v>
      </c>
      <c r="D146" s="71">
        <v>96</v>
      </c>
      <c r="E146" s="71">
        <v>99</v>
      </c>
      <c r="F146" s="71">
        <v>333</v>
      </c>
      <c r="G146" s="71">
        <v>46.546546550000002</v>
      </c>
      <c r="H146" s="17"/>
      <c r="I146" s="17"/>
      <c r="J146" s="17"/>
      <c r="K146" s="17"/>
      <c r="L146" s="17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 ht="14.25" customHeight="1">
      <c r="A147" s="71" t="s">
        <v>1972</v>
      </c>
      <c r="B147" s="71" t="s">
        <v>1973</v>
      </c>
      <c r="C147" s="71">
        <v>99</v>
      </c>
      <c r="D147" s="71">
        <v>116</v>
      </c>
      <c r="E147" s="71">
        <v>109</v>
      </c>
      <c r="F147" s="71">
        <v>215</v>
      </c>
      <c r="G147" s="71">
        <v>46.046511629999998</v>
      </c>
      <c r="H147" s="17"/>
      <c r="I147" s="17"/>
      <c r="J147" s="17"/>
      <c r="K147" s="17"/>
      <c r="L147" s="17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ht="14.25" customHeight="1">
      <c r="A148" s="17" t="s">
        <v>1974</v>
      </c>
      <c r="B148" s="17" t="s">
        <v>1975</v>
      </c>
      <c r="C148" s="17">
        <v>69</v>
      </c>
      <c r="D148" s="17">
        <v>76</v>
      </c>
      <c r="E148" s="17">
        <v>80</v>
      </c>
      <c r="F148" s="17">
        <v>151</v>
      </c>
      <c r="G148" s="17">
        <v>45.695364238410598</v>
      </c>
      <c r="H148" s="17"/>
      <c r="I148" s="17"/>
      <c r="J148" s="17"/>
      <c r="K148" s="17"/>
      <c r="L148" s="17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 ht="14.25" customHeight="1">
      <c r="A149" s="17" t="s">
        <v>1976</v>
      </c>
      <c r="B149" s="17" t="s">
        <v>1977</v>
      </c>
      <c r="C149" s="17">
        <v>88</v>
      </c>
      <c r="D149" s="17">
        <v>81</v>
      </c>
      <c r="E149" s="17">
        <v>107</v>
      </c>
      <c r="F149" s="17">
        <v>195</v>
      </c>
      <c r="G149" s="17">
        <v>45.128205128205103</v>
      </c>
      <c r="H149" s="17"/>
      <c r="I149" s="17"/>
      <c r="J149" s="17"/>
      <c r="K149" s="17"/>
      <c r="L149" s="17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 ht="14.25" customHeight="1">
      <c r="A150" s="17" t="s">
        <v>1978</v>
      </c>
      <c r="B150" s="17" t="s">
        <v>1979</v>
      </c>
      <c r="C150" s="17">
        <v>76</v>
      </c>
      <c r="D150" s="17">
        <v>93</v>
      </c>
      <c r="E150" s="17">
        <v>83</v>
      </c>
      <c r="F150" s="17">
        <v>169</v>
      </c>
      <c r="G150" s="17">
        <v>44.970414201183402</v>
      </c>
      <c r="H150" s="17"/>
      <c r="I150" s="17"/>
      <c r="J150" s="17"/>
      <c r="K150" s="17"/>
      <c r="L150" s="17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 ht="14.25" customHeight="1">
      <c r="A151" s="71" t="s">
        <v>1980</v>
      </c>
      <c r="B151" s="71" t="s">
        <v>1981</v>
      </c>
      <c r="C151" s="71">
        <v>59</v>
      </c>
      <c r="D151" s="71">
        <v>73</v>
      </c>
      <c r="E151" s="71">
        <v>73</v>
      </c>
      <c r="F151" s="71">
        <v>132</v>
      </c>
      <c r="G151" s="71">
        <v>44.696969699999997</v>
      </c>
      <c r="H151" s="17"/>
      <c r="I151" s="17"/>
      <c r="J151" s="17"/>
      <c r="K151" s="17"/>
      <c r="L151" s="17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 ht="14.25" customHeight="1">
      <c r="A152" s="17" t="s">
        <v>1982</v>
      </c>
      <c r="B152" s="17" t="s">
        <v>1983</v>
      </c>
      <c r="C152" s="17">
        <v>167</v>
      </c>
      <c r="D152" s="17">
        <v>76</v>
      </c>
      <c r="E152" s="17">
        <v>113</v>
      </c>
      <c r="F152" s="17">
        <v>375</v>
      </c>
      <c r="G152" s="17">
        <v>44.533333333333303</v>
      </c>
      <c r="H152" s="17"/>
      <c r="I152" s="17"/>
      <c r="J152" s="17"/>
      <c r="K152" s="17"/>
      <c r="L152" s="17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 ht="14.25" customHeight="1">
      <c r="A153" s="17" t="s">
        <v>1984</v>
      </c>
      <c r="B153" s="17" t="s">
        <v>1985</v>
      </c>
      <c r="C153" s="17">
        <v>73</v>
      </c>
      <c r="D153" s="17">
        <v>92</v>
      </c>
      <c r="E153" s="17">
        <v>78</v>
      </c>
      <c r="F153" s="17">
        <v>165</v>
      </c>
      <c r="G153" s="17">
        <v>44.2424242424242</v>
      </c>
      <c r="H153" s="17"/>
      <c r="I153" s="17"/>
      <c r="J153" s="17"/>
      <c r="K153" s="17"/>
      <c r="L153" s="17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 ht="14.25" customHeight="1">
      <c r="A154" s="17" t="s">
        <v>1986</v>
      </c>
      <c r="B154" s="17" t="s">
        <v>1987</v>
      </c>
      <c r="C154" s="17">
        <v>46</v>
      </c>
      <c r="D154" s="17">
        <v>59</v>
      </c>
      <c r="E154" s="17">
        <v>46</v>
      </c>
      <c r="F154" s="17">
        <v>105</v>
      </c>
      <c r="G154" s="17">
        <v>43.809523809523803</v>
      </c>
      <c r="H154" s="17"/>
      <c r="I154" s="17"/>
      <c r="J154" s="17"/>
      <c r="K154" s="17"/>
      <c r="L154" s="17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 ht="14.25" customHeight="1">
      <c r="A155" s="17" t="s">
        <v>1988</v>
      </c>
      <c r="B155" s="17" t="s">
        <v>1989</v>
      </c>
      <c r="C155" s="17">
        <v>119</v>
      </c>
      <c r="D155" s="17">
        <v>156</v>
      </c>
      <c r="E155" s="17">
        <v>152</v>
      </c>
      <c r="F155" s="17">
        <v>275</v>
      </c>
      <c r="G155" s="17">
        <v>43.272727272727302</v>
      </c>
      <c r="H155" s="17"/>
      <c r="I155" s="17"/>
      <c r="J155" s="17"/>
      <c r="K155" s="17"/>
      <c r="L155" s="17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 ht="14.25" customHeight="1">
      <c r="A156" s="17" t="s">
        <v>1990</v>
      </c>
      <c r="B156" s="17" t="s">
        <v>1991</v>
      </c>
      <c r="C156" s="17">
        <v>79</v>
      </c>
      <c r="D156" s="17">
        <v>105</v>
      </c>
      <c r="E156" s="17">
        <v>107</v>
      </c>
      <c r="F156" s="17">
        <v>186</v>
      </c>
      <c r="G156" s="17">
        <v>42.473118279569903</v>
      </c>
      <c r="H156" s="17"/>
      <c r="I156" s="17"/>
      <c r="J156" s="17"/>
      <c r="K156" s="17"/>
      <c r="L156" s="17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 ht="14.25" customHeight="1">
      <c r="A157" s="17" t="s">
        <v>1992</v>
      </c>
      <c r="B157" s="17" t="s">
        <v>1993</v>
      </c>
      <c r="C157" s="17">
        <v>62</v>
      </c>
      <c r="D157" s="17">
        <v>84</v>
      </c>
      <c r="E157" s="17">
        <v>54</v>
      </c>
      <c r="F157" s="17">
        <v>146</v>
      </c>
      <c r="G157" s="17">
        <v>42.4657534246575</v>
      </c>
      <c r="H157" s="17"/>
      <c r="I157" s="17"/>
      <c r="J157" s="17"/>
      <c r="K157" s="17"/>
      <c r="L157" s="17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 ht="14.25" customHeight="1">
      <c r="A158" s="17" t="s">
        <v>1994</v>
      </c>
      <c r="B158" s="17" t="s">
        <v>1995</v>
      </c>
      <c r="C158" s="17">
        <v>79</v>
      </c>
      <c r="D158" s="17">
        <v>98</v>
      </c>
      <c r="E158" s="17">
        <v>109</v>
      </c>
      <c r="F158" s="17">
        <v>188</v>
      </c>
      <c r="G158" s="17">
        <v>42.021276595744702</v>
      </c>
      <c r="H158" s="17"/>
      <c r="I158" s="17"/>
      <c r="J158" s="17"/>
      <c r="K158" s="17"/>
      <c r="L158" s="17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 ht="14.25" customHeight="1">
      <c r="A159" s="17" t="s">
        <v>1996</v>
      </c>
      <c r="B159" s="17" t="s">
        <v>1997</v>
      </c>
      <c r="C159" s="17">
        <v>76</v>
      </c>
      <c r="D159" s="17">
        <v>79</v>
      </c>
      <c r="E159" s="17">
        <v>91</v>
      </c>
      <c r="F159" s="17">
        <v>181</v>
      </c>
      <c r="G159" s="17">
        <v>41.988950276243102</v>
      </c>
      <c r="H159" s="17"/>
      <c r="I159" s="17"/>
      <c r="J159" s="17"/>
      <c r="K159" s="17"/>
      <c r="L159" s="17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 ht="14.25" customHeight="1">
      <c r="A160" s="71" t="s">
        <v>1998</v>
      </c>
      <c r="B160" s="71" t="s">
        <v>1999</v>
      </c>
      <c r="C160" s="71">
        <v>91</v>
      </c>
      <c r="D160" s="71">
        <v>119</v>
      </c>
      <c r="E160" s="71">
        <v>128</v>
      </c>
      <c r="F160" s="71">
        <v>219</v>
      </c>
      <c r="G160" s="71">
        <v>41.552511420000002</v>
      </c>
      <c r="H160" s="17"/>
      <c r="I160" s="17"/>
      <c r="J160" s="17"/>
      <c r="K160" s="17"/>
      <c r="L160" s="17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 ht="14.25" customHeight="1">
      <c r="A161" s="17" t="s">
        <v>2000</v>
      </c>
      <c r="B161" s="17" t="s">
        <v>2001</v>
      </c>
      <c r="C161" s="17">
        <v>51</v>
      </c>
      <c r="D161" s="17">
        <v>67</v>
      </c>
      <c r="E161" s="17">
        <v>72</v>
      </c>
      <c r="F161" s="17">
        <v>123</v>
      </c>
      <c r="G161" s="17">
        <v>41.463414634146297</v>
      </c>
      <c r="H161" s="17"/>
      <c r="I161" s="17"/>
      <c r="J161" s="17"/>
      <c r="K161" s="17"/>
      <c r="L161" s="17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 ht="14.25" customHeight="1">
      <c r="A162" s="17" t="s">
        <v>2002</v>
      </c>
      <c r="B162" s="17" t="s">
        <v>2003</v>
      </c>
      <c r="C162" s="17">
        <v>70</v>
      </c>
      <c r="D162" s="17">
        <v>85</v>
      </c>
      <c r="E162" s="17">
        <v>99</v>
      </c>
      <c r="F162" s="17">
        <v>169</v>
      </c>
      <c r="G162" s="17">
        <v>41.420118343195298</v>
      </c>
      <c r="H162" s="17"/>
      <c r="I162" s="17"/>
      <c r="J162" s="17"/>
      <c r="K162" s="17"/>
      <c r="L162" s="17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 ht="14.25" customHeight="1">
      <c r="A163" s="17" t="s">
        <v>2004</v>
      </c>
      <c r="B163" s="17" t="s">
        <v>2005</v>
      </c>
      <c r="C163" s="17">
        <v>62</v>
      </c>
      <c r="D163" s="17">
        <v>86</v>
      </c>
      <c r="E163" s="17">
        <v>88</v>
      </c>
      <c r="F163" s="17">
        <v>150</v>
      </c>
      <c r="G163" s="17">
        <v>41.3333333333333</v>
      </c>
      <c r="H163" s="17"/>
      <c r="I163" s="17"/>
      <c r="J163" s="17"/>
      <c r="K163" s="17"/>
      <c r="L163" s="17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 ht="14.25" customHeight="1">
      <c r="A164" s="71" t="s">
        <v>2006</v>
      </c>
      <c r="B164" s="71" t="s">
        <v>2007</v>
      </c>
      <c r="C164" s="71">
        <v>206</v>
      </c>
      <c r="D164" s="71">
        <v>242</v>
      </c>
      <c r="E164" s="71">
        <v>19</v>
      </c>
      <c r="F164" s="71">
        <v>505</v>
      </c>
      <c r="G164" s="71">
        <v>40.792079209999997</v>
      </c>
      <c r="H164" s="17"/>
      <c r="I164" s="17"/>
      <c r="J164" s="17"/>
      <c r="K164" s="17"/>
      <c r="L164" s="17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 ht="14.25" customHeight="1">
      <c r="A165" s="17" t="s">
        <v>2008</v>
      </c>
      <c r="B165" s="17" t="s">
        <v>2009</v>
      </c>
      <c r="C165" s="17">
        <v>63</v>
      </c>
      <c r="D165" s="17">
        <v>85</v>
      </c>
      <c r="E165" s="17">
        <v>89</v>
      </c>
      <c r="F165" s="17">
        <v>156</v>
      </c>
      <c r="G165" s="17">
        <v>40.384615384615401</v>
      </c>
      <c r="H165" s="17"/>
      <c r="I165" s="17"/>
      <c r="J165" s="17"/>
      <c r="K165" s="17"/>
      <c r="L165" s="17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 ht="14.25" customHeight="1">
      <c r="A166" s="17" t="s">
        <v>2010</v>
      </c>
      <c r="B166" s="17" t="s">
        <v>2011</v>
      </c>
      <c r="C166" s="17">
        <v>54</v>
      </c>
      <c r="D166" s="17">
        <v>81</v>
      </c>
      <c r="E166" s="17">
        <v>62</v>
      </c>
      <c r="F166" s="17">
        <v>135</v>
      </c>
      <c r="G166" s="17">
        <v>40</v>
      </c>
      <c r="H166" s="17"/>
      <c r="I166" s="17"/>
      <c r="J166" s="17"/>
      <c r="K166" s="17"/>
      <c r="L166" s="17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 ht="14.25" customHeight="1">
      <c r="A167" s="17" t="s">
        <v>2012</v>
      </c>
      <c r="B167" s="17" t="s">
        <v>2013</v>
      </c>
      <c r="C167" s="17">
        <v>68</v>
      </c>
      <c r="D167" s="17">
        <v>74</v>
      </c>
      <c r="E167" s="17">
        <v>67</v>
      </c>
      <c r="F167" s="17">
        <v>171</v>
      </c>
      <c r="G167" s="17">
        <v>39.766081871345001</v>
      </c>
      <c r="H167" s="17"/>
      <c r="I167" s="17"/>
      <c r="J167" s="17"/>
      <c r="K167" s="17"/>
      <c r="L167" s="17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 ht="14.25" customHeight="1">
      <c r="A168" s="17" t="s">
        <v>2014</v>
      </c>
      <c r="B168" s="17" t="s">
        <v>2015</v>
      </c>
      <c r="C168" s="17">
        <v>50</v>
      </c>
      <c r="D168" s="17">
        <v>69</v>
      </c>
      <c r="E168" s="17">
        <v>74</v>
      </c>
      <c r="F168" s="17">
        <v>126</v>
      </c>
      <c r="G168" s="17">
        <v>39.682539682539698</v>
      </c>
      <c r="H168" s="17"/>
      <c r="I168" s="17"/>
      <c r="J168" s="17"/>
      <c r="K168" s="17"/>
      <c r="L168" s="17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ht="14.25" customHeight="1">
      <c r="A169" s="71" t="s">
        <v>2016</v>
      </c>
      <c r="B169" s="71" t="s">
        <v>2017</v>
      </c>
      <c r="C169" s="71">
        <v>75</v>
      </c>
      <c r="D169" s="71">
        <v>112</v>
      </c>
      <c r="E169" s="71">
        <v>114</v>
      </c>
      <c r="F169" s="71">
        <v>189</v>
      </c>
      <c r="G169" s="71">
        <v>39.682539679999998</v>
      </c>
      <c r="H169" s="17"/>
      <c r="I169" s="17"/>
      <c r="J169" s="17"/>
      <c r="K169" s="17"/>
      <c r="L169" s="17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 ht="14.25" customHeight="1">
      <c r="A170" s="17" t="s">
        <v>2018</v>
      </c>
      <c r="B170" s="17" t="s">
        <v>2019</v>
      </c>
      <c r="C170" s="17">
        <v>61</v>
      </c>
      <c r="D170" s="17">
        <v>94</v>
      </c>
      <c r="E170" s="17">
        <v>92</v>
      </c>
      <c r="F170" s="17">
        <v>155</v>
      </c>
      <c r="G170" s="17">
        <v>39.354838709677402</v>
      </c>
      <c r="H170" s="17"/>
      <c r="I170" s="17"/>
      <c r="J170" s="17"/>
      <c r="K170" s="17"/>
      <c r="L170" s="17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 ht="14.25" customHeight="1">
      <c r="A171" s="17" t="s">
        <v>2020</v>
      </c>
      <c r="B171" s="17" t="s">
        <v>2021</v>
      </c>
      <c r="C171" s="17">
        <v>73</v>
      </c>
      <c r="D171" s="17">
        <v>75</v>
      </c>
      <c r="E171" s="17">
        <v>114</v>
      </c>
      <c r="F171" s="17">
        <v>187</v>
      </c>
      <c r="G171" s="17">
        <v>39.037433155080201</v>
      </c>
      <c r="H171" s="17"/>
      <c r="I171" s="17"/>
      <c r="J171" s="17"/>
      <c r="K171" s="17"/>
      <c r="L171" s="17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 ht="14.25" customHeight="1">
      <c r="A172" s="71" t="s">
        <v>2022</v>
      </c>
      <c r="B172" s="71" t="s">
        <v>2023</v>
      </c>
      <c r="C172" s="71">
        <v>44</v>
      </c>
      <c r="D172" s="71">
        <v>70</v>
      </c>
      <c r="E172" s="71">
        <v>49</v>
      </c>
      <c r="F172" s="71">
        <v>114</v>
      </c>
      <c r="G172" s="71">
        <v>38.596491229999998</v>
      </c>
      <c r="H172" s="17"/>
      <c r="I172" s="17"/>
      <c r="J172" s="17"/>
      <c r="K172" s="17"/>
      <c r="L172" s="17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 ht="14.25" customHeight="1">
      <c r="A173" s="17" t="s">
        <v>2024</v>
      </c>
      <c r="B173" s="17" t="s">
        <v>2025</v>
      </c>
      <c r="C173" s="17">
        <v>77</v>
      </c>
      <c r="D173" s="17">
        <v>75</v>
      </c>
      <c r="E173" s="17">
        <v>92</v>
      </c>
      <c r="F173" s="17">
        <v>206</v>
      </c>
      <c r="G173" s="17">
        <v>37.378640776699001</v>
      </c>
      <c r="H173" s="17"/>
      <c r="I173" s="17"/>
      <c r="J173" s="17"/>
      <c r="K173" s="17"/>
      <c r="L173" s="17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 ht="14.25" customHeight="1">
      <c r="A174" s="17" t="s">
        <v>2026</v>
      </c>
      <c r="B174" s="17" t="s">
        <v>2027</v>
      </c>
      <c r="C174" s="17">
        <v>52</v>
      </c>
      <c r="D174" s="17">
        <v>89</v>
      </c>
      <c r="E174" s="17">
        <v>76</v>
      </c>
      <c r="F174" s="17">
        <v>141</v>
      </c>
      <c r="G174" s="17">
        <v>36.879432624113498</v>
      </c>
      <c r="H174" s="17"/>
      <c r="I174" s="17"/>
      <c r="J174" s="17"/>
      <c r="K174" s="17"/>
      <c r="L174" s="17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 ht="14.25" customHeight="1">
      <c r="A175" s="17" t="s">
        <v>2028</v>
      </c>
      <c r="B175" s="17" t="s">
        <v>2029</v>
      </c>
      <c r="C175" s="17">
        <v>42</v>
      </c>
      <c r="D175" s="17">
        <v>75</v>
      </c>
      <c r="E175" s="17">
        <v>80</v>
      </c>
      <c r="F175" s="17">
        <v>122</v>
      </c>
      <c r="G175" s="17">
        <v>34.426229508196698</v>
      </c>
      <c r="H175" s="17"/>
      <c r="I175" s="17"/>
      <c r="J175" s="17"/>
      <c r="K175" s="17"/>
      <c r="L175" s="17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 ht="14.25" customHeight="1">
      <c r="A176" s="17" t="s">
        <v>2030</v>
      </c>
      <c r="B176" s="17" t="s">
        <v>2031</v>
      </c>
      <c r="C176" s="17">
        <v>60</v>
      </c>
      <c r="D176" s="17">
        <v>66</v>
      </c>
      <c r="E176" s="17">
        <v>118</v>
      </c>
      <c r="F176" s="17">
        <v>178</v>
      </c>
      <c r="G176" s="17">
        <v>33.7078651685393</v>
      </c>
      <c r="H176" s="17"/>
      <c r="I176" s="17"/>
      <c r="J176" s="17"/>
      <c r="K176" s="17"/>
      <c r="L176" s="17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 ht="14.25" customHeight="1">
      <c r="A177" s="17" t="s">
        <v>2032</v>
      </c>
      <c r="B177" s="17" t="s">
        <v>2033</v>
      </c>
      <c r="C177" s="17">
        <v>75</v>
      </c>
      <c r="D177" s="17">
        <v>81</v>
      </c>
      <c r="E177" s="17">
        <v>153</v>
      </c>
      <c r="F177" s="17">
        <v>228</v>
      </c>
      <c r="G177" s="17">
        <v>32.894736842105303</v>
      </c>
      <c r="H177" s="17"/>
      <c r="I177" s="17"/>
      <c r="J177" s="17"/>
      <c r="K177" s="17"/>
      <c r="L177" s="17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 ht="14.25" customHeight="1">
      <c r="A178" s="71" t="s">
        <v>2034</v>
      </c>
      <c r="B178" s="71" t="s">
        <v>2035</v>
      </c>
      <c r="C178" s="71">
        <v>69</v>
      </c>
      <c r="D178" s="71">
        <v>144</v>
      </c>
      <c r="E178" s="71">
        <v>103</v>
      </c>
      <c r="F178" s="71">
        <v>213</v>
      </c>
      <c r="G178" s="71">
        <v>32.3943662</v>
      </c>
      <c r="H178" s="17"/>
      <c r="I178" s="17"/>
      <c r="J178" s="17"/>
      <c r="K178" s="17"/>
      <c r="L178" s="17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 ht="14.25" customHeight="1">
      <c r="A179" s="71" t="s">
        <v>2036</v>
      </c>
      <c r="B179" s="71" t="s">
        <v>2037</v>
      </c>
      <c r="C179" s="71">
        <v>79</v>
      </c>
      <c r="D179" s="71">
        <v>78</v>
      </c>
      <c r="E179" s="71">
        <v>100</v>
      </c>
      <c r="F179" s="71">
        <v>246</v>
      </c>
      <c r="G179" s="71">
        <v>32.113821139999999</v>
      </c>
      <c r="H179" s="17"/>
      <c r="I179" s="17"/>
      <c r="J179" s="17"/>
      <c r="K179" s="17"/>
      <c r="L179" s="17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4.25" customHeight="1">
      <c r="A180" s="17" t="s">
        <v>2038</v>
      </c>
      <c r="B180" s="17" t="s">
        <v>2039</v>
      </c>
      <c r="C180" s="17">
        <v>47</v>
      </c>
      <c r="D180" s="17">
        <v>104</v>
      </c>
      <c r="E180" s="17">
        <v>57</v>
      </c>
      <c r="F180" s="17">
        <v>151</v>
      </c>
      <c r="G180" s="17">
        <v>31.125827814569501</v>
      </c>
      <c r="H180" s="17"/>
      <c r="I180" s="17"/>
      <c r="J180" s="17"/>
      <c r="K180" s="17"/>
      <c r="L180" s="17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 ht="14.25" customHeight="1">
      <c r="A181" s="17" t="s">
        <v>2040</v>
      </c>
      <c r="B181" s="17" t="s">
        <v>2041</v>
      </c>
      <c r="C181" s="17">
        <v>52</v>
      </c>
      <c r="D181" s="17">
        <v>116</v>
      </c>
      <c r="E181" s="17">
        <v>56</v>
      </c>
      <c r="F181" s="17">
        <v>168</v>
      </c>
      <c r="G181" s="17">
        <v>30.952380952380999</v>
      </c>
      <c r="H181" s="17"/>
      <c r="I181" s="17"/>
      <c r="J181" s="17"/>
      <c r="K181" s="17"/>
      <c r="L181" s="17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14.25" customHeight="1">
      <c r="A182" s="71" t="s">
        <v>2042</v>
      </c>
      <c r="B182" s="71" t="s">
        <v>2043</v>
      </c>
      <c r="C182" s="71">
        <v>65</v>
      </c>
      <c r="D182" s="71">
        <v>76</v>
      </c>
      <c r="E182" s="71">
        <v>140</v>
      </c>
      <c r="F182" s="71">
        <v>219</v>
      </c>
      <c r="G182" s="71">
        <v>29.680365299999998</v>
      </c>
      <c r="H182" s="17"/>
      <c r="I182" s="17"/>
      <c r="J182" s="17"/>
      <c r="K182" s="17"/>
      <c r="L182" s="17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 ht="14.25" customHeight="1">
      <c r="A183" s="17" t="s">
        <v>2044</v>
      </c>
      <c r="B183" s="17" t="s">
        <v>2045</v>
      </c>
      <c r="C183" s="17">
        <v>52</v>
      </c>
      <c r="D183" s="17">
        <v>68</v>
      </c>
      <c r="E183" s="17">
        <v>127</v>
      </c>
      <c r="F183" s="17">
        <v>179</v>
      </c>
      <c r="G183" s="17">
        <v>29.050279329608902</v>
      </c>
      <c r="H183" s="17"/>
      <c r="I183" s="17"/>
      <c r="J183" s="17"/>
      <c r="K183" s="17"/>
      <c r="L183" s="17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 ht="14.25" customHeight="1">
      <c r="A184" s="71" t="s">
        <v>2046</v>
      </c>
      <c r="B184" s="71" t="s">
        <v>2047</v>
      </c>
      <c r="C184" s="71">
        <v>49</v>
      </c>
      <c r="D184" s="71">
        <v>103</v>
      </c>
      <c r="E184" s="71">
        <v>121</v>
      </c>
      <c r="F184" s="71">
        <v>170</v>
      </c>
      <c r="G184" s="71">
        <v>28.823529409999999</v>
      </c>
      <c r="H184" s="17"/>
      <c r="I184" s="17"/>
      <c r="J184" s="17"/>
      <c r="K184" s="17"/>
      <c r="L184" s="17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 ht="14.25" customHeight="1">
      <c r="A185" s="17" t="s">
        <v>2048</v>
      </c>
      <c r="B185" s="17" t="s">
        <v>2049</v>
      </c>
      <c r="C185" s="17">
        <v>32</v>
      </c>
      <c r="D185" s="17">
        <v>82</v>
      </c>
      <c r="E185" s="17">
        <v>54</v>
      </c>
      <c r="F185" s="17">
        <v>115</v>
      </c>
      <c r="G185" s="17">
        <v>27.826086956521699</v>
      </c>
      <c r="H185" s="17"/>
      <c r="I185" s="17"/>
      <c r="J185" s="17"/>
      <c r="K185" s="17"/>
      <c r="L185" s="17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 ht="14.25" customHeight="1">
      <c r="A186" s="17" t="s">
        <v>2050</v>
      </c>
      <c r="B186" s="17" t="s">
        <v>2051</v>
      </c>
      <c r="C186" s="17">
        <v>23</v>
      </c>
      <c r="D186" s="17">
        <v>49</v>
      </c>
      <c r="E186" s="17">
        <v>46</v>
      </c>
      <c r="F186" s="17">
        <v>85</v>
      </c>
      <c r="G186" s="17">
        <v>27.0588235294118</v>
      </c>
      <c r="H186" s="17"/>
      <c r="I186" s="17"/>
      <c r="J186" s="17"/>
      <c r="K186" s="17"/>
      <c r="L186" s="17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 ht="14.25" customHeight="1">
      <c r="A187" s="17" t="s">
        <v>2052</v>
      </c>
      <c r="B187" s="17" t="s">
        <v>2053</v>
      </c>
      <c r="C187" s="17">
        <v>42</v>
      </c>
      <c r="D187" s="17">
        <v>87</v>
      </c>
      <c r="E187" s="17">
        <v>86</v>
      </c>
      <c r="F187" s="17">
        <v>158</v>
      </c>
      <c r="G187" s="17">
        <v>26.5822784810127</v>
      </c>
      <c r="H187" s="17"/>
      <c r="I187" s="17"/>
      <c r="J187" s="17"/>
      <c r="K187" s="17"/>
      <c r="L187" s="17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 ht="14.25" customHeight="1">
      <c r="A188" s="17" t="s">
        <v>2054</v>
      </c>
      <c r="B188" s="17" t="s">
        <v>2055</v>
      </c>
      <c r="C188" s="17">
        <v>60</v>
      </c>
      <c r="D188" s="17">
        <v>166</v>
      </c>
      <c r="E188" s="17">
        <v>95</v>
      </c>
      <c r="F188" s="17">
        <v>226</v>
      </c>
      <c r="G188" s="17">
        <v>26.5486725663717</v>
      </c>
      <c r="H188" s="17"/>
      <c r="I188" s="17"/>
      <c r="J188" s="17"/>
      <c r="K188" s="17"/>
      <c r="L188" s="17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 ht="14.25" customHeight="1">
      <c r="A189" s="17" t="s">
        <v>2056</v>
      </c>
      <c r="B189" s="17" t="s">
        <v>2057</v>
      </c>
      <c r="C189" s="17">
        <v>34</v>
      </c>
      <c r="D189" s="17">
        <v>96</v>
      </c>
      <c r="E189" s="17">
        <v>47</v>
      </c>
      <c r="F189" s="17">
        <v>130</v>
      </c>
      <c r="G189" s="17">
        <v>26.153846153846199</v>
      </c>
      <c r="H189" s="17"/>
      <c r="I189" s="17"/>
      <c r="J189" s="17"/>
      <c r="K189" s="17"/>
      <c r="L189" s="17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 ht="14.25" customHeight="1">
      <c r="A190" s="17" t="s">
        <v>2058</v>
      </c>
      <c r="B190" s="17" t="s">
        <v>2059</v>
      </c>
      <c r="C190" s="17">
        <v>43</v>
      </c>
      <c r="D190" s="17">
        <v>120</v>
      </c>
      <c r="E190" s="17">
        <v>122</v>
      </c>
      <c r="F190" s="17">
        <v>165</v>
      </c>
      <c r="G190" s="17">
        <v>26.060606060606101</v>
      </c>
      <c r="H190" s="17"/>
      <c r="I190" s="17"/>
      <c r="J190" s="17"/>
      <c r="K190" s="17"/>
      <c r="L190" s="17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 ht="14.25" customHeight="1">
      <c r="A191" s="17" t="s">
        <v>2060</v>
      </c>
      <c r="B191" s="17" t="s">
        <v>2061</v>
      </c>
      <c r="C191" s="17">
        <v>77</v>
      </c>
      <c r="D191" s="17">
        <v>158</v>
      </c>
      <c r="E191" s="17">
        <v>153</v>
      </c>
      <c r="F191" s="17">
        <v>298</v>
      </c>
      <c r="G191" s="17">
        <v>25.838926174496599</v>
      </c>
      <c r="H191" s="17"/>
      <c r="I191" s="17"/>
      <c r="J191" s="17"/>
      <c r="K191" s="17"/>
      <c r="L191" s="17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ht="14.25" customHeight="1">
      <c r="A192" s="17" t="s">
        <v>2062</v>
      </c>
      <c r="B192" s="17" t="s">
        <v>2063</v>
      </c>
      <c r="C192" s="17">
        <v>86</v>
      </c>
      <c r="D192" s="17">
        <v>110</v>
      </c>
      <c r="E192" s="17">
        <v>128</v>
      </c>
      <c r="F192" s="17">
        <v>334</v>
      </c>
      <c r="G192" s="17">
        <v>25.748502994012</v>
      </c>
      <c r="H192" s="17"/>
      <c r="I192" s="17"/>
      <c r="J192" s="17"/>
      <c r="K192" s="17"/>
      <c r="L192" s="17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 ht="14.25" customHeight="1">
      <c r="A193" s="71" t="s">
        <v>2064</v>
      </c>
      <c r="B193" s="71" t="s">
        <v>2065</v>
      </c>
      <c r="C193" s="71">
        <v>41</v>
      </c>
      <c r="D193" s="71">
        <v>81</v>
      </c>
      <c r="E193" s="71">
        <v>85</v>
      </c>
      <c r="F193" s="71">
        <v>161</v>
      </c>
      <c r="G193" s="71">
        <v>25.465838510000001</v>
      </c>
      <c r="H193" s="17"/>
      <c r="I193" s="17"/>
      <c r="J193" s="17"/>
      <c r="K193" s="17"/>
      <c r="L193" s="17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 ht="14.25" customHeight="1">
      <c r="A194" s="17" t="s">
        <v>2066</v>
      </c>
      <c r="B194" s="17" t="s">
        <v>2067</v>
      </c>
      <c r="C194" s="17">
        <v>75</v>
      </c>
      <c r="D194" s="17">
        <v>162</v>
      </c>
      <c r="E194" s="17">
        <v>161</v>
      </c>
      <c r="F194" s="17">
        <v>296</v>
      </c>
      <c r="G194" s="17">
        <v>25.3378378378378</v>
      </c>
      <c r="H194" s="17"/>
      <c r="I194" s="17"/>
      <c r="J194" s="17"/>
      <c r="K194" s="17"/>
      <c r="L194" s="17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 ht="14.25" customHeight="1">
      <c r="A195" s="17" t="s">
        <v>2068</v>
      </c>
      <c r="B195" s="17" t="s">
        <v>2069</v>
      </c>
      <c r="C195" s="17">
        <v>38</v>
      </c>
      <c r="D195" s="17">
        <v>58</v>
      </c>
      <c r="E195" s="17">
        <v>111</v>
      </c>
      <c r="F195" s="17">
        <v>150</v>
      </c>
      <c r="G195" s="17">
        <v>25.3333333333333</v>
      </c>
      <c r="H195" s="17"/>
      <c r="I195" s="17"/>
      <c r="J195" s="17"/>
      <c r="K195" s="17"/>
      <c r="L195" s="17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 ht="14.25" customHeight="1">
      <c r="A196" s="17" t="s">
        <v>2070</v>
      </c>
      <c r="B196" s="17" t="s">
        <v>2071</v>
      </c>
      <c r="C196" s="17">
        <v>89</v>
      </c>
      <c r="D196" s="17">
        <v>201</v>
      </c>
      <c r="E196" s="17">
        <v>163</v>
      </c>
      <c r="F196" s="17">
        <v>355</v>
      </c>
      <c r="G196" s="17">
        <v>25.0704225352113</v>
      </c>
      <c r="H196" s="17"/>
      <c r="I196" s="17"/>
      <c r="J196" s="17"/>
      <c r="K196" s="17"/>
      <c r="L196" s="17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 ht="14.25" customHeight="1">
      <c r="A197" s="17" t="s">
        <v>2072</v>
      </c>
      <c r="B197" s="17" t="s">
        <v>2073</v>
      </c>
      <c r="C197" s="17">
        <v>37</v>
      </c>
      <c r="D197" s="17">
        <v>46</v>
      </c>
      <c r="E197" s="17">
        <v>113</v>
      </c>
      <c r="F197" s="17">
        <v>151</v>
      </c>
      <c r="G197" s="17">
        <v>24.503311258278099</v>
      </c>
      <c r="H197" s="17"/>
      <c r="I197" s="17"/>
      <c r="J197" s="17"/>
      <c r="K197" s="17"/>
      <c r="L197" s="17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 ht="14.25" customHeight="1">
      <c r="A198" s="17" t="s">
        <v>2074</v>
      </c>
      <c r="B198" s="17" t="s">
        <v>2075</v>
      </c>
      <c r="C198" s="17">
        <v>46</v>
      </c>
      <c r="D198" s="17">
        <v>49</v>
      </c>
      <c r="E198" s="17">
        <v>141</v>
      </c>
      <c r="F198" s="17">
        <v>191</v>
      </c>
      <c r="G198" s="17">
        <v>24.083769633507899</v>
      </c>
      <c r="H198" s="17"/>
      <c r="I198" s="17"/>
      <c r="J198" s="17"/>
      <c r="K198" s="17"/>
      <c r="L198" s="17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 ht="14.25" customHeight="1">
      <c r="A199" s="17" t="s">
        <v>2076</v>
      </c>
      <c r="B199" s="17" t="s">
        <v>2077</v>
      </c>
      <c r="C199" s="17">
        <v>84</v>
      </c>
      <c r="D199" s="17">
        <v>108</v>
      </c>
      <c r="E199" s="17">
        <v>158</v>
      </c>
      <c r="F199" s="17">
        <v>352</v>
      </c>
      <c r="G199" s="17">
        <v>23.863636363636399</v>
      </c>
      <c r="H199" s="17"/>
      <c r="I199" s="17"/>
      <c r="J199" s="17"/>
      <c r="K199" s="17"/>
      <c r="L199" s="17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 ht="14.25" customHeight="1">
      <c r="A200" s="17" t="s">
        <v>2078</v>
      </c>
      <c r="B200" s="17" t="s">
        <v>2079</v>
      </c>
      <c r="C200" s="17">
        <v>41</v>
      </c>
      <c r="D200" s="17">
        <v>66</v>
      </c>
      <c r="E200" s="17">
        <v>132</v>
      </c>
      <c r="F200" s="17">
        <v>173</v>
      </c>
      <c r="G200" s="17">
        <v>23.699421965317899</v>
      </c>
      <c r="H200" s="17"/>
      <c r="I200" s="17"/>
      <c r="J200" s="17"/>
      <c r="K200" s="17"/>
      <c r="L200" s="17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 ht="14.25" customHeight="1">
      <c r="A201" s="71" t="s">
        <v>2080</v>
      </c>
      <c r="B201" s="71" t="s">
        <v>2081</v>
      </c>
      <c r="C201" s="71">
        <v>43</v>
      </c>
      <c r="D201" s="71">
        <v>143</v>
      </c>
      <c r="E201" s="71">
        <v>53</v>
      </c>
      <c r="F201" s="71">
        <v>186</v>
      </c>
      <c r="G201" s="71">
        <v>23.118279569999999</v>
      </c>
      <c r="H201" s="17"/>
      <c r="I201" s="17"/>
      <c r="J201" s="17"/>
      <c r="K201" s="17"/>
      <c r="L201" s="17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 ht="14.25" customHeight="1">
      <c r="A202" s="17" t="s">
        <v>2082</v>
      </c>
      <c r="B202" s="17" t="s">
        <v>2083</v>
      </c>
      <c r="C202" s="17">
        <v>66</v>
      </c>
      <c r="D202" s="17">
        <v>174</v>
      </c>
      <c r="E202" s="17">
        <v>182</v>
      </c>
      <c r="F202" s="17">
        <v>303</v>
      </c>
      <c r="G202" s="17">
        <v>21.782178217821802</v>
      </c>
      <c r="H202" s="17"/>
      <c r="I202" s="17"/>
      <c r="J202" s="17"/>
      <c r="K202" s="17"/>
      <c r="L202" s="17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 ht="14.25" customHeight="1">
      <c r="A203" s="17" t="s">
        <v>2084</v>
      </c>
      <c r="B203" s="17" t="s">
        <v>2085</v>
      </c>
      <c r="C203" s="17">
        <v>43</v>
      </c>
      <c r="D203" s="17">
        <v>131</v>
      </c>
      <c r="E203" s="17">
        <v>36</v>
      </c>
      <c r="F203" s="17">
        <v>202</v>
      </c>
      <c r="G203" s="17">
        <v>21.287128712871301</v>
      </c>
      <c r="H203" s="17"/>
      <c r="I203" s="17"/>
      <c r="J203" s="17"/>
      <c r="K203" s="17"/>
      <c r="L203" s="17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 ht="14.25" customHeight="1">
      <c r="A204" s="17" t="s">
        <v>2086</v>
      </c>
      <c r="B204" s="17" t="s">
        <v>2087</v>
      </c>
      <c r="C204" s="17">
        <v>23</v>
      </c>
      <c r="D204" s="17">
        <v>51</v>
      </c>
      <c r="E204" s="17">
        <v>66</v>
      </c>
      <c r="F204" s="17">
        <v>111</v>
      </c>
      <c r="G204" s="17">
        <v>20.720720720720699</v>
      </c>
      <c r="H204" s="17"/>
      <c r="I204" s="17"/>
      <c r="J204" s="17"/>
      <c r="K204" s="17"/>
      <c r="L204" s="17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 ht="14.25" customHeight="1">
      <c r="A205" s="17" t="s">
        <v>2088</v>
      </c>
      <c r="B205" s="17" t="s">
        <v>2089</v>
      </c>
      <c r="C205" s="17">
        <v>38</v>
      </c>
      <c r="D205" s="17">
        <v>40</v>
      </c>
      <c r="E205" s="17">
        <v>151</v>
      </c>
      <c r="F205" s="17">
        <v>189</v>
      </c>
      <c r="G205" s="17">
        <v>20.105820105820101</v>
      </c>
      <c r="H205" s="17"/>
      <c r="I205" s="17"/>
      <c r="J205" s="17"/>
      <c r="K205" s="17"/>
      <c r="L205" s="17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 ht="14.25" customHeight="1">
      <c r="A206" s="17" t="s">
        <v>2090</v>
      </c>
      <c r="B206" s="17" t="s">
        <v>2091</v>
      </c>
      <c r="C206" s="17">
        <v>14</v>
      </c>
      <c r="D206" s="17">
        <v>11</v>
      </c>
      <c r="E206" s="17">
        <v>61</v>
      </c>
      <c r="F206" s="17">
        <v>75</v>
      </c>
      <c r="G206" s="17">
        <v>18.6666666666667</v>
      </c>
      <c r="H206" s="17"/>
      <c r="I206" s="17"/>
      <c r="J206" s="17"/>
      <c r="K206" s="17"/>
      <c r="L206" s="17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 ht="14.25" customHeight="1">
      <c r="A207" s="17" t="s">
        <v>2092</v>
      </c>
      <c r="B207" s="17" t="s">
        <v>2093</v>
      </c>
      <c r="C207" s="17">
        <v>20</v>
      </c>
      <c r="D207" s="17">
        <v>83</v>
      </c>
      <c r="E207" s="17">
        <v>82</v>
      </c>
      <c r="F207" s="17">
        <v>109</v>
      </c>
      <c r="G207" s="17">
        <v>18.348623853210999</v>
      </c>
      <c r="H207" s="17"/>
      <c r="I207" s="17"/>
      <c r="J207" s="17"/>
      <c r="K207" s="17"/>
      <c r="L207" s="17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 ht="14.25" customHeight="1">
      <c r="A208" s="17" t="s">
        <v>2094</v>
      </c>
      <c r="B208" s="17" t="s">
        <v>2095</v>
      </c>
      <c r="C208" s="17">
        <v>45</v>
      </c>
      <c r="D208" s="17">
        <v>214</v>
      </c>
      <c r="E208" s="17">
        <v>151</v>
      </c>
      <c r="F208" s="17">
        <v>261</v>
      </c>
      <c r="G208" s="17">
        <v>17.241379310344801</v>
      </c>
      <c r="H208" s="17"/>
      <c r="I208" s="17"/>
      <c r="J208" s="17"/>
      <c r="K208" s="17"/>
      <c r="L208" s="17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 ht="14.25" customHeight="1">
      <c r="A209" s="17" t="s">
        <v>2096</v>
      </c>
      <c r="B209" s="17" t="s">
        <v>2014</v>
      </c>
      <c r="C209" s="17">
        <v>22</v>
      </c>
      <c r="D209" s="17">
        <v>140</v>
      </c>
      <c r="E209" s="17">
        <v>97</v>
      </c>
      <c r="F209" s="17">
        <v>162</v>
      </c>
      <c r="G209" s="17">
        <v>13.580246913580201</v>
      </c>
      <c r="H209" s="17"/>
      <c r="I209" s="17"/>
      <c r="J209" s="17"/>
      <c r="K209" s="17"/>
      <c r="L209" s="17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 ht="14.25" customHeight="1">
      <c r="A210" s="17" t="s">
        <v>2097</v>
      </c>
      <c r="B210" s="17" t="s">
        <v>2098</v>
      </c>
      <c r="C210" s="17">
        <v>46</v>
      </c>
      <c r="D210" s="17">
        <v>279</v>
      </c>
      <c r="E210" s="17">
        <v>191</v>
      </c>
      <c r="F210" s="17">
        <v>350</v>
      </c>
      <c r="G210" s="17">
        <v>13.1428571428571</v>
      </c>
      <c r="H210" s="17"/>
      <c r="I210" s="17"/>
      <c r="J210" s="17"/>
      <c r="K210" s="17"/>
      <c r="L210" s="17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 ht="14.25" customHeight="1">
      <c r="A211" s="17" t="s">
        <v>2099</v>
      </c>
      <c r="B211" s="17" t="s">
        <v>2100</v>
      </c>
      <c r="C211" s="17">
        <v>22</v>
      </c>
      <c r="D211" s="17">
        <v>180</v>
      </c>
      <c r="E211" s="17">
        <v>50</v>
      </c>
      <c r="F211" s="17">
        <v>202</v>
      </c>
      <c r="G211" s="17">
        <v>10.891089108910901</v>
      </c>
      <c r="H211" s="17"/>
      <c r="I211" s="17"/>
      <c r="J211" s="17"/>
      <c r="K211" s="17"/>
      <c r="L211" s="17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 ht="14.25" customHeight="1">
      <c r="A212" s="17" t="s">
        <v>2101</v>
      </c>
      <c r="B212" s="17" t="s">
        <v>2102</v>
      </c>
      <c r="C212" s="17">
        <v>30</v>
      </c>
      <c r="D212" s="17">
        <v>273</v>
      </c>
      <c r="E212" s="17">
        <v>224</v>
      </c>
      <c r="F212" s="17">
        <v>303</v>
      </c>
      <c r="G212" s="17">
        <v>9.9009900990098991</v>
      </c>
      <c r="H212" s="17"/>
      <c r="I212" s="17"/>
      <c r="J212" s="17"/>
      <c r="K212" s="17"/>
      <c r="L212" s="17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 ht="14.25" customHeight="1">
      <c r="A213" s="17" t="s">
        <v>2103</v>
      </c>
      <c r="B213" s="17" t="s">
        <v>2104</v>
      </c>
      <c r="C213" s="17">
        <v>5</v>
      </c>
      <c r="D213" s="17">
        <v>30</v>
      </c>
      <c r="E213" s="17">
        <v>46</v>
      </c>
      <c r="F213" s="17">
        <v>51</v>
      </c>
      <c r="G213" s="17">
        <v>9.8039215686274499</v>
      </c>
      <c r="H213" s="17"/>
      <c r="I213" s="17"/>
      <c r="J213" s="17"/>
      <c r="K213" s="17"/>
      <c r="L213" s="17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 ht="14.25" customHeight="1">
      <c r="A214" s="71" t="s">
        <v>2105</v>
      </c>
      <c r="B214" s="71" t="s">
        <v>2106</v>
      </c>
      <c r="C214" s="71">
        <v>15</v>
      </c>
      <c r="D214" s="71">
        <v>154</v>
      </c>
      <c r="E214" s="71">
        <v>116</v>
      </c>
      <c r="F214" s="71">
        <v>169</v>
      </c>
      <c r="G214" s="71">
        <v>8.8757396449999995</v>
      </c>
      <c r="H214" s="17"/>
      <c r="I214" s="17"/>
      <c r="J214" s="17"/>
      <c r="K214" s="17"/>
      <c r="L214" s="17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 ht="14.25" customHeight="1">
      <c r="A215" s="17" t="s">
        <v>2107</v>
      </c>
      <c r="B215" s="17" t="s">
        <v>2108</v>
      </c>
      <c r="C215" s="17">
        <v>26</v>
      </c>
      <c r="D215" s="17">
        <v>222</v>
      </c>
      <c r="E215" s="17">
        <v>215</v>
      </c>
      <c r="F215" s="17">
        <v>308</v>
      </c>
      <c r="G215" s="17">
        <v>8.4415584415584402</v>
      </c>
      <c r="H215" s="17"/>
      <c r="I215" s="17"/>
      <c r="J215" s="17"/>
      <c r="K215" s="17"/>
      <c r="L215" s="17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 ht="14.25" customHeight="1">
      <c r="A216" s="17" t="s">
        <v>2026</v>
      </c>
      <c r="B216" s="17" t="s">
        <v>2109</v>
      </c>
      <c r="C216" s="17">
        <v>17</v>
      </c>
      <c r="D216" s="17">
        <v>124</v>
      </c>
      <c r="E216" s="17">
        <v>194</v>
      </c>
      <c r="F216" s="17">
        <v>211</v>
      </c>
      <c r="G216" s="17">
        <v>8.0568720379146903</v>
      </c>
      <c r="H216" s="17"/>
      <c r="I216" s="17"/>
      <c r="J216" s="17"/>
      <c r="K216" s="17"/>
      <c r="L216" s="17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 ht="14.25" customHeight="1">
      <c r="A217" s="17" t="s">
        <v>2110</v>
      </c>
      <c r="B217" s="17" t="s">
        <v>2111</v>
      </c>
      <c r="C217" s="17">
        <v>10</v>
      </c>
      <c r="D217" s="17">
        <v>129</v>
      </c>
      <c r="E217" s="17">
        <v>109</v>
      </c>
      <c r="F217" s="17">
        <v>139</v>
      </c>
      <c r="G217" s="17">
        <v>7.19424460431655</v>
      </c>
      <c r="H217" s="17"/>
      <c r="I217" s="17"/>
      <c r="J217" s="17"/>
      <c r="K217" s="17"/>
      <c r="L217" s="17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 ht="14.25" customHeight="1">
      <c r="A218" s="17" t="s">
        <v>2112</v>
      </c>
      <c r="B218" s="17" t="s">
        <v>2113</v>
      </c>
      <c r="C218" s="17">
        <v>6</v>
      </c>
      <c r="D218" s="17">
        <v>89</v>
      </c>
      <c r="E218" s="17">
        <v>40</v>
      </c>
      <c r="F218" s="17">
        <v>95</v>
      </c>
      <c r="G218" s="17">
        <v>6.3157894736842097</v>
      </c>
      <c r="H218" s="17"/>
      <c r="I218" s="17"/>
      <c r="J218" s="17"/>
      <c r="K218" s="17"/>
      <c r="L218" s="17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 ht="14.25" customHeight="1">
      <c r="A219" s="17" t="s">
        <v>2114</v>
      </c>
      <c r="B219" s="17" t="s">
        <v>2115</v>
      </c>
      <c r="C219" s="17">
        <v>10</v>
      </c>
      <c r="D219" s="17">
        <v>137</v>
      </c>
      <c r="E219" s="17">
        <v>42</v>
      </c>
      <c r="F219" s="17">
        <v>164</v>
      </c>
      <c r="G219" s="17">
        <v>6.0975609756097597</v>
      </c>
      <c r="H219" s="17"/>
      <c r="I219" s="17"/>
      <c r="J219" s="17"/>
      <c r="K219" s="17"/>
      <c r="L219" s="17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 ht="14.25" customHeight="1">
      <c r="A220" s="17" t="s">
        <v>2116</v>
      </c>
      <c r="B220" s="17" t="s">
        <v>2117</v>
      </c>
      <c r="C220" s="17">
        <v>8</v>
      </c>
      <c r="D220" s="17">
        <v>48</v>
      </c>
      <c r="E220" s="17">
        <v>127</v>
      </c>
      <c r="F220" s="17">
        <v>135</v>
      </c>
      <c r="G220" s="17">
        <v>5.92592592592593</v>
      </c>
      <c r="H220" s="17"/>
      <c r="I220" s="17"/>
      <c r="J220" s="17"/>
      <c r="K220" s="17"/>
      <c r="L220" s="17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 ht="14.25" customHeight="1">
      <c r="A221" s="17" t="s">
        <v>2118</v>
      </c>
      <c r="B221" s="17" t="s">
        <v>2119</v>
      </c>
      <c r="C221" s="17">
        <v>22</v>
      </c>
      <c r="D221" s="17">
        <v>391</v>
      </c>
      <c r="E221" s="17">
        <v>320</v>
      </c>
      <c r="F221" s="17">
        <v>413</v>
      </c>
      <c r="G221" s="17">
        <v>5.32687651331719</v>
      </c>
      <c r="H221" s="17"/>
      <c r="I221" s="17"/>
      <c r="J221" s="17"/>
      <c r="K221" s="17"/>
      <c r="L221" s="17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 ht="14.25" customHeight="1">
      <c r="A222" s="17" t="s">
        <v>2120</v>
      </c>
      <c r="B222" s="17" t="s">
        <v>1878</v>
      </c>
      <c r="C222" s="17">
        <v>8</v>
      </c>
      <c r="D222" s="17">
        <v>161</v>
      </c>
      <c r="E222" s="17">
        <v>100</v>
      </c>
      <c r="F222" s="17">
        <v>169</v>
      </c>
      <c r="G222" s="17">
        <v>4.7337278106508904</v>
      </c>
      <c r="H222" s="17"/>
      <c r="I222" s="17"/>
      <c r="J222" s="17"/>
      <c r="K222" s="17"/>
      <c r="L222" s="17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 ht="14.25" customHeight="1">
      <c r="A223" s="71" t="s">
        <v>2121</v>
      </c>
      <c r="B223" s="71" t="s">
        <v>2122</v>
      </c>
      <c r="C223" s="71">
        <v>7</v>
      </c>
      <c r="D223" s="71">
        <v>132</v>
      </c>
      <c r="E223" s="71">
        <v>150</v>
      </c>
      <c r="F223" s="71">
        <v>157</v>
      </c>
      <c r="G223" s="71">
        <v>4.458598726</v>
      </c>
      <c r="H223" s="17"/>
      <c r="I223" s="17"/>
      <c r="J223" s="17"/>
      <c r="K223" s="17"/>
      <c r="L223" s="17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 ht="14.25" customHeight="1">
      <c r="A224" s="17" t="s">
        <v>2123</v>
      </c>
      <c r="B224" s="17" t="s">
        <v>2124</v>
      </c>
      <c r="C224" s="17">
        <v>6</v>
      </c>
      <c r="D224" s="17">
        <v>132</v>
      </c>
      <c r="E224" s="17">
        <v>100</v>
      </c>
      <c r="F224" s="17">
        <v>138</v>
      </c>
      <c r="G224" s="17">
        <v>4.3478260869565197</v>
      </c>
      <c r="H224" s="17"/>
      <c r="I224" s="17"/>
      <c r="J224" s="17"/>
      <c r="K224" s="17"/>
      <c r="L224" s="17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 ht="14.25" customHeight="1">
      <c r="A225" s="17" t="s">
        <v>2125</v>
      </c>
      <c r="B225" s="17" t="s">
        <v>2126</v>
      </c>
      <c r="C225" s="17">
        <v>13</v>
      </c>
      <c r="D225" s="17">
        <v>284</v>
      </c>
      <c r="E225" s="17">
        <v>26</v>
      </c>
      <c r="F225" s="17">
        <v>310</v>
      </c>
      <c r="G225" s="17">
        <v>4.1935483870967696</v>
      </c>
      <c r="H225" s="17"/>
      <c r="I225" s="17"/>
      <c r="J225" s="17"/>
      <c r="K225" s="17"/>
      <c r="L225" s="17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 ht="14.25" customHeight="1">
      <c r="A226" s="17" t="s">
        <v>2127</v>
      </c>
      <c r="B226" s="17" t="s">
        <v>2092</v>
      </c>
      <c r="C226" s="17">
        <v>9</v>
      </c>
      <c r="D226" s="17">
        <v>191</v>
      </c>
      <c r="E226" s="17">
        <v>94</v>
      </c>
      <c r="F226" s="17">
        <v>215</v>
      </c>
      <c r="G226" s="17">
        <v>4.18604651162791</v>
      </c>
      <c r="H226" s="17"/>
      <c r="I226" s="17"/>
      <c r="J226" s="17"/>
      <c r="K226" s="17"/>
      <c r="L226" s="17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 ht="14.25" customHeight="1">
      <c r="A227" s="17" t="s">
        <v>2128</v>
      </c>
      <c r="B227" s="17" t="s">
        <v>2129</v>
      </c>
      <c r="C227" s="17">
        <v>12</v>
      </c>
      <c r="D227" s="17">
        <v>291</v>
      </c>
      <c r="E227" s="17">
        <v>23</v>
      </c>
      <c r="F227" s="17">
        <v>306</v>
      </c>
      <c r="G227" s="17">
        <v>3.9215686274509798</v>
      </c>
      <c r="H227" s="17"/>
      <c r="I227" s="17"/>
      <c r="J227" s="17"/>
      <c r="K227" s="17"/>
      <c r="L227" s="17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 ht="14.25" customHeight="1">
      <c r="A228" s="17" t="s">
        <v>2130</v>
      </c>
      <c r="B228" s="17" t="s">
        <v>2131</v>
      </c>
      <c r="C228" s="17">
        <v>6</v>
      </c>
      <c r="D228" s="17">
        <v>148</v>
      </c>
      <c r="E228" s="17">
        <v>154</v>
      </c>
      <c r="F228" s="17">
        <v>160</v>
      </c>
      <c r="G228" s="17">
        <v>3.75</v>
      </c>
      <c r="H228" s="17"/>
      <c r="I228" s="17"/>
      <c r="J228" s="17"/>
      <c r="K228" s="17"/>
      <c r="L228" s="17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 ht="14.25" customHeight="1">
      <c r="A229" s="17" t="s">
        <v>2132</v>
      </c>
      <c r="B229" s="17" t="s">
        <v>2133</v>
      </c>
      <c r="C229" s="17">
        <v>11</v>
      </c>
      <c r="D229" s="17">
        <v>113</v>
      </c>
      <c r="E229" s="17">
        <v>292</v>
      </c>
      <c r="F229" s="17">
        <v>303</v>
      </c>
      <c r="G229" s="17">
        <v>3.6303630363036299</v>
      </c>
      <c r="H229" s="17"/>
      <c r="I229" s="17"/>
      <c r="J229" s="17"/>
      <c r="K229" s="17"/>
      <c r="L229" s="17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 ht="14.25" customHeight="1">
      <c r="A230" s="17" t="s">
        <v>2134</v>
      </c>
      <c r="B230" s="17" t="s">
        <v>2135</v>
      </c>
      <c r="C230" s="17">
        <v>5</v>
      </c>
      <c r="D230" s="17">
        <v>77</v>
      </c>
      <c r="E230" s="17">
        <v>134</v>
      </c>
      <c r="F230" s="17">
        <v>139</v>
      </c>
      <c r="G230" s="17">
        <v>3.5971223021582701</v>
      </c>
      <c r="H230" s="17"/>
      <c r="I230" s="17"/>
      <c r="J230" s="17"/>
      <c r="K230" s="17"/>
      <c r="L230" s="17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 ht="14.25" customHeight="1">
      <c r="A231" s="71" t="s">
        <v>2136</v>
      </c>
      <c r="B231" s="71" t="s">
        <v>2137</v>
      </c>
      <c r="C231" s="71">
        <v>7</v>
      </c>
      <c r="D231" s="71">
        <v>171</v>
      </c>
      <c r="E231" s="71">
        <v>188</v>
      </c>
      <c r="F231" s="71">
        <v>195</v>
      </c>
      <c r="G231" s="71">
        <v>3.5897435899999999</v>
      </c>
      <c r="H231" s="17"/>
      <c r="I231" s="17"/>
      <c r="J231" s="17"/>
      <c r="K231" s="17"/>
      <c r="L231" s="17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 ht="14.25" customHeight="1">
      <c r="A232" s="17" t="s">
        <v>2138</v>
      </c>
      <c r="B232" s="17" t="s">
        <v>2139</v>
      </c>
      <c r="C232" s="17">
        <v>7</v>
      </c>
      <c r="D232" s="17">
        <v>188</v>
      </c>
      <c r="E232" s="17">
        <v>191</v>
      </c>
      <c r="F232" s="17">
        <v>198</v>
      </c>
      <c r="G232" s="17">
        <v>3.5353535353535399</v>
      </c>
      <c r="H232" s="17"/>
      <c r="I232" s="17"/>
      <c r="J232" s="17"/>
      <c r="K232" s="17"/>
      <c r="L232" s="17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 ht="14.25" customHeight="1">
      <c r="A233" s="17" t="s">
        <v>2140</v>
      </c>
      <c r="B233" s="17" t="s">
        <v>2141</v>
      </c>
      <c r="C233" s="17">
        <v>7</v>
      </c>
      <c r="D233" s="17">
        <v>92</v>
      </c>
      <c r="E233" s="17">
        <v>198</v>
      </c>
      <c r="F233" s="17">
        <v>205</v>
      </c>
      <c r="G233" s="17">
        <v>3.4146341463414598</v>
      </c>
      <c r="H233" s="17"/>
      <c r="I233" s="17"/>
      <c r="J233" s="17"/>
      <c r="K233" s="17"/>
      <c r="L233" s="17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 ht="14.25" customHeight="1">
      <c r="A234" s="17" t="s">
        <v>2142</v>
      </c>
      <c r="B234" s="17" t="s">
        <v>2143</v>
      </c>
      <c r="C234" s="17">
        <v>8</v>
      </c>
      <c r="D234" s="17">
        <v>242</v>
      </c>
      <c r="E234" s="17">
        <v>9</v>
      </c>
      <c r="F234" s="17">
        <v>250</v>
      </c>
      <c r="G234" s="17">
        <v>3.2</v>
      </c>
      <c r="H234" s="17"/>
      <c r="I234" s="17"/>
      <c r="J234" s="17"/>
      <c r="K234" s="17"/>
      <c r="L234" s="17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 ht="14.25" customHeight="1">
      <c r="A235" s="17" t="s">
        <v>2141</v>
      </c>
      <c r="B235" s="17" t="s">
        <v>2144</v>
      </c>
      <c r="C235" s="17">
        <v>6</v>
      </c>
      <c r="D235" s="17">
        <v>199</v>
      </c>
      <c r="E235" s="17">
        <v>90</v>
      </c>
      <c r="F235" s="17">
        <v>205</v>
      </c>
      <c r="G235" s="17">
        <v>2.9268292682926802</v>
      </c>
      <c r="H235" s="17"/>
      <c r="I235" s="17"/>
      <c r="J235" s="17"/>
      <c r="K235" s="17"/>
      <c r="L235" s="17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 ht="14.25" customHeight="1">
      <c r="A236" s="17" t="s">
        <v>2145</v>
      </c>
      <c r="B236" s="17" t="s">
        <v>2146</v>
      </c>
      <c r="C236" s="17">
        <v>8</v>
      </c>
      <c r="D236" s="17">
        <v>215</v>
      </c>
      <c r="E236" s="17">
        <v>290</v>
      </c>
      <c r="F236" s="17">
        <v>298</v>
      </c>
      <c r="G236" s="17">
        <v>2.6845637583892601</v>
      </c>
      <c r="H236" s="17"/>
      <c r="I236" s="17"/>
      <c r="J236" s="17"/>
      <c r="K236" s="17"/>
      <c r="L236" s="17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 ht="14.25" customHeight="1">
      <c r="A237" s="17" t="s">
        <v>2147</v>
      </c>
      <c r="B237" s="17" t="s">
        <v>2148</v>
      </c>
      <c r="C237" s="17">
        <v>8</v>
      </c>
      <c r="D237" s="17">
        <v>378</v>
      </c>
      <c r="E237" s="17">
        <v>17</v>
      </c>
      <c r="F237" s="17">
        <v>408</v>
      </c>
      <c r="G237" s="17">
        <v>1.9607843137254899</v>
      </c>
      <c r="H237" s="17"/>
      <c r="I237" s="17"/>
      <c r="J237" s="17"/>
      <c r="K237" s="17"/>
      <c r="L237" s="17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 ht="14.25" customHeight="1">
      <c r="A238" s="17" t="s">
        <v>2149</v>
      </c>
      <c r="B238" s="17" t="s">
        <v>2150</v>
      </c>
      <c r="C238" s="17">
        <v>6</v>
      </c>
      <c r="D238" s="17">
        <v>301</v>
      </c>
      <c r="E238" s="17">
        <v>307</v>
      </c>
      <c r="F238" s="17">
        <v>313</v>
      </c>
      <c r="G238" s="17">
        <v>1.91693290734824</v>
      </c>
      <c r="H238" s="17"/>
      <c r="I238" s="17"/>
      <c r="J238" s="17"/>
      <c r="K238" s="17"/>
      <c r="L238" s="17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 ht="14.25" customHeight="1">
      <c r="A239" s="17" t="s">
        <v>2151</v>
      </c>
      <c r="B239" s="17" t="s">
        <v>2152</v>
      </c>
      <c r="C239" s="17">
        <v>5</v>
      </c>
      <c r="D239" s="17">
        <v>217</v>
      </c>
      <c r="E239" s="17">
        <v>272</v>
      </c>
      <c r="F239" s="17">
        <v>277</v>
      </c>
      <c r="G239" s="17">
        <v>1.80505415162455</v>
      </c>
      <c r="H239" s="17"/>
      <c r="I239" s="17"/>
      <c r="J239" s="17"/>
      <c r="K239" s="17"/>
      <c r="L239" s="17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 ht="14.25" customHeight="1">
      <c r="A240" s="17" t="s">
        <v>2153</v>
      </c>
      <c r="B240" s="17" t="s">
        <v>2154</v>
      </c>
      <c r="C240" s="17">
        <v>2</v>
      </c>
      <c r="D240" s="17">
        <v>74</v>
      </c>
      <c r="E240" s="17">
        <v>120</v>
      </c>
      <c r="F240" s="17">
        <v>122</v>
      </c>
      <c r="G240" s="17">
        <v>1.63934426229508</v>
      </c>
      <c r="H240" s="17"/>
      <c r="I240" s="17"/>
      <c r="J240" s="17"/>
      <c r="K240" s="17"/>
      <c r="L240" s="17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 ht="14.25" customHeight="1">
      <c r="A241" s="17" t="s">
        <v>2155</v>
      </c>
      <c r="B241" s="17" t="s">
        <v>2156</v>
      </c>
      <c r="C241" s="17">
        <v>2</v>
      </c>
      <c r="D241" s="17">
        <v>4</v>
      </c>
      <c r="E241" s="17">
        <v>165</v>
      </c>
      <c r="F241" s="17">
        <v>167</v>
      </c>
      <c r="G241" s="17">
        <v>1.19760479041916</v>
      </c>
      <c r="H241" s="17"/>
      <c r="I241" s="17"/>
      <c r="J241" s="17"/>
      <c r="K241" s="17"/>
      <c r="L241" s="17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 ht="14.25" customHeight="1">
      <c r="A242" s="17" t="s">
        <v>2157</v>
      </c>
      <c r="B242" s="17" t="s">
        <v>2158</v>
      </c>
      <c r="C242" s="17">
        <v>1</v>
      </c>
      <c r="D242" s="17">
        <v>125</v>
      </c>
      <c r="E242" s="17">
        <v>212</v>
      </c>
      <c r="F242" s="17">
        <v>213</v>
      </c>
      <c r="G242" s="17">
        <v>0.46948356807511699</v>
      </c>
      <c r="H242" s="17"/>
      <c r="I242" s="17"/>
      <c r="J242" s="17"/>
      <c r="K242" s="17"/>
      <c r="L242" s="17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 ht="14.25" customHeight="1">
      <c r="A243" s="17" t="s">
        <v>2159</v>
      </c>
      <c r="B243" s="17" t="s">
        <v>2160</v>
      </c>
      <c r="C243" s="17">
        <v>1</v>
      </c>
      <c r="D243" s="17">
        <v>141</v>
      </c>
      <c r="E243" s="17">
        <v>220</v>
      </c>
      <c r="F243" s="17">
        <v>221</v>
      </c>
      <c r="G243" s="17">
        <v>0.45248868778280499</v>
      </c>
      <c r="H243" s="17"/>
      <c r="I243" s="17"/>
      <c r="J243" s="17"/>
      <c r="K243" s="17"/>
      <c r="L243" s="17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 ht="14.25" customHeight="1">
      <c r="A244" s="17" t="s">
        <v>2161</v>
      </c>
      <c r="B244" s="17" t="s">
        <v>2162</v>
      </c>
      <c r="C244" s="17">
        <v>0</v>
      </c>
      <c r="D244" s="17">
        <v>124</v>
      </c>
      <c r="E244" s="17">
        <v>0</v>
      </c>
      <c r="F244" s="17">
        <v>124</v>
      </c>
      <c r="G244" s="17">
        <v>0</v>
      </c>
      <c r="H244" s="17"/>
      <c r="I244" s="17"/>
      <c r="J244" s="17"/>
      <c r="K244" s="17"/>
      <c r="L244" s="17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 ht="14.25" customHeight="1">
      <c r="A245" s="17" t="s">
        <v>2163</v>
      </c>
      <c r="B245" s="17" t="s">
        <v>2164</v>
      </c>
      <c r="C245" s="17">
        <v>0</v>
      </c>
      <c r="D245" s="17">
        <v>216</v>
      </c>
      <c r="E245" s="17">
        <v>0</v>
      </c>
      <c r="F245" s="17">
        <v>374</v>
      </c>
      <c r="G245" s="17">
        <v>0</v>
      </c>
      <c r="H245" s="17"/>
      <c r="I245" s="17"/>
      <c r="J245" s="17"/>
      <c r="K245" s="17"/>
      <c r="L245" s="17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 ht="14.25" customHeight="1">
      <c r="A246" s="17" t="s">
        <v>2165</v>
      </c>
      <c r="B246" s="17" t="s">
        <v>2166</v>
      </c>
      <c r="C246" s="17">
        <v>0</v>
      </c>
      <c r="D246" s="17">
        <v>246</v>
      </c>
      <c r="E246" s="17">
        <v>0</v>
      </c>
      <c r="F246" s="17">
        <v>246</v>
      </c>
      <c r="G246" s="17">
        <v>0</v>
      </c>
      <c r="H246" s="17"/>
      <c r="I246" s="17"/>
      <c r="J246" s="17"/>
      <c r="K246" s="17"/>
      <c r="L246" s="17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 ht="14.25" customHeight="1">
      <c r="A247" s="17" t="s">
        <v>2167</v>
      </c>
      <c r="B247" s="17" t="s">
        <v>2168</v>
      </c>
      <c r="C247" s="17">
        <v>0</v>
      </c>
      <c r="D247" s="17">
        <v>82</v>
      </c>
      <c r="E247" s="17">
        <v>0</v>
      </c>
      <c r="F247" s="17">
        <v>94</v>
      </c>
      <c r="G247" s="17">
        <v>0</v>
      </c>
      <c r="H247" s="17"/>
      <c r="I247" s="17"/>
      <c r="J247" s="17"/>
      <c r="K247" s="17"/>
      <c r="L247" s="17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 ht="14.25" customHeight="1">
      <c r="A248" s="17" t="s">
        <v>2169</v>
      </c>
      <c r="B248" s="17" t="s">
        <v>2170</v>
      </c>
      <c r="C248" s="17">
        <v>0</v>
      </c>
      <c r="D248" s="17">
        <v>129</v>
      </c>
      <c r="E248" s="17">
        <v>0</v>
      </c>
      <c r="F248" s="17">
        <v>157</v>
      </c>
      <c r="G248" s="17">
        <v>0</v>
      </c>
      <c r="H248" s="17"/>
      <c r="I248" s="17"/>
      <c r="J248" s="17"/>
      <c r="K248" s="17"/>
      <c r="L248" s="17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 ht="14.25" customHeight="1">
      <c r="A249" s="17" t="s">
        <v>2171</v>
      </c>
      <c r="B249" s="17" t="s">
        <v>2172</v>
      </c>
      <c r="C249" s="17">
        <v>0</v>
      </c>
      <c r="D249" s="17">
        <v>156</v>
      </c>
      <c r="E249" s="17">
        <v>90</v>
      </c>
      <c r="F249" s="17">
        <v>156</v>
      </c>
      <c r="G249" s="17">
        <v>0</v>
      </c>
      <c r="H249" s="17"/>
      <c r="I249" s="17"/>
      <c r="J249" s="17"/>
      <c r="K249" s="17"/>
      <c r="L249" s="17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 ht="14.25" customHeight="1">
      <c r="A250" s="17" t="s">
        <v>2173</v>
      </c>
      <c r="B250" s="17" t="s">
        <v>2171</v>
      </c>
      <c r="C250" s="17">
        <v>0</v>
      </c>
      <c r="D250" s="17">
        <v>92</v>
      </c>
      <c r="E250" s="17">
        <v>156</v>
      </c>
      <c r="F250" s="17">
        <v>156</v>
      </c>
      <c r="G250" s="17">
        <v>0</v>
      </c>
      <c r="H250" s="17"/>
      <c r="I250" s="17"/>
      <c r="J250" s="17"/>
      <c r="K250" s="17"/>
      <c r="L250" s="17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 ht="14.25" customHeight="1">
      <c r="A251" s="17" t="s">
        <v>2174</v>
      </c>
      <c r="B251" s="17" t="s">
        <v>2175</v>
      </c>
      <c r="C251" s="17">
        <v>0</v>
      </c>
      <c r="D251" s="17">
        <v>0</v>
      </c>
      <c r="E251" s="17">
        <v>104</v>
      </c>
      <c r="F251" s="17">
        <v>104</v>
      </c>
      <c r="G251" s="17">
        <v>0</v>
      </c>
      <c r="H251" s="17"/>
      <c r="I251" s="17"/>
      <c r="J251" s="17"/>
      <c r="K251" s="17"/>
      <c r="L251" s="17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 ht="14.25" customHeight="1">
      <c r="A252" s="17" t="s">
        <v>2176</v>
      </c>
      <c r="B252" s="17" t="s">
        <v>2177</v>
      </c>
      <c r="C252" s="17">
        <v>0</v>
      </c>
      <c r="D252" s="17">
        <v>149</v>
      </c>
      <c r="E252" s="17">
        <v>0</v>
      </c>
      <c r="F252" s="17">
        <v>165</v>
      </c>
      <c r="G252" s="17">
        <v>0</v>
      </c>
      <c r="H252" s="17"/>
      <c r="I252" s="17"/>
      <c r="J252" s="17"/>
      <c r="K252" s="17"/>
      <c r="L252" s="17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 ht="14.25" customHeight="1">
      <c r="A253" s="17" t="s">
        <v>2178</v>
      </c>
      <c r="B253" s="17" t="s">
        <v>2179</v>
      </c>
      <c r="C253" s="17">
        <v>0</v>
      </c>
      <c r="D253" s="17">
        <v>3</v>
      </c>
      <c r="E253" s="17">
        <v>27</v>
      </c>
      <c r="F253" s="17">
        <v>27</v>
      </c>
      <c r="G253" s="17">
        <v>0</v>
      </c>
      <c r="H253" s="17"/>
      <c r="I253" s="17"/>
      <c r="J253" s="17"/>
      <c r="K253" s="17"/>
      <c r="L253" s="17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 ht="14.25" customHeight="1">
      <c r="A254" s="17" t="s">
        <v>2180</v>
      </c>
      <c r="B254" s="17" t="s">
        <v>2181</v>
      </c>
      <c r="C254" s="17">
        <v>0</v>
      </c>
      <c r="D254" s="17">
        <v>58</v>
      </c>
      <c r="E254" s="17">
        <v>0</v>
      </c>
      <c r="F254" s="17">
        <v>58</v>
      </c>
      <c r="G254" s="17">
        <v>0</v>
      </c>
      <c r="H254" s="17"/>
      <c r="I254" s="17"/>
      <c r="J254" s="17"/>
      <c r="K254" s="17"/>
      <c r="L254" s="17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 ht="14.25" customHeight="1">
      <c r="A255" s="71" t="s">
        <v>2182</v>
      </c>
      <c r="B255" s="71" t="s">
        <v>2183</v>
      </c>
      <c r="C255" s="71" t="s">
        <v>2184</v>
      </c>
      <c r="D255" s="71" t="s">
        <v>24</v>
      </c>
      <c r="E255" s="71" t="s">
        <v>24</v>
      </c>
      <c r="F255" s="71" t="s">
        <v>24</v>
      </c>
      <c r="G255" s="71">
        <v>0</v>
      </c>
      <c r="H255" s="17"/>
      <c r="I255" s="17"/>
      <c r="J255" s="17"/>
      <c r="K255" s="17"/>
      <c r="L255" s="17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 ht="14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 ht="14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 ht="14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 ht="14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 ht="14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 ht="14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 ht="14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 ht="14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 ht="14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 ht="14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 ht="14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 ht="14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 ht="14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 ht="14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 ht="14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 ht="14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 ht="14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 ht="14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 ht="14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 ht="14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 ht="14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 ht="14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 ht="14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 ht="14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 ht="14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ht="14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 ht="14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 ht="14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 ht="14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 ht="14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 ht="14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 ht="14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 ht="14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 ht="14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 ht="14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 ht="14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 ht="14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 ht="14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 ht="14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 ht="14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 ht="14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 ht="14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 ht="14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 ht="14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 ht="14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 ht="14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 ht="14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 ht="14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 ht="14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 ht="14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 ht="14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 ht="14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 ht="14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 ht="14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 ht="14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 ht="14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 ht="14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 ht="14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 ht="14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 ht="14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 ht="14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 ht="14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 ht="14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 ht="14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 ht="14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 ht="14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 ht="14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 ht="14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 ht="14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 ht="14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 ht="14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 ht="14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 ht="14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 ht="14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 ht="14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 ht="14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 ht="14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 ht="14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 ht="14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 ht="14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 ht="14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14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 ht="14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 ht="14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 ht="14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 ht="14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 ht="14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 ht="14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 ht="14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14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 ht="14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 ht="14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 ht="14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 ht="14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 ht="14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 ht="14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 ht="14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14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 ht="14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 ht="14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 ht="14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 ht="14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 ht="14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 ht="14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 ht="14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 ht="14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 ht="14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 ht="14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 ht="14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 ht="14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 ht="14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 ht="14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 ht="14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 ht="14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14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 ht="14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 ht="14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 ht="14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 ht="14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14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 ht="14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 ht="14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 ht="14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 ht="14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 ht="14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 ht="14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 ht="14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 ht="14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 ht="14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 ht="14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 ht="14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 ht="14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 ht="14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 ht="14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 ht="14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 ht="14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 ht="14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 ht="14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 ht="14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 ht="14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 ht="14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 ht="14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 ht="14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 ht="14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 ht="14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 ht="14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 ht="14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 ht="14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 ht="14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 ht="14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 ht="14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 ht="14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 ht="14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 ht="14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 ht="14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 ht="14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14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 ht="14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 ht="14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 ht="14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 ht="14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 ht="14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 ht="14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 ht="14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 ht="14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 ht="14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 ht="14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 ht="14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 ht="14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 ht="14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14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 ht="14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 ht="14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 ht="14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 ht="14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 ht="14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 ht="14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 ht="14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 ht="14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 ht="14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 ht="14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14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 ht="14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 ht="14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 ht="14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 ht="14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14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 ht="14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 ht="14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 ht="14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 ht="14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 ht="14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 ht="14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 ht="14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 ht="14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 ht="14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 ht="14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 ht="14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 ht="14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 ht="14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 ht="14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 ht="14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 ht="14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 ht="14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 ht="14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 ht="14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 ht="14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 ht="14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14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 ht="14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 ht="14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 ht="14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 ht="14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 ht="14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 ht="14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 ht="14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 ht="14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 ht="14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 ht="14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14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 ht="14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 ht="14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 ht="14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 ht="14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 ht="14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 ht="14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 ht="14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 ht="14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 ht="14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 ht="14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 ht="14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 ht="14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 ht="14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 ht="14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 ht="14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 ht="14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 ht="14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 ht="14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14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 ht="14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 ht="14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 ht="14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 ht="14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14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 ht="14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 ht="14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 ht="14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 ht="14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14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 ht="14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 ht="14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 ht="14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 ht="14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 ht="14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 ht="14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 ht="14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 ht="14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 ht="14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 ht="14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 ht="14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 ht="14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 ht="14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 ht="14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 ht="14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 ht="14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</sheetData>
  <sortState xmlns:xlrd2="http://schemas.microsoft.com/office/spreadsheetml/2017/richdata2" ref="A2:G999">
    <sortCondition descending="1" ref="G1:G999"/>
  </sortState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1"/>
  <sheetViews>
    <sheetView zoomScale="160" zoomScaleNormal="160" workbookViewId="0">
      <selection activeCell="A7" sqref="A7:XFD7"/>
    </sheetView>
  </sheetViews>
  <sheetFormatPr defaultColWidth="14.42578125" defaultRowHeight="15" customHeight="1"/>
  <cols>
    <col min="1" max="1" width="23.42578125" customWidth="1"/>
    <col min="2" max="2" width="26.7109375" customWidth="1"/>
    <col min="3" max="3" width="23.85546875" customWidth="1"/>
    <col min="4" max="4" width="28.42578125" customWidth="1"/>
    <col min="5" max="26" width="9" customWidth="1"/>
  </cols>
  <sheetData>
    <row r="1" spans="1:4" ht="28.5" customHeight="1">
      <c r="A1" s="200"/>
      <c r="B1" s="201"/>
      <c r="C1" s="201"/>
      <c r="D1" s="201"/>
    </row>
    <row r="2" spans="1:4" ht="14.25" customHeight="1">
      <c r="A2" s="56" t="s">
        <v>6</v>
      </c>
      <c r="B2" s="57" t="s">
        <v>2185</v>
      </c>
      <c r="C2" s="57" t="s">
        <v>2186</v>
      </c>
      <c r="D2" s="58" t="s">
        <v>2186</v>
      </c>
    </row>
    <row r="3" spans="1:4" ht="14.25" customHeight="1">
      <c r="A3" s="59"/>
      <c r="B3" s="60" t="s">
        <v>2187</v>
      </c>
      <c r="C3" s="60" t="s">
        <v>2188</v>
      </c>
      <c r="D3" s="61" t="s">
        <v>2189</v>
      </c>
    </row>
    <row r="4" spans="1:4" ht="14.25" customHeight="1">
      <c r="A4" s="59" t="s">
        <v>2190</v>
      </c>
      <c r="B4" s="60">
        <v>1312</v>
      </c>
      <c r="C4" s="60">
        <v>58</v>
      </c>
      <c r="D4" s="61">
        <v>20</v>
      </c>
    </row>
    <row r="5" spans="1:4" ht="14.25" customHeight="1">
      <c r="A5" s="59" t="s">
        <v>1136</v>
      </c>
      <c r="B5" s="60">
        <v>91</v>
      </c>
      <c r="C5" s="60">
        <v>15</v>
      </c>
      <c r="D5" s="61">
        <v>0</v>
      </c>
    </row>
    <row r="6" spans="1:4" s="217" customFormat="1" ht="14.25" customHeight="1">
      <c r="A6" s="214" t="s">
        <v>1224</v>
      </c>
      <c r="B6" s="215">
        <v>103</v>
      </c>
      <c r="C6" s="215">
        <v>120</v>
      </c>
      <c r="D6" s="216">
        <v>59</v>
      </c>
    </row>
    <row r="7" spans="1:4" s="217" customFormat="1" ht="14.25" customHeight="1" thickBot="1">
      <c r="A7" s="218" t="s">
        <v>2191</v>
      </c>
      <c r="B7" s="219">
        <v>1506</v>
      </c>
      <c r="C7" s="219">
        <v>193</v>
      </c>
      <c r="D7" s="220">
        <v>79</v>
      </c>
    </row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D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xSplit="1" ySplit="2" topLeftCell="B24" activePane="bottomRight" state="frozen"/>
      <selection pane="topRight"/>
      <selection pane="bottomLeft"/>
      <selection pane="bottomRight" activeCell="D2" sqref="D2"/>
    </sheetView>
  </sheetViews>
  <sheetFormatPr defaultColWidth="14.42578125" defaultRowHeight="15" customHeight="1"/>
  <cols>
    <col min="1" max="1" width="22.28515625" customWidth="1"/>
    <col min="2" max="2" width="31" customWidth="1"/>
    <col min="3" max="3" width="18.5703125" customWidth="1"/>
    <col min="4" max="4" width="9" customWidth="1"/>
    <col min="5" max="5" width="29.140625" customWidth="1"/>
    <col min="6" max="6" width="35.28515625" customWidth="1"/>
    <col min="7" max="7" width="30.7109375" customWidth="1"/>
    <col min="8" max="8" width="25.42578125" customWidth="1"/>
    <col min="9" max="9" width="54.42578125" customWidth="1"/>
    <col min="10" max="10" width="32" customWidth="1"/>
    <col min="11" max="26" width="9" customWidth="1"/>
  </cols>
  <sheetData>
    <row r="1" spans="1:26" ht="219" customHeight="1">
      <c r="A1" s="205"/>
      <c r="B1" s="201"/>
      <c r="C1" s="201"/>
      <c r="D1" s="201"/>
      <c r="E1" s="201"/>
      <c r="F1" s="201"/>
      <c r="G1" s="201"/>
      <c r="H1" s="201"/>
      <c r="I1" s="201"/>
      <c r="J1" s="201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57" customHeight="1">
      <c r="A2" s="54" t="s">
        <v>2192</v>
      </c>
      <c r="B2" s="54" t="s">
        <v>2193</v>
      </c>
      <c r="C2" s="54" t="s">
        <v>2194</v>
      </c>
      <c r="D2" s="54" t="s">
        <v>2195</v>
      </c>
      <c r="E2" s="54" t="s">
        <v>2196</v>
      </c>
      <c r="F2" s="54" t="s">
        <v>2197</v>
      </c>
      <c r="G2" s="54" t="s">
        <v>2198</v>
      </c>
      <c r="H2" s="54" t="s">
        <v>2199</v>
      </c>
      <c r="I2" s="54" t="s">
        <v>2200</v>
      </c>
      <c r="J2" s="54" t="s">
        <v>2201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4.25" customHeight="1">
      <c r="A3" s="55" t="s">
        <v>2202</v>
      </c>
      <c r="B3" s="55" t="s">
        <v>2203</v>
      </c>
      <c r="C3" s="55" t="s">
        <v>2204</v>
      </c>
      <c r="D3" s="55" t="s">
        <v>2205</v>
      </c>
      <c r="E3" s="55" t="s">
        <v>2206</v>
      </c>
      <c r="F3" s="55">
        <v>1076</v>
      </c>
      <c r="G3" s="55" t="s">
        <v>2207</v>
      </c>
      <c r="H3" s="55">
        <v>274</v>
      </c>
      <c r="I3" s="55">
        <v>276</v>
      </c>
      <c r="J3" s="55" t="s">
        <v>2208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4.25" customHeight="1">
      <c r="A4" s="55" t="s">
        <v>2202</v>
      </c>
      <c r="B4" s="55" t="s">
        <v>2203</v>
      </c>
      <c r="C4" s="55" t="s">
        <v>2204</v>
      </c>
      <c r="D4" s="55" t="s">
        <v>2205</v>
      </c>
      <c r="E4" s="55" t="s">
        <v>2206</v>
      </c>
      <c r="F4" s="55">
        <v>1076</v>
      </c>
      <c r="G4" s="55" t="s">
        <v>2207</v>
      </c>
      <c r="H4" s="55">
        <v>687</v>
      </c>
      <c r="I4" s="55">
        <v>689</v>
      </c>
      <c r="J4" s="55" t="s">
        <v>2209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4.25" customHeight="1">
      <c r="A5" s="55" t="s">
        <v>2202</v>
      </c>
      <c r="B5" s="55" t="s">
        <v>2203</v>
      </c>
      <c r="C5" s="55" t="s">
        <v>2204</v>
      </c>
      <c r="D5" s="55" t="s">
        <v>2205</v>
      </c>
      <c r="E5" s="55" t="s">
        <v>2206</v>
      </c>
      <c r="F5" s="55">
        <v>1076</v>
      </c>
      <c r="G5" s="55" t="s">
        <v>2210</v>
      </c>
      <c r="H5" s="55">
        <v>1032</v>
      </c>
      <c r="I5" s="55">
        <v>1041</v>
      </c>
      <c r="J5" s="55" t="s">
        <v>2211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4.25" customHeight="1">
      <c r="A6" s="55" t="s">
        <v>2212</v>
      </c>
      <c r="B6" s="55" t="s">
        <v>2213</v>
      </c>
      <c r="C6" s="55" t="s">
        <v>2214</v>
      </c>
      <c r="D6" s="55" t="s">
        <v>2205</v>
      </c>
      <c r="E6" s="55" t="s">
        <v>2215</v>
      </c>
      <c r="F6" s="55">
        <v>741</v>
      </c>
      <c r="G6" s="55" t="s">
        <v>2216</v>
      </c>
      <c r="H6" s="55">
        <v>31</v>
      </c>
      <c r="I6" s="55">
        <v>38</v>
      </c>
      <c r="J6" s="55" t="s">
        <v>2217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4.25" customHeight="1">
      <c r="A7" s="55" t="s">
        <v>2212</v>
      </c>
      <c r="B7" s="55" t="s">
        <v>2213</v>
      </c>
      <c r="C7" s="55" t="s">
        <v>2214</v>
      </c>
      <c r="D7" s="55" t="s">
        <v>2205</v>
      </c>
      <c r="E7" s="55" t="s">
        <v>2215</v>
      </c>
      <c r="F7" s="55">
        <v>741</v>
      </c>
      <c r="G7" s="55" t="s">
        <v>2218</v>
      </c>
      <c r="H7" s="55">
        <v>140</v>
      </c>
      <c r="I7" s="55">
        <v>147</v>
      </c>
      <c r="J7" s="55" t="s">
        <v>2219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4.25" customHeight="1">
      <c r="A8" s="55" t="s">
        <v>2212</v>
      </c>
      <c r="B8" s="55" t="s">
        <v>2213</v>
      </c>
      <c r="C8" s="55" t="s">
        <v>2214</v>
      </c>
      <c r="D8" s="55" t="s">
        <v>2205</v>
      </c>
      <c r="E8" s="55" t="s">
        <v>2215</v>
      </c>
      <c r="F8" s="55">
        <v>741</v>
      </c>
      <c r="G8" s="55" t="s">
        <v>2220</v>
      </c>
      <c r="H8" s="55">
        <v>225</v>
      </c>
      <c r="I8" s="55">
        <v>232</v>
      </c>
      <c r="J8" s="55" t="s">
        <v>2221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4.25" customHeight="1">
      <c r="A9" s="55" t="s">
        <v>2212</v>
      </c>
      <c r="B9" s="55" t="s">
        <v>2213</v>
      </c>
      <c r="C9" s="55" t="s">
        <v>2214</v>
      </c>
      <c r="D9" s="55" t="s">
        <v>2205</v>
      </c>
      <c r="E9" s="55" t="s">
        <v>2215</v>
      </c>
      <c r="F9" s="55">
        <v>741</v>
      </c>
      <c r="G9" s="55" t="s">
        <v>2222</v>
      </c>
      <c r="H9" s="55">
        <v>427</v>
      </c>
      <c r="I9" s="55">
        <v>433</v>
      </c>
      <c r="J9" s="55" t="s">
        <v>2223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4.25" customHeight="1">
      <c r="A10" s="55" t="s">
        <v>2224</v>
      </c>
      <c r="B10" s="55" t="s">
        <v>2225</v>
      </c>
      <c r="C10" s="55" t="s">
        <v>2226</v>
      </c>
      <c r="D10" s="55" t="s">
        <v>2227</v>
      </c>
      <c r="E10" s="55" t="s">
        <v>2228</v>
      </c>
      <c r="F10" s="55">
        <v>400</v>
      </c>
      <c r="G10" s="55" t="s">
        <v>2229</v>
      </c>
      <c r="H10" s="55">
        <v>394</v>
      </c>
      <c r="I10" s="55">
        <v>400</v>
      </c>
      <c r="J10" s="55" t="s">
        <v>2230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4.25" customHeight="1">
      <c r="A11" s="55" t="s">
        <v>2231</v>
      </c>
      <c r="B11" s="55" t="s">
        <v>2232</v>
      </c>
      <c r="C11" s="55" t="s">
        <v>2233</v>
      </c>
      <c r="D11" s="55" t="s">
        <v>2234</v>
      </c>
      <c r="E11" s="55" t="s">
        <v>2235</v>
      </c>
      <c r="F11" s="55">
        <v>328</v>
      </c>
      <c r="G11" s="55" t="s">
        <v>2207</v>
      </c>
      <c r="H11" s="55">
        <v>41</v>
      </c>
      <c r="I11" s="55">
        <v>48</v>
      </c>
      <c r="J11" s="55" t="s">
        <v>2236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4.25" customHeight="1">
      <c r="A12" s="55" t="s">
        <v>2237</v>
      </c>
      <c r="B12" s="55" t="s">
        <v>2238</v>
      </c>
      <c r="C12" s="55" t="s">
        <v>2239</v>
      </c>
      <c r="D12" s="55" t="s">
        <v>2240</v>
      </c>
      <c r="E12" s="55" t="s">
        <v>2241</v>
      </c>
      <c r="F12" s="55">
        <v>626</v>
      </c>
      <c r="G12" s="55" t="s">
        <v>2207</v>
      </c>
      <c r="H12" s="55">
        <v>36</v>
      </c>
      <c r="I12" s="55">
        <v>41</v>
      </c>
      <c r="J12" s="55" t="s">
        <v>2242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25" customHeight="1">
      <c r="A13" s="55" t="s">
        <v>2237</v>
      </c>
      <c r="B13" s="55" t="s">
        <v>2238</v>
      </c>
      <c r="C13" s="55" t="s">
        <v>2239</v>
      </c>
      <c r="D13" s="55" t="s">
        <v>2240</v>
      </c>
      <c r="E13" s="55" t="s">
        <v>2241</v>
      </c>
      <c r="F13" s="55">
        <v>626</v>
      </c>
      <c r="G13" s="55" t="s">
        <v>2218</v>
      </c>
      <c r="H13" s="55">
        <v>142</v>
      </c>
      <c r="I13" s="55">
        <v>152</v>
      </c>
      <c r="J13" s="55" t="s">
        <v>2243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4.25" customHeight="1">
      <c r="A14" s="55" t="s">
        <v>2237</v>
      </c>
      <c r="B14" s="55" t="s">
        <v>2238</v>
      </c>
      <c r="C14" s="55" t="s">
        <v>2239</v>
      </c>
      <c r="D14" s="55" t="s">
        <v>2240</v>
      </c>
      <c r="E14" s="55" t="s">
        <v>2241</v>
      </c>
      <c r="F14" s="55">
        <v>626</v>
      </c>
      <c r="G14" s="55" t="s">
        <v>2222</v>
      </c>
      <c r="H14" s="55">
        <v>361</v>
      </c>
      <c r="I14" s="55">
        <v>369</v>
      </c>
      <c r="J14" s="55" t="s">
        <v>2244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4.25" customHeight="1">
      <c r="A15" s="55" t="s">
        <v>2245</v>
      </c>
      <c r="B15" s="55" t="s">
        <v>2246</v>
      </c>
      <c r="C15" s="55" t="s">
        <v>1119</v>
      </c>
      <c r="D15" s="55" t="s">
        <v>2247</v>
      </c>
      <c r="E15" s="55" t="s">
        <v>2248</v>
      </c>
      <c r="F15" s="55">
        <v>437</v>
      </c>
      <c r="G15" s="55" t="s">
        <v>2249</v>
      </c>
      <c r="H15" s="55">
        <v>57</v>
      </c>
      <c r="I15" s="55">
        <v>62</v>
      </c>
      <c r="J15" s="55" t="s">
        <v>2250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4.25" customHeight="1">
      <c r="A16" s="55" t="s">
        <v>2251</v>
      </c>
      <c r="B16" s="55" t="s">
        <v>2252</v>
      </c>
      <c r="C16" s="55" t="s">
        <v>2253</v>
      </c>
      <c r="D16" s="55" t="s">
        <v>2254</v>
      </c>
      <c r="E16" s="55" t="s">
        <v>2255</v>
      </c>
      <c r="F16" s="55">
        <v>318</v>
      </c>
      <c r="G16" s="55" t="s">
        <v>2256</v>
      </c>
      <c r="H16" s="55">
        <v>8</v>
      </c>
      <c r="I16" s="55">
        <v>13</v>
      </c>
      <c r="J16" s="55" t="s">
        <v>2257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4.25" customHeight="1">
      <c r="A17" s="55" t="s">
        <v>2251</v>
      </c>
      <c r="B17" s="55" t="s">
        <v>2252</v>
      </c>
      <c r="C17" s="55" t="s">
        <v>2253</v>
      </c>
      <c r="D17" s="55" t="s">
        <v>2254</v>
      </c>
      <c r="E17" s="55" t="s">
        <v>2255</v>
      </c>
      <c r="F17" s="55">
        <v>318</v>
      </c>
      <c r="G17" s="55" t="s">
        <v>2258</v>
      </c>
      <c r="H17" s="55">
        <v>64</v>
      </c>
      <c r="I17" s="55">
        <v>80</v>
      </c>
      <c r="J17" s="55" t="s">
        <v>2259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4.25" customHeight="1">
      <c r="A18" s="55" t="s">
        <v>2260</v>
      </c>
      <c r="B18" s="55" t="s">
        <v>2261</v>
      </c>
      <c r="C18" s="55" t="s">
        <v>2262</v>
      </c>
      <c r="D18" s="55" t="s">
        <v>2254</v>
      </c>
      <c r="E18" s="55" t="s">
        <v>2263</v>
      </c>
      <c r="F18" s="55">
        <v>439</v>
      </c>
      <c r="G18" s="55" t="s">
        <v>2264</v>
      </c>
      <c r="H18" s="55">
        <v>100</v>
      </c>
      <c r="I18" s="55">
        <v>108</v>
      </c>
      <c r="J18" s="55" t="s">
        <v>2265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4.25" customHeight="1">
      <c r="A19" s="55" t="s">
        <v>2260</v>
      </c>
      <c r="B19" s="55" t="s">
        <v>2261</v>
      </c>
      <c r="C19" s="55" t="s">
        <v>2262</v>
      </c>
      <c r="D19" s="55" t="s">
        <v>2254</v>
      </c>
      <c r="E19" s="55" t="s">
        <v>2263</v>
      </c>
      <c r="F19" s="55">
        <v>439</v>
      </c>
      <c r="G19" s="55" t="s">
        <v>2266</v>
      </c>
      <c r="H19" s="55">
        <v>355</v>
      </c>
      <c r="I19" s="55">
        <v>364</v>
      </c>
      <c r="J19" s="55" t="s">
        <v>2267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4.25" customHeight="1">
      <c r="A20" s="55" t="s">
        <v>2268</v>
      </c>
      <c r="B20" s="55" t="s">
        <v>2269</v>
      </c>
      <c r="C20" s="55" t="s">
        <v>2270</v>
      </c>
      <c r="D20" s="55" t="s">
        <v>2271</v>
      </c>
      <c r="E20" s="55" t="s">
        <v>2272</v>
      </c>
      <c r="F20" s="55">
        <v>1459</v>
      </c>
      <c r="G20" s="55" t="s">
        <v>2273</v>
      </c>
      <c r="H20" s="55">
        <v>75</v>
      </c>
      <c r="I20" s="55">
        <v>79</v>
      </c>
      <c r="J20" s="55" t="s">
        <v>2274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4.25" customHeight="1">
      <c r="A21" s="55" t="s">
        <v>2268</v>
      </c>
      <c r="B21" s="55" t="s">
        <v>2269</v>
      </c>
      <c r="C21" s="55" t="s">
        <v>2270</v>
      </c>
      <c r="D21" s="55" t="s">
        <v>2271</v>
      </c>
      <c r="E21" s="55" t="s">
        <v>2272</v>
      </c>
      <c r="F21" s="55">
        <v>1459</v>
      </c>
      <c r="G21" s="55" t="s">
        <v>2275</v>
      </c>
      <c r="H21" s="55">
        <v>1187</v>
      </c>
      <c r="I21" s="55">
        <v>1191</v>
      </c>
      <c r="J21" s="55" t="s">
        <v>2276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4.25" customHeight="1">
      <c r="A22" s="55" t="s">
        <v>2277</v>
      </c>
      <c r="B22" s="55" t="s">
        <v>2278</v>
      </c>
      <c r="C22" s="55" t="s">
        <v>2279</v>
      </c>
      <c r="D22" s="55" t="s">
        <v>2205</v>
      </c>
      <c r="E22" s="55" t="s">
        <v>2280</v>
      </c>
      <c r="F22" s="55">
        <v>722</v>
      </c>
      <c r="G22" s="55" t="s">
        <v>2207</v>
      </c>
      <c r="H22" s="55">
        <v>482</v>
      </c>
      <c r="I22" s="55">
        <v>502</v>
      </c>
      <c r="J22" s="55" t="s">
        <v>2281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4.25" customHeight="1">
      <c r="A23" s="55" t="s">
        <v>2277</v>
      </c>
      <c r="B23" s="55" t="s">
        <v>2278</v>
      </c>
      <c r="C23" s="55" t="s">
        <v>2279</v>
      </c>
      <c r="D23" s="55" t="s">
        <v>2205</v>
      </c>
      <c r="E23" s="55" t="s">
        <v>2280</v>
      </c>
      <c r="F23" s="55">
        <v>722</v>
      </c>
      <c r="G23" s="55" t="s">
        <v>2207</v>
      </c>
      <c r="H23" s="55">
        <v>686</v>
      </c>
      <c r="I23" s="55">
        <v>711</v>
      </c>
      <c r="J23" s="55" t="s">
        <v>2282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4.25" customHeight="1">
      <c r="A24" s="55" t="s">
        <v>2283</v>
      </c>
      <c r="B24" s="55" t="s">
        <v>2284</v>
      </c>
      <c r="C24" s="55" t="s">
        <v>2285</v>
      </c>
      <c r="D24" s="55" t="s">
        <v>2286</v>
      </c>
      <c r="E24" s="55" t="s">
        <v>2287</v>
      </c>
      <c r="F24" s="55">
        <v>662</v>
      </c>
      <c r="G24" s="55" t="s">
        <v>2207</v>
      </c>
      <c r="H24" s="55">
        <v>258</v>
      </c>
      <c r="I24" s="55">
        <v>260</v>
      </c>
      <c r="J24" s="55" t="s">
        <v>2288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4.25" customHeight="1">
      <c r="A25" s="55" t="s">
        <v>2283</v>
      </c>
      <c r="B25" s="55" t="s">
        <v>2284</v>
      </c>
      <c r="C25" s="55" t="s">
        <v>2285</v>
      </c>
      <c r="D25" s="55" t="s">
        <v>2286</v>
      </c>
      <c r="E25" s="55" t="s">
        <v>2287</v>
      </c>
      <c r="F25" s="55">
        <v>662</v>
      </c>
      <c r="G25" s="55" t="s">
        <v>2289</v>
      </c>
      <c r="H25" s="55">
        <v>469</v>
      </c>
      <c r="I25" s="55">
        <v>473</v>
      </c>
      <c r="J25" s="55" t="s">
        <v>2290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4.25" customHeight="1">
      <c r="A26" s="55" t="s">
        <v>2291</v>
      </c>
      <c r="B26" s="55" t="s">
        <v>2292</v>
      </c>
      <c r="C26" s="55" t="s">
        <v>2293</v>
      </c>
      <c r="D26" s="55" t="s">
        <v>2294</v>
      </c>
      <c r="E26" s="55" t="s">
        <v>2295</v>
      </c>
      <c r="F26" s="55">
        <v>420</v>
      </c>
      <c r="G26" s="55" t="s">
        <v>2207</v>
      </c>
      <c r="H26" s="55">
        <v>235</v>
      </c>
      <c r="I26" s="55">
        <v>241</v>
      </c>
      <c r="J26" s="55" t="s">
        <v>2296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4.25" customHeight="1">
      <c r="A27" s="55" t="s">
        <v>2291</v>
      </c>
      <c r="B27" s="55" t="s">
        <v>2292</v>
      </c>
      <c r="C27" s="55" t="s">
        <v>2293</v>
      </c>
      <c r="D27" s="55" t="s">
        <v>2294</v>
      </c>
      <c r="E27" s="55" t="s">
        <v>2295</v>
      </c>
      <c r="F27" s="55">
        <v>420</v>
      </c>
      <c r="G27" s="55" t="s">
        <v>2264</v>
      </c>
      <c r="H27" s="55">
        <v>406</v>
      </c>
      <c r="I27" s="55">
        <v>414</v>
      </c>
      <c r="J27" s="55" t="s">
        <v>2297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4.25" customHeight="1">
      <c r="A28" s="55" t="s">
        <v>2298</v>
      </c>
      <c r="B28" s="55" t="s">
        <v>2299</v>
      </c>
      <c r="C28" s="55" t="s">
        <v>2300</v>
      </c>
      <c r="D28" s="55" t="s">
        <v>2301</v>
      </c>
      <c r="E28" s="55" t="s">
        <v>2302</v>
      </c>
      <c r="F28" s="55">
        <v>170</v>
      </c>
      <c r="G28" s="55" t="s">
        <v>2303</v>
      </c>
      <c r="H28" s="55">
        <v>40</v>
      </c>
      <c r="I28" s="55">
        <v>43</v>
      </c>
      <c r="J28" s="55" t="s">
        <v>2304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4.25" customHeight="1">
      <c r="A29" s="55" t="s">
        <v>2305</v>
      </c>
      <c r="B29" s="55" t="s">
        <v>2306</v>
      </c>
      <c r="C29" s="55" t="s">
        <v>2307</v>
      </c>
      <c r="D29" s="55" t="s">
        <v>2301</v>
      </c>
      <c r="E29" s="55" t="s">
        <v>2308</v>
      </c>
      <c r="F29" s="55">
        <v>993</v>
      </c>
      <c r="G29" s="55" t="s">
        <v>2207</v>
      </c>
      <c r="H29" s="55">
        <v>929</v>
      </c>
      <c r="I29" s="55">
        <v>936</v>
      </c>
      <c r="J29" s="55" t="s">
        <v>2309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4.25" customHeight="1">
      <c r="A30" s="55" t="s">
        <v>2310</v>
      </c>
      <c r="B30" s="55" t="s">
        <v>2311</v>
      </c>
      <c r="C30" s="55" t="s">
        <v>2312</v>
      </c>
      <c r="D30" s="55" t="s">
        <v>2301</v>
      </c>
      <c r="E30" s="55" t="s">
        <v>2313</v>
      </c>
      <c r="F30" s="55">
        <v>477</v>
      </c>
      <c r="G30" s="55" t="s">
        <v>2314</v>
      </c>
      <c r="H30" s="55">
        <v>276</v>
      </c>
      <c r="I30" s="55">
        <v>285</v>
      </c>
      <c r="J30" s="55" t="s">
        <v>2315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4.25" customHeight="1">
      <c r="A31" s="55" t="s">
        <v>2310</v>
      </c>
      <c r="B31" s="55" t="s">
        <v>2311</v>
      </c>
      <c r="C31" s="55" t="s">
        <v>2312</v>
      </c>
      <c r="D31" s="55" t="s">
        <v>2301</v>
      </c>
      <c r="E31" s="55" t="s">
        <v>2313</v>
      </c>
      <c r="F31" s="55">
        <v>477</v>
      </c>
      <c r="G31" s="55" t="s">
        <v>2316</v>
      </c>
      <c r="H31" s="55">
        <v>291</v>
      </c>
      <c r="I31" s="55">
        <v>299</v>
      </c>
      <c r="J31" s="55" t="s">
        <v>2317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4.25" customHeight="1">
      <c r="A32" s="55" t="s">
        <v>2310</v>
      </c>
      <c r="B32" s="55" t="s">
        <v>2311</v>
      </c>
      <c r="C32" s="55" t="s">
        <v>2312</v>
      </c>
      <c r="D32" s="55" t="s">
        <v>2301</v>
      </c>
      <c r="E32" s="55" t="s">
        <v>2313</v>
      </c>
      <c r="F32" s="55">
        <v>477</v>
      </c>
      <c r="G32" s="55" t="s">
        <v>2318</v>
      </c>
      <c r="H32" s="55">
        <v>428</v>
      </c>
      <c r="I32" s="55">
        <v>436</v>
      </c>
      <c r="J32" s="55" t="s">
        <v>2319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4.25" customHeight="1">
      <c r="A33" s="55" t="s">
        <v>2320</v>
      </c>
      <c r="B33" s="55" t="s">
        <v>2321</v>
      </c>
      <c r="C33" s="55" t="s">
        <v>2322</v>
      </c>
      <c r="D33" s="55" t="s">
        <v>2301</v>
      </c>
      <c r="E33" s="55" t="s">
        <v>2323</v>
      </c>
      <c r="F33" s="55">
        <v>414</v>
      </c>
      <c r="G33" s="55" t="s">
        <v>2264</v>
      </c>
      <c r="H33" s="55">
        <v>217</v>
      </c>
      <c r="I33" s="55">
        <v>225</v>
      </c>
      <c r="J33" s="55" t="s">
        <v>2324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4.25" customHeight="1">
      <c r="A34" s="55" t="s">
        <v>2320</v>
      </c>
      <c r="B34" s="55" t="s">
        <v>2321</v>
      </c>
      <c r="C34" s="55" t="s">
        <v>2322</v>
      </c>
      <c r="D34" s="55" t="s">
        <v>2301</v>
      </c>
      <c r="E34" s="55" t="s">
        <v>2323</v>
      </c>
      <c r="F34" s="55">
        <v>414</v>
      </c>
      <c r="G34" s="55" t="s">
        <v>2325</v>
      </c>
      <c r="H34" s="55">
        <v>373</v>
      </c>
      <c r="I34" s="55">
        <v>375</v>
      </c>
      <c r="J34" s="55" t="s">
        <v>2326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4.25" customHeight="1">
      <c r="A35" s="55" t="s">
        <v>2327</v>
      </c>
      <c r="B35" s="55" t="s">
        <v>2328</v>
      </c>
      <c r="C35" s="55" t="s">
        <v>2329</v>
      </c>
      <c r="D35" s="55" t="s">
        <v>2205</v>
      </c>
      <c r="E35" s="55" t="s">
        <v>2330</v>
      </c>
      <c r="F35" s="55">
        <v>901</v>
      </c>
      <c r="G35" s="55" t="s">
        <v>2207</v>
      </c>
      <c r="H35" s="55">
        <v>268</v>
      </c>
      <c r="I35" s="55">
        <v>270</v>
      </c>
      <c r="J35" s="55" t="s">
        <v>2208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4.25" customHeight="1">
      <c r="A36" s="55" t="s">
        <v>2327</v>
      </c>
      <c r="B36" s="55" t="s">
        <v>2328</v>
      </c>
      <c r="C36" s="55" t="s">
        <v>2329</v>
      </c>
      <c r="D36" s="55" t="s">
        <v>2205</v>
      </c>
      <c r="E36" s="55" t="s">
        <v>2330</v>
      </c>
      <c r="F36" s="55">
        <v>901</v>
      </c>
      <c r="G36" s="55" t="s">
        <v>2207</v>
      </c>
      <c r="H36" s="55">
        <v>672</v>
      </c>
      <c r="I36" s="55">
        <v>674</v>
      </c>
      <c r="J36" s="55" t="s">
        <v>2331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4.25" customHeight="1">
      <c r="A37" s="55" t="s">
        <v>2332</v>
      </c>
      <c r="B37" s="55" t="s">
        <v>2333</v>
      </c>
      <c r="C37" s="55" t="s">
        <v>2334</v>
      </c>
      <c r="D37" s="55" t="s">
        <v>2205</v>
      </c>
      <c r="E37" s="55" t="s">
        <v>2335</v>
      </c>
      <c r="F37" s="55">
        <v>527</v>
      </c>
      <c r="G37" s="55" t="s">
        <v>2336</v>
      </c>
      <c r="H37" s="55">
        <v>298</v>
      </c>
      <c r="I37" s="55">
        <v>300</v>
      </c>
      <c r="J37" s="55" t="s">
        <v>2336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4.25" customHeight="1">
      <c r="A38" s="55" t="s">
        <v>2337</v>
      </c>
      <c r="B38" s="55" t="s">
        <v>2338</v>
      </c>
      <c r="C38" s="55" t="s">
        <v>2339</v>
      </c>
      <c r="D38" s="55" t="s">
        <v>2205</v>
      </c>
      <c r="E38" s="55" t="s">
        <v>2340</v>
      </c>
      <c r="F38" s="55">
        <v>338</v>
      </c>
      <c r="G38" s="55" t="s">
        <v>2341</v>
      </c>
      <c r="H38" s="55">
        <v>56</v>
      </c>
      <c r="I38" s="55">
        <v>65</v>
      </c>
      <c r="J38" s="55" t="s">
        <v>2342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4.25" customHeight="1">
      <c r="A39" s="55" t="s">
        <v>2343</v>
      </c>
      <c r="B39" s="55" t="s">
        <v>2344</v>
      </c>
      <c r="C39" s="55" t="s">
        <v>2345</v>
      </c>
      <c r="D39" s="55" t="s">
        <v>2234</v>
      </c>
      <c r="E39" s="55" t="s">
        <v>2346</v>
      </c>
      <c r="F39" s="55">
        <v>460</v>
      </c>
      <c r="G39" s="55" t="s">
        <v>2207</v>
      </c>
      <c r="H39" s="55">
        <v>163</v>
      </c>
      <c r="I39" s="55">
        <v>170</v>
      </c>
      <c r="J39" s="55" t="s">
        <v>2347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4.25" customHeight="1">
      <c r="A40" s="55" t="s">
        <v>2348</v>
      </c>
      <c r="B40" s="55" t="s">
        <v>2349</v>
      </c>
      <c r="C40" s="55" t="s">
        <v>2350</v>
      </c>
      <c r="D40" s="55" t="s">
        <v>2234</v>
      </c>
      <c r="E40" s="55" t="s">
        <v>2351</v>
      </c>
      <c r="F40" s="55">
        <v>527</v>
      </c>
      <c r="G40" s="55" t="s">
        <v>2216</v>
      </c>
      <c r="H40" s="55">
        <v>204</v>
      </c>
      <c r="I40" s="55">
        <v>211</v>
      </c>
      <c r="J40" s="55" t="s">
        <v>2352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4.25" customHeight="1">
      <c r="A41" s="55" t="s">
        <v>2348</v>
      </c>
      <c r="B41" s="55" t="s">
        <v>2349</v>
      </c>
      <c r="C41" s="55" t="s">
        <v>2350</v>
      </c>
      <c r="D41" s="55" t="s">
        <v>2234</v>
      </c>
      <c r="E41" s="55" t="s">
        <v>2351</v>
      </c>
      <c r="F41" s="55">
        <v>527</v>
      </c>
      <c r="G41" s="55" t="s">
        <v>2220</v>
      </c>
      <c r="H41" s="55">
        <v>235</v>
      </c>
      <c r="I41" s="55">
        <v>242</v>
      </c>
      <c r="J41" s="55" t="s">
        <v>2353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4.25" customHeight="1">
      <c r="A42" s="55" t="s">
        <v>2348</v>
      </c>
      <c r="B42" s="55" t="s">
        <v>2349</v>
      </c>
      <c r="C42" s="55" t="s">
        <v>2350</v>
      </c>
      <c r="D42" s="55" t="s">
        <v>2234</v>
      </c>
      <c r="E42" s="55" t="s">
        <v>2351</v>
      </c>
      <c r="F42" s="55">
        <v>527</v>
      </c>
      <c r="G42" s="55" t="s">
        <v>2354</v>
      </c>
      <c r="H42" s="55">
        <v>512</v>
      </c>
      <c r="I42" s="55">
        <v>520</v>
      </c>
      <c r="J42" s="55" t="s">
        <v>2355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4.25" customHeight="1">
      <c r="A43" s="55" t="s">
        <v>2356</v>
      </c>
      <c r="B43" s="55" t="s">
        <v>2357</v>
      </c>
      <c r="C43" s="55" t="s">
        <v>2358</v>
      </c>
      <c r="D43" s="55" t="s">
        <v>2234</v>
      </c>
      <c r="E43" s="55" t="s">
        <v>2359</v>
      </c>
      <c r="F43" s="55">
        <v>484</v>
      </c>
      <c r="G43" s="55" t="s">
        <v>2207</v>
      </c>
      <c r="H43" s="55">
        <v>13</v>
      </c>
      <c r="I43" s="55">
        <v>20</v>
      </c>
      <c r="J43" s="55" t="s">
        <v>2360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4.25" customHeight="1">
      <c r="A44" s="55" t="s">
        <v>2361</v>
      </c>
      <c r="B44" s="55" t="s">
        <v>2362</v>
      </c>
      <c r="C44" s="55" t="s">
        <v>2363</v>
      </c>
      <c r="D44" s="55" t="s">
        <v>2294</v>
      </c>
      <c r="E44" s="55" t="s">
        <v>2364</v>
      </c>
      <c r="F44" s="55">
        <v>541</v>
      </c>
      <c r="G44" s="55" t="s">
        <v>2365</v>
      </c>
      <c r="H44" s="55">
        <v>168</v>
      </c>
      <c r="I44" s="55">
        <v>187</v>
      </c>
      <c r="J44" s="55" t="s">
        <v>2366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4.25" customHeight="1">
      <c r="A45" s="55" t="s">
        <v>2367</v>
      </c>
      <c r="B45" s="55" t="s">
        <v>2368</v>
      </c>
      <c r="C45" s="55" t="s">
        <v>2369</v>
      </c>
      <c r="D45" s="55" t="s">
        <v>2294</v>
      </c>
      <c r="E45" s="55" t="s">
        <v>2370</v>
      </c>
      <c r="F45" s="55">
        <v>420</v>
      </c>
      <c r="G45" s="55" t="s">
        <v>2264</v>
      </c>
      <c r="H45" s="55">
        <v>397</v>
      </c>
      <c r="I45" s="55">
        <v>405</v>
      </c>
      <c r="J45" s="55" t="s">
        <v>2371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4.25" customHeight="1">
      <c r="A46" s="55" t="s">
        <v>2372</v>
      </c>
      <c r="B46" s="55" t="s">
        <v>2373</v>
      </c>
      <c r="C46" s="55" t="s">
        <v>2374</v>
      </c>
      <c r="D46" s="55" t="s">
        <v>2294</v>
      </c>
      <c r="E46" s="55" t="s">
        <v>2375</v>
      </c>
      <c r="F46" s="55">
        <v>465</v>
      </c>
      <c r="G46" s="55" t="s">
        <v>2376</v>
      </c>
      <c r="H46" s="55">
        <v>209</v>
      </c>
      <c r="I46" s="55">
        <v>245</v>
      </c>
      <c r="J46" s="55" t="s">
        <v>2377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4.25" customHeight="1">
      <c r="A47" s="55" t="s">
        <v>2378</v>
      </c>
      <c r="B47" s="55" t="s">
        <v>2379</v>
      </c>
      <c r="C47" s="55" t="s">
        <v>2380</v>
      </c>
      <c r="D47" s="55" t="s">
        <v>2205</v>
      </c>
      <c r="E47" s="55" t="s">
        <v>2381</v>
      </c>
      <c r="F47" s="55">
        <v>835</v>
      </c>
      <c r="G47" s="55" t="s">
        <v>2382</v>
      </c>
      <c r="H47" s="55">
        <v>482</v>
      </c>
      <c r="I47" s="55">
        <v>495</v>
      </c>
      <c r="J47" s="55" t="s">
        <v>2383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4.25" customHeight="1">
      <c r="A48" s="55" t="s">
        <v>2384</v>
      </c>
      <c r="B48" s="55" t="s">
        <v>2385</v>
      </c>
      <c r="C48" s="55" t="s">
        <v>2386</v>
      </c>
      <c r="D48" s="55" t="s">
        <v>2271</v>
      </c>
      <c r="E48" s="55" t="s">
        <v>2387</v>
      </c>
      <c r="F48" s="55">
        <v>855</v>
      </c>
      <c r="G48" s="55" t="s">
        <v>2207</v>
      </c>
      <c r="H48" s="55">
        <v>32</v>
      </c>
      <c r="I48" s="55">
        <v>47</v>
      </c>
      <c r="J48" s="55" t="s">
        <v>2388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4.25" customHeight="1">
      <c r="A49" s="55" t="s">
        <v>2389</v>
      </c>
      <c r="B49" s="55" t="s">
        <v>2390</v>
      </c>
      <c r="C49" s="55" t="s">
        <v>2391</v>
      </c>
      <c r="D49" s="55" t="s">
        <v>2392</v>
      </c>
      <c r="E49" s="55" t="s">
        <v>2393</v>
      </c>
      <c r="F49" s="55">
        <v>393</v>
      </c>
      <c r="G49" s="55" t="s">
        <v>2394</v>
      </c>
      <c r="H49" s="55">
        <v>305</v>
      </c>
      <c r="I49" s="55">
        <v>321</v>
      </c>
      <c r="J49" s="55" t="s">
        <v>2395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4.25" customHeight="1">
      <c r="A50" s="55" t="s">
        <v>2389</v>
      </c>
      <c r="B50" s="55" t="s">
        <v>2390</v>
      </c>
      <c r="C50" s="55" t="s">
        <v>2391</v>
      </c>
      <c r="D50" s="55" t="s">
        <v>2392</v>
      </c>
      <c r="E50" s="55" t="s">
        <v>2393</v>
      </c>
      <c r="F50" s="55">
        <v>393</v>
      </c>
      <c r="G50" s="55" t="s">
        <v>2210</v>
      </c>
      <c r="H50" s="55">
        <v>339</v>
      </c>
      <c r="I50" s="55">
        <v>350</v>
      </c>
      <c r="J50" s="55" t="s">
        <v>2396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4.25" customHeight="1">
      <c r="A51" s="55" t="s">
        <v>2389</v>
      </c>
      <c r="B51" s="55" t="s">
        <v>2390</v>
      </c>
      <c r="C51" s="55" t="s">
        <v>2391</v>
      </c>
      <c r="D51" s="55" t="s">
        <v>2392</v>
      </c>
      <c r="E51" s="55" t="s">
        <v>2393</v>
      </c>
      <c r="F51" s="55">
        <v>393</v>
      </c>
      <c r="G51" s="55" t="s">
        <v>2397</v>
      </c>
      <c r="H51" s="55">
        <v>370</v>
      </c>
      <c r="I51" s="55">
        <v>372</v>
      </c>
      <c r="J51" s="55" t="s">
        <v>2398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4.25" customHeight="1">
      <c r="A52" s="55" t="s">
        <v>2399</v>
      </c>
      <c r="B52" s="55" t="s">
        <v>2400</v>
      </c>
      <c r="C52" s="55" t="s">
        <v>2401</v>
      </c>
      <c r="D52" s="55" t="s">
        <v>2402</v>
      </c>
      <c r="E52" s="55" t="s">
        <v>2403</v>
      </c>
      <c r="F52" s="55">
        <v>101</v>
      </c>
      <c r="G52" s="55" t="s">
        <v>2404</v>
      </c>
      <c r="H52" s="55">
        <v>49</v>
      </c>
      <c r="I52" s="55">
        <v>57</v>
      </c>
      <c r="J52" s="55" t="s">
        <v>2405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4.25" customHeight="1">
      <c r="A53" s="55" t="s">
        <v>2399</v>
      </c>
      <c r="B53" s="55" t="s">
        <v>2400</v>
      </c>
      <c r="C53" s="55" t="s">
        <v>2401</v>
      </c>
      <c r="D53" s="55" t="s">
        <v>2402</v>
      </c>
      <c r="E53" s="55" t="s">
        <v>2403</v>
      </c>
      <c r="F53" s="55">
        <v>101</v>
      </c>
      <c r="G53" s="55" t="s">
        <v>2406</v>
      </c>
      <c r="H53" s="55">
        <v>78</v>
      </c>
      <c r="I53" s="55">
        <v>80</v>
      </c>
      <c r="J53" s="55" t="s">
        <v>2407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4.25" customHeight="1">
      <c r="A54" s="55" t="s">
        <v>2408</v>
      </c>
      <c r="B54" s="55" t="s">
        <v>2409</v>
      </c>
      <c r="C54" s="55" t="s">
        <v>2410</v>
      </c>
      <c r="D54" s="55" t="s">
        <v>2294</v>
      </c>
      <c r="E54" s="55" t="s">
        <v>2411</v>
      </c>
      <c r="F54" s="55">
        <v>1132</v>
      </c>
      <c r="G54" s="55" t="s">
        <v>2394</v>
      </c>
      <c r="H54" s="55">
        <v>222</v>
      </c>
      <c r="I54" s="55">
        <v>240</v>
      </c>
      <c r="J54" s="55" t="s">
        <v>2412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4.25" customHeight="1">
      <c r="A55" s="55" t="s">
        <v>2408</v>
      </c>
      <c r="B55" s="55" t="s">
        <v>2409</v>
      </c>
      <c r="C55" s="55" t="s">
        <v>2410</v>
      </c>
      <c r="D55" s="55" t="s">
        <v>2294</v>
      </c>
      <c r="E55" s="55" t="s">
        <v>2411</v>
      </c>
      <c r="F55" s="55">
        <v>1132</v>
      </c>
      <c r="G55" s="55" t="s">
        <v>2413</v>
      </c>
      <c r="H55" s="55">
        <v>328</v>
      </c>
      <c r="I55" s="55">
        <v>333</v>
      </c>
      <c r="J55" s="55" t="s">
        <v>2414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4.25" customHeight="1">
      <c r="A56" s="55" t="s">
        <v>2415</v>
      </c>
      <c r="B56" s="55" t="s">
        <v>2416</v>
      </c>
      <c r="C56" s="55" t="s">
        <v>2417</v>
      </c>
      <c r="D56" s="55" t="s">
        <v>2294</v>
      </c>
      <c r="E56" s="55" t="s">
        <v>2418</v>
      </c>
      <c r="F56" s="55">
        <v>1098</v>
      </c>
      <c r="G56" s="55" t="s">
        <v>2207</v>
      </c>
      <c r="H56" s="55">
        <v>626</v>
      </c>
      <c r="I56" s="55">
        <v>630</v>
      </c>
      <c r="J56" s="55" t="s">
        <v>2419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4.25" customHeight="1">
      <c r="A57" s="55" t="s">
        <v>2420</v>
      </c>
      <c r="B57" s="55" t="s">
        <v>2421</v>
      </c>
      <c r="C57" s="55" t="s">
        <v>2422</v>
      </c>
      <c r="D57" s="55" t="s">
        <v>2294</v>
      </c>
      <c r="E57" s="55" t="s">
        <v>2423</v>
      </c>
      <c r="F57" s="55">
        <v>1255</v>
      </c>
      <c r="G57" s="55" t="s">
        <v>2218</v>
      </c>
      <c r="H57" s="55">
        <v>111</v>
      </c>
      <c r="I57" s="55">
        <v>120</v>
      </c>
      <c r="J57" s="55" t="s">
        <v>2424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4.25" customHeight="1">
      <c r="A58" s="55" t="s">
        <v>2420</v>
      </c>
      <c r="B58" s="55" t="s">
        <v>2421</v>
      </c>
      <c r="C58" s="55" t="s">
        <v>2422</v>
      </c>
      <c r="D58" s="55" t="s">
        <v>2294</v>
      </c>
      <c r="E58" s="55" t="s">
        <v>2423</v>
      </c>
      <c r="F58" s="55">
        <v>1255</v>
      </c>
      <c r="G58" s="55" t="s">
        <v>2425</v>
      </c>
      <c r="H58" s="55">
        <v>308</v>
      </c>
      <c r="I58" s="55">
        <v>312</v>
      </c>
      <c r="J58" s="55" t="s">
        <v>2426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4.25" customHeight="1">
      <c r="A59" s="55" t="s">
        <v>2420</v>
      </c>
      <c r="B59" s="55" t="s">
        <v>2421</v>
      </c>
      <c r="C59" s="55" t="s">
        <v>2422</v>
      </c>
      <c r="D59" s="55" t="s">
        <v>2294</v>
      </c>
      <c r="E59" s="55" t="s">
        <v>2423</v>
      </c>
      <c r="F59" s="55">
        <v>1255</v>
      </c>
      <c r="G59" s="55" t="s">
        <v>2222</v>
      </c>
      <c r="H59" s="55">
        <v>462</v>
      </c>
      <c r="I59" s="55">
        <v>471</v>
      </c>
      <c r="J59" s="55" t="s">
        <v>2427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4.25" customHeight="1">
      <c r="A60" s="55" t="s">
        <v>2420</v>
      </c>
      <c r="B60" s="55" t="s">
        <v>2421</v>
      </c>
      <c r="C60" s="55" t="s">
        <v>2422</v>
      </c>
      <c r="D60" s="55" t="s">
        <v>2294</v>
      </c>
      <c r="E60" s="55" t="s">
        <v>2423</v>
      </c>
      <c r="F60" s="55">
        <v>1255</v>
      </c>
      <c r="G60" s="55" t="s">
        <v>2207</v>
      </c>
      <c r="H60" s="55">
        <v>789</v>
      </c>
      <c r="I60" s="55">
        <v>805</v>
      </c>
      <c r="J60" s="55" t="s">
        <v>2428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4.25" customHeight="1">
      <c r="A61" s="55" t="s">
        <v>2420</v>
      </c>
      <c r="B61" s="55" t="s">
        <v>2421</v>
      </c>
      <c r="C61" s="55" t="s">
        <v>2422</v>
      </c>
      <c r="D61" s="55" t="s">
        <v>2294</v>
      </c>
      <c r="E61" s="55" t="s">
        <v>2423</v>
      </c>
      <c r="F61" s="55">
        <v>1255</v>
      </c>
      <c r="G61" s="55" t="s">
        <v>2429</v>
      </c>
      <c r="H61" s="55">
        <v>989</v>
      </c>
      <c r="I61" s="55">
        <v>996</v>
      </c>
      <c r="J61" s="55" t="s">
        <v>2430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4.25" customHeight="1">
      <c r="A62" s="55" t="s">
        <v>2420</v>
      </c>
      <c r="B62" s="55" t="s">
        <v>2421</v>
      </c>
      <c r="C62" s="55" t="s">
        <v>2422</v>
      </c>
      <c r="D62" s="55" t="s">
        <v>2294</v>
      </c>
      <c r="E62" s="55" t="s">
        <v>2423</v>
      </c>
      <c r="F62" s="55">
        <v>1255</v>
      </c>
      <c r="G62" s="55" t="s">
        <v>2425</v>
      </c>
      <c r="H62" s="55">
        <v>1057</v>
      </c>
      <c r="I62" s="55">
        <v>1061</v>
      </c>
      <c r="J62" s="55" t="s">
        <v>2431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4.25" customHeight="1">
      <c r="A63" s="55" t="s">
        <v>2432</v>
      </c>
      <c r="B63" s="55" t="s">
        <v>2433</v>
      </c>
      <c r="C63" s="55" t="s">
        <v>2434</v>
      </c>
      <c r="D63" s="55" t="s">
        <v>2294</v>
      </c>
      <c r="E63" s="55" t="s">
        <v>2435</v>
      </c>
      <c r="F63" s="55">
        <v>426</v>
      </c>
      <c r="G63" s="55" t="s">
        <v>2436</v>
      </c>
      <c r="H63" s="55">
        <v>208</v>
      </c>
      <c r="I63" s="55">
        <v>211</v>
      </c>
      <c r="J63" s="55" t="s">
        <v>2437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4.25" customHeight="1">
      <c r="A64" s="55" t="s">
        <v>2438</v>
      </c>
      <c r="B64" s="55" t="s">
        <v>2439</v>
      </c>
      <c r="C64" s="55" t="s">
        <v>2440</v>
      </c>
      <c r="D64" s="55" t="s">
        <v>2294</v>
      </c>
      <c r="E64" s="55" t="s">
        <v>2441</v>
      </c>
      <c r="F64" s="55">
        <v>1290</v>
      </c>
      <c r="G64" s="55" t="s">
        <v>2218</v>
      </c>
      <c r="H64" s="55">
        <v>138</v>
      </c>
      <c r="I64" s="55">
        <v>147</v>
      </c>
      <c r="J64" s="55" t="s">
        <v>2442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4.25" customHeight="1">
      <c r="A65" s="55" t="s">
        <v>2438</v>
      </c>
      <c r="B65" s="55" t="s">
        <v>2439</v>
      </c>
      <c r="C65" s="55" t="s">
        <v>2440</v>
      </c>
      <c r="D65" s="55" t="s">
        <v>2294</v>
      </c>
      <c r="E65" s="55" t="s">
        <v>2441</v>
      </c>
      <c r="F65" s="55">
        <v>1290</v>
      </c>
      <c r="G65" s="55" t="s">
        <v>2222</v>
      </c>
      <c r="H65" s="55">
        <v>489</v>
      </c>
      <c r="I65" s="55">
        <v>498</v>
      </c>
      <c r="J65" s="55" t="s">
        <v>2443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4.25" customHeight="1">
      <c r="A66" s="55" t="s">
        <v>2438</v>
      </c>
      <c r="B66" s="55" t="s">
        <v>2439</v>
      </c>
      <c r="C66" s="55" t="s">
        <v>2440</v>
      </c>
      <c r="D66" s="55" t="s">
        <v>2294</v>
      </c>
      <c r="E66" s="55" t="s">
        <v>2441</v>
      </c>
      <c r="F66" s="55">
        <v>1290</v>
      </c>
      <c r="G66" s="55" t="s">
        <v>2207</v>
      </c>
      <c r="H66" s="55">
        <v>827</v>
      </c>
      <c r="I66" s="55">
        <v>843</v>
      </c>
      <c r="J66" s="55" t="s">
        <v>2444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4.25" customHeight="1">
      <c r="A67" s="55" t="s">
        <v>2438</v>
      </c>
      <c r="B67" s="55" t="s">
        <v>2439</v>
      </c>
      <c r="C67" s="55" t="s">
        <v>2440</v>
      </c>
      <c r="D67" s="55" t="s">
        <v>2294</v>
      </c>
      <c r="E67" s="55" t="s">
        <v>2441</v>
      </c>
      <c r="F67" s="55">
        <v>1290</v>
      </c>
      <c r="G67" s="55" t="s">
        <v>2429</v>
      </c>
      <c r="H67" s="55">
        <v>982</v>
      </c>
      <c r="I67" s="55">
        <v>989</v>
      </c>
      <c r="J67" s="55" t="s">
        <v>2430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4.25" customHeight="1">
      <c r="A68" s="55" t="s">
        <v>2438</v>
      </c>
      <c r="B68" s="55" t="s">
        <v>2439</v>
      </c>
      <c r="C68" s="55" t="s">
        <v>2440</v>
      </c>
      <c r="D68" s="55" t="s">
        <v>2294</v>
      </c>
      <c r="E68" s="55" t="s">
        <v>2441</v>
      </c>
      <c r="F68" s="55">
        <v>1290</v>
      </c>
      <c r="G68" s="55" t="s">
        <v>2425</v>
      </c>
      <c r="H68" s="55">
        <v>1043</v>
      </c>
      <c r="I68" s="55">
        <v>1047</v>
      </c>
      <c r="J68" s="55" t="s">
        <v>2445</v>
      </c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4.25" customHeight="1">
      <c r="A69" s="55" t="s">
        <v>2446</v>
      </c>
      <c r="B69" s="55" t="s">
        <v>2447</v>
      </c>
      <c r="C69" s="55" t="s">
        <v>2448</v>
      </c>
      <c r="D69" s="55" t="s">
        <v>2449</v>
      </c>
      <c r="E69" s="55" t="s">
        <v>2450</v>
      </c>
      <c r="F69" s="55">
        <v>736</v>
      </c>
      <c r="G69" s="55" t="s">
        <v>2207</v>
      </c>
      <c r="H69" s="55">
        <v>391</v>
      </c>
      <c r="I69" s="55">
        <v>395</v>
      </c>
      <c r="J69" s="55" t="s">
        <v>2451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4.25" customHeight="1">
      <c r="A70" s="55" t="s">
        <v>2446</v>
      </c>
      <c r="B70" s="55" t="s">
        <v>2447</v>
      </c>
      <c r="C70" s="55" t="s">
        <v>2448</v>
      </c>
      <c r="D70" s="55" t="s">
        <v>2449</v>
      </c>
      <c r="E70" s="55" t="s">
        <v>2450</v>
      </c>
      <c r="F70" s="55">
        <v>736</v>
      </c>
      <c r="G70" s="55" t="s">
        <v>2207</v>
      </c>
      <c r="H70" s="55">
        <v>624</v>
      </c>
      <c r="I70" s="55">
        <v>630</v>
      </c>
      <c r="J70" s="55" t="s">
        <v>2452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4.25" customHeight="1">
      <c r="A71" s="55" t="s">
        <v>2453</v>
      </c>
      <c r="B71" s="55" t="s">
        <v>2454</v>
      </c>
      <c r="C71" s="55" t="s">
        <v>2455</v>
      </c>
      <c r="D71" s="55" t="s">
        <v>2456</v>
      </c>
      <c r="E71" s="55" t="s">
        <v>2457</v>
      </c>
      <c r="F71" s="55">
        <v>505</v>
      </c>
      <c r="G71" s="55" t="s">
        <v>2264</v>
      </c>
      <c r="H71" s="55">
        <v>495</v>
      </c>
      <c r="I71" s="55">
        <v>503</v>
      </c>
      <c r="J71" s="55" t="s">
        <v>2458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4.25" customHeight="1">
      <c r="A72" s="55" t="s">
        <v>2459</v>
      </c>
      <c r="B72" s="55" t="s">
        <v>2460</v>
      </c>
      <c r="C72" s="55" t="s">
        <v>2461</v>
      </c>
      <c r="D72" s="55" t="s">
        <v>2234</v>
      </c>
      <c r="E72" s="55" t="s">
        <v>2462</v>
      </c>
      <c r="F72" s="55">
        <v>721</v>
      </c>
      <c r="G72" s="55" t="s">
        <v>2463</v>
      </c>
      <c r="H72" s="55">
        <v>627</v>
      </c>
      <c r="I72" s="55">
        <v>630</v>
      </c>
      <c r="J72" s="55" t="s">
        <v>2464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4.25" customHeight="1">
      <c r="A73" s="55" t="s">
        <v>2465</v>
      </c>
      <c r="B73" s="55" t="s">
        <v>2466</v>
      </c>
      <c r="C73" s="55" t="s">
        <v>2467</v>
      </c>
      <c r="D73" s="55" t="s">
        <v>2234</v>
      </c>
      <c r="E73" s="55" t="s">
        <v>2468</v>
      </c>
      <c r="F73" s="55">
        <v>411</v>
      </c>
      <c r="G73" s="55" t="s">
        <v>2207</v>
      </c>
      <c r="H73" s="55">
        <v>219</v>
      </c>
      <c r="I73" s="55">
        <v>226</v>
      </c>
      <c r="J73" s="55" t="s">
        <v>2469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4.25" customHeight="1">
      <c r="A74" s="55" t="s">
        <v>2470</v>
      </c>
      <c r="B74" s="55" t="s">
        <v>2471</v>
      </c>
      <c r="C74" s="55" t="s">
        <v>2472</v>
      </c>
      <c r="D74" s="55" t="s">
        <v>2234</v>
      </c>
      <c r="E74" s="55" t="s">
        <v>2473</v>
      </c>
      <c r="F74" s="55">
        <v>571</v>
      </c>
      <c r="G74" s="55" t="s">
        <v>2474</v>
      </c>
      <c r="H74" s="55">
        <v>360</v>
      </c>
      <c r="I74" s="55">
        <v>373</v>
      </c>
      <c r="J74" s="55" t="s">
        <v>2475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4.25" customHeight="1">
      <c r="A75" s="55" t="s">
        <v>2476</v>
      </c>
      <c r="B75" s="55" t="s">
        <v>2477</v>
      </c>
      <c r="C75" s="55" t="s">
        <v>2478</v>
      </c>
      <c r="D75" s="55" t="s">
        <v>2271</v>
      </c>
      <c r="E75" s="55" t="s">
        <v>2479</v>
      </c>
      <c r="F75" s="55">
        <v>402</v>
      </c>
      <c r="G75" s="55" t="s">
        <v>2480</v>
      </c>
      <c r="H75" s="55">
        <v>80</v>
      </c>
      <c r="I75" s="55">
        <v>88</v>
      </c>
      <c r="J75" s="55" t="s">
        <v>2481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4.25" customHeight="1">
      <c r="A76" s="55" t="s">
        <v>2482</v>
      </c>
      <c r="B76" s="55" t="s">
        <v>2483</v>
      </c>
      <c r="C76" s="55" t="s">
        <v>2484</v>
      </c>
      <c r="D76" s="55" t="s">
        <v>2205</v>
      </c>
      <c r="E76" s="55" t="s">
        <v>2485</v>
      </c>
      <c r="F76" s="55">
        <v>1344</v>
      </c>
      <c r="G76" s="55" t="s">
        <v>2218</v>
      </c>
      <c r="H76" s="55">
        <v>238</v>
      </c>
      <c r="I76" s="55">
        <v>256</v>
      </c>
      <c r="J76" s="55" t="s">
        <v>2486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4.25" customHeight="1">
      <c r="A77" s="55" t="s">
        <v>2482</v>
      </c>
      <c r="B77" s="55" t="s">
        <v>2483</v>
      </c>
      <c r="C77" s="55" t="s">
        <v>2484</v>
      </c>
      <c r="D77" s="55" t="s">
        <v>2205</v>
      </c>
      <c r="E77" s="55" t="s">
        <v>2485</v>
      </c>
      <c r="F77" s="55">
        <v>1344</v>
      </c>
      <c r="G77" s="55" t="s">
        <v>2222</v>
      </c>
      <c r="H77" s="55">
        <v>261</v>
      </c>
      <c r="I77" s="55">
        <v>279</v>
      </c>
      <c r="J77" s="55" t="s">
        <v>2487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4.25" customHeight="1">
      <c r="A78" s="55" t="s">
        <v>2488</v>
      </c>
      <c r="B78" s="55" t="s">
        <v>2489</v>
      </c>
      <c r="C78" s="55" t="s">
        <v>441</v>
      </c>
      <c r="D78" s="55" t="s">
        <v>2490</v>
      </c>
      <c r="E78" s="55" t="s">
        <v>2491</v>
      </c>
      <c r="F78" s="55">
        <v>350</v>
      </c>
      <c r="G78" s="55" t="s">
        <v>2207</v>
      </c>
      <c r="H78" s="55">
        <v>82</v>
      </c>
      <c r="I78" s="55">
        <v>88</v>
      </c>
      <c r="J78" s="55" t="s">
        <v>2492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4.25" customHeight="1">
      <c r="A79" s="55" t="s">
        <v>2493</v>
      </c>
      <c r="B79" s="55" t="s">
        <v>2494</v>
      </c>
      <c r="C79" s="55" t="s">
        <v>2495</v>
      </c>
      <c r="D79" s="55" t="s">
        <v>2301</v>
      </c>
      <c r="E79" s="55" t="s">
        <v>2496</v>
      </c>
      <c r="F79" s="55">
        <v>373</v>
      </c>
      <c r="G79" s="55" t="s">
        <v>2264</v>
      </c>
      <c r="H79" s="55">
        <v>323</v>
      </c>
      <c r="I79" s="55">
        <v>331</v>
      </c>
      <c r="J79" s="55" t="s">
        <v>2497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4.25" customHeight="1">
      <c r="A80" s="55" t="s">
        <v>2498</v>
      </c>
      <c r="B80" s="55" t="s">
        <v>2499</v>
      </c>
      <c r="C80" s="55" t="s">
        <v>2500</v>
      </c>
      <c r="D80" s="55" t="s">
        <v>2294</v>
      </c>
      <c r="E80" s="55" t="s">
        <v>2501</v>
      </c>
      <c r="F80" s="55">
        <v>513</v>
      </c>
      <c r="G80" s="55" t="s">
        <v>2264</v>
      </c>
      <c r="H80" s="55">
        <v>101</v>
      </c>
      <c r="I80" s="55">
        <v>109</v>
      </c>
      <c r="J80" s="55" t="s">
        <v>2502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4.25" customHeight="1">
      <c r="A81" s="55" t="s">
        <v>2503</v>
      </c>
      <c r="B81" s="55" t="s">
        <v>2504</v>
      </c>
      <c r="C81" s="55" t="s">
        <v>2505</v>
      </c>
      <c r="D81" s="55" t="s">
        <v>2294</v>
      </c>
      <c r="E81" s="55" t="s">
        <v>2506</v>
      </c>
      <c r="F81" s="55">
        <v>371</v>
      </c>
      <c r="G81" s="55" t="s">
        <v>2273</v>
      </c>
      <c r="H81" s="55">
        <v>13</v>
      </c>
      <c r="I81" s="55">
        <v>17</v>
      </c>
      <c r="J81" s="55" t="s">
        <v>2507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4.25" customHeight="1">
      <c r="A82" s="55" t="s">
        <v>2503</v>
      </c>
      <c r="B82" s="55" t="s">
        <v>2504</v>
      </c>
      <c r="C82" s="55" t="s">
        <v>2505</v>
      </c>
      <c r="D82" s="55" t="s">
        <v>2294</v>
      </c>
      <c r="E82" s="55" t="s">
        <v>2506</v>
      </c>
      <c r="F82" s="55">
        <v>371</v>
      </c>
      <c r="G82" s="55" t="s">
        <v>2275</v>
      </c>
      <c r="H82" s="55">
        <v>54</v>
      </c>
      <c r="I82" s="55">
        <v>58</v>
      </c>
      <c r="J82" s="55" t="s">
        <v>2508</v>
      </c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4.25" customHeight="1">
      <c r="A83" s="55" t="s">
        <v>2503</v>
      </c>
      <c r="B83" s="55" t="s">
        <v>2504</v>
      </c>
      <c r="C83" s="55" t="s">
        <v>2505</v>
      </c>
      <c r="D83" s="55" t="s">
        <v>2294</v>
      </c>
      <c r="E83" s="55" t="s">
        <v>2506</v>
      </c>
      <c r="F83" s="55">
        <v>371</v>
      </c>
      <c r="G83" s="55" t="s">
        <v>2509</v>
      </c>
      <c r="H83" s="55">
        <v>78</v>
      </c>
      <c r="I83" s="55">
        <v>81</v>
      </c>
      <c r="J83" s="55" t="s">
        <v>2510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4.25" customHeight="1">
      <c r="A84" s="55" t="s">
        <v>2511</v>
      </c>
      <c r="B84" s="55" t="s">
        <v>2512</v>
      </c>
      <c r="C84" s="55" t="s">
        <v>2513</v>
      </c>
      <c r="D84" s="55" t="s">
        <v>2514</v>
      </c>
      <c r="E84" s="55" t="s">
        <v>2515</v>
      </c>
      <c r="F84" s="55">
        <v>602</v>
      </c>
      <c r="G84" s="55" t="s">
        <v>2216</v>
      </c>
      <c r="H84" s="55">
        <v>5</v>
      </c>
      <c r="I84" s="55">
        <v>8</v>
      </c>
      <c r="J84" s="55" t="s">
        <v>2516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4.25" customHeight="1">
      <c r="A85" s="55" t="s">
        <v>2511</v>
      </c>
      <c r="B85" s="55" t="s">
        <v>2512</v>
      </c>
      <c r="C85" s="55" t="s">
        <v>2513</v>
      </c>
      <c r="D85" s="55" t="s">
        <v>2514</v>
      </c>
      <c r="E85" s="55" t="s">
        <v>2515</v>
      </c>
      <c r="F85" s="55">
        <v>602</v>
      </c>
      <c r="G85" s="55" t="s">
        <v>2220</v>
      </c>
      <c r="H85" s="55">
        <v>28</v>
      </c>
      <c r="I85" s="55">
        <v>33</v>
      </c>
      <c r="J85" s="55" t="s">
        <v>2517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4.25" customHeight="1">
      <c r="A86" s="55" t="s">
        <v>2511</v>
      </c>
      <c r="B86" s="55" t="s">
        <v>2512</v>
      </c>
      <c r="C86" s="55" t="s">
        <v>2513</v>
      </c>
      <c r="D86" s="55" t="s">
        <v>2514</v>
      </c>
      <c r="E86" s="55" t="s">
        <v>2515</v>
      </c>
      <c r="F86" s="55">
        <v>602</v>
      </c>
      <c r="G86" s="55" t="s">
        <v>2210</v>
      </c>
      <c r="H86" s="55">
        <v>55</v>
      </c>
      <c r="I86" s="55">
        <v>63</v>
      </c>
      <c r="J86" s="55" t="s">
        <v>2518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4.25" customHeight="1">
      <c r="A87" s="55" t="s">
        <v>2519</v>
      </c>
      <c r="B87" s="55" t="s">
        <v>2520</v>
      </c>
      <c r="C87" s="55" t="s">
        <v>2521</v>
      </c>
      <c r="D87" s="55" t="s">
        <v>2514</v>
      </c>
      <c r="E87" s="55" t="s">
        <v>2522</v>
      </c>
      <c r="F87" s="55">
        <v>501</v>
      </c>
      <c r="G87" s="55" t="s">
        <v>2264</v>
      </c>
      <c r="H87" s="55">
        <v>413</v>
      </c>
      <c r="I87" s="55">
        <v>421</v>
      </c>
      <c r="J87" s="55" t="s">
        <v>2523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4.25" customHeight="1">
      <c r="A88" s="55" t="s">
        <v>2524</v>
      </c>
      <c r="B88" s="55" t="s">
        <v>2525</v>
      </c>
      <c r="C88" s="55" t="s">
        <v>2526</v>
      </c>
      <c r="D88" s="55" t="s">
        <v>2234</v>
      </c>
      <c r="E88" s="55" t="s">
        <v>2527</v>
      </c>
      <c r="F88" s="55">
        <v>401</v>
      </c>
      <c r="G88" s="55" t="s">
        <v>2207</v>
      </c>
      <c r="H88" s="55">
        <v>207</v>
      </c>
      <c r="I88" s="55">
        <v>213</v>
      </c>
      <c r="J88" s="55" t="s">
        <v>2528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4.25" customHeight="1">
      <c r="A89" s="55" t="s">
        <v>2524</v>
      </c>
      <c r="B89" s="55" t="s">
        <v>2525</v>
      </c>
      <c r="C89" s="55" t="s">
        <v>2526</v>
      </c>
      <c r="D89" s="55" t="s">
        <v>2234</v>
      </c>
      <c r="E89" s="55" t="s">
        <v>2527</v>
      </c>
      <c r="F89" s="55">
        <v>401</v>
      </c>
      <c r="G89" s="55" t="s">
        <v>2529</v>
      </c>
      <c r="H89" s="55">
        <v>256</v>
      </c>
      <c r="I89" s="55">
        <v>265</v>
      </c>
      <c r="J89" s="55" t="s">
        <v>2530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4.25" customHeight="1">
      <c r="A90" s="55" t="s">
        <v>2524</v>
      </c>
      <c r="B90" s="55" t="s">
        <v>2525</v>
      </c>
      <c r="C90" s="55" t="s">
        <v>2526</v>
      </c>
      <c r="D90" s="55" t="s">
        <v>2234</v>
      </c>
      <c r="E90" s="55" t="s">
        <v>2527</v>
      </c>
      <c r="F90" s="55">
        <v>401</v>
      </c>
      <c r="G90" s="55" t="s">
        <v>2531</v>
      </c>
      <c r="H90" s="55">
        <v>341</v>
      </c>
      <c r="I90" s="55">
        <v>350</v>
      </c>
      <c r="J90" s="55" t="s">
        <v>2532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4.25" customHeight="1">
      <c r="A91" s="55" t="s">
        <v>2524</v>
      </c>
      <c r="B91" s="55" t="s">
        <v>2525</v>
      </c>
      <c r="C91" s="55" t="s">
        <v>2526</v>
      </c>
      <c r="D91" s="55" t="s">
        <v>2234</v>
      </c>
      <c r="E91" s="55" t="s">
        <v>2527</v>
      </c>
      <c r="F91" s="55">
        <v>401</v>
      </c>
      <c r="G91" s="55" t="s">
        <v>2210</v>
      </c>
      <c r="H91" s="55">
        <v>388</v>
      </c>
      <c r="I91" s="55">
        <v>395</v>
      </c>
      <c r="J91" s="55" t="s">
        <v>2533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4.25" customHeight="1">
      <c r="A92" s="55" t="s">
        <v>2534</v>
      </c>
      <c r="B92" s="55" t="s">
        <v>2535</v>
      </c>
      <c r="C92" s="55" t="s">
        <v>2536</v>
      </c>
      <c r="D92" s="55" t="s">
        <v>2205</v>
      </c>
      <c r="E92" s="55" t="s">
        <v>2537</v>
      </c>
      <c r="F92" s="55">
        <v>604</v>
      </c>
      <c r="G92" s="55" t="s">
        <v>2538</v>
      </c>
      <c r="H92" s="55">
        <v>29</v>
      </c>
      <c r="I92" s="55">
        <v>31</v>
      </c>
      <c r="J92" s="55" t="s">
        <v>2539</v>
      </c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4.25" customHeight="1">
      <c r="A93" s="55" t="s">
        <v>2534</v>
      </c>
      <c r="B93" s="55" t="s">
        <v>2535</v>
      </c>
      <c r="C93" s="55" t="s">
        <v>2536</v>
      </c>
      <c r="D93" s="55" t="s">
        <v>2205</v>
      </c>
      <c r="E93" s="55" t="s">
        <v>2537</v>
      </c>
      <c r="F93" s="55">
        <v>604</v>
      </c>
      <c r="G93" s="55" t="s">
        <v>2540</v>
      </c>
      <c r="H93" s="55">
        <v>79</v>
      </c>
      <c r="I93" s="55">
        <v>82</v>
      </c>
      <c r="J93" s="55" t="s">
        <v>2541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4.25" customHeight="1">
      <c r="A94" s="55" t="s">
        <v>2542</v>
      </c>
      <c r="B94" s="55" t="s">
        <v>2543</v>
      </c>
      <c r="C94" s="55" t="s">
        <v>2544</v>
      </c>
      <c r="D94" s="55" t="s">
        <v>2294</v>
      </c>
      <c r="E94" s="55" t="s">
        <v>2545</v>
      </c>
      <c r="F94" s="55">
        <v>82</v>
      </c>
      <c r="G94" s="55" t="s">
        <v>2207</v>
      </c>
      <c r="H94" s="55">
        <v>65</v>
      </c>
      <c r="I94" s="55">
        <v>82</v>
      </c>
      <c r="J94" s="55" t="s">
        <v>2546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4.25" customHeight="1">
      <c r="A95" s="55" t="s">
        <v>2547</v>
      </c>
      <c r="B95" s="55" t="s">
        <v>2548</v>
      </c>
      <c r="C95" s="55" t="s">
        <v>2549</v>
      </c>
      <c r="D95" s="55" t="s">
        <v>2294</v>
      </c>
      <c r="E95" s="55" t="s">
        <v>2550</v>
      </c>
      <c r="F95" s="55">
        <v>726</v>
      </c>
      <c r="G95" s="55" t="s">
        <v>2551</v>
      </c>
      <c r="H95" s="55">
        <v>253</v>
      </c>
      <c r="I95" s="55">
        <v>270</v>
      </c>
      <c r="J95" s="55" t="s">
        <v>2552</v>
      </c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4.25" customHeight="1">
      <c r="A96" s="55" t="s">
        <v>2553</v>
      </c>
      <c r="B96" s="55" t="s">
        <v>2554</v>
      </c>
      <c r="C96" s="55" t="s">
        <v>2555</v>
      </c>
      <c r="D96" s="55" t="s">
        <v>2294</v>
      </c>
      <c r="E96" s="55" t="s">
        <v>2556</v>
      </c>
      <c r="F96" s="55">
        <v>148</v>
      </c>
      <c r="G96" s="55" t="s">
        <v>2557</v>
      </c>
      <c r="H96" s="55">
        <v>81</v>
      </c>
      <c r="I96" s="55">
        <v>88</v>
      </c>
      <c r="J96" s="55" t="s">
        <v>2558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4.25" customHeight="1">
      <c r="A97" s="55" t="s">
        <v>2559</v>
      </c>
      <c r="B97" s="55" t="s">
        <v>2560</v>
      </c>
      <c r="C97" s="55" t="s">
        <v>2561</v>
      </c>
      <c r="D97" s="55" t="s">
        <v>2271</v>
      </c>
      <c r="E97" s="55" t="s">
        <v>2562</v>
      </c>
      <c r="F97" s="55">
        <v>1380</v>
      </c>
      <c r="G97" s="55" t="s">
        <v>2563</v>
      </c>
      <c r="H97" s="55">
        <v>513</v>
      </c>
      <c r="I97" s="55">
        <v>516</v>
      </c>
      <c r="J97" s="55" t="s">
        <v>2564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4.25" customHeight="1">
      <c r="A98" s="55" t="s">
        <v>2559</v>
      </c>
      <c r="B98" s="55" t="s">
        <v>2560</v>
      </c>
      <c r="C98" s="55" t="s">
        <v>2561</v>
      </c>
      <c r="D98" s="55" t="s">
        <v>2271</v>
      </c>
      <c r="E98" s="55" t="s">
        <v>2562</v>
      </c>
      <c r="F98" s="55">
        <v>1380</v>
      </c>
      <c r="G98" s="55" t="s">
        <v>2565</v>
      </c>
      <c r="H98" s="55">
        <v>588</v>
      </c>
      <c r="I98" s="55">
        <v>597</v>
      </c>
      <c r="J98" s="55" t="s">
        <v>2566</v>
      </c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4.25" customHeight="1">
      <c r="A99" s="55" t="s">
        <v>2559</v>
      </c>
      <c r="B99" s="55" t="s">
        <v>2560</v>
      </c>
      <c r="C99" s="55" t="s">
        <v>2561</v>
      </c>
      <c r="D99" s="55" t="s">
        <v>2271</v>
      </c>
      <c r="E99" s="55" t="s">
        <v>2562</v>
      </c>
      <c r="F99" s="55">
        <v>1380</v>
      </c>
      <c r="G99" s="55" t="s">
        <v>2567</v>
      </c>
      <c r="H99" s="55">
        <v>1156</v>
      </c>
      <c r="I99" s="55">
        <v>1174</v>
      </c>
      <c r="J99" s="55" t="s">
        <v>2568</v>
      </c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4.25" customHeight="1">
      <c r="A100" s="55" t="s">
        <v>2569</v>
      </c>
      <c r="B100" s="55" t="s">
        <v>2570</v>
      </c>
      <c r="C100" s="55" t="s">
        <v>2571</v>
      </c>
      <c r="D100" s="55" t="s">
        <v>2205</v>
      </c>
      <c r="E100" s="55" t="s">
        <v>2572</v>
      </c>
      <c r="F100" s="55">
        <v>628</v>
      </c>
      <c r="G100" s="55" t="s">
        <v>2573</v>
      </c>
      <c r="H100" s="55">
        <v>19</v>
      </c>
      <c r="I100" s="55">
        <v>23</v>
      </c>
      <c r="J100" s="55" t="s">
        <v>2574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4.25" customHeight="1">
      <c r="A101" s="55" t="s">
        <v>2575</v>
      </c>
      <c r="B101" s="55" t="s">
        <v>2576</v>
      </c>
      <c r="C101" s="55" t="s">
        <v>2577</v>
      </c>
      <c r="D101" s="55" t="s">
        <v>2271</v>
      </c>
      <c r="E101" s="55" t="s">
        <v>2578</v>
      </c>
      <c r="F101" s="55">
        <v>783</v>
      </c>
      <c r="G101" s="55" t="s">
        <v>2264</v>
      </c>
      <c r="H101" s="55">
        <v>463</v>
      </c>
      <c r="I101" s="55">
        <v>471</v>
      </c>
      <c r="J101" s="55" t="s">
        <v>2579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4.25" customHeight="1">
      <c r="A102" s="55" t="s">
        <v>2580</v>
      </c>
      <c r="B102" s="55" t="s">
        <v>2581</v>
      </c>
      <c r="C102" s="55" t="s">
        <v>2582</v>
      </c>
      <c r="D102" s="55" t="s">
        <v>2294</v>
      </c>
      <c r="E102" s="55" t="s">
        <v>2583</v>
      </c>
      <c r="F102" s="55">
        <v>989</v>
      </c>
      <c r="G102" s="55" t="s">
        <v>2273</v>
      </c>
      <c r="H102" s="55">
        <v>128</v>
      </c>
      <c r="I102" s="55">
        <v>132</v>
      </c>
      <c r="J102" s="55" t="s">
        <v>2584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4.25" customHeight="1">
      <c r="A103" s="55" t="s">
        <v>2580</v>
      </c>
      <c r="B103" s="55" t="s">
        <v>2581</v>
      </c>
      <c r="C103" s="55" t="s">
        <v>2582</v>
      </c>
      <c r="D103" s="55" t="s">
        <v>2294</v>
      </c>
      <c r="E103" s="55" t="s">
        <v>2583</v>
      </c>
      <c r="F103" s="55">
        <v>989</v>
      </c>
      <c r="G103" s="55" t="s">
        <v>2275</v>
      </c>
      <c r="H103" s="55">
        <v>344</v>
      </c>
      <c r="I103" s="55">
        <v>348</v>
      </c>
      <c r="J103" s="55" t="s">
        <v>2585</v>
      </c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4.25" customHeight="1">
      <c r="A104" s="55" t="s">
        <v>2580</v>
      </c>
      <c r="B104" s="55" t="s">
        <v>2581</v>
      </c>
      <c r="C104" s="55" t="s">
        <v>2582</v>
      </c>
      <c r="D104" s="55" t="s">
        <v>2294</v>
      </c>
      <c r="E104" s="55" t="s">
        <v>2583</v>
      </c>
      <c r="F104" s="55">
        <v>989</v>
      </c>
      <c r="G104" s="55" t="s">
        <v>2586</v>
      </c>
      <c r="H104" s="55">
        <v>448</v>
      </c>
      <c r="I104" s="55">
        <v>452</v>
      </c>
      <c r="J104" s="55" t="s">
        <v>2587</v>
      </c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4.25" customHeight="1">
      <c r="A105" s="55" t="s">
        <v>2580</v>
      </c>
      <c r="B105" s="55" t="s">
        <v>2581</v>
      </c>
      <c r="C105" s="55" t="s">
        <v>2582</v>
      </c>
      <c r="D105" s="55" t="s">
        <v>2294</v>
      </c>
      <c r="E105" s="55" t="s">
        <v>2583</v>
      </c>
      <c r="F105" s="55">
        <v>989</v>
      </c>
      <c r="G105" s="55" t="s">
        <v>2588</v>
      </c>
      <c r="H105" s="55">
        <v>557</v>
      </c>
      <c r="I105" s="55">
        <v>561</v>
      </c>
      <c r="J105" s="55" t="s">
        <v>2589</v>
      </c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4.25" customHeight="1">
      <c r="A106" s="55" t="s">
        <v>2580</v>
      </c>
      <c r="B106" s="55" t="s">
        <v>2581</v>
      </c>
      <c r="C106" s="55" t="s">
        <v>2582</v>
      </c>
      <c r="D106" s="55" t="s">
        <v>2294</v>
      </c>
      <c r="E106" s="55" t="s">
        <v>2583</v>
      </c>
      <c r="F106" s="55">
        <v>989</v>
      </c>
      <c r="G106" s="55" t="s">
        <v>2590</v>
      </c>
      <c r="H106" s="55">
        <v>788</v>
      </c>
      <c r="I106" s="55">
        <v>792</v>
      </c>
      <c r="J106" s="55" t="s">
        <v>2591</v>
      </c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4.25" customHeight="1">
      <c r="A107" s="55" t="s">
        <v>2580</v>
      </c>
      <c r="B107" s="55" t="s">
        <v>2581</v>
      </c>
      <c r="C107" s="55" t="s">
        <v>2582</v>
      </c>
      <c r="D107" s="55" t="s">
        <v>2294</v>
      </c>
      <c r="E107" s="55" t="s">
        <v>2583</v>
      </c>
      <c r="F107" s="55">
        <v>989</v>
      </c>
      <c r="G107" s="55" t="s">
        <v>2592</v>
      </c>
      <c r="H107" s="55">
        <v>857</v>
      </c>
      <c r="I107" s="55">
        <v>861</v>
      </c>
      <c r="J107" s="55" t="s">
        <v>2593</v>
      </c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4.25" customHeight="1">
      <c r="A108" s="55" t="s">
        <v>2594</v>
      </c>
      <c r="B108" s="55" t="s">
        <v>2595</v>
      </c>
      <c r="C108" s="55" t="s">
        <v>2596</v>
      </c>
      <c r="D108" s="55" t="s">
        <v>2294</v>
      </c>
      <c r="E108" s="55" t="s">
        <v>2597</v>
      </c>
      <c r="F108" s="55">
        <v>530</v>
      </c>
      <c r="G108" s="55" t="s">
        <v>2207</v>
      </c>
      <c r="H108" s="55">
        <v>146</v>
      </c>
      <c r="I108" s="55">
        <v>156</v>
      </c>
      <c r="J108" s="55" t="s">
        <v>2598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4.25" customHeight="1">
      <c r="A109" s="55" t="s">
        <v>2599</v>
      </c>
      <c r="B109" s="55" t="s">
        <v>2600</v>
      </c>
      <c r="C109" s="55" t="s">
        <v>2601</v>
      </c>
      <c r="D109" s="55" t="s">
        <v>2294</v>
      </c>
      <c r="E109" s="55" t="s">
        <v>2602</v>
      </c>
      <c r="F109" s="55">
        <v>302</v>
      </c>
      <c r="G109" s="55" t="s">
        <v>2480</v>
      </c>
      <c r="H109" s="55">
        <v>93</v>
      </c>
      <c r="I109" s="55">
        <v>101</v>
      </c>
      <c r="J109" s="55" t="s">
        <v>2603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4.25" customHeight="1">
      <c r="A110" s="55" t="s">
        <v>2599</v>
      </c>
      <c r="B110" s="55" t="s">
        <v>2600</v>
      </c>
      <c r="C110" s="55" t="s">
        <v>2601</v>
      </c>
      <c r="D110" s="55" t="s">
        <v>2294</v>
      </c>
      <c r="E110" s="55" t="s">
        <v>2602</v>
      </c>
      <c r="F110" s="55">
        <v>302</v>
      </c>
      <c r="G110" s="55" t="s">
        <v>2207</v>
      </c>
      <c r="H110" s="55">
        <v>215</v>
      </c>
      <c r="I110" s="55">
        <v>220</v>
      </c>
      <c r="J110" s="55" t="s">
        <v>2604</v>
      </c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4.25" customHeight="1">
      <c r="A111" s="55" t="s">
        <v>2605</v>
      </c>
      <c r="B111" s="55" t="s">
        <v>2606</v>
      </c>
      <c r="C111" s="55" t="s">
        <v>2607</v>
      </c>
      <c r="D111" s="55" t="s">
        <v>2234</v>
      </c>
      <c r="E111" s="55" t="s">
        <v>2608</v>
      </c>
      <c r="F111" s="55">
        <v>222</v>
      </c>
      <c r="G111" s="55" t="s">
        <v>2609</v>
      </c>
      <c r="H111" s="55">
        <v>211</v>
      </c>
      <c r="I111" s="55">
        <v>217</v>
      </c>
      <c r="J111" s="55" t="s">
        <v>2610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4.25" customHeight="1">
      <c r="A112" s="55" t="s">
        <v>2611</v>
      </c>
      <c r="B112" s="55" t="s">
        <v>2612</v>
      </c>
      <c r="C112" s="55" t="s">
        <v>2613</v>
      </c>
      <c r="D112" s="55" t="s">
        <v>2234</v>
      </c>
      <c r="E112" s="55" t="s">
        <v>2614</v>
      </c>
      <c r="F112" s="55">
        <v>289</v>
      </c>
      <c r="G112" s="55" t="s">
        <v>2394</v>
      </c>
      <c r="H112" s="55">
        <v>65</v>
      </c>
      <c r="I112" s="55">
        <v>81</v>
      </c>
      <c r="J112" s="55" t="s">
        <v>2615</v>
      </c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4.25" customHeight="1">
      <c r="A113" s="55" t="s">
        <v>2611</v>
      </c>
      <c r="B113" s="55" t="s">
        <v>2612</v>
      </c>
      <c r="C113" s="55" t="s">
        <v>2613</v>
      </c>
      <c r="D113" s="55" t="s">
        <v>2234</v>
      </c>
      <c r="E113" s="55" t="s">
        <v>2614</v>
      </c>
      <c r="F113" s="55">
        <v>289</v>
      </c>
      <c r="G113" s="55" t="s">
        <v>2207</v>
      </c>
      <c r="H113" s="55">
        <v>179</v>
      </c>
      <c r="I113" s="55">
        <v>188</v>
      </c>
      <c r="J113" s="55" t="s">
        <v>2616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4.25" customHeight="1">
      <c r="A114" s="55" t="s">
        <v>2617</v>
      </c>
      <c r="B114" s="55" t="s">
        <v>2618</v>
      </c>
      <c r="C114" s="55" t="s">
        <v>2619</v>
      </c>
      <c r="D114" s="55" t="s">
        <v>2234</v>
      </c>
      <c r="E114" s="55" t="s">
        <v>2620</v>
      </c>
      <c r="F114" s="55">
        <v>345</v>
      </c>
      <c r="G114" s="55" t="s">
        <v>2207</v>
      </c>
      <c r="H114" s="55">
        <v>231</v>
      </c>
      <c r="I114" s="55">
        <v>238</v>
      </c>
      <c r="J114" s="55" t="s">
        <v>2621</v>
      </c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4.25" customHeight="1">
      <c r="A115" s="55" t="s">
        <v>2617</v>
      </c>
      <c r="B115" s="55" t="s">
        <v>2618</v>
      </c>
      <c r="C115" s="55" t="s">
        <v>2619</v>
      </c>
      <c r="D115" s="55" t="s">
        <v>2234</v>
      </c>
      <c r="E115" s="55" t="s">
        <v>2620</v>
      </c>
      <c r="F115" s="55">
        <v>345</v>
      </c>
      <c r="G115" s="55" t="s">
        <v>2529</v>
      </c>
      <c r="H115" s="55">
        <v>273</v>
      </c>
      <c r="I115" s="55">
        <v>282</v>
      </c>
      <c r="J115" s="55" t="s">
        <v>2622</v>
      </c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4.25" customHeight="1">
      <c r="A116" s="55" t="s">
        <v>2617</v>
      </c>
      <c r="B116" s="55" t="s">
        <v>2618</v>
      </c>
      <c r="C116" s="55" t="s">
        <v>2619</v>
      </c>
      <c r="D116" s="55" t="s">
        <v>2234</v>
      </c>
      <c r="E116" s="55" t="s">
        <v>2620</v>
      </c>
      <c r="F116" s="55">
        <v>345</v>
      </c>
      <c r="G116" s="55" t="s">
        <v>2531</v>
      </c>
      <c r="H116" s="55">
        <v>324</v>
      </c>
      <c r="I116" s="55">
        <v>333</v>
      </c>
      <c r="J116" s="55" t="s">
        <v>2623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4.25" customHeight="1">
      <c r="A117" s="55" t="s">
        <v>2617</v>
      </c>
      <c r="B117" s="55" t="s">
        <v>2618</v>
      </c>
      <c r="C117" s="55" t="s">
        <v>2619</v>
      </c>
      <c r="D117" s="55" t="s">
        <v>2234</v>
      </c>
      <c r="E117" s="55" t="s">
        <v>2620</v>
      </c>
      <c r="F117" s="55">
        <v>345</v>
      </c>
      <c r="G117" s="55" t="s">
        <v>2210</v>
      </c>
      <c r="H117" s="55">
        <v>334</v>
      </c>
      <c r="I117" s="55">
        <v>341</v>
      </c>
      <c r="J117" s="55" t="s">
        <v>2624</v>
      </c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4.25" customHeight="1">
      <c r="A118" s="55" t="s">
        <v>2625</v>
      </c>
      <c r="B118" s="55" t="s">
        <v>2626</v>
      </c>
      <c r="C118" s="55" t="s">
        <v>2627</v>
      </c>
      <c r="D118" s="55" t="s">
        <v>2234</v>
      </c>
      <c r="E118" s="55" t="s">
        <v>2628</v>
      </c>
      <c r="F118" s="55">
        <v>530</v>
      </c>
      <c r="G118" s="55" t="s">
        <v>2394</v>
      </c>
      <c r="H118" s="55">
        <v>201</v>
      </c>
      <c r="I118" s="55">
        <v>211</v>
      </c>
      <c r="J118" s="55" t="s">
        <v>2629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4.25" customHeight="1">
      <c r="A119" s="55" t="s">
        <v>2625</v>
      </c>
      <c r="B119" s="55" t="s">
        <v>2626</v>
      </c>
      <c r="C119" s="55" t="s">
        <v>2627</v>
      </c>
      <c r="D119" s="55" t="s">
        <v>2234</v>
      </c>
      <c r="E119" s="55" t="s">
        <v>2628</v>
      </c>
      <c r="F119" s="55">
        <v>530</v>
      </c>
      <c r="G119" s="55" t="s">
        <v>2394</v>
      </c>
      <c r="H119" s="55">
        <v>229</v>
      </c>
      <c r="I119" s="55">
        <v>236</v>
      </c>
      <c r="J119" s="55" t="s">
        <v>2630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4.25" customHeight="1">
      <c r="A120" s="55" t="s">
        <v>2631</v>
      </c>
      <c r="B120" s="55" t="s">
        <v>2632</v>
      </c>
      <c r="C120" s="55" t="s">
        <v>2633</v>
      </c>
      <c r="D120" s="55" t="s">
        <v>2234</v>
      </c>
      <c r="E120" s="55" t="s">
        <v>2634</v>
      </c>
      <c r="F120" s="55">
        <v>335</v>
      </c>
      <c r="G120" s="55" t="s">
        <v>2207</v>
      </c>
      <c r="H120" s="55">
        <v>19</v>
      </c>
      <c r="I120" s="55">
        <v>55</v>
      </c>
      <c r="J120" s="55" t="s">
        <v>2635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4.25" customHeight="1">
      <c r="A121" s="55" t="s">
        <v>2636</v>
      </c>
      <c r="B121" s="55" t="s">
        <v>2637</v>
      </c>
      <c r="C121" s="55" t="s">
        <v>2638</v>
      </c>
      <c r="D121" s="55" t="s">
        <v>2271</v>
      </c>
      <c r="E121" s="55" t="s">
        <v>2639</v>
      </c>
      <c r="F121" s="55">
        <v>1210</v>
      </c>
      <c r="G121" s="55" t="s">
        <v>2640</v>
      </c>
      <c r="H121" s="55">
        <v>844</v>
      </c>
      <c r="I121" s="55">
        <v>847</v>
      </c>
      <c r="J121" s="55" t="s">
        <v>2641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4.25" customHeight="1">
      <c r="A122" s="55" t="s">
        <v>2642</v>
      </c>
      <c r="B122" s="55" t="s">
        <v>2643</v>
      </c>
      <c r="C122" s="55" t="s">
        <v>2644</v>
      </c>
      <c r="D122" s="55" t="s">
        <v>2271</v>
      </c>
      <c r="E122" s="55" t="s">
        <v>2645</v>
      </c>
      <c r="F122" s="55">
        <v>717</v>
      </c>
      <c r="G122" s="55" t="s">
        <v>2207</v>
      </c>
      <c r="H122" s="55">
        <v>267</v>
      </c>
      <c r="I122" s="55">
        <v>269</v>
      </c>
      <c r="J122" s="55" t="s">
        <v>2209</v>
      </c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4.25" customHeight="1">
      <c r="A123" s="55" t="s">
        <v>2642</v>
      </c>
      <c r="B123" s="55" t="s">
        <v>2643</v>
      </c>
      <c r="C123" s="55" t="s">
        <v>2644</v>
      </c>
      <c r="D123" s="55" t="s">
        <v>2271</v>
      </c>
      <c r="E123" s="55" t="s">
        <v>2645</v>
      </c>
      <c r="F123" s="55">
        <v>717</v>
      </c>
      <c r="G123" s="55" t="s">
        <v>2210</v>
      </c>
      <c r="H123" s="55">
        <v>312</v>
      </c>
      <c r="I123" s="55">
        <v>323</v>
      </c>
      <c r="J123" s="55" t="s">
        <v>2646</v>
      </c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4.25" customHeight="1">
      <c r="A124" s="55" t="s">
        <v>2642</v>
      </c>
      <c r="B124" s="55" t="s">
        <v>2643</v>
      </c>
      <c r="C124" s="55" t="s">
        <v>2644</v>
      </c>
      <c r="D124" s="55" t="s">
        <v>2271</v>
      </c>
      <c r="E124" s="55" t="s">
        <v>2645</v>
      </c>
      <c r="F124" s="55">
        <v>717</v>
      </c>
      <c r="G124" s="55" t="s">
        <v>2207</v>
      </c>
      <c r="H124" s="55">
        <v>683</v>
      </c>
      <c r="I124" s="55">
        <v>685</v>
      </c>
      <c r="J124" s="55" t="s">
        <v>2209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4.25" customHeight="1">
      <c r="A125" s="55" t="s">
        <v>2647</v>
      </c>
      <c r="B125" s="55" t="s">
        <v>2648</v>
      </c>
      <c r="C125" s="55" t="s">
        <v>2649</v>
      </c>
      <c r="D125" s="55" t="s">
        <v>2271</v>
      </c>
      <c r="E125" s="55" t="s">
        <v>2650</v>
      </c>
      <c r="F125" s="55">
        <v>784</v>
      </c>
      <c r="G125" s="55" t="s">
        <v>2264</v>
      </c>
      <c r="H125" s="55">
        <v>464</v>
      </c>
      <c r="I125" s="55">
        <v>472</v>
      </c>
      <c r="J125" s="55" t="s">
        <v>2651</v>
      </c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4.25" customHeight="1">
      <c r="A126" s="55" t="s">
        <v>2652</v>
      </c>
      <c r="B126" s="55" t="s">
        <v>2653</v>
      </c>
      <c r="C126" s="55" t="s">
        <v>2654</v>
      </c>
      <c r="D126" s="55" t="s">
        <v>2286</v>
      </c>
      <c r="E126" s="55" t="s">
        <v>2655</v>
      </c>
      <c r="F126" s="55">
        <v>1151</v>
      </c>
      <c r="G126" s="55" t="s">
        <v>2264</v>
      </c>
      <c r="H126" s="55">
        <v>27</v>
      </c>
      <c r="I126" s="55">
        <v>35</v>
      </c>
      <c r="J126" s="55" t="s">
        <v>2656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4.25" customHeight="1">
      <c r="A127" s="55" t="s">
        <v>2657</v>
      </c>
      <c r="B127" s="55" t="s">
        <v>2658</v>
      </c>
      <c r="C127" s="55" t="s">
        <v>2659</v>
      </c>
      <c r="D127" s="55" t="s">
        <v>2294</v>
      </c>
      <c r="E127" s="55" t="s">
        <v>2660</v>
      </c>
      <c r="F127" s="55">
        <v>1130</v>
      </c>
      <c r="G127" s="55" t="s">
        <v>2661</v>
      </c>
      <c r="H127" s="55">
        <v>381</v>
      </c>
      <c r="I127" s="55">
        <v>405</v>
      </c>
      <c r="J127" s="55" t="s">
        <v>2662</v>
      </c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4.25" customHeight="1">
      <c r="A128" s="55" t="s">
        <v>2657</v>
      </c>
      <c r="B128" s="55" t="s">
        <v>2658</v>
      </c>
      <c r="C128" s="55" t="s">
        <v>2659</v>
      </c>
      <c r="D128" s="55" t="s">
        <v>2294</v>
      </c>
      <c r="E128" s="55" t="s">
        <v>2660</v>
      </c>
      <c r="F128" s="55">
        <v>1130</v>
      </c>
      <c r="G128" s="55" t="s">
        <v>2216</v>
      </c>
      <c r="H128" s="55">
        <v>605</v>
      </c>
      <c r="I128" s="55">
        <v>609</v>
      </c>
      <c r="J128" s="55" t="s">
        <v>2663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4.25" customHeight="1">
      <c r="A129" s="55" t="s">
        <v>2657</v>
      </c>
      <c r="B129" s="55" t="s">
        <v>2658</v>
      </c>
      <c r="C129" s="55" t="s">
        <v>2659</v>
      </c>
      <c r="D129" s="55" t="s">
        <v>2294</v>
      </c>
      <c r="E129" s="55" t="s">
        <v>2660</v>
      </c>
      <c r="F129" s="55">
        <v>1130</v>
      </c>
      <c r="G129" s="55" t="s">
        <v>2220</v>
      </c>
      <c r="H129" s="55">
        <v>709</v>
      </c>
      <c r="I129" s="55">
        <v>715</v>
      </c>
      <c r="J129" s="55" t="s">
        <v>2664</v>
      </c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4.25" customHeight="1">
      <c r="A130" s="55" t="s">
        <v>2657</v>
      </c>
      <c r="B130" s="55" t="s">
        <v>2658</v>
      </c>
      <c r="C130" s="55" t="s">
        <v>2659</v>
      </c>
      <c r="D130" s="55" t="s">
        <v>2294</v>
      </c>
      <c r="E130" s="55" t="s">
        <v>2660</v>
      </c>
      <c r="F130" s="55">
        <v>1130</v>
      </c>
      <c r="G130" s="55" t="s">
        <v>2665</v>
      </c>
      <c r="H130" s="55">
        <v>762</v>
      </c>
      <c r="I130" s="55">
        <v>769</v>
      </c>
      <c r="J130" s="55" t="s">
        <v>2666</v>
      </c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4.25" customHeight="1">
      <c r="A131" s="55" t="s">
        <v>2657</v>
      </c>
      <c r="B131" s="55" t="s">
        <v>2658</v>
      </c>
      <c r="C131" s="55" t="s">
        <v>2659</v>
      </c>
      <c r="D131" s="55" t="s">
        <v>2294</v>
      </c>
      <c r="E131" s="55" t="s">
        <v>2660</v>
      </c>
      <c r="F131" s="55">
        <v>1130</v>
      </c>
      <c r="G131" s="55" t="s">
        <v>2210</v>
      </c>
      <c r="H131" s="55">
        <v>1090</v>
      </c>
      <c r="I131" s="55">
        <v>1100</v>
      </c>
      <c r="J131" s="55" t="s">
        <v>2667</v>
      </c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4.25" customHeight="1">
      <c r="A132" s="55" t="s">
        <v>2668</v>
      </c>
      <c r="B132" s="55" t="s">
        <v>1530</v>
      </c>
      <c r="C132" s="55" t="s">
        <v>2669</v>
      </c>
      <c r="D132" s="55" t="s">
        <v>2670</v>
      </c>
      <c r="E132" s="55" t="s">
        <v>2671</v>
      </c>
      <c r="F132" s="55">
        <v>281</v>
      </c>
      <c r="G132" s="55" t="s">
        <v>2207</v>
      </c>
      <c r="H132" s="55">
        <v>167</v>
      </c>
      <c r="I132" s="55">
        <v>200</v>
      </c>
      <c r="J132" s="55" t="s">
        <v>2672</v>
      </c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4.25" customHeight="1">
      <c r="A133" s="55" t="s">
        <v>2668</v>
      </c>
      <c r="B133" s="55" t="s">
        <v>1530</v>
      </c>
      <c r="C133" s="55" t="s">
        <v>2669</v>
      </c>
      <c r="D133" s="55" t="s">
        <v>2670</v>
      </c>
      <c r="E133" s="55" t="s">
        <v>2671</v>
      </c>
      <c r="F133" s="55">
        <v>281</v>
      </c>
      <c r="G133" s="55" t="s">
        <v>2207</v>
      </c>
      <c r="H133" s="55">
        <v>231</v>
      </c>
      <c r="I133" s="55">
        <v>249</v>
      </c>
      <c r="J133" s="55" t="s">
        <v>2673</v>
      </c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4.25" customHeight="1">
      <c r="A134" s="55" t="s">
        <v>2674</v>
      </c>
      <c r="B134" s="55"/>
      <c r="C134" s="55" t="s">
        <v>2675</v>
      </c>
      <c r="D134" s="55" t="s">
        <v>2676</v>
      </c>
      <c r="E134" s="55" t="s">
        <v>2677</v>
      </c>
      <c r="F134" s="55">
        <v>245</v>
      </c>
      <c r="G134" s="55" t="s">
        <v>2394</v>
      </c>
      <c r="H134" s="55">
        <v>157</v>
      </c>
      <c r="I134" s="55">
        <v>194</v>
      </c>
      <c r="J134" s="55" t="s">
        <v>2678</v>
      </c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4.25" customHeight="1">
      <c r="A135" s="55" t="s">
        <v>2679</v>
      </c>
      <c r="B135" s="55" t="s">
        <v>2680</v>
      </c>
      <c r="C135" s="55" t="s">
        <v>2681</v>
      </c>
      <c r="D135" s="55" t="s">
        <v>2294</v>
      </c>
      <c r="E135" s="55" t="s">
        <v>2682</v>
      </c>
      <c r="F135" s="55">
        <v>464</v>
      </c>
      <c r="G135" s="55" t="s">
        <v>2264</v>
      </c>
      <c r="H135" s="55">
        <v>76</v>
      </c>
      <c r="I135" s="55">
        <v>84</v>
      </c>
      <c r="J135" s="55" t="s">
        <v>2683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4.25" customHeight="1">
      <c r="A136" s="55" t="s">
        <v>2684</v>
      </c>
      <c r="B136" s="55" t="s">
        <v>1477</v>
      </c>
      <c r="C136" s="55" t="s">
        <v>2685</v>
      </c>
      <c r="D136" s="55" t="s">
        <v>2670</v>
      </c>
      <c r="E136" s="55" t="s">
        <v>2686</v>
      </c>
      <c r="F136" s="55">
        <v>881</v>
      </c>
      <c r="G136" s="55" t="s">
        <v>2264</v>
      </c>
      <c r="H136" s="55">
        <v>862</v>
      </c>
      <c r="I136" s="55">
        <v>870</v>
      </c>
      <c r="J136" s="55" t="s">
        <v>2687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4.25" customHeight="1">
      <c r="A137" s="55" t="s">
        <v>2688</v>
      </c>
      <c r="B137" s="55" t="s">
        <v>2689</v>
      </c>
      <c r="C137" s="55" t="s">
        <v>2690</v>
      </c>
      <c r="D137" s="55" t="s">
        <v>2294</v>
      </c>
      <c r="E137" s="55" t="s">
        <v>2691</v>
      </c>
      <c r="F137" s="55">
        <v>933</v>
      </c>
      <c r="G137" s="55" t="s">
        <v>2692</v>
      </c>
      <c r="H137" s="55">
        <v>55</v>
      </c>
      <c r="I137" s="55">
        <v>59</v>
      </c>
      <c r="J137" s="55" t="s">
        <v>2693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4.25" customHeight="1">
      <c r="A138" s="55" t="s">
        <v>2688</v>
      </c>
      <c r="B138" s="55" t="s">
        <v>2689</v>
      </c>
      <c r="C138" s="55" t="s">
        <v>2690</v>
      </c>
      <c r="D138" s="55" t="s">
        <v>2294</v>
      </c>
      <c r="E138" s="55" t="s">
        <v>2691</v>
      </c>
      <c r="F138" s="55">
        <v>933</v>
      </c>
      <c r="G138" s="55" t="s">
        <v>2694</v>
      </c>
      <c r="H138" s="55">
        <v>115</v>
      </c>
      <c r="I138" s="55">
        <v>119</v>
      </c>
      <c r="J138" s="55" t="s">
        <v>2695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4.25" customHeight="1">
      <c r="A139" s="55" t="s">
        <v>2688</v>
      </c>
      <c r="B139" s="55" t="s">
        <v>2689</v>
      </c>
      <c r="C139" s="55" t="s">
        <v>2690</v>
      </c>
      <c r="D139" s="55" t="s">
        <v>2294</v>
      </c>
      <c r="E139" s="55" t="s">
        <v>2691</v>
      </c>
      <c r="F139" s="55">
        <v>933</v>
      </c>
      <c r="G139" s="55" t="s">
        <v>2207</v>
      </c>
      <c r="H139" s="55">
        <v>183</v>
      </c>
      <c r="I139" s="55">
        <v>187</v>
      </c>
      <c r="J139" s="55" t="s">
        <v>2696</v>
      </c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4.25" customHeight="1">
      <c r="A140" s="55" t="s">
        <v>2697</v>
      </c>
      <c r="B140" s="55" t="s">
        <v>2698</v>
      </c>
      <c r="C140" s="55" t="s">
        <v>2699</v>
      </c>
      <c r="D140" s="55" t="s">
        <v>2670</v>
      </c>
      <c r="E140" s="55" t="s">
        <v>2700</v>
      </c>
      <c r="F140" s="55">
        <v>312</v>
      </c>
      <c r="G140" s="55" t="s">
        <v>2264</v>
      </c>
      <c r="H140" s="55">
        <v>75</v>
      </c>
      <c r="I140" s="55">
        <v>83</v>
      </c>
      <c r="J140" s="55" t="s">
        <v>2701</v>
      </c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4.25" customHeight="1">
      <c r="A141" s="55" t="s">
        <v>2697</v>
      </c>
      <c r="B141" s="55" t="s">
        <v>2698</v>
      </c>
      <c r="C141" s="55" t="s">
        <v>2699</v>
      </c>
      <c r="D141" s="55" t="s">
        <v>2670</v>
      </c>
      <c r="E141" s="55" t="s">
        <v>2700</v>
      </c>
      <c r="F141" s="55">
        <v>312</v>
      </c>
      <c r="G141" s="55" t="s">
        <v>2207</v>
      </c>
      <c r="H141" s="55">
        <v>140</v>
      </c>
      <c r="I141" s="55">
        <v>166</v>
      </c>
      <c r="J141" s="55" t="s">
        <v>2702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4.25" customHeight="1">
      <c r="A142" s="55" t="s">
        <v>2703</v>
      </c>
      <c r="B142" s="55" t="s">
        <v>2704</v>
      </c>
      <c r="C142" s="55" t="s">
        <v>418</v>
      </c>
      <c r="D142" s="55" t="s">
        <v>2670</v>
      </c>
      <c r="E142" s="55" t="s">
        <v>2705</v>
      </c>
      <c r="F142" s="55">
        <v>886</v>
      </c>
      <c r="G142" s="55" t="s">
        <v>2264</v>
      </c>
      <c r="H142" s="55">
        <v>874</v>
      </c>
      <c r="I142" s="55">
        <v>882</v>
      </c>
      <c r="J142" s="55" t="s">
        <v>2706</v>
      </c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4.25" customHeight="1">
      <c r="A143" s="55" t="s">
        <v>2707</v>
      </c>
      <c r="B143" s="55" t="s">
        <v>2708</v>
      </c>
      <c r="C143" s="55" t="s">
        <v>2709</v>
      </c>
      <c r="D143" s="55" t="s">
        <v>2710</v>
      </c>
      <c r="E143" s="55" t="s">
        <v>2711</v>
      </c>
      <c r="F143" s="55">
        <v>427</v>
      </c>
      <c r="G143" s="55" t="s">
        <v>2712</v>
      </c>
      <c r="H143" s="55">
        <v>252</v>
      </c>
      <c r="I143" s="55">
        <v>257</v>
      </c>
      <c r="J143" s="55" t="s">
        <v>2713</v>
      </c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4.25" customHeight="1">
      <c r="A144" s="55" t="s">
        <v>2714</v>
      </c>
      <c r="B144" s="55" t="s">
        <v>2715</v>
      </c>
      <c r="C144" s="55" t="s">
        <v>2716</v>
      </c>
      <c r="D144" s="55" t="s">
        <v>2294</v>
      </c>
      <c r="E144" s="55" t="s">
        <v>2717</v>
      </c>
      <c r="F144" s="55">
        <v>215</v>
      </c>
      <c r="G144" s="55" t="s">
        <v>2718</v>
      </c>
      <c r="H144" s="55">
        <v>27</v>
      </c>
      <c r="I144" s="55">
        <v>43</v>
      </c>
      <c r="J144" s="55" t="s">
        <v>2719</v>
      </c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4.25" customHeight="1">
      <c r="A145" s="55" t="s">
        <v>2714</v>
      </c>
      <c r="B145" s="55" t="s">
        <v>2715</v>
      </c>
      <c r="C145" s="55" t="s">
        <v>2716</v>
      </c>
      <c r="D145" s="55" t="s">
        <v>2294</v>
      </c>
      <c r="E145" s="55" t="s">
        <v>2717</v>
      </c>
      <c r="F145" s="55">
        <v>215</v>
      </c>
      <c r="G145" s="55" t="s">
        <v>2720</v>
      </c>
      <c r="H145" s="55">
        <v>178</v>
      </c>
      <c r="I145" s="55">
        <v>184</v>
      </c>
      <c r="J145" s="55" t="s">
        <v>2721</v>
      </c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4.25" customHeight="1">
      <c r="A146" s="55" t="s">
        <v>2722</v>
      </c>
      <c r="B146" s="55" t="s">
        <v>2723</v>
      </c>
      <c r="C146" s="55" t="s">
        <v>2724</v>
      </c>
      <c r="D146" s="55" t="s">
        <v>2294</v>
      </c>
      <c r="E146" s="55" t="s">
        <v>2725</v>
      </c>
      <c r="F146" s="55">
        <v>1014</v>
      </c>
      <c r="G146" s="55" t="s">
        <v>2207</v>
      </c>
      <c r="H146" s="55">
        <v>207</v>
      </c>
      <c r="I146" s="55">
        <v>209</v>
      </c>
      <c r="J146" s="55" t="s">
        <v>2209</v>
      </c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4.25" customHeight="1">
      <c r="A147" s="55" t="s">
        <v>2722</v>
      </c>
      <c r="B147" s="55" t="s">
        <v>2723</v>
      </c>
      <c r="C147" s="55" t="s">
        <v>2724</v>
      </c>
      <c r="D147" s="55" t="s">
        <v>2294</v>
      </c>
      <c r="E147" s="55" t="s">
        <v>2725</v>
      </c>
      <c r="F147" s="55">
        <v>1014</v>
      </c>
      <c r="G147" s="55" t="s">
        <v>2207</v>
      </c>
      <c r="H147" s="55">
        <v>221</v>
      </c>
      <c r="I147" s="55">
        <v>226</v>
      </c>
      <c r="J147" s="55" t="s">
        <v>2726</v>
      </c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4.25" customHeight="1">
      <c r="A148" s="55" t="s">
        <v>2727</v>
      </c>
      <c r="B148" s="55" t="s">
        <v>2728</v>
      </c>
      <c r="C148" s="55" t="s">
        <v>2729</v>
      </c>
      <c r="D148" s="55" t="s">
        <v>2730</v>
      </c>
      <c r="E148" s="55" t="s">
        <v>2731</v>
      </c>
      <c r="F148" s="55">
        <v>284</v>
      </c>
      <c r="G148" s="55" t="s">
        <v>2732</v>
      </c>
      <c r="H148" s="55">
        <v>77</v>
      </c>
      <c r="I148" s="55">
        <v>80</v>
      </c>
      <c r="J148" s="55" t="s">
        <v>2733</v>
      </c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4.25" customHeight="1">
      <c r="A149" s="55" t="s">
        <v>2734</v>
      </c>
      <c r="B149" s="55" t="s">
        <v>2735</v>
      </c>
      <c r="C149" s="55" t="s">
        <v>2736</v>
      </c>
      <c r="D149" s="55" t="s">
        <v>2271</v>
      </c>
      <c r="E149" s="55" t="s">
        <v>2737</v>
      </c>
      <c r="F149" s="55">
        <v>619</v>
      </c>
      <c r="G149" s="55" t="s">
        <v>2210</v>
      </c>
      <c r="H149" s="55">
        <v>24</v>
      </c>
      <c r="I149" s="55">
        <v>35</v>
      </c>
      <c r="J149" s="55" t="s">
        <v>2738</v>
      </c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4.25" customHeight="1">
      <c r="A150" s="55" t="s">
        <v>2734</v>
      </c>
      <c r="B150" s="55" t="s">
        <v>2735</v>
      </c>
      <c r="C150" s="55" t="s">
        <v>2736</v>
      </c>
      <c r="D150" s="55" t="s">
        <v>2271</v>
      </c>
      <c r="E150" s="55" t="s">
        <v>2737</v>
      </c>
      <c r="F150" s="55">
        <v>619</v>
      </c>
      <c r="G150" s="55" t="s">
        <v>2207</v>
      </c>
      <c r="H150" s="55">
        <v>150</v>
      </c>
      <c r="I150" s="55">
        <v>157</v>
      </c>
      <c r="J150" s="55" t="s">
        <v>2739</v>
      </c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4.25" customHeight="1">
      <c r="A151" s="55" t="s">
        <v>2740</v>
      </c>
      <c r="B151" s="55" t="s">
        <v>2741</v>
      </c>
      <c r="C151" s="55" t="s">
        <v>2742</v>
      </c>
      <c r="D151" s="55" t="s">
        <v>2205</v>
      </c>
      <c r="E151" s="55" t="s">
        <v>2743</v>
      </c>
      <c r="F151" s="55">
        <v>291</v>
      </c>
      <c r="G151" s="55" t="s">
        <v>2264</v>
      </c>
      <c r="H151" s="55">
        <v>5</v>
      </c>
      <c r="I151" s="55">
        <v>13</v>
      </c>
      <c r="J151" s="55" t="s">
        <v>2744</v>
      </c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4.25" customHeight="1">
      <c r="A152" s="55" t="s">
        <v>2745</v>
      </c>
      <c r="B152" s="55" t="s">
        <v>2746</v>
      </c>
      <c r="C152" s="55" t="s">
        <v>2747</v>
      </c>
      <c r="D152" s="55" t="s">
        <v>2514</v>
      </c>
      <c r="E152" s="55" t="s">
        <v>2748</v>
      </c>
      <c r="F152" s="55">
        <v>200</v>
      </c>
      <c r="G152" s="55" t="s">
        <v>2712</v>
      </c>
      <c r="H152" s="55">
        <v>103</v>
      </c>
      <c r="I152" s="55">
        <v>108</v>
      </c>
      <c r="J152" s="55" t="s">
        <v>2749</v>
      </c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4.25" customHeight="1">
      <c r="A153" s="55" t="s">
        <v>2750</v>
      </c>
      <c r="B153" s="55" t="s">
        <v>2751</v>
      </c>
      <c r="C153" s="55" t="s">
        <v>2752</v>
      </c>
      <c r="D153" s="55" t="s">
        <v>2294</v>
      </c>
      <c r="E153" s="55" t="s">
        <v>2753</v>
      </c>
      <c r="F153" s="55">
        <v>462</v>
      </c>
      <c r="G153" s="55" t="s">
        <v>2266</v>
      </c>
      <c r="H153" s="55">
        <v>254</v>
      </c>
      <c r="I153" s="55">
        <v>258</v>
      </c>
      <c r="J153" s="55" t="s">
        <v>2754</v>
      </c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4.25" customHeight="1">
      <c r="A154" s="55" t="s">
        <v>2750</v>
      </c>
      <c r="B154" s="55" t="s">
        <v>2751</v>
      </c>
      <c r="C154" s="55" t="s">
        <v>2752</v>
      </c>
      <c r="D154" s="55" t="s">
        <v>2294</v>
      </c>
      <c r="E154" s="55" t="s">
        <v>2753</v>
      </c>
      <c r="F154" s="55">
        <v>462</v>
      </c>
      <c r="G154" s="55" t="s">
        <v>2264</v>
      </c>
      <c r="H154" s="55">
        <v>408</v>
      </c>
      <c r="I154" s="55">
        <v>416</v>
      </c>
      <c r="J154" s="55" t="s">
        <v>2755</v>
      </c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4.25" customHeight="1">
      <c r="A155" s="55" t="s">
        <v>2756</v>
      </c>
      <c r="B155" s="55" t="s">
        <v>2757</v>
      </c>
      <c r="C155" s="55" t="s">
        <v>2758</v>
      </c>
      <c r="D155" s="55" t="s">
        <v>2294</v>
      </c>
      <c r="E155" s="55" t="s">
        <v>2759</v>
      </c>
      <c r="F155" s="55">
        <v>427</v>
      </c>
      <c r="G155" s="55" t="s">
        <v>2264</v>
      </c>
      <c r="H155" s="55">
        <v>416</v>
      </c>
      <c r="I155" s="55">
        <v>424</v>
      </c>
      <c r="J155" s="55" t="s">
        <v>2760</v>
      </c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4.25" customHeight="1">
      <c r="A156" s="55" t="s">
        <v>2761</v>
      </c>
      <c r="B156" s="55" t="s">
        <v>2762</v>
      </c>
      <c r="C156" s="55" t="s">
        <v>2763</v>
      </c>
      <c r="D156" s="55" t="s">
        <v>2670</v>
      </c>
      <c r="E156" s="55" t="s">
        <v>2764</v>
      </c>
      <c r="F156" s="55">
        <v>1068</v>
      </c>
      <c r="G156" s="55" t="s">
        <v>2264</v>
      </c>
      <c r="H156" s="55">
        <v>1054</v>
      </c>
      <c r="I156" s="55">
        <v>1062</v>
      </c>
      <c r="J156" s="55" t="s">
        <v>2765</v>
      </c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4.25" customHeight="1">
      <c r="A157" s="55" t="s">
        <v>2766</v>
      </c>
      <c r="B157" s="55" t="s">
        <v>2767</v>
      </c>
      <c r="C157" s="55" t="s">
        <v>2768</v>
      </c>
      <c r="D157" s="55" t="s">
        <v>2294</v>
      </c>
      <c r="E157" s="55" t="s">
        <v>2769</v>
      </c>
      <c r="F157" s="55">
        <v>732</v>
      </c>
      <c r="G157" s="55" t="s">
        <v>2770</v>
      </c>
      <c r="H157" s="55">
        <v>720</v>
      </c>
      <c r="I157" s="55">
        <v>728</v>
      </c>
      <c r="J157" s="55" t="s">
        <v>2771</v>
      </c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4.25" customHeight="1">
      <c r="A158" s="55" t="s">
        <v>2772</v>
      </c>
      <c r="B158" s="55" t="s">
        <v>2773</v>
      </c>
      <c r="C158" s="55" t="s">
        <v>2774</v>
      </c>
      <c r="D158" s="55" t="s">
        <v>2271</v>
      </c>
      <c r="E158" s="55" t="s">
        <v>2775</v>
      </c>
      <c r="F158" s="55">
        <v>1232</v>
      </c>
      <c r="G158" s="55" t="s">
        <v>2207</v>
      </c>
      <c r="H158" s="55">
        <v>611</v>
      </c>
      <c r="I158" s="55">
        <v>624</v>
      </c>
      <c r="J158" s="55" t="s">
        <v>2776</v>
      </c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4.25" customHeight="1">
      <c r="A159" s="55" t="s">
        <v>2772</v>
      </c>
      <c r="B159" s="55" t="s">
        <v>2773</v>
      </c>
      <c r="C159" s="55" t="s">
        <v>2774</v>
      </c>
      <c r="D159" s="55" t="s">
        <v>2271</v>
      </c>
      <c r="E159" s="55" t="s">
        <v>2775</v>
      </c>
      <c r="F159" s="55">
        <v>1232</v>
      </c>
      <c r="G159" s="55" t="s">
        <v>2777</v>
      </c>
      <c r="H159" s="55">
        <v>743</v>
      </c>
      <c r="I159" s="55">
        <v>747</v>
      </c>
      <c r="J159" s="55" t="s">
        <v>2778</v>
      </c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4.25" customHeight="1">
      <c r="A160" s="55" t="s">
        <v>2772</v>
      </c>
      <c r="B160" s="55" t="s">
        <v>2773</v>
      </c>
      <c r="C160" s="55" t="s">
        <v>2774</v>
      </c>
      <c r="D160" s="55" t="s">
        <v>2271</v>
      </c>
      <c r="E160" s="55" t="s">
        <v>2775</v>
      </c>
      <c r="F160" s="55">
        <v>1232</v>
      </c>
      <c r="G160" s="55" t="s">
        <v>2779</v>
      </c>
      <c r="H160" s="55">
        <v>774</v>
      </c>
      <c r="I160" s="55">
        <v>778</v>
      </c>
      <c r="J160" s="55" t="s">
        <v>2780</v>
      </c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4.25" customHeight="1">
      <c r="A161" s="55" t="s">
        <v>2781</v>
      </c>
      <c r="B161" s="55" t="s">
        <v>2782</v>
      </c>
      <c r="C161" s="55" t="s">
        <v>2783</v>
      </c>
      <c r="D161" s="55" t="s">
        <v>2710</v>
      </c>
      <c r="E161" s="55" t="s">
        <v>2784</v>
      </c>
      <c r="F161" s="55">
        <v>999</v>
      </c>
      <c r="G161" s="55" t="s">
        <v>2210</v>
      </c>
      <c r="H161" s="55">
        <v>668</v>
      </c>
      <c r="I161" s="55">
        <v>677</v>
      </c>
      <c r="J161" s="55" t="s">
        <v>2785</v>
      </c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4.25" customHeight="1">
      <c r="A162" s="55" t="s">
        <v>2781</v>
      </c>
      <c r="B162" s="55" t="s">
        <v>2782</v>
      </c>
      <c r="C162" s="55" t="s">
        <v>2783</v>
      </c>
      <c r="D162" s="55" t="s">
        <v>2710</v>
      </c>
      <c r="E162" s="55" t="s">
        <v>2784</v>
      </c>
      <c r="F162" s="55">
        <v>999</v>
      </c>
      <c r="G162" s="55" t="s">
        <v>2207</v>
      </c>
      <c r="H162" s="55">
        <v>756</v>
      </c>
      <c r="I162" s="55">
        <v>773</v>
      </c>
      <c r="J162" s="55" t="s">
        <v>2786</v>
      </c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4.25" customHeight="1">
      <c r="A163" s="55" t="s">
        <v>2787</v>
      </c>
      <c r="B163" s="55" t="s">
        <v>2788</v>
      </c>
      <c r="C163" s="55" t="s">
        <v>2789</v>
      </c>
      <c r="D163" s="55" t="s">
        <v>2294</v>
      </c>
      <c r="E163" s="55" t="s">
        <v>2790</v>
      </c>
      <c r="F163" s="55">
        <v>505</v>
      </c>
      <c r="G163" s="55" t="s">
        <v>2791</v>
      </c>
      <c r="H163" s="55">
        <v>1</v>
      </c>
      <c r="I163" s="55">
        <v>7</v>
      </c>
      <c r="J163" s="55" t="s">
        <v>2792</v>
      </c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4.25" customHeight="1">
      <c r="A164" s="55" t="s">
        <v>2787</v>
      </c>
      <c r="B164" s="55" t="s">
        <v>2788</v>
      </c>
      <c r="C164" s="55" t="s">
        <v>2789</v>
      </c>
      <c r="D164" s="55" t="s">
        <v>2294</v>
      </c>
      <c r="E164" s="55" t="s">
        <v>2790</v>
      </c>
      <c r="F164" s="55">
        <v>505</v>
      </c>
      <c r="G164" s="55" t="s">
        <v>2793</v>
      </c>
      <c r="H164" s="55">
        <v>405</v>
      </c>
      <c r="I164" s="55">
        <v>414</v>
      </c>
      <c r="J164" s="55" t="s">
        <v>2794</v>
      </c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4.25" customHeight="1">
      <c r="A165" s="55" t="s">
        <v>2795</v>
      </c>
      <c r="B165" s="55" t="s">
        <v>2796</v>
      </c>
      <c r="C165" s="55" t="s">
        <v>2797</v>
      </c>
      <c r="D165" s="55" t="s">
        <v>2294</v>
      </c>
      <c r="E165" s="55" t="s">
        <v>2798</v>
      </c>
      <c r="F165" s="55">
        <v>345</v>
      </c>
      <c r="G165" s="55" t="s">
        <v>2264</v>
      </c>
      <c r="H165" s="55">
        <v>116</v>
      </c>
      <c r="I165" s="55">
        <v>124</v>
      </c>
      <c r="J165" s="55" t="s">
        <v>2799</v>
      </c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4.25" customHeight="1">
      <c r="A166" s="55" t="s">
        <v>2800</v>
      </c>
      <c r="B166" s="55" t="s">
        <v>2801</v>
      </c>
      <c r="C166" s="55" t="s">
        <v>2802</v>
      </c>
      <c r="D166" s="55" t="s">
        <v>2294</v>
      </c>
      <c r="E166" s="55" t="s">
        <v>2803</v>
      </c>
      <c r="F166" s="55">
        <v>351</v>
      </c>
      <c r="G166" s="55" t="s">
        <v>2804</v>
      </c>
      <c r="H166" s="55">
        <v>215</v>
      </c>
      <c r="I166" s="55">
        <v>224</v>
      </c>
      <c r="J166" s="55" t="s">
        <v>2805</v>
      </c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4.25" customHeight="1">
      <c r="A167" s="55" t="s">
        <v>2806</v>
      </c>
      <c r="B167" s="55" t="s">
        <v>2807</v>
      </c>
      <c r="C167" s="55" t="s">
        <v>2808</v>
      </c>
      <c r="D167" s="55" t="s">
        <v>2294</v>
      </c>
      <c r="E167" s="55" t="s">
        <v>2809</v>
      </c>
      <c r="F167" s="55">
        <v>968</v>
      </c>
      <c r="G167" s="55" t="s">
        <v>2207</v>
      </c>
      <c r="H167" s="55">
        <v>360</v>
      </c>
      <c r="I167" s="55">
        <v>365</v>
      </c>
      <c r="J167" s="55" t="s">
        <v>2810</v>
      </c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4.25" customHeight="1">
      <c r="A168" s="55" t="s">
        <v>2811</v>
      </c>
      <c r="B168" s="55" t="s">
        <v>2812</v>
      </c>
      <c r="C168" s="55" t="s">
        <v>2813</v>
      </c>
      <c r="D168" s="55" t="s">
        <v>2271</v>
      </c>
      <c r="E168" s="55" t="s">
        <v>2814</v>
      </c>
      <c r="F168" s="55">
        <v>168</v>
      </c>
      <c r="G168" s="55" t="s">
        <v>2210</v>
      </c>
      <c r="H168" s="55">
        <v>91</v>
      </c>
      <c r="I168" s="55">
        <v>104</v>
      </c>
      <c r="J168" s="55" t="s">
        <v>2815</v>
      </c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4.25" customHeight="1">
      <c r="A169" s="55" t="s">
        <v>2816</v>
      </c>
      <c r="B169" s="55" t="s">
        <v>2817</v>
      </c>
      <c r="C169" s="55" t="s">
        <v>2818</v>
      </c>
      <c r="D169" s="55" t="s">
        <v>2271</v>
      </c>
      <c r="E169" s="55" t="s">
        <v>2819</v>
      </c>
      <c r="F169" s="55">
        <v>352</v>
      </c>
      <c r="G169" s="55" t="s">
        <v>2264</v>
      </c>
      <c r="H169" s="55">
        <v>4</v>
      </c>
      <c r="I169" s="55">
        <v>12</v>
      </c>
      <c r="J169" s="55" t="s">
        <v>2820</v>
      </c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4.25" customHeight="1">
      <c r="A170" s="55" t="s">
        <v>2821</v>
      </c>
      <c r="B170" s="55" t="s">
        <v>2822</v>
      </c>
      <c r="C170" s="55" t="s">
        <v>2823</v>
      </c>
      <c r="D170" s="55" t="s">
        <v>2294</v>
      </c>
      <c r="E170" s="55" t="s">
        <v>2824</v>
      </c>
      <c r="F170" s="55">
        <v>631</v>
      </c>
      <c r="G170" s="55" t="s">
        <v>2207</v>
      </c>
      <c r="H170" s="55">
        <v>197</v>
      </c>
      <c r="I170" s="55">
        <v>205</v>
      </c>
      <c r="J170" s="55" t="s">
        <v>2825</v>
      </c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4.25" customHeight="1">
      <c r="A171" s="55" t="s">
        <v>2826</v>
      </c>
      <c r="B171" s="55" t="s">
        <v>2827</v>
      </c>
      <c r="C171" s="55" t="s">
        <v>2828</v>
      </c>
      <c r="D171" s="55" t="s">
        <v>2205</v>
      </c>
      <c r="E171" s="55" t="s">
        <v>2829</v>
      </c>
      <c r="F171" s="55">
        <v>380</v>
      </c>
      <c r="G171" s="55" t="s">
        <v>2830</v>
      </c>
      <c r="H171" s="55">
        <v>203</v>
      </c>
      <c r="I171" s="55">
        <v>205</v>
      </c>
      <c r="J171" s="55" t="s">
        <v>2831</v>
      </c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4.25" customHeight="1">
      <c r="A172" s="55" t="s">
        <v>2832</v>
      </c>
      <c r="B172" s="55" t="s">
        <v>2833</v>
      </c>
      <c r="C172" s="55" t="s">
        <v>2834</v>
      </c>
      <c r="D172" s="55" t="s">
        <v>2205</v>
      </c>
      <c r="E172" s="55" t="s">
        <v>2835</v>
      </c>
      <c r="F172" s="55">
        <v>474</v>
      </c>
      <c r="G172" s="55" t="s">
        <v>2264</v>
      </c>
      <c r="H172" s="55">
        <v>368</v>
      </c>
      <c r="I172" s="55">
        <v>376</v>
      </c>
      <c r="J172" s="55" t="s">
        <v>2836</v>
      </c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4.25" customHeight="1">
      <c r="A173" s="55" t="s">
        <v>2837</v>
      </c>
      <c r="B173" s="55" t="s">
        <v>2838</v>
      </c>
      <c r="C173" s="55" t="s">
        <v>2839</v>
      </c>
      <c r="D173" s="55" t="s">
        <v>2670</v>
      </c>
      <c r="E173" s="55" t="s">
        <v>2840</v>
      </c>
      <c r="F173" s="55">
        <v>1451</v>
      </c>
      <c r="G173" s="55" t="s">
        <v>2207</v>
      </c>
      <c r="H173" s="55">
        <v>8</v>
      </c>
      <c r="I173" s="55">
        <v>12</v>
      </c>
      <c r="J173" s="55" t="s">
        <v>2841</v>
      </c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4.25" customHeight="1">
      <c r="A174" s="55" t="s">
        <v>2837</v>
      </c>
      <c r="B174" s="55" t="s">
        <v>2838</v>
      </c>
      <c r="C174" s="55" t="s">
        <v>2839</v>
      </c>
      <c r="D174" s="55" t="s">
        <v>2670</v>
      </c>
      <c r="E174" s="55" t="s">
        <v>2840</v>
      </c>
      <c r="F174" s="55">
        <v>1451</v>
      </c>
      <c r="G174" s="55" t="s">
        <v>2207</v>
      </c>
      <c r="H174" s="55">
        <v>77</v>
      </c>
      <c r="I174" s="55">
        <v>85</v>
      </c>
      <c r="J174" s="55" t="s">
        <v>2842</v>
      </c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4.25" customHeight="1">
      <c r="A175" s="55" t="s">
        <v>2837</v>
      </c>
      <c r="B175" s="55" t="s">
        <v>2838</v>
      </c>
      <c r="C175" s="55" t="s">
        <v>2839</v>
      </c>
      <c r="D175" s="55" t="s">
        <v>2670</v>
      </c>
      <c r="E175" s="55" t="s">
        <v>2840</v>
      </c>
      <c r="F175" s="55">
        <v>1451</v>
      </c>
      <c r="G175" s="55" t="s">
        <v>2207</v>
      </c>
      <c r="H175" s="55">
        <v>120</v>
      </c>
      <c r="I175" s="55">
        <v>125</v>
      </c>
      <c r="J175" s="55" t="s">
        <v>2843</v>
      </c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4.25" customHeight="1">
      <c r="A176" s="55" t="s">
        <v>2844</v>
      </c>
      <c r="B176" s="55" t="s">
        <v>2845</v>
      </c>
      <c r="C176" s="55" t="s">
        <v>2846</v>
      </c>
      <c r="D176" s="55" t="s">
        <v>2670</v>
      </c>
      <c r="E176" s="55" t="s">
        <v>2847</v>
      </c>
      <c r="F176" s="55">
        <v>409</v>
      </c>
      <c r="G176" s="55" t="s">
        <v>2394</v>
      </c>
      <c r="H176" s="55">
        <v>17</v>
      </c>
      <c r="I176" s="55">
        <v>24</v>
      </c>
      <c r="J176" s="55" t="s">
        <v>2848</v>
      </c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4.25" customHeight="1">
      <c r="A177" s="55" t="s">
        <v>2844</v>
      </c>
      <c r="B177" s="55" t="s">
        <v>2845</v>
      </c>
      <c r="C177" s="55" t="s">
        <v>2846</v>
      </c>
      <c r="D177" s="55" t="s">
        <v>2670</v>
      </c>
      <c r="E177" s="55" t="s">
        <v>2847</v>
      </c>
      <c r="F177" s="55">
        <v>409</v>
      </c>
      <c r="G177" s="55" t="s">
        <v>2394</v>
      </c>
      <c r="H177" s="55">
        <v>47</v>
      </c>
      <c r="I177" s="55">
        <v>54</v>
      </c>
      <c r="J177" s="55" t="s">
        <v>2849</v>
      </c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4.25" customHeight="1">
      <c r="A178" s="55" t="s">
        <v>2844</v>
      </c>
      <c r="B178" s="55" t="s">
        <v>2845</v>
      </c>
      <c r="C178" s="55" t="s">
        <v>2846</v>
      </c>
      <c r="D178" s="55" t="s">
        <v>2670</v>
      </c>
      <c r="E178" s="55" t="s">
        <v>2847</v>
      </c>
      <c r="F178" s="55">
        <v>409</v>
      </c>
      <c r="G178" s="55" t="s">
        <v>2210</v>
      </c>
      <c r="H178" s="55">
        <v>372</v>
      </c>
      <c r="I178" s="55">
        <v>379</v>
      </c>
      <c r="J178" s="55" t="s">
        <v>2850</v>
      </c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4.25" customHeight="1">
      <c r="A179" s="55" t="s">
        <v>2851</v>
      </c>
      <c r="B179" s="55" t="s">
        <v>2852</v>
      </c>
      <c r="C179" s="55" t="s">
        <v>2853</v>
      </c>
      <c r="D179" s="55" t="s">
        <v>2294</v>
      </c>
      <c r="E179" s="55" t="s">
        <v>2854</v>
      </c>
      <c r="F179" s="55">
        <v>882</v>
      </c>
      <c r="G179" s="55" t="s">
        <v>2207</v>
      </c>
      <c r="H179" s="55">
        <v>476</v>
      </c>
      <c r="I179" s="55">
        <v>490</v>
      </c>
      <c r="J179" s="55" t="s">
        <v>2855</v>
      </c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4.25" customHeight="1">
      <c r="A180" s="55" t="s">
        <v>2856</v>
      </c>
      <c r="B180" s="55" t="s">
        <v>2857</v>
      </c>
      <c r="C180" s="55" t="s">
        <v>2858</v>
      </c>
      <c r="D180" s="55" t="s">
        <v>2205</v>
      </c>
      <c r="E180" s="55" t="s">
        <v>2859</v>
      </c>
      <c r="F180" s="55">
        <v>458</v>
      </c>
      <c r="G180" s="55" t="s">
        <v>2207</v>
      </c>
      <c r="H180" s="55">
        <v>106</v>
      </c>
      <c r="I180" s="55">
        <v>113</v>
      </c>
      <c r="J180" s="55" t="s">
        <v>2860</v>
      </c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4.25" customHeight="1">
      <c r="A181" s="55" t="s">
        <v>2861</v>
      </c>
      <c r="B181" s="55" t="s">
        <v>2862</v>
      </c>
      <c r="C181" s="55" t="s">
        <v>2863</v>
      </c>
      <c r="D181" s="55" t="s">
        <v>2670</v>
      </c>
      <c r="E181" s="55" t="s">
        <v>2864</v>
      </c>
      <c r="F181" s="55">
        <v>974</v>
      </c>
      <c r="G181" s="55" t="s">
        <v>2207</v>
      </c>
      <c r="H181" s="55">
        <v>889</v>
      </c>
      <c r="I181" s="55">
        <v>893</v>
      </c>
      <c r="J181" s="55" t="s">
        <v>2865</v>
      </c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4.25" customHeight="1">
      <c r="A182" s="55" t="s">
        <v>2866</v>
      </c>
      <c r="B182" s="55" t="s">
        <v>2867</v>
      </c>
      <c r="C182" s="55" t="s">
        <v>2868</v>
      </c>
      <c r="D182" s="55" t="s">
        <v>2670</v>
      </c>
      <c r="E182" s="55" t="s">
        <v>2869</v>
      </c>
      <c r="F182" s="55">
        <v>672</v>
      </c>
      <c r="G182" s="55" t="s">
        <v>2314</v>
      </c>
      <c r="H182" s="55">
        <v>89</v>
      </c>
      <c r="I182" s="55">
        <v>97</v>
      </c>
      <c r="J182" s="55" t="s">
        <v>2870</v>
      </c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4.25" customHeight="1">
      <c r="A183" s="55" t="s">
        <v>2866</v>
      </c>
      <c r="B183" s="55" t="s">
        <v>2867</v>
      </c>
      <c r="C183" s="55" t="s">
        <v>2868</v>
      </c>
      <c r="D183" s="55" t="s">
        <v>2670</v>
      </c>
      <c r="E183" s="55" t="s">
        <v>2869</v>
      </c>
      <c r="F183" s="55">
        <v>672</v>
      </c>
      <c r="G183" s="55" t="s">
        <v>2316</v>
      </c>
      <c r="H183" s="55">
        <v>102</v>
      </c>
      <c r="I183" s="55">
        <v>110</v>
      </c>
      <c r="J183" s="55" t="s">
        <v>2871</v>
      </c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4.25" customHeight="1">
      <c r="A184" s="55" t="s">
        <v>2866</v>
      </c>
      <c r="B184" s="55" t="s">
        <v>2867</v>
      </c>
      <c r="C184" s="55" t="s">
        <v>2868</v>
      </c>
      <c r="D184" s="55" t="s">
        <v>2670</v>
      </c>
      <c r="E184" s="55" t="s">
        <v>2869</v>
      </c>
      <c r="F184" s="55">
        <v>672</v>
      </c>
      <c r="G184" s="55" t="s">
        <v>2318</v>
      </c>
      <c r="H184" s="55">
        <v>109</v>
      </c>
      <c r="I184" s="55">
        <v>117</v>
      </c>
      <c r="J184" s="55" t="s">
        <v>2872</v>
      </c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4.25" customHeight="1">
      <c r="A185" s="55" t="s">
        <v>2873</v>
      </c>
      <c r="B185" s="55" t="s">
        <v>2874</v>
      </c>
      <c r="C185" s="55" t="s">
        <v>2875</v>
      </c>
      <c r="D185" s="55" t="s">
        <v>2670</v>
      </c>
      <c r="E185" s="55" t="s">
        <v>2876</v>
      </c>
      <c r="F185" s="55">
        <v>1468</v>
      </c>
      <c r="G185" s="55" t="s">
        <v>2563</v>
      </c>
      <c r="H185" s="55">
        <v>513</v>
      </c>
      <c r="I185" s="55">
        <v>516</v>
      </c>
      <c r="J185" s="55" t="s">
        <v>2877</v>
      </c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4.25" customHeight="1">
      <c r="A186" s="55" t="s">
        <v>2878</v>
      </c>
      <c r="B186" s="55" t="s">
        <v>2879</v>
      </c>
      <c r="C186" s="55" t="s">
        <v>2880</v>
      </c>
      <c r="D186" s="55" t="s">
        <v>2670</v>
      </c>
      <c r="E186" s="55" t="s">
        <v>2881</v>
      </c>
      <c r="F186" s="55">
        <v>149</v>
      </c>
      <c r="G186" s="55" t="s">
        <v>2207</v>
      </c>
      <c r="H186" s="55">
        <v>77</v>
      </c>
      <c r="I186" s="55">
        <v>99</v>
      </c>
      <c r="J186" s="55" t="s">
        <v>2882</v>
      </c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4.25" customHeight="1">
      <c r="A187" s="55" t="s">
        <v>2878</v>
      </c>
      <c r="B187" s="55" t="s">
        <v>2879</v>
      </c>
      <c r="C187" s="55" t="s">
        <v>2880</v>
      </c>
      <c r="D187" s="55" t="s">
        <v>2670</v>
      </c>
      <c r="E187" s="55" t="s">
        <v>2881</v>
      </c>
      <c r="F187" s="55">
        <v>149</v>
      </c>
      <c r="G187" s="55" t="s">
        <v>2207</v>
      </c>
      <c r="H187" s="55">
        <v>136</v>
      </c>
      <c r="I187" s="55">
        <v>149</v>
      </c>
      <c r="J187" s="55" t="s">
        <v>2883</v>
      </c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4.25" customHeight="1">
      <c r="A188" s="55" t="s">
        <v>2884</v>
      </c>
      <c r="B188" s="55" t="s">
        <v>2885</v>
      </c>
      <c r="C188" s="55" t="s">
        <v>2886</v>
      </c>
      <c r="D188" s="55" t="s">
        <v>2670</v>
      </c>
      <c r="E188" s="55" t="s">
        <v>2887</v>
      </c>
      <c r="F188" s="55">
        <v>704</v>
      </c>
      <c r="G188" s="55" t="s">
        <v>2264</v>
      </c>
      <c r="H188" s="55">
        <v>261</v>
      </c>
      <c r="I188" s="55">
        <v>269</v>
      </c>
      <c r="J188" s="55" t="s">
        <v>2888</v>
      </c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4.25" customHeight="1">
      <c r="A189" s="55" t="s">
        <v>2889</v>
      </c>
      <c r="B189" s="55" t="s">
        <v>2890</v>
      </c>
      <c r="C189" s="55" t="s">
        <v>2891</v>
      </c>
      <c r="D189" s="55" t="s">
        <v>2670</v>
      </c>
      <c r="E189" s="55" t="s">
        <v>2892</v>
      </c>
      <c r="F189" s="55">
        <v>630</v>
      </c>
      <c r="G189" s="55" t="s">
        <v>2264</v>
      </c>
      <c r="H189" s="55">
        <v>237</v>
      </c>
      <c r="I189" s="55">
        <v>245</v>
      </c>
      <c r="J189" s="55" t="s">
        <v>2893</v>
      </c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4.25" customHeight="1">
      <c r="A190" s="55" t="s">
        <v>2894</v>
      </c>
      <c r="B190" s="55" t="s">
        <v>2895</v>
      </c>
      <c r="C190" s="55" t="s">
        <v>2896</v>
      </c>
      <c r="D190" s="55" t="s">
        <v>2514</v>
      </c>
      <c r="E190" s="55" t="s">
        <v>2897</v>
      </c>
      <c r="F190" s="55">
        <v>253</v>
      </c>
      <c r="G190" s="55" t="s">
        <v>2712</v>
      </c>
      <c r="H190" s="55">
        <v>148</v>
      </c>
      <c r="I190" s="55">
        <v>153</v>
      </c>
      <c r="J190" s="55" t="s">
        <v>2898</v>
      </c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4.25" customHeight="1">
      <c r="A191" s="55" t="s">
        <v>2899</v>
      </c>
      <c r="B191" s="55" t="s">
        <v>2900</v>
      </c>
      <c r="C191" s="55" t="s">
        <v>2901</v>
      </c>
      <c r="D191" s="55" t="s">
        <v>2294</v>
      </c>
      <c r="E191" s="55" t="s">
        <v>2902</v>
      </c>
      <c r="F191" s="55">
        <v>384</v>
      </c>
      <c r="G191" s="55" t="s">
        <v>2264</v>
      </c>
      <c r="H191" s="55">
        <v>325</v>
      </c>
      <c r="I191" s="55">
        <v>333</v>
      </c>
      <c r="J191" s="55" t="s">
        <v>2903</v>
      </c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4.25" customHeight="1">
      <c r="A192" s="55" t="s">
        <v>2904</v>
      </c>
      <c r="B192" s="55" t="s">
        <v>2905</v>
      </c>
      <c r="C192" s="55" t="s">
        <v>2906</v>
      </c>
      <c r="D192" s="55" t="s">
        <v>2670</v>
      </c>
      <c r="E192" s="55" t="s">
        <v>2907</v>
      </c>
      <c r="F192" s="55">
        <v>1129</v>
      </c>
      <c r="G192" s="55" t="s">
        <v>2563</v>
      </c>
      <c r="H192" s="55">
        <v>324</v>
      </c>
      <c r="I192" s="55">
        <v>327</v>
      </c>
      <c r="J192" s="55" t="s">
        <v>2877</v>
      </c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4.25" customHeight="1">
      <c r="A193" s="55" t="s">
        <v>2908</v>
      </c>
      <c r="B193" s="55" t="s">
        <v>2909</v>
      </c>
      <c r="C193" s="55" t="s">
        <v>2910</v>
      </c>
      <c r="D193" s="55" t="s">
        <v>2670</v>
      </c>
      <c r="E193" s="55" t="s">
        <v>2911</v>
      </c>
      <c r="F193" s="55">
        <v>486</v>
      </c>
      <c r="G193" s="55" t="s">
        <v>2314</v>
      </c>
      <c r="H193" s="55">
        <v>27</v>
      </c>
      <c r="I193" s="55">
        <v>35</v>
      </c>
      <c r="J193" s="55" t="s">
        <v>2912</v>
      </c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4.25" customHeight="1">
      <c r="A194" s="55" t="s">
        <v>2908</v>
      </c>
      <c r="B194" s="55" t="s">
        <v>2909</v>
      </c>
      <c r="C194" s="55" t="s">
        <v>2910</v>
      </c>
      <c r="D194" s="55" t="s">
        <v>2670</v>
      </c>
      <c r="E194" s="55" t="s">
        <v>2911</v>
      </c>
      <c r="F194" s="55">
        <v>486</v>
      </c>
      <c r="G194" s="55" t="s">
        <v>2316</v>
      </c>
      <c r="H194" s="55">
        <v>189</v>
      </c>
      <c r="I194" s="55">
        <v>197</v>
      </c>
      <c r="J194" s="55" t="s">
        <v>2913</v>
      </c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4.25" customHeight="1">
      <c r="A195" s="55" t="s">
        <v>2914</v>
      </c>
      <c r="B195" s="55" t="s">
        <v>2915</v>
      </c>
      <c r="C195" s="55" t="s">
        <v>2916</v>
      </c>
      <c r="D195" s="55" t="s">
        <v>2917</v>
      </c>
      <c r="E195" s="55" t="s">
        <v>2918</v>
      </c>
      <c r="F195" s="55">
        <v>491</v>
      </c>
      <c r="G195" s="55" t="s">
        <v>2264</v>
      </c>
      <c r="H195" s="55">
        <v>374</v>
      </c>
      <c r="I195" s="55">
        <v>382</v>
      </c>
      <c r="J195" s="55" t="s">
        <v>2919</v>
      </c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4.25" customHeight="1">
      <c r="A196" s="55" t="s">
        <v>2920</v>
      </c>
      <c r="B196" s="55" t="s">
        <v>2921</v>
      </c>
      <c r="C196" s="55" t="s">
        <v>2922</v>
      </c>
      <c r="D196" s="55" t="s">
        <v>2670</v>
      </c>
      <c r="E196" s="55" t="s">
        <v>2923</v>
      </c>
      <c r="F196" s="55">
        <v>1047</v>
      </c>
      <c r="G196" s="55" t="s">
        <v>2264</v>
      </c>
      <c r="H196" s="55">
        <v>1034</v>
      </c>
      <c r="I196" s="55">
        <v>1042</v>
      </c>
      <c r="J196" s="55" t="s">
        <v>2924</v>
      </c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4.25" customHeight="1">
      <c r="A197" s="55" t="s">
        <v>2925</v>
      </c>
      <c r="B197" s="55" t="s">
        <v>2926</v>
      </c>
      <c r="C197" s="55" t="s">
        <v>2927</v>
      </c>
      <c r="D197" s="55" t="s">
        <v>2294</v>
      </c>
      <c r="E197" s="55" t="s">
        <v>2928</v>
      </c>
      <c r="F197" s="55">
        <v>770</v>
      </c>
      <c r="G197" s="55" t="s">
        <v>2929</v>
      </c>
      <c r="H197" s="55">
        <v>150</v>
      </c>
      <c r="I197" s="55">
        <v>162</v>
      </c>
      <c r="J197" s="55" t="s">
        <v>2930</v>
      </c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4.25" customHeight="1">
      <c r="A198" s="55" t="s">
        <v>2931</v>
      </c>
      <c r="B198" s="55" t="s">
        <v>2932</v>
      </c>
      <c r="C198" s="55" t="s">
        <v>2933</v>
      </c>
      <c r="D198" s="55" t="s">
        <v>2294</v>
      </c>
      <c r="E198" s="55" t="s">
        <v>2934</v>
      </c>
      <c r="F198" s="55">
        <v>446</v>
      </c>
      <c r="G198" s="55" t="s">
        <v>2264</v>
      </c>
      <c r="H198" s="55">
        <v>399</v>
      </c>
      <c r="I198" s="55">
        <v>407</v>
      </c>
      <c r="J198" s="55" t="s">
        <v>2935</v>
      </c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4.25" customHeight="1">
      <c r="A199" s="55" t="s">
        <v>2936</v>
      </c>
      <c r="B199" s="55" t="s">
        <v>2937</v>
      </c>
      <c r="C199" s="55" t="s">
        <v>2938</v>
      </c>
      <c r="D199" s="55" t="s">
        <v>2294</v>
      </c>
      <c r="E199" s="55" t="s">
        <v>2939</v>
      </c>
      <c r="F199" s="55">
        <v>847</v>
      </c>
      <c r="G199" s="55" t="s">
        <v>2573</v>
      </c>
      <c r="H199" s="55">
        <v>802</v>
      </c>
      <c r="I199" s="55">
        <v>806</v>
      </c>
      <c r="J199" s="55" t="s">
        <v>2940</v>
      </c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4.25" customHeight="1">
      <c r="A200" s="55" t="s">
        <v>2941</v>
      </c>
      <c r="B200" s="55" t="s">
        <v>2942</v>
      </c>
      <c r="C200" s="55" t="s">
        <v>2943</v>
      </c>
      <c r="D200" s="55" t="s">
        <v>2271</v>
      </c>
      <c r="E200" s="55" t="s">
        <v>2944</v>
      </c>
      <c r="F200" s="55">
        <v>358</v>
      </c>
      <c r="G200" s="55" t="s">
        <v>2264</v>
      </c>
      <c r="H200" s="55">
        <v>71</v>
      </c>
      <c r="I200" s="55">
        <v>79</v>
      </c>
      <c r="J200" s="55" t="s">
        <v>2945</v>
      </c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4.25" customHeight="1">
      <c r="A201" s="55" t="s">
        <v>2946</v>
      </c>
      <c r="B201" s="55" t="s">
        <v>2947</v>
      </c>
      <c r="C201" s="55" t="s">
        <v>2948</v>
      </c>
      <c r="D201" s="55" t="s">
        <v>2271</v>
      </c>
      <c r="E201" s="55" t="s">
        <v>2949</v>
      </c>
      <c r="F201" s="55">
        <v>194</v>
      </c>
      <c r="G201" s="55" t="s">
        <v>2207</v>
      </c>
      <c r="H201" s="55">
        <v>64</v>
      </c>
      <c r="I201" s="55">
        <v>69</v>
      </c>
      <c r="J201" s="55" t="s">
        <v>2950</v>
      </c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4.25" customHeight="1">
      <c r="A202" s="55" t="s">
        <v>2951</v>
      </c>
      <c r="B202" s="55" t="s">
        <v>2952</v>
      </c>
      <c r="C202" s="55" t="s">
        <v>2953</v>
      </c>
      <c r="D202" s="55" t="s">
        <v>2271</v>
      </c>
      <c r="E202" s="55" t="s">
        <v>2954</v>
      </c>
      <c r="F202" s="55">
        <v>930</v>
      </c>
      <c r="G202" s="55" t="s">
        <v>2207</v>
      </c>
      <c r="H202" s="55">
        <v>388</v>
      </c>
      <c r="I202" s="55">
        <v>393</v>
      </c>
      <c r="J202" s="55" t="s">
        <v>2955</v>
      </c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4.25" customHeight="1">
      <c r="A203" s="55" t="s">
        <v>2956</v>
      </c>
      <c r="B203" s="55" t="s">
        <v>2957</v>
      </c>
      <c r="C203" s="55" t="s">
        <v>2958</v>
      </c>
      <c r="D203" s="55" t="s">
        <v>2205</v>
      </c>
      <c r="E203" s="55" t="s">
        <v>2959</v>
      </c>
      <c r="F203" s="55">
        <v>1183</v>
      </c>
      <c r="G203" s="55" t="s">
        <v>2207</v>
      </c>
      <c r="H203" s="55">
        <v>16</v>
      </c>
      <c r="I203" s="55">
        <v>32</v>
      </c>
      <c r="J203" s="55" t="s">
        <v>2960</v>
      </c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4.25" customHeight="1">
      <c r="A204" s="55" t="s">
        <v>2956</v>
      </c>
      <c r="B204" s="55" t="s">
        <v>2957</v>
      </c>
      <c r="C204" s="55" t="s">
        <v>2958</v>
      </c>
      <c r="D204" s="55" t="s">
        <v>2205</v>
      </c>
      <c r="E204" s="55" t="s">
        <v>2959</v>
      </c>
      <c r="F204" s="55">
        <v>1183</v>
      </c>
      <c r="G204" s="55" t="s">
        <v>2210</v>
      </c>
      <c r="H204" s="55">
        <v>1026</v>
      </c>
      <c r="I204" s="55">
        <v>1034</v>
      </c>
      <c r="J204" s="55" t="s">
        <v>2961</v>
      </c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4.25" customHeight="1">
      <c r="A205" s="55" t="s">
        <v>2962</v>
      </c>
      <c r="B205" s="55" t="s">
        <v>2963</v>
      </c>
      <c r="C205" s="55" t="s">
        <v>2964</v>
      </c>
      <c r="D205" s="55" t="s">
        <v>2294</v>
      </c>
      <c r="E205" s="55" t="s">
        <v>2965</v>
      </c>
      <c r="F205" s="55">
        <v>1084</v>
      </c>
      <c r="G205" s="55" t="s">
        <v>2966</v>
      </c>
      <c r="H205" s="55">
        <v>349</v>
      </c>
      <c r="I205" s="55">
        <v>354</v>
      </c>
      <c r="J205" s="55" t="s">
        <v>2967</v>
      </c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4.25" customHeight="1">
      <c r="A206" s="55" t="s">
        <v>2962</v>
      </c>
      <c r="B206" s="55" t="s">
        <v>2963</v>
      </c>
      <c r="C206" s="55" t="s">
        <v>2964</v>
      </c>
      <c r="D206" s="55" t="s">
        <v>2294</v>
      </c>
      <c r="E206" s="55" t="s">
        <v>2965</v>
      </c>
      <c r="F206" s="55">
        <v>1084</v>
      </c>
      <c r="G206" s="55" t="s">
        <v>2210</v>
      </c>
      <c r="H206" s="55">
        <v>1051</v>
      </c>
      <c r="I206" s="55">
        <v>1084</v>
      </c>
      <c r="J206" s="55" t="s">
        <v>2968</v>
      </c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4.25" customHeight="1">
      <c r="A207" s="55" t="s">
        <v>2969</v>
      </c>
      <c r="B207" s="55" t="s">
        <v>2970</v>
      </c>
      <c r="C207" s="55" t="s">
        <v>2971</v>
      </c>
      <c r="D207" s="55" t="s">
        <v>2294</v>
      </c>
      <c r="E207" s="55" t="s">
        <v>2972</v>
      </c>
      <c r="F207" s="55">
        <v>1201</v>
      </c>
      <c r="G207" s="55" t="s">
        <v>2218</v>
      </c>
      <c r="H207" s="55">
        <v>55</v>
      </c>
      <c r="I207" s="55">
        <v>64</v>
      </c>
      <c r="J207" s="55" t="s">
        <v>2973</v>
      </c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4.25" customHeight="1">
      <c r="A208" s="55" t="s">
        <v>2969</v>
      </c>
      <c r="B208" s="55" t="s">
        <v>2970</v>
      </c>
      <c r="C208" s="55" t="s">
        <v>2971</v>
      </c>
      <c r="D208" s="55" t="s">
        <v>2294</v>
      </c>
      <c r="E208" s="55" t="s">
        <v>2972</v>
      </c>
      <c r="F208" s="55">
        <v>1201</v>
      </c>
      <c r="G208" s="55" t="s">
        <v>2429</v>
      </c>
      <c r="H208" s="55">
        <v>403</v>
      </c>
      <c r="I208" s="55">
        <v>412</v>
      </c>
      <c r="J208" s="55" t="s">
        <v>2974</v>
      </c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4.25" customHeight="1">
      <c r="A209" s="55" t="s">
        <v>2969</v>
      </c>
      <c r="B209" s="55" t="s">
        <v>2970</v>
      </c>
      <c r="C209" s="55" t="s">
        <v>2971</v>
      </c>
      <c r="D209" s="55" t="s">
        <v>2294</v>
      </c>
      <c r="E209" s="55" t="s">
        <v>2972</v>
      </c>
      <c r="F209" s="55">
        <v>1201</v>
      </c>
      <c r="G209" s="55" t="s">
        <v>2207</v>
      </c>
      <c r="H209" s="55">
        <v>729</v>
      </c>
      <c r="I209" s="55">
        <v>745</v>
      </c>
      <c r="J209" s="55" t="s">
        <v>2975</v>
      </c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4.25" customHeight="1">
      <c r="A210" s="55" t="s">
        <v>2969</v>
      </c>
      <c r="B210" s="55" t="s">
        <v>2970</v>
      </c>
      <c r="C210" s="55" t="s">
        <v>2971</v>
      </c>
      <c r="D210" s="55" t="s">
        <v>2294</v>
      </c>
      <c r="E210" s="55" t="s">
        <v>2972</v>
      </c>
      <c r="F210" s="55">
        <v>1201</v>
      </c>
      <c r="G210" s="55" t="s">
        <v>2222</v>
      </c>
      <c r="H210" s="55">
        <v>925</v>
      </c>
      <c r="I210" s="55">
        <v>932</v>
      </c>
      <c r="J210" s="55" t="s">
        <v>2976</v>
      </c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4.25" customHeight="1">
      <c r="A211" s="55" t="s">
        <v>2977</v>
      </c>
      <c r="B211" s="55" t="s">
        <v>2978</v>
      </c>
      <c r="C211" s="55" t="s">
        <v>1100</v>
      </c>
      <c r="D211" s="55" t="s">
        <v>2301</v>
      </c>
      <c r="E211" s="55" t="s">
        <v>2979</v>
      </c>
      <c r="F211" s="55">
        <v>518</v>
      </c>
      <c r="G211" s="55" t="s">
        <v>2980</v>
      </c>
      <c r="H211" s="55">
        <v>405</v>
      </c>
      <c r="I211" s="55">
        <v>409</v>
      </c>
      <c r="J211" s="55" t="s">
        <v>2981</v>
      </c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4.25" customHeight="1">
      <c r="A212" s="55" t="s">
        <v>2977</v>
      </c>
      <c r="B212" s="55" t="s">
        <v>2978</v>
      </c>
      <c r="C212" s="55" t="s">
        <v>1100</v>
      </c>
      <c r="D212" s="55" t="s">
        <v>2301</v>
      </c>
      <c r="E212" s="55" t="s">
        <v>2979</v>
      </c>
      <c r="F212" s="55">
        <v>518</v>
      </c>
      <c r="G212" s="55" t="s">
        <v>2982</v>
      </c>
      <c r="H212" s="55">
        <v>415</v>
      </c>
      <c r="I212" s="55">
        <v>421</v>
      </c>
      <c r="J212" s="55" t="s">
        <v>2983</v>
      </c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4.25" customHeight="1">
      <c r="A213" s="55" t="s">
        <v>2977</v>
      </c>
      <c r="B213" s="55" t="s">
        <v>2978</v>
      </c>
      <c r="C213" s="55" t="s">
        <v>1100</v>
      </c>
      <c r="D213" s="55" t="s">
        <v>2301</v>
      </c>
      <c r="E213" s="55" t="s">
        <v>2979</v>
      </c>
      <c r="F213" s="55">
        <v>518</v>
      </c>
      <c r="G213" s="55" t="s">
        <v>2984</v>
      </c>
      <c r="H213" s="55">
        <v>470</v>
      </c>
      <c r="I213" s="55">
        <v>491</v>
      </c>
      <c r="J213" s="55" t="s">
        <v>2985</v>
      </c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4.25" customHeight="1">
      <c r="A214" s="55" t="s">
        <v>2986</v>
      </c>
      <c r="B214" s="55" t="s">
        <v>2987</v>
      </c>
      <c r="C214" s="55" t="s">
        <v>2988</v>
      </c>
      <c r="D214" s="55" t="s">
        <v>2271</v>
      </c>
      <c r="E214" s="55" t="s">
        <v>2989</v>
      </c>
      <c r="F214" s="55">
        <v>272</v>
      </c>
      <c r="G214" s="55" t="s">
        <v>2990</v>
      </c>
      <c r="H214" s="55">
        <v>24</v>
      </c>
      <c r="I214" s="55">
        <v>28</v>
      </c>
      <c r="J214" s="55" t="s">
        <v>2780</v>
      </c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4.25" customHeight="1">
      <c r="A215" s="55" t="s">
        <v>2991</v>
      </c>
      <c r="B215" s="55" t="s">
        <v>2992</v>
      </c>
      <c r="C215" s="55" t="s">
        <v>2993</v>
      </c>
      <c r="D215" s="55" t="s">
        <v>2271</v>
      </c>
      <c r="E215" s="55" t="s">
        <v>2994</v>
      </c>
      <c r="F215" s="55">
        <v>1447</v>
      </c>
      <c r="G215" s="55" t="s">
        <v>2273</v>
      </c>
      <c r="H215" s="55">
        <v>46</v>
      </c>
      <c r="I215" s="55">
        <v>50</v>
      </c>
      <c r="J215" s="55" t="s">
        <v>2995</v>
      </c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4.25" customHeight="1">
      <c r="A216" s="55" t="s">
        <v>2991</v>
      </c>
      <c r="B216" s="55" t="s">
        <v>2992</v>
      </c>
      <c r="C216" s="55" t="s">
        <v>2993</v>
      </c>
      <c r="D216" s="55" t="s">
        <v>2271</v>
      </c>
      <c r="E216" s="55" t="s">
        <v>2994</v>
      </c>
      <c r="F216" s="55">
        <v>1447</v>
      </c>
      <c r="G216" s="55" t="s">
        <v>2275</v>
      </c>
      <c r="H216" s="55">
        <v>112</v>
      </c>
      <c r="I216" s="55">
        <v>116</v>
      </c>
      <c r="J216" s="55" t="s">
        <v>2996</v>
      </c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4.25" customHeight="1">
      <c r="A217" s="55" t="s">
        <v>2991</v>
      </c>
      <c r="B217" s="55" t="s">
        <v>2992</v>
      </c>
      <c r="C217" s="55" t="s">
        <v>2993</v>
      </c>
      <c r="D217" s="55" t="s">
        <v>2271</v>
      </c>
      <c r="E217" s="55" t="s">
        <v>2994</v>
      </c>
      <c r="F217" s="55">
        <v>1447</v>
      </c>
      <c r="G217" s="55" t="s">
        <v>2586</v>
      </c>
      <c r="H217" s="55">
        <v>637</v>
      </c>
      <c r="I217" s="55">
        <v>641</v>
      </c>
      <c r="J217" s="55" t="s">
        <v>2997</v>
      </c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4.25" customHeight="1">
      <c r="A218" s="55" t="s">
        <v>2991</v>
      </c>
      <c r="B218" s="55" t="s">
        <v>2992</v>
      </c>
      <c r="C218" s="55" t="s">
        <v>2993</v>
      </c>
      <c r="D218" s="55" t="s">
        <v>2271</v>
      </c>
      <c r="E218" s="55" t="s">
        <v>2994</v>
      </c>
      <c r="F218" s="55">
        <v>1447</v>
      </c>
      <c r="G218" s="55" t="s">
        <v>2588</v>
      </c>
      <c r="H218" s="55">
        <v>694</v>
      </c>
      <c r="I218" s="55">
        <v>698</v>
      </c>
      <c r="J218" s="55" t="s">
        <v>2998</v>
      </c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4.25" customHeight="1">
      <c r="A219" s="55" t="s">
        <v>2991</v>
      </c>
      <c r="B219" s="55" t="s">
        <v>2992</v>
      </c>
      <c r="C219" s="55" t="s">
        <v>2993</v>
      </c>
      <c r="D219" s="55" t="s">
        <v>2271</v>
      </c>
      <c r="E219" s="55" t="s">
        <v>2994</v>
      </c>
      <c r="F219" s="55">
        <v>1447</v>
      </c>
      <c r="G219" s="55" t="s">
        <v>2590</v>
      </c>
      <c r="H219" s="55">
        <v>755</v>
      </c>
      <c r="I219" s="55">
        <v>759</v>
      </c>
      <c r="J219" s="55" t="s">
        <v>2999</v>
      </c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4.25" customHeight="1">
      <c r="A220" s="55" t="s">
        <v>2991</v>
      </c>
      <c r="B220" s="55" t="s">
        <v>2992</v>
      </c>
      <c r="C220" s="55" t="s">
        <v>2993</v>
      </c>
      <c r="D220" s="55" t="s">
        <v>2271</v>
      </c>
      <c r="E220" s="55" t="s">
        <v>2994</v>
      </c>
      <c r="F220" s="55">
        <v>1447</v>
      </c>
      <c r="G220" s="55" t="s">
        <v>2592</v>
      </c>
      <c r="H220" s="55">
        <v>919</v>
      </c>
      <c r="I220" s="55">
        <v>923</v>
      </c>
      <c r="J220" s="55" t="s">
        <v>3000</v>
      </c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4.25" customHeight="1">
      <c r="A221" s="55" t="s">
        <v>2991</v>
      </c>
      <c r="B221" s="55" t="s">
        <v>2992</v>
      </c>
      <c r="C221" s="55" t="s">
        <v>2993</v>
      </c>
      <c r="D221" s="55" t="s">
        <v>2271</v>
      </c>
      <c r="E221" s="55" t="s">
        <v>2994</v>
      </c>
      <c r="F221" s="55">
        <v>1447</v>
      </c>
      <c r="G221" s="55" t="s">
        <v>3001</v>
      </c>
      <c r="H221" s="55">
        <v>1441</v>
      </c>
      <c r="I221" s="55">
        <v>1445</v>
      </c>
      <c r="J221" s="55" t="s">
        <v>3002</v>
      </c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4.25" customHeight="1">
      <c r="A222" s="55" t="s">
        <v>3003</v>
      </c>
      <c r="B222" s="55" t="s">
        <v>3004</v>
      </c>
      <c r="C222" s="55" t="s">
        <v>3005</v>
      </c>
      <c r="D222" s="55" t="s">
        <v>2294</v>
      </c>
      <c r="E222" s="55" t="s">
        <v>3006</v>
      </c>
      <c r="F222" s="55">
        <v>371</v>
      </c>
      <c r="G222" s="55" t="s">
        <v>2264</v>
      </c>
      <c r="H222" s="55">
        <v>137</v>
      </c>
      <c r="I222" s="55">
        <v>145</v>
      </c>
      <c r="J222" s="55" t="s">
        <v>3007</v>
      </c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4.25" customHeight="1">
      <c r="A223" s="55" t="s">
        <v>3008</v>
      </c>
      <c r="B223" s="55" t="s">
        <v>3009</v>
      </c>
      <c r="C223" s="55" t="s">
        <v>3010</v>
      </c>
      <c r="D223" s="55" t="s">
        <v>2205</v>
      </c>
      <c r="E223" s="55" t="s">
        <v>3011</v>
      </c>
      <c r="F223" s="55">
        <v>302</v>
      </c>
      <c r="G223" s="55" t="s">
        <v>3012</v>
      </c>
      <c r="H223" s="55">
        <v>262</v>
      </c>
      <c r="I223" s="55">
        <v>275</v>
      </c>
      <c r="J223" s="55" t="s">
        <v>3013</v>
      </c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4.25" customHeight="1">
      <c r="A224" s="55" t="s">
        <v>3008</v>
      </c>
      <c r="B224" s="55" t="s">
        <v>3009</v>
      </c>
      <c r="C224" s="55" t="s">
        <v>3010</v>
      </c>
      <c r="D224" s="55" t="s">
        <v>2205</v>
      </c>
      <c r="E224" s="55" t="s">
        <v>3011</v>
      </c>
      <c r="F224" s="55">
        <v>302</v>
      </c>
      <c r="G224" s="55" t="s">
        <v>2207</v>
      </c>
      <c r="H224" s="55">
        <v>268</v>
      </c>
      <c r="I224" s="55">
        <v>272</v>
      </c>
      <c r="J224" s="55" t="s">
        <v>3014</v>
      </c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4.25" customHeight="1">
      <c r="A225" s="55" t="s">
        <v>3015</v>
      </c>
      <c r="B225" s="55" t="s">
        <v>3016</v>
      </c>
      <c r="C225" s="55" t="s">
        <v>3017</v>
      </c>
      <c r="D225" s="55" t="s">
        <v>2234</v>
      </c>
      <c r="E225" s="55" t="s">
        <v>3018</v>
      </c>
      <c r="F225" s="55">
        <v>593</v>
      </c>
      <c r="G225" s="55" t="s">
        <v>3019</v>
      </c>
      <c r="H225" s="55">
        <v>345</v>
      </c>
      <c r="I225" s="55">
        <v>348</v>
      </c>
      <c r="J225" s="55" t="s">
        <v>3020</v>
      </c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4.25" customHeight="1">
      <c r="A226" s="55" t="s">
        <v>3015</v>
      </c>
      <c r="B226" s="55" t="s">
        <v>3016</v>
      </c>
      <c r="C226" s="55" t="s">
        <v>3017</v>
      </c>
      <c r="D226" s="55" t="s">
        <v>2234</v>
      </c>
      <c r="E226" s="55" t="s">
        <v>3018</v>
      </c>
      <c r="F226" s="55">
        <v>593</v>
      </c>
      <c r="G226" s="55" t="s">
        <v>2207</v>
      </c>
      <c r="H226" s="55">
        <v>537</v>
      </c>
      <c r="I226" s="55">
        <v>554</v>
      </c>
      <c r="J226" s="55" t="s">
        <v>3021</v>
      </c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4.25" customHeight="1">
      <c r="A227" s="55" t="s">
        <v>3022</v>
      </c>
      <c r="B227" s="55" t="s">
        <v>3023</v>
      </c>
      <c r="C227" s="55" t="s">
        <v>3024</v>
      </c>
      <c r="D227" s="55" t="s">
        <v>2271</v>
      </c>
      <c r="E227" s="55" t="s">
        <v>3025</v>
      </c>
      <c r="F227" s="55">
        <v>839</v>
      </c>
      <c r="G227" s="55" t="s">
        <v>2210</v>
      </c>
      <c r="H227" s="55">
        <v>819</v>
      </c>
      <c r="I227" s="55">
        <v>839</v>
      </c>
      <c r="J227" s="55" t="s">
        <v>3026</v>
      </c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4.25" customHeight="1">
      <c r="A228" s="55" t="s">
        <v>3027</v>
      </c>
      <c r="B228" s="55" t="s">
        <v>3028</v>
      </c>
      <c r="C228" s="55" t="s">
        <v>3029</v>
      </c>
      <c r="D228" s="55" t="s">
        <v>2271</v>
      </c>
      <c r="E228" s="55" t="s">
        <v>3030</v>
      </c>
      <c r="F228" s="55">
        <v>243</v>
      </c>
      <c r="G228" s="55" t="s">
        <v>3031</v>
      </c>
      <c r="H228" s="55">
        <v>153</v>
      </c>
      <c r="I228" s="55">
        <v>157</v>
      </c>
      <c r="J228" s="55" t="s">
        <v>3031</v>
      </c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4.25" customHeight="1">
      <c r="A229" s="55" t="s">
        <v>3032</v>
      </c>
      <c r="B229" s="55" t="s">
        <v>3033</v>
      </c>
      <c r="C229" s="55" t="s">
        <v>3034</v>
      </c>
      <c r="D229" s="55" t="s">
        <v>2271</v>
      </c>
      <c r="E229" s="55" t="s">
        <v>3035</v>
      </c>
      <c r="F229" s="55">
        <v>203</v>
      </c>
      <c r="G229" s="55" t="s">
        <v>2210</v>
      </c>
      <c r="H229" s="55">
        <v>168</v>
      </c>
      <c r="I229" s="55">
        <v>177</v>
      </c>
      <c r="J229" s="55" t="s">
        <v>3036</v>
      </c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4.25" customHeight="1">
      <c r="A230" s="55" t="s">
        <v>3037</v>
      </c>
      <c r="B230" s="55" t="s">
        <v>3038</v>
      </c>
      <c r="C230" s="55" t="s">
        <v>3039</v>
      </c>
      <c r="D230" s="55" t="s">
        <v>2271</v>
      </c>
      <c r="E230" s="55" t="s">
        <v>3040</v>
      </c>
      <c r="F230" s="55">
        <v>606</v>
      </c>
      <c r="G230" s="55" t="s">
        <v>3041</v>
      </c>
      <c r="H230" s="55">
        <v>50</v>
      </c>
      <c r="I230" s="55">
        <v>54</v>
      </c>
      <c r="J230" s="55" t="s">
        <v>3042</v>
      </c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4.25" customHeight="1">
      <c r="A231" s="55" t="s">
        <v>3037</v>
      </c>
      <c r="B231" s="55" t="s">
        <v>3038</v>
      </c>
      <c r="C231" s="55" t="s">
        <v>3039</v>
      </c>
      <c r="D231" s="55" t="s">
        <v>2271</v>
      </c>
      <c r="E231" s="55" t="s">
        <v>3040</v>
      </c>
      <c r="F231" s="55">
        <v>606</v>
      </c>
      <c r="G231" s="55" t="s">
        <v>3043</v>
      </c>
      <c r="H231" s="55">
        <v>82</v>
      </c>
      <c r="I231" s="55">
        <v>87</v>
      </c>
      <c r="J231" s="55" t="s">
        <v>3044</v>
      </c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4.25" customHeight="1">
      <c r="A232" s="55" t="s">
        <v>3037</v>
      </c>
      <c r="B232" s="55" t="s">
        <v>3038</v>
      </c>
      <c r="C232" s="55" t="s">
        <v>3039</v>
      </c>
      <c r="D232" s="55" t="s">
        <v>2271</v>
      </c>
      <c r="E232" s="55" t="s">
        <v>3040</v>
      </c>
      <c r="F232" s="55">
        <v>606</v>
      </c>
      <c r="G232" s="55" t="s">
        <v>3045</v>
      </c>
      <c r="H232" s="55">
        <v>151</v>
      </c>
      <c r="I232" s="55">
        <v>156</v>
      </c>
      <c r="J232" s="55" t="s">
        <v>3046</v>
      </c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4.25" customHeight="1">
      <c r="A233" s="55" t="s">
        <v>3037</v>
      </c>
      <c r="B233" s="55" t="s">
        <v>3038</v>
      </c>
      <c r="C233" s="55" t="s">
        <v>3039</v>
      </c>
      <c r="D233" s="55" t="s">
        <v>2271</v>
      </c>
      <c r="E233" s="55" t="s">
        <v>3040</v>
      </c>
      <c r="F233" s="55">
        <v>606</v>
      </c>
      <c r="G233" s="55" t="s">
        <v>3047</v>
      </c>
      <c r="H233" s="55">
        <v>255</v>
      </c>
      <c r="I233" s="55">
        <v>260</v>
      </c>
      <c r="J233" s="55" t="s">
        <v>3048</v>
      </c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4.25" customHeight="1">
      <c r="A234" s="55" t="s">
        <v>3037</v>
      </c>
      <c r="B234" s="55" t="s">
        <v>3038</v>
      </c>
      <c r="C234" s="55" t="s">
        <v>3039</v>
      </c>
      <c r="D234" s="55" t="s">
        <v>2271</v>
      </c>
      <c r="E234" s="55" t="s">
        <v>3040</v>
      </c>
      <c r="F234" s="55">
        <v>606</v>
      </c>
      <c r="G234" s="55" t="s">
        <v>3049</v>
      </c>
      <c r="H234" s="55">
        <v>271</v>
      </c>
      <c r="I234" s="55">
        <v>276</v>
      </c>
      <c r="J234" s="55" t="s">
        <v>3050</v>
      </c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4.25" customHeight="1">
      <c r="A235" s="55" t="s">
        <v>3037</v>
      </c>
      <c r="B235" s="55" t="s">
        <v>3038</v>
      </c>
      <c r="C235" s="55" t="s">
        <v>3039</v>
      </c>
      <c r="D235" s="55" t="s">
        <v>2271</v>
      </c>
      <c r="E235" s="55" t="s">
        <v>3040</v>
      </c>
      <c r="F235" s="55">
        <v>606</v>
      </c>
      <c r="G235" s="55" t="s">
        <v>3051</v>
      </c>
      <c r="H235" s="55">
        <v>285</v>
      </c>
      <c r="I235" s="55">
        <v>290</v>
      </c>
      <c r="J235" s="55" t="s">
        <v>3052</v>
      </c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4.25" customHeight="1">
      <c r="A236" s="55" t="s">
        <v>3037</v>
      </c>
      <c r="B236" s="55" t="s">
        <v>3038</v>
      </c>
      <c r="C236" s="55" t="s">
        <v>3039</v>
      </c>
      <c r="D236" s="55" t="s">
        <v>2271</v>
      </c>
      <c r="E236" s="55" t="s">
        <v>3040</v>
      </c>
      <c r="F236" s="55">
        <v>606</v>
      </c>
      <c r="G236" s="55" t="s">
        <v>3053</v>
      </c>
      <c r="H236" s="55">
        <v>335</v>
      </c>
      <c r="I236" s="55">
        <v>339</v>
      </c>
      <c r="J236" s="55" t="s">
        <v>3054</v>
      </c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4.25" customHeight="1">
      <c r="A237" s="55" t="s">
        <v>3037</v>
      </c>
      <c r="B237" s="55" t="s">
        <v>3038</v>
      </c>
      <c r="C237" s="55" t="s">
        <v>3039</v>
      </c>
      <c r="D237" s="55" t="s">
        <v>2271</v>
      </c>
      <c r="E237" s="55" t="s">
        <v>3040</v>
      </c>
      <c r="F237" s="55">
        <v>606</v>
      </c>
      <c r="G237" s="55" t="s">
        <v>3055</v>
      </c>
      <c r="H237" s="55">
        <v>379</v>
      </c>
      <c r="I237" s="55">
        <v>384</v>
      </c>
      <c r="J237" s="55" t="s">
        <v>3056</v>
      </c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4.25" customHeight="1">
      <c r="A238" s="55" t="s">
        <v>3037</v>
      </c>
      <c r="B238" s="55" t="s">
        <v>3038</v>
      </c>
      <c r="C238" s="55" t="s">
        <v>3039</v>
      </c>
      <c r="D238" s="55" t="s">
        <v>2271</v>
      </c>
      <c r="E238" s="55" t="s">
        <v>3040</v>
      </c>
      <c r="F238" s="55">
        <v>606</v>
      </c>
      <c r="G238" s="55" t="s">
        <v>3057</v>
      </c>
      <c r="H238" s="55">
        <v>395</v>
      </c>
      <c r="I238" s="55">
        <v>400</v>
      </c>
      <c r="J238" s="55" t="s">
        <v>3058</v>
      </c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4.25" customHeight="1">
      <c r="A239" s="55" t="s">
        <v>3037</v>
      </c>
      <c r="B239" s="55" t="s">
        <v>3038</v>
      </c>
      <c r="C239" s="55" t="s">
        <v>3039</v>
      </c>
      <c r="D239" s="55" t="s">
        <v>2271</v>
      </c>
      <c r="E239" s="55" t="s">
        <v>3040</v>
      </c>
      <c r="F239" s="55">
        <v>606</v>
      </c>
      <c r="G239" s="55" t="s">
        <v>3059</v>
      </c>
      <c r="H239" s="55">
        <v>411</v>
      </c>
      <c r="I239" s="55">
        <v>416</v>
      </c>
      <c r="J239" s="55" t="s">
        <v>3060</v>
      </c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4.25" customHeight="1">
      <c r="A240" s="55" t="s">
        <v>3037</v>
      </c>
      <c r="B240" s="55" t="s">
        <v>3038</v>
      </c>
      <c r="C240" s="55" t="s">
        <v>3039</v>
      </c>
      <c r="D240" s="55" t="s">
        <v>2271</v>
      </c>
      <c r="E240" s="55" t="s">
        <v>3040</v>
      </c>
      <c r="F240" s="55">
        <v>606</v>
      </c>
      <c r="G240" s="55" t="s">
        <v>3061</v>
      </c>
      <c r="H240" s="55">
        <v>430</v>
      </c>
      <c r="I240" s="55">
        <v>435</v>
      </c>
      <c r="J240" s="55" t="s">
        <v>3062</v>
      </c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4.25" customHeight="1">
      <c r="A241" s="55" t="s">
        <v>3037</v>
      </c>
      <c r="B241" s="55" t="s">
        <v>3038</v>
      </c>
      <c r="C241" s="55" t="s">
        <v>3039</v>
      </c>
      <c r="D241" s="55" t="s">
        <v>2271</v>
      </c>
      <c r="E241" s="55" t="s">
        <v>3040</v>
      </c>
      <c r="F241" s="55">
        <v>606</v>
      </c>
      <c r="G241" s="55" t="s">
        <v>3063</v>
      </c>
      <c r="H241" s="55">
        <v>486</v>
      </c>
      <c r="I241" s="55">
        <v>491</v>
      </c>
      <c r="J241" s="55" t="s">
        <v>3064</v>
      </c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4.25" customHeight="1">
      <c r="A242" s="55" t="s">
        <v>3037</v>
      </c>
      <c r="B242" s="55" t="s">
        <v>3038</v>
      </c>
      <c r="C242" s="55" t="s">
        <v>3039</v>
      </c>
      <c r="D242" s="55" t="s">
        <v>2271</v>
      </c>
      <c r="E242" s="55" t="s">
        <v>3040</v>
      </c>
      <c r="F242" s="55">
        <v>606</v>
      </c>
      <c r="G242" s="55" t="s">
        <v>3065</v>
      </c>
      <c r="H242" s="55">
        <v>492</v>
      </c>
      <c r="I242" s="55">
        <v>497</v>
      </c>
      <c r="J242" s="55" t="s">
        <v>3066</v>
      </c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4.25" customHeight="1">
      <c r="A243" s="55" t="s">
        <v>3067</v>
      </c>
      <c r="B243" s="55" t="s">
        <v>3068</v>
      </c>
      <c r="C243" s="55" t="s">
        <v>3069</v>
      </c>
      <c r="D243" s="55" t="s">
        <v>2710</v>
      </c>
      <c r="E243" s="55" t="s">
        <v>3070</v>
      </c>
      <c r="F243" s="55">
        <v>667</v>
      </c>
      <c r="G243" s="55" t="s">
        <v>2207</v>
      </c>
      <c r="H243" s="55">
        <v>364</v>
      </c>
      <c r="I243" s="55">
        <v>368</v>
      </c>
      <c r="J243" s="55" t="s">
        <v>3071</v>
      </c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4.25" customHeight="1">
      <c r="A244" s="55" t="s">
        <v>3072</v>
      </c>
      <c r="B244" s="55" t="s">
        <v>3073</v>
      </c>
      <c r="C244" s="55" t="s">
        <v>3074</v>
      </c>
      <c r="D244" s="55" t="s">
        <v>2917</v>
      </c>
      <c r="E244" s="55" t="s">
        <v>3075</v>
      </c>
      <c r="F244" s="55">
        <v>558</v>
      </c>
      <c r="G244" s="55" t="s">
        <v>2207</v>
      </c>
      <c r="H244" s="55">
        <v>306</v>
      </c>
      <c r="I244" s="55">
        <v>309</v>
      </c>
      <c r="J244" s="55" t="s">
        <v>3076</v>
      </c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4.25" customHeight="1">
      <c r="A245" s="55" t="s">
        <v>3072</v>
      </c>
      <c r="B245" s="55" t="s">
        <v>3073</v>
      </c>
      <c r="C245" s="55" t="s">
        <v>3074</v>
      </c>
      <c r="D245" s="55" t="s">
        <v>2917</v>
      </c>
      <c r="E245" s="55" t="s">
        <v>3075</v>
      </c>
      <c r="F245" s="55">
        <v>558</v>
      </c>
      <c r="G245" s="55" t="s">
        <v>2264</v>
      </c>
      <c r="H245" s="55">
        <v>542</v>
      </c>
      <c r="I245" s="55">
        <v>558</v>
      </c>
      <c r="J245" s="55" t="s">
        <v>3077</v>
      </c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4.25" customHeight="1">
      <c r="A246" s="55" t="s">
        <v>3078</v>
      </c>
      <c r="B246" s="55" t="s">
        <v>3079</v>
      </c>
      <c r="C246" s="55" t="s">
        <v>3080</v>
      </c>
      <c r="D246" s="55" t="s">
        <v>2710</v>
      </c>
      <c r="E246" s="55" t="s">
        <v>3081</v>
      </c>
      <c r="F246" s="55">
        <v>205</v>
      </c>
      <c r="G246" s="55" t="s">
        <v>2303</v>
      </c>
      <c r="H246" s="55">
        <v>202</v>
      </c>
      <c r="I246" s="55">
        <v>205</v>
      </c>
      <c r="J246" s="55" t="s">
        <v>2304</v>
      </c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4.25" customHeight="1">
      <c r="A247" s="55" t="s">
        <v>3082</v>
      </c>
      <c r="B247" s="55" t="s">
        <v>3083</v>
      </c>
      <c r="C247" s="55" t="s">
        <v>3084</v>
      </c>
      <c r="D247" s="55" t="s">
        <v>2294</v>
      </c>
      <c r="E247" s="55" t="s">
        <v>3085</v>
      </c>
      <c r="F247" s="55">
        <v>579</v>
      </c>
      <c r="G247" s="55" t="s">
        <v>2207</v>
      </c>
      <c r="H247" s="55">
        <v>433</v>
      </c>
      <c r="I247" s="55">
        <v>438</v>
      </c>
      <c r="J247" s="55" t="s">
        <v>3086</v>
      </c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4.25" customHeight="1">
      <c r="A248" s="55" t="s">
        <v>3087</v>
      </c>
      <c r="B248" s="55" t="s">
        <v>3088</v>
      </c>
      <c r="C248" s="55" t="s">
        <v>3089</v>
      </c>
      <c r="D248" s="55" t="s">
        <v>3090</v>
      </c>
      <c r="E248" s="55" t="s">
        <v>3091</v>
      </c>
      <c r="F248" s="55">
        <v>552</v>
      </c>
      <c r="G248" s="55" t="s">
        <v>2207</v>
      </c>
      <c r="H248" s="55">
        <v>81</v>
      </c>
      <c r="I248" s="55">
        <v>88</v>
      </c>
      <c r="J248" s="55" t="s">
        <v>3092</v>
      </c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4.25" customHeight="1">
      <c r="A249" s="55" t="s">
        <v>3087</v>
      </c>
      <c r="B249" s="55" t="s">
        <v>3088</v>
      </c>
      <c r="C249" s="55" t="s">
        <v>3089</v>
      </c>
      <c r="D249" s="55" t="s">
        <v>3090</v>
      </c>
      <c r="E249" s="55" t="s">
        <v>3091</v>
      </c>
      <c r="F249" s="55">
        <v>552</v>
      </c>
      <c r="G249" s="55" t="s">
        <v>2210</v>
      </c>
      <c r="H249" s="55">
        <v>515</v>
      </c>
      <c r="I249" s="55">
        <v>533</v>
      </c>
      <c r="J249" s="55" t="s">
        <v>3093</v>
      </c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4.25" customHeight="1">
      <c r="A250" s="55" t="s">
        <v>3094</v>
      </c>
      <c r="B250" s="55" t="s">
        <v>3095</v>
      </c>
      <c r="C250" s="55" t="s">
        <v>3096</v>
      </c>
      <c r="D250" s="55" t="s">
        <v>2294</v>
      </c>
      <c r="E250" s="55" t="s">
        <v>3097</v>
      </c>
      <c r="F250" s="55">
        <v>656</v>
      </c>
      <c r="G250" s="55" t="s">
        <v>2207</v>
      </c>
      <c r="H250" s="55">
        <v>639</v>
      </c>
      <c r="I250" s="55">
        <v>656</v>
      </c>
      <c r="J250" s="55" t="s">
        <v>3098</v>
      </c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4.25" customHeight="1">
      <c r="A251" s="55" t="s">
        <v>3099</v>
      </c>
      <c r="B251" s="55" t="s">
        <v>3100</v>
      </c>
      <c r="C251" s="55" t="s">
        <v>3101</v>
      </c>
      <c r="D251" s="55" t="s">
        <v>2294</v>
      </c>
      <c r="E251" s="55" t="s">
        <v>3102</v>
      </c>
      <c r="F251" s="55">
        <v>613</v>
      </c>
      <c r="G251" s="55" t="s">
        <v>2480</v>
      </c>
      <c r="H251" s="55">
        <v>361</v>
      </c>
      <c r="I251" s="55">
        <v>369</v>
      </c>
      <c r="J251" s="55" t="s">
        <v>3103</v>
      </c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4.25" customHeight="1">
      <c r="A252" s="55" t="s">
        <v>3104</v>
      </c>
      <c r="B252" s="55" t="s">
        <v>3105</v>
      </c>
      <c r="C252" s="55" t="s">
        <v>3106</v>
      </c>
      <c r="D252" s="55" t="s">
        <v>2294</v>
      </c>
      <c r="E252" s="55" t="s">
        <v>3107</v>
      </c>
      <c r="F252" s="55">
        <v>784</v>
      </c>
      <c r="G252" s="55" t="s">
        <v>2480</v>
      </c>
      <c r="H252" s="55">
        <v>467</v>
      </c>
      <c r="I252" s="55">
        <v>475</v>
      </c>
      <c r="J252" s="55" t="s">
        <v>3108</v>
      </c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4.25" customHeight="1">
      <c r="A253" s="55" t="s">
        <v>3109</v>
      </c>
      <c r="B253" s="55" t="s">
        <v>3110</v>
      </c>
      <c r="C253" s="55" t="s">
        <v>3111</v>
      </c>
      <c r="D253" s="55" t="s">
        <v>2205</v>
      </c>
      <c r="E253" s="55" t="s">
        <v>3112</v>
      </c>
      <c r="F253" s="55">
        <v>281</v>
      </c>
      <c r="G253" s="55" t="s">
        <v>2303</v>
      </c>
      <c r="H253" s="55">
        <v>276</v>
      </c>
      <c r="I253" s="55">
        <v>279</v>
      </c>
      <c r="J253" s="55" t="s">
        <v>2304</v>
      </c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4.25" customHeight="1">
      <c r="A254" s="55" t="s">
        <v>3113</v>
      </c>
      <c r="B254" s="55" t="s">
        <v>3114</v>
      </c>
      <c r="C254" s="55" t="s">
        <v>3115</v>
      </c>
      <c r="D254" s="55" t="s">
        <v>2205</v>
      </c>
      <c r="E254" s="55" t="s">
        <v>3116</v>
      </c>
      <c r="F254" s="55">
        <v>175</v>
      </c>
      <c r="G254" s="55" t="s">
        <v>2303</v>
      </c>
      <c r="H254" s="55">
        <v>172</v>
      </c>
      <c r="I254" s="55">
        <v>175</v>
      </c>
      <c r="J254" s="55" t="s">
        <v>2304</v>
      </c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4.25" customHeight="1">
      <c r="A255" s="55" t="s">
        <v>3117</v>
      </c>
      <c r="B255" s="55" t="s">
        <v>3118</v>
      </c>
      <c r="C255" s="55" t="s">
        <v>3119</v>
      </c>
      <c r="D255" s="55" t="s">
        <v>2294</v>
      </c>
      <c r="E255" s="55" t="s">
        <v>3120</v>
      </c>
      <c r="F255" s="55">
        <v>619</v>
      </c>
      <c r="G255" s="55" t="s">
        <v>2207</v>
      </c>
      <c r="H255" s="55">
        <v>290</v>
      </c>
      <c r="I255" s="55">
        <v>295</v>
      </c>
      <c r="J255" s="55" t="s">
        <v>3121</v>
      </c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4.25" customHeight="1">
      <c r="A256" s="55" t="s">
        <v>3122</v>
      </c>
      <c r="B256" s="55" t="s">
        <v>3123</v>
      </c>
      <c r="C256" s="55" t="s">
        <v>3124</v>
      </c>
      <c r="D256" s="55" t="s">
        <v>2271</v>
      </c>
      <c r="E256" s="55" t="s">
        <v>3125</v>
      </c>
      <c r="F256" s="55">
        <v>392</v>
      </c>
      <c r="G256" s="55" t="s">
        <v>3126</v>
      </c>
      <c r="H256" s="55">
        <v>389</v>
      </c>
      <c r="I256" s="55">
        <v>395</v>
      </c>
      <c r="J256" s="55" t="s">
        <v>3127</v>
      </c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4.25" customHeight="1">
      <c r="A257" s="55" t="s">
        <v>3128</v>
      </c>
      <c r="B257" s="55" t="s">
        <v>3129</v>
      </c>
      <c r="C257" s="55" t="s">
        <v>3130</v>
      </c>
      <c r="D257" s="55" t="s">
        <v>3131</v>
      </c>
      <c r="E257" s="55" t="s">
        <v>3132</v>
      </c>
      <c r="F257" s="55">
        <v>193</v>
      </c>
      <c r="G257" s="55" t="s">
        <v>2474</v>
      </c>
      <c r="H257" s="55">
        <v>49</v>
      </c>
      <c r="I257" s="55">
        <v>62</v>
      </c>
      <c r="J257" s="55" t="s">
        <v>3133</v>
      </c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4.25" customHeight="1">
      <c r="A258" s="55" t="s">
        <v>3134</v>
      </c>
      <c r="B258" s="55" t="s">
        <v>3135</v>
      </c>
      <c r="C258" s="55" t="s">
        <v>3136</v>
      </c>
      <c r="D258" s="55" t="s">
        <v>2271</v>
      </c>
      <c r="E258" s="55" t="s">
        <v>3137</v>
      </c>
      <c r="F258" s="55">
        <v>373</v>
      </c>
      <c r="G258" s="55" t="s">
        <v>3138</v>
      </c>
      <c r="H258" s="55">
        <v>61</v>
      </c>
      <c r="I258" s="55">
        <v>65</v>
      </c>
      <c r="J258" s="55" t="s">
        <v>3139</v>
      </c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4.25" customHeight="1">
      <c r="A259" s="55" t="s">
        <v>3134</v>
      </c>
      <c r="B259" s="55" t="s">
        <v>3135</v>
      </c>
      <c r="C259" s="55" t="s">
        <v>3136</v>
      </c>
      <c r="D259" s="55" t="s">
        <v>2271</v>
      </c>
      <c r="E259" s="55" t="s">
        <v>3137</v>
      </c>
      <c r="F259" s="55">
        <v>373</v>
      </c>
      <c r="G259" s="55" t="s">
        <v>3140</v>
      </c>
      <c r="H259" s="55">
        <v>79</v>
      </c>
      <c r="I259" s="55">
        <v>83</v>
      </c>
      <c r="J259" s="55" t="s">
        <v>3141</v>
      </c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4.25" customHeight="1">
      <c r="A260" s="55" t="s">
        <v>3142</v>
      </c>
      <c r="B260" s="55" t="s">
        <v>3143</v>
      </c>
      <c r="C260" s="55" t="s">
        <v>3144</v>
      </c>
      <c r="D260" s="55" t="s">
        <v>2271</v>
      </c>
      <c r="E260" s="55" t="s">
        <v>3145</v>
      </c>
      <c r="F260" s="55">
        <v>410</v>
      </c>
      <c r="G260" s="55" t="s">
        <v>2376</v>
      </c>
      <c r="H260" s="55">
        <v>161</v>
      </c>
      <c r="I260" s="55">
        <v>195</v>
      </c>
      <c r="J260" s="55" t="s">
        <v>3146</v>
      </c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4.25" customHeight="1">
      <c r="A261" s="55" t="s">
        <v>3147</v>
      </c>
      <c r="B261" s="55" t="s">
        <v>3148</v>
      </c>
      <c r="C261" s="55" t="s">
        <v>709</v>
      </c>
      <c r="D261" s="55" t="s">
        <v>2670</v>
      </c>
      <c r="E261" s="55" t="s">
        <v>3149</v>
      </c>
      <c r="F261" s="55">
        <v>416</v>
      </c>
      <c r="G261" s="55" t="s">
        <v>3150</v>
      </c>
      <c r="H261" s="55">
        <v>187</v>
      </c>
      <c r="I261" s="55">
        <v>189</v>
      </c>
      <c r="J261" s="55" t="s">
        <v>3151</v>
      </c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4.25" customHeight="1">
      <c r="A262" s="55" t="s">
        <v>3152</v>
      </c>
      <c r="B262" s="55" t="s">
        <v>3153</v>
      </c>
      <c r="C262" s="55" t="s">
        <v>3154</v>
      </c>
      <c r="D262" s="55" t="s">
        <v>3155</v>
      </c>
      <c r="E262" s="55" t="s">
        <v>3156</v>
      </c>
      <c r="F262" s="55">
        <v>396</v>
      </c>
      <c r="G262" s="55" t="s">
        <v>2207</v>
      </c>
      <c r="H262" s="55">
        <v>222</v>
      </c>
      <c r="I262" s="55">
        <v>229</v>
      </c>
      <c r="J262" s="55" t="s">
        <v>3157</v>
      </c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4.25" customHeight="1">
      <c r="A263" s="55" t="s">
        <v>3158</v>
      </c>
      <c r="B263" s="55" t="s">
        <v>3159</v>
      </c>
      <c r="C263" s="55" t="s">
        <v>3160</v>
      </c>
      <c r="D263" s="55" t="s">
        <v>3155</v>
      </c>
      <c r="E263" s="55" t="s">
        <v>3161</v>
      </c>
      <c r="F263" s="55">
        <v>282</v>
      </c>
      <c r="G263" s="55" t="s">
        <v>2207</v>
      </c>
      <c r="H263" s="55">
        <v>109</v>
      </c>
      <c r="I263" s="55">
        <v>116</v>
      </c>
      <c r="J263" s="55" t="s">
        <v>3162</v>
      </c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4.25" customHeight="1">
      <c r="A264" s="55" t="s">
        <v>3163</v>
      </c>
      <c r="B264" s="55" t="s">
        <v>3164</v>
      </c>
      <c r="C264" s="55" t="s">
        <v>3165</v>
      </c>
      <c r="D264" s="55" t="s">
        <v>2294</v>
      </c>
      <c r="E264" s="55" t="s">
        <v>3166</v>
      </c>
      <c r="F264" s="55">
        <v>218</v>
      </c>
      <c r="G264" s="55" t="s">
        <v>2397</v>
      </c>
      <c r="H264" s="55">
        <v>187</v>
      </c>
      <c r="I264" s="55">
        <v>189</v>
      </c>
      <c r="J264" s="55" t="s">
        <v>2398</v>
      </c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4.25" customHeight="1">
      <c r="A265" s="55" t="s">
        <v>3167</v>
      </c>
      <c r="B265" s="55" t="s">
        <v>3168</v>
      </c>
      <c r="C265" s="55" t="s">
        <v>3169</v>
      </c>
      <c r="D265" s="55" t="s">
        <v>2294</v>
      </c>
      <c r="E265" s="55" t="s">
        <v>3170</v>
      </c>
      <c r="F265" s="55">
        <v>715</v>
      </c>
      <c r="G265" s="55" t="s">
        <v>3171</v>
      </c>
      <c r="H265" s="55">
        <v>545</v>
      </c>
      <c r="I265" s="55">
        <v>552</v>
      </c>
      <c r="J265" s="55" t="s">
        <v>3172</v>
      </c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4.25" customHeight="1">
      <c r="A266" s="55" t="s">
        <v>3167</v>
      </c>
      <c r="B266" s="55" t="s">
        <v>3168</v>
      </c>
      <c r="C266" s="55" t="s">
        <v>3169</v>
      </c>
      <c r="D266" s="55" t="s">
        <v>2294</v>
      </c>
      <c r="E266" s="55" t="s">
        <v>3170</v>
      </c>
      <c r="F266" s="55">
        <v>715</v>
      </c>
      <c r="G266" s="55" t="s">
        <v>3171</v>
      </c>
      <c r="H266" s="55">
        <v>696</v>
      </c>
      <c r="I266" s="55">
        <v>705</v>
      </c>
      <c r="J266" s="55" t="s">
        <v>3173</v>
      </c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4.25" customHeight="1">
      <c r="A267" s="55" t="s">
        <v>3167</v>
      </c>
      <c r="B267" s="55" t="s">
        <v>3168</v>
      </c>
      <c r="C267" s="55" t="s">
        <v>3169</v>
      </c>
      <c r="D267" s="55" t="s">
        <v>2294</v>
      </c>
      <c r="E267" s="55" t="s">
        <v>3170</v>
      </c>
      <c r="F267" s="55">
        <v>715</v>
      </c>
      <c r="G267" s="55" t="s">
        <v>3174</v>
      </c>
      <c r="H267" s="55">
        <v>711</v>
      </c>
      <c r="I267" s="55">
        <v>715</v>
      </c>
      <c r="J267" s="55" t="s">
        <v>3175</v>
      </c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4.25" customHeight="1">
      <c r="A268" s="55" t="s">
        <v>3176</v>
      </c>
      <c r="B268" s="55" t="s">
        <v>3177</v>
      </c>
      <c r="C268" s="55" t="s">
        <v>3178</v>
      </c>
      <c r="D268" s="55" t="s">
        <v>2294</v>
      </c>
      <c r="E268" s="55" t="s">
        <v>3179</v>
      </c>
      <c r="F268" s="55">
        <v>457</v>
      </c>
      <c r="G268" s="55" t="s">
        <v>2264</v>
      </c>
      <c r="H268" s="55">
        <v>118</v>
      </c>
      <c r="I268" s="55">
        <v>126</v>
      </c>
      <c r="J268" s="55" t="s">
        <v>3180</v>
      </c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4.25" customHeight="1">
      <c r="A269" s="55" t="s">
        <v>3181</v>
      </c>
      <c r="B269" s="55" t="s">
        <v>3182</v>
      </c>
      <c r="C269" s="55" t="s">
        <v>3183</v>
      </c>
      <c r="D269" s="55" t="s">
        <v>2294</v>
      </c>
      <c r="E269" s="55" t="s">
        <v>3184</v>
      </c>
      <c r="F269" s="55">
        <v>1308</v>
      </c>
      <c r="G269" s="55" t="s">
        <v>2207</v>
      </c>
      <c r="H269" s="55">
        <v>676</v>
      </c>
      <c r="I269" s="55">
        <v>684</v>
      </c>
      <c r="J269" s="55" t="s">
        <v>3185</v>
      </c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4.25" customHeight="1">
      <c r="A270" s="55" t="s">
        <v>3181</v>
      </c>
      <c r="B270" s="55" t="s">
        <v>3182</v>
      </c>
      <c r="C270" s="55" t="s">
        <v>3183</v>
      </c>
      <c r="D270" s="55" t="s">
        <v>2294</v>
      </c>
      <c r="E270" s="55" t="s">
        <v>3184</v>
      </c>
      <c r="F270" s="55">
        <v>1308</v>
      </c>
      <c r="G270" s="55" t="s">
        <v>3186</v>
      </c>
      <c r="H270" s="55">
        <v>1032</v>
      </c>
      <c r="I270" s="55">
        <v>1035</v>
      </c>
      <c r="J270" s="55" t="s">
        <v>3187</v>
      </c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4.25" customHeight="1">
      <c r="A271" s="55" t="s">
        <v>3181</v>
      </c>
      <c r="B271" s="55" t="s">
        <v>3182</v>
      </c>
      <c r="C271" s="55" t="s">
        <v>3183</v>
      </c>
      <c r="D271" s="55" t="s">
        <v>2294</v>
      </c>
      <c r="E271" s="55" t="s">
        <v>3184</v>
      </c>
      <c r="F271" s="55">
        <v>1308</v>
      </c>
      <c r="G271" s="55" t="s">
        <v>3188</v>
      </c>
      <c r="H271" s="55">
        <v>1053</v>
      </c>
      <c r="I271" s="55">
        <v>1056</v>
      </c>
      <c r="J271" s="55" t="s">
        <v>3189</v>
      </c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4.25" customHeight="1">
      <c r="A272" s="55" t="s">
        <v>3181</v>
      </c>
      <c r="B272" s="55" t="s">
        <v>3182</v>
      </c>
      <c r="C272" s="55" t="s">
        <v>3183</v>
      </c>
      <c r="D272" s="55" t="s">
        <v>2294</v>
      </c>
      <c r="E272" s="55" t="s">
        <v>3184</v>
      </c>
      <c r="F272" s="55">
        <v>1308</v>
      </c>
      <c r="G272" s="55" t="s">
        <v>3190</v>
      </c>
      <c r="H272" s="55">
        <v>1298</v>
      </c>
      <c r="I272" s="55">
        <v>1301</v>
      </c>
      <c r="J272" s="55" t="s">
        <v>2437</v>
      </c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4.25" customHeight="1">
      <c r="A273" s="55" t="s">
        <v>3181</v>
      </c>
      <c r="B273" s="55" t="s">
        <v>3182</v>
      </c>
      <c r="C273" s="55" t="s">
        <v>3183</v>
      </c>
      <c r="D273" s="55" t="s">
        <v>2294</v>
      </c>
      <c r="E273" s="55" t="s">
        <v>3184</v>
      </c>
      <c r="F273" s="55">
        <v>1308</v>
      </c>
      <c r="G273" s="55" t="s">
        <v>2229</v>
      </c>
      <c r="H273" s="55">
        <v>1306</v>
      </c>
      <c r="I273" s="55">
        <v>1308</v>
      </c>
      <c r="J273" s="55" t="s">
        <v>3191</v>
      </c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4.25" customHeight="1">
      <c r="A274" s="55" t="s">
        <v>3192</v>
      </c>
      <c r="B274" s="55" t="s">
        <v>3193</v>
      </c>
      <c r="C274" s="55" t="s">
        <v>3194</v>
      </c>
      <c r="D274" s="55" t="s">
        <v>2294</v>
      </c>
      <c r="E274" s="55" t="s">
        <v>3195</v>
      </c>
      <c r="F274" s="55">
        <v>346</v>
      </c>
      <c r="G274" s="55" t="s">
        <v>2376</v>
      </c>
      <c r="H274" s="55">
        <v>81</v>
      </c>
      <c r="I274" s="55">
        <v>118</v>
      </c>
      <c r="J274" s="55" t="s">
        <v>3196</v>
      </c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4.25" customHeight="1">
      <c r="A275" s="55" t="s">
        <v>3197</v>
      </c>
      <c r="B275" s="55" t="s">
        <v>3198</v>
      </c>
      <c r="C275" s="55" t="s">
        <v>3199</v>
      </c>
      <c r="D275" s="55" t="s">
        <v>2294</v>
      </c>
      <c r="E275" s="55" t="s">
        <v>3200</v>
      </c>
      <c r="F275" s="55">
        <v>349</v>
      </c>
      <c r="G275" s="55" t="s">
        <v>2397</v>
      </c>
      <c r="H275" s="55">
        <v>3</v>
      </c>
      <c r="I275" s="55">
        <v>5</v>
      </c>
      <c r="J275" s="55" t="s">
        <v>2398</v>
      </c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4.25" customHeight="1">
      <c r="A276" s="55" t="s">
        <v>3201</v>
      </c>
      <c r="B276" s="55" t="s">
        <v>3202</v>
      </c>
      <c r="C276" s="55" t="s">
        <v>3203</v>
      </c>
      <c r="D276" s="55" t="s">
        <v>2205</v>
      </c>
      <c r="E276" s="55" t="s">
        <v>3204</v>
      </c>
      <c r="F276" s="55">
        <v>630</v>
      </c>
      <c r="G276" s="55" t="s">
        <v>2210</v>
      </c>
      <c r="H276" s="55">
        <v>242</v>
      </c>
      <c r="I276" s="55">
        <v>258</v>
      </c>
      <c r="J276" s="55" t="s">
        <v>3205</v>
      </c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4.25" customHeight="1">
      <c r="A277" s="55" t="s">
        <v>3206</v>
      </c>
      <c r="B277" s="55" t="s">
        <v>3207</v>
      </c>
      <c r="C277" s="55" t="s">
        <v>1121</v>
      </c>
      <c r="D277" s="55" t="s">
        <v>2294</v>
      </c>
      <c r="E277" s="55" t="s">
        <v>3208</v>
      </c>
      <c r="F277" s="55">
        <v>503</v>
      </c>
      <c r="G277" s="55" t="s">
        <v>2207</v>
      </c>
      <c r="H277" s="55">
        <v>88</v>
      </c>
      <c r="I277" s="55">
        <v>116</v>
      </c>
      <c r="J277" s="55" t="s">
        <v>3209</v>
      </c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4.25" customHeight="1">
      <c r="A278" s="55" t="s">
        <v>3210</v>
      </c>
      <c r="B278" s="55" t="s">
        <v>3211</v>
      </c>
      <c r="C278" s="55" t="s">
        <v>3212</v>
      </c>
      <c r="D278" s="55" t="s">
        <v>2205</v>
      </c>
      <c r="E278" s="55" t="s">
        <v>3213</v>
      </c>
      <c r="F278" s="55">
        <v>201</v>
      </c>
      <c r="G278" s="55" t="s">
        <v>2207</v>
      </c>
      <c r="H278" s="55">
        <v>22</v>
      </c>
      <c r="I278" s="55">
        <v>27</v>
      </c>
      <c r="J278" s="55" t="s">
        <v>3214</v>
      </c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4.25" customHeight="1">
      <c r="A279" s="55" t="s">
        <v>3210</v>
      </c>
      <c r="B279" s="55" t="s">
        <v>3211</v>
      </c>
      <c r="C279" s="55" t="s">
        <v>3212</v>
      </c>
      <c r="D279" s="55" t="s">
        <v>2205</v>
      </c>
      <c r="E279" s="55" t="s">
        <v>3213</v>
      </c>
      <c r="F279" s="55">
        <v>201</v>
      </c>
      <c r="G279" s="55" t="s">
        <v>3215</v>
      </c>
      <c r="H279" s="55">
        <v>198</v>
      </c>
      <c r="I279" s="55">
        <v>201</v>
      </c>
      <c r="J279" s="55" t="s">
        <v>3216</v>
      </c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4.25" customHeight="1">
      <c r="A280" s="55" t="s">
        <v>3217</v>
      </c>
      <c r="B280" s="55" t="s">
        <v>3218</v>
      </c>
      <c r="C280" s="55" t="s">
        <v>3219</v>
      </c>
      <c r="D280" s="55" t="s">
        <v>2294</v>
      </c>
      <c r="E280" s="55" t="s">
        <v>3220</v>
      </c>
      <c r="F280" s="55">
        <v>1460</v>
      </c>
      <c r="G280" s="55" t="s">
        <v>3221</v>
      </c>
      <c r="H280" s="55">
        <v>188</v>
      </c>
      <c r="I280" s="55">
        <v>193</v>
      </c>
      <c r="J280" s="55" t="s">
        <v>3222</v>
      </c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4.25" customHeight="1">
      <c r="A281" s="55" t="s">
        <v>3223</v>
      </c>
      <c r="B281" s="55" t="s">
        <v>3224</v>
      </c>
      <c r="C281" s="55" t="s">
        <v>3225</v>
      </c>
      <c r="D281" s="55" t="s">
        <v>2234</v>
      </c>
      <c r="E281" s="55" t="s">
        <v>3226</v>
      </c>
      <c r="F281" s="55">
        <v>239</v>
      </c>
      <c r="G281" s="55" t="s">
        <v>2609</v>
      </c>
      <c r="H281" s="55">
        <v>20</v>
      </c>
      <c r="I281" s="55">
        <v>24</v>
      </c>
      <c r="J281" s="55" t="s">
        <v>3227</v>
      </c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4.25" customHeight="1">
      <c r="A282" s="55" t="s">
        <v>3228</v>
      </c>
      <c r="B282" s="55" t="s">
        <v>3229</v>
      </c>
      <c r="C282" s="55" t="s">
        <v>3230</v>
      </c>
      <c r="D282" s="55" t="s">
        <v>2234</v>
      </c>
      <c r="E282" s="55" t="s">
        <v>3231</v>
      </c>
      <c r="F282" s="55">
        <v>228</v>
      </c>
      <c r="G282" s="55" t="s">
        <v>2609</v>
      </c>
      <c r="H282" s="55">
        <v>8</v>
      </c>
      <c r="I282" s="55">
        <v>12</v>
      </c>
      <c r="J282" s="55" t="s">
        <v>3232</v>
      </c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4.25" customHeight="1">
      <c r="A283" s="55" t="s">
        <v>3233</v>
      </c>
      <c r="B283" s="55" t="s">
        <v>3234</v>
      </c>
      <c r="C283" s="55" t="s">
        <v>3235</v>
      </c>
      <c r="D283" s="55" t="s">
        <v>2294</v>
      </c>
      <c r="E283" s="55" t="s">
        <v>3236</v>
      </c>
      <c r="F283" s="55">
        <v>376</v>
      </c>
      <c r="G283" s="55" t="s">
        <v>2264</v>
      </c>
      <c r="H283" s="55">
        <v>118</v>
      </c>
      <c r="I283" s="55">
        <v>126</v>
      </c>
      <c r="J283" s="55" t="s">
        <v>3237</v>
      </c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4.25" customHeight="1">
      <c r="A284" s="55" t="s">
        <v>3238</v>
      </c>
      <c r="B284" s="55" t="s">
        <v>3239</v>
      </c>
      <c r="C284" s="55" t="s">
        <v>3240</v>
      </c>
      <c r="D284" s="55" t="s">
        <v>2271</v>
      </c>
      <c r="E284" s="55" t="s">
        <v>3241</v>
      </c>
      <c r="F284" s="55">
        <v>246</v>
      </c>
      <c r="G284" s="55" t="s">
        <v>2207</v>
      </c>
      <c r="H284" s="55">
        <v>163</v>
      </c>
      <c r="I284" s="55">
        <v>177</v>
      </c>
      <c r="J284" s="55" t="s">
        <v>3242</v>
      </c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4.25" customHeight="1">
      <c r="A285" s="55" t="s">
        <v>3243</v>
      </c>
      <c r="B285" s="55" t="s">
        <v>3244</v>
      </c>
      <c r="C285" s="55" t="s">
        <v>3245</v>
      </c>
      <c r="D285" s="55" t="s">
        <v>2271</v>
      </c>
      <c r="E285" s="55" t="s">
        <v>3246</v>
      </c>
      <c r="F285" s="55">
        <v>1138</v>
      </c>
      <c r="G285" s="55" t="s">
        <v>2207</v>
      </c>
      <c r="H285" s="55">
        <v>254</v>
      </c>
      <c r="I285" s="55">
        <v>257</v>
      </c>
      <c r="J285" s="55" t="s">
        <v>3247</v>
      </c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4.25" customHeight="1">
      <c r="A286" s="55" t="s">
        <v>3243</v>
      </c>
      <c r="B286" s="55" t="s">
        <v>3244</v>
      </c>
      <c r="C286" s="55" t="s">
        <v>3245</v>
      </c>
      <c r="D286" s="55" t="s">
        <v>2271</v>
      </c>
      <c r="E286" s="55" t="s">
        <v>3246</v>
      </c>
      <c r="F286" s="55">
        <v>1138</v>
      </c>
      <c r="G286" s="55" t="s">
        <v>2207</v>
      </c>
      <c r="H286" s="55">
        <v>491</v>
      </c>
      <c r="I286" s="55">
        <v>494</v>
      </c>
      <c r="J286" s="55" t="s">
        <v>3248</v>
      </c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4.25" customHeight="1">
      <c r="A287" s="55" t="s">
        <v>3249</v>
      </c>
      <c r="B287" s="55" t="s">
        <v>3250</v>
      </c>
      <c r="C287" s="55" t="s">
        <v>3251</v>
      </c>
      <c r="D287" s="55" t="s">
        <v>2234</v>
      </c>
      <c r="E287" s="55" t="s">
        <v>3252</v>
      </c>
      <c r="F287" s="55">
        <v>409</v>
      </c>
      <c r="G287" s="55" t="s">
        <v>2394</v>
      </c>
      <c r="H287" s="55">
        <v>307</v>
      </c>
      <c r="I287" s="55">
        <v>323</v>
      </c>
      <c r="J287" s="55" t="s">
        <v>3253</v>
      </c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4.25" customHeight="1">
      <c r="A288" s="55" t="s">
        <v>3254</v>
      </c>
      <c r="B288" s="55" t="s">
        <v>3255</v>
      </c>
      <c r="C288" s="55" t="s">
        <v>3256</v>
      </c>
      <c r="D288" s="55" t="s">
        <v>3257</v>
      </c>
      <c r="E288" s="55" t="s">
        <v>3258</v>
      </c>
      <c r="F288" s="55">
        <v>499</v>
      </c>
      <c r="G288" s="55" t="s">
        <v>2394</v>
      </c>
      <c r="H288" s="55">
        <v>20</v>
      </c>
      <c r="I288" s="55">
        <v>27</v>
      </c>
      <c r="J288" s="55" t="s">
        <v>3259</v>
      </c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4.25" customHeight="1">
      <c r="A289" s="55" t="s">
        <v>3254</v>
      </c>
      <c r="B289" s="55" t="s">
        <v>3255</v>
      </c>
      <c r="C289" s="55" t="s">
        <v>3256</v>
      </c>
      <c r="D289" s="55" t="s">
        <v>3257</v>
      </c>
      <c r="E289" s="55" t="s">
        <v>3258</v>
      </c>
      <c r="F289" s="55">
        <v>499</v>
      </c>
      <c r="G289" s="55" t="s">
        <v>2394</v>
      </c>
      <c r="H289" s="55">
        <v>44</v>
      </c>
      <c r="I289" s="55">
        <v>51</v>
      </c>
      <c r="J289" s="55" t="s">
        <v>3260</v>
      </c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4.25" customHeight="1">
      <c r="A290" s="55" t="s">
        <v>3254</v>
      </c>
      <c r="B290" s="55" t="s">
        <v>3255</v>
      </c>
      <c r="C290" s="55" t="s">
        <v>3256</v>
      </c>
      <c r="D290" s="55" t="s">
        <v>3257</v>
      </c>
      <c r="E290" s="55" t="s">
        <v>3258</v>
      </c>
      <c r="F290" s="55">
        <v>499</v>
      </c>
      <c r="G290" s="55" t="s">
        <v>2210</v>
      </c>
      <c r="H290" s="55">
        <v>462</v>
      </c>
      <c r="I290" s="55">
        <v>469</v>
      </c>
      <c r="J290" s="55" t="s">
        <v>3261</v>
      </c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4.25" customHeight="1">
      <c r="A291" s="55" t="s">
        <v>3262</v>
      </c>
      <c r="B291" s="55" t="s">
        <v>3263</v>
      </c>
      <c r="C291" s="55" t="s">
        <v>3264</v>
      </c>
      <c r="D291" s="55" t="s">
        <v>2234</v>
      </c>
      <c r="E291" s="55" t="s">
        <v>3265</v>
      </c>
      <c r="F291" s="55">
        <v>398</v>
      </c>
      <c r="G291" s="55" t="s">
        <v>2207</v>
      </c>
      <c r="H291" s="55">
        <v>109</v>
      </c>
      <c r="I291" s="55">
        <v>116</v>
      </c>
      <c r="J291" s="55" t="s">
        <v>3266</v>
      </c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4.25" customHeight="1">
      <c r="A292" s="55" t="s">
        <v>3267</v>
      </c>
      <c r="B292" s="55" t="s">
        <v>3268</v>
      </c>
      <c r="C292" s="55" t="s">
        <v>3269</v>
      </c>
      <c r="D292" s="55" t="s">
        <v>2205</v>
      </c>
      <c r="E292" s="55" t="s">
        <v>3270</v>
      </c>
      <c r="F292" s="55">
        <v>350</v>
      </c>
      <c r="G292" s="55" t="s">
        <v>2210</v>
      </c>
      <c r="H292" s="55">
        <v>4</v>
      </c>
      <c r="I292" s="55">
        <v>14</v>
      </c>
      <c r="J292" s="55" t="s">
        <v>3271</v>
      </c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4.25" customHeight="1">
      <c r="A293" s="55" t="s">
        <v>3272</v>
      </c>
      <c r="B293" s="55" t="s">
        <v>3273</v>
      </c>
      <c r="C293" s="55" t="s">
        <v>3274</v>
      </c>
      <c r="D293" s="55" t="s">
        <v>2271</v>
      </c>
      <c r="E293" s="55" t="s">
        <v>3275</v>
      </c>
      <c r="F293" s="55">
        <v>354</v>
      </c>
      <c r="G293" s="55" t="s">
        <v>2264</v>
      </c>
      <c r="H293" s="55">
        <v>42</v>
      </c>
      <c r="I293" s="55">
        <v>50</v>
      </c>
      <c r="J293" s="55" t="s">
        <v>3276</v>
      </c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4.25" customHeight="1">
      <c r="A294" s="55" t="s">
        <v>3277</v>
      </c>
      <c r="B294" s="55" t="s">
        <v>3278</v>
      </c>
      <c r="C294" s="55" t="s">
        <v>3279</v>
      </c>
      <c r="D294" s="55" t="s">
        <v>2271</v>
      </c>
      <c r="E294" s="55" t="s">
        <v>3280</v>
      </c>
      <c r="F294" s="55">
        <v>344</v>
      </c>
      <c r="G294" s="55" t="s">
        <v>2480</v>
      </c>
      <c r="H294" s="55">
        <v>60</v>
      </c>
      <c r="I294" s="55">
        <v>68</v>
      </c>
      <c r="J294" s="55" t="s">
        <v>3281</v>
      </c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4.25" customHeight="1">
      <c r="A295" s="55" t="s">
        <v>3277</v>
      </c>
      <c r="B295" s="55" t="s">
        <v>3278</v>
      </c>
      <c r="C295" s="55" t="s">
        <v>3279</v>
      </c>
      <c r="D295" s="55" t="s">
        <v>2271</v>
      </c>
      <c r="E295" s="55" t="s">
        <v>3280</v>
      </c>
      <c r="F295" s="55">
        <v>344</v>
      </c>
      <c r="G295" s="55" t="s">
        <v>2990</v>
      </c>
      <c r="H295" s="55">
        <v>61</v>
      </c>
      <c r="I295" s="55">
        <v>65</v>
      </c>
      <c r="J295" s="55" t="s">
        <v>3282</v>
      </c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4.25" customHeight="1">
      <c r="A296" s="55" t="s">
        <v>3283</v>
      </c>
      <c r="B296" s="55" t="s">
        <v>3284</v>
      </c>
      <c r="C296" s="55" t="s">
        <v>3285</v>
      </c>
      <c r="D296" s="55" t="s">
        <v>2271</v>
      </c>
      <c r="E296" s="55" t="s">
        <v>3286</v>
      </c>
      <c r="F296" s="55">
        <v>419</v>
      </c>
      <c r="G296" s="55" t="s">
        <v>2264</v>
      </c>
      <c r="H296" s="55">
        <v>366</v>
      </c>
      <c r="I296" s="55">
        <v>374</v>
      </c>
      <c r="J296" s="55" t="s">
        <v>3287</v>
      </c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4.25" customHeight="1">
      <c r="A297" s="55" t="s">
        <v>3288</v>
      </c>
      <c r="B297" s="55" t="s">
        <v>3289</v>
      </c>
      <c r="C297" s="55" t="s">
        <v>3290</v>
      </c>
      <c r="D297" s="55" t="s">
        <v>2271</v>
      </c>
      <c r="E297" s="55" t="s">
        <v>3291</v>
      </c>
      <c r="F297" s="55">
        <v>430</v>
      </c>
      <c r="G297" s="55" t="s">
        <v>2376</v>
      </c>
      <c r="H297" s="55">
        <v>153</v>
      </c>
      <c r="I297" s="55">
        <v>189</v>
      </c>
      <c r="J297" s="55" t="s">
        <v>3292</v>
      </c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4.25" customHeight="1">
      <c r="A298" s="55" t="s">
        <v>3293</v>
      </c>
      <c r="B298" s="55" t="s">
        <v>3294</v>
      </c>
      <c r="C298" s="55" t="s">
        <v>3295</v>
      </c>
      <c r="D298" s="55" t="s">
        <v>2271</v>
      </c>
      <c r="E298" s="55" t="s">
        <v>3296</v>
      </c>
      <c r="F298" s="55">
        <v>553</v>
      </c>
      <c r="G298" s="55" t="s">
        <v>3297</v>
      </c>
      <c r="H298" s="55">
        <v>78</v>
      </c>
      <c r="I298" s="55">
        <v>93</v>
      </c>
      <c r="J298" s="55" t="s">
        <v>3298</v>
      </c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4.25" customHeight="1">
      <c r="A299" s="55" t="s">
        <v>3293</v>
      </c>
      <c r="B299" s="55" t="s">
        <v>3294</v>
      </c>
      <c r="C299" s="55" t="s">
        <v>3295</v>
      </c>
      <c r="D299" s="55" t="s">
        <v>2271</v>
      </c>
      <c r="E299" s="55" t="s">
        <v>3296</v>
      </c>
      <c r="F299" s="55">
        <v>553</v>
      </c>
      <c r="G299" s="55" t="s">
        <v>3299</v>
      </c>
      <c r="H299" s="55">
        <v>168</v>
      </c>
      <c r="I299" s="55">
        <v>176</v>
      </c>
      <c r="J299" s="55" t="s">
        <v>3300</v>
      </c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4.25" customHeight="1">
      <c r="A300" s="55" t="s">
        <v>3301</v>
      </c>
      <c r="B300" s="55" t="s">
        <v>3302</v>
      </c>
      <c r="C300" s="55" t="s">
        <v>3303</v>
      </c>
      <c r="D300" s="55" t="s">
        <v>2271</v>
      </c>
      <c r="E300" s="55" t="s">
        <v>3304</v>
      </c>
      <c r="F300" s="55">
        <v>1234</v>
      </c>
      <c r="G300" s="55" t="s">
        <v>2207</v>
      </c>
      <c r="H300" s="55">
        <v>104</v>
      </c>
      <c r="I300" s="55">
        <v>110</v>
      </c>
      <c r="J300" s="55" t="s">
        <v>3305</v>
      </c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4.25" customHeight="1">
      <c r="A301" s="55" t="s">
        <v>3301</v>
      </c>
      <c r="B301" s="55" t="s">
        <v>3302</v>
      </c>
      <c r="C301" s="55" t="s">
        <v>3303</v>
      </c>
      <c r="D301" s="55" t="s">
        <v>2271</v>
      </c>
      <c r="E301" s="55" t="s">
        <v>3304</v>
      </c>
      <c r="F301" s="55">
        <v>1234</v>
      </c>
      <c r="G301" s="55" t="s">
        <v>3306</v>
      </c>
      <c r="H301" s="55">
        <v>872</v>
      </c>
      <c r="I301" s="55">
        <v>876</v>
      </c>
      <c r="J301" s="55" t="s">
        <v>3307</v>
      </c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4.25" customHeight="1">
      <c r="A302" s="55" t="s">
        <v>3308</v>
      </c>
      <c r="B302" s="55" t="s">
        <v>3309</v>
      </c>
      <c r="C302" s="55" t="s">
        <v>3310</v>
      </c>
      <c r="D302" s="55" t="s">
        <v>2271</v>
      </c>
      <c r="E302" s="55" t="s">
        <v>3311</v>
      </c>
      <c r="F302" s="55">
        <v>1051</v>
      </c>
      <c r="G302" s="55" t="s">
        <v>2207</v>
      </c>
      <c r="H302" s="55">
        <v>892</v>
      </c>
      <c r="I302" s="55">
        <v>908</v>
      </c>
      <c r="J302" s="55" t="s">
        <v>3312</v>
      </c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4.25" customHeight="1">
      <c r="A303" s="55" t="s">
        <v>3313</v>
      </c>
      <c r="B303" s="55" t="s">
        <v>3314</v>
      </c>
      <c r="C303" s="55" t="s">
        <v>3315</v>
      </c>
      <c r="D303" s="55" t="s">
        <v>2234</v>
      </c>
      <c r="E303" s="55" t="s">
        <v>3316</v>
      </c>
      <c r="F303" s="55">
        <v>193</v>
      </c>
      <c r="G303" s="55" t="s">
        <v>3317</v>
      </c>
      <c r="H303" s="55">
        <v>44</v>
      </c>
      <c r="I303" s="55">
        <v>52</v>
      </c>
      <c r="J303" s="55" t="s">
        <v>3318</v>
      </c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4.25" customHeight="1">
      <c r="A304" s="55" t="s">
        <v>3313</v>
      </c>
      <c r="B304" s="55" t="s">
        <v>3314</v>
      </c>
      <c r="C304" s="55" t="s">
        <v>3315</v>
      </c>
      <c r="D304" s="55" t="s">
        <v>2234</v>
      </c>
      <c r="E304" s="55" t="s">
        <v>3316</v>
      </c>
      <c r="F304" s="55">
        <v>193</v>
      </c>
      <c r="G304" s="55" t="s">
        <v>3319</v>
      </c>
      <c r="H304" s="55">
        <v>187</v>
      </c>
      <c r="I304" s="55">
        <v>193</v>
      </c>
      <c r="J304" s="55" t="s">
        <v>3320</v>
      </c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4.25" customHeight="1">
      <c r="A305" s="55" t="s">
        <v>3321</v>
      </c>
      <c r="B305" s="55" t="s">
        <v>3322</v>
      </c>
      <c r="C305" s="55" t="s">
        <v>3323</v>
      </c>
      <c r="D305" s="55" t="s">
        <v>3155</v>
      </c>
      <c r="E305" s="55" t="s">
        <v>3324</v>
      </c>
      <c r="F305" s="55">
        <v>555</v>
      </c>
      <c r="G305" s="55" t="s">
        <v>2207</v>
      </c>
      <c r="H305" s="55">
        <v>253</v>
      </c>
      <c r="I305" s="55">
        <v>259</v>
      </c>
      <c r="J305" s="55" t="s">
        <v>3325</v>
      </c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4.25" customHeight="1">
      <c r="A306" s="55" t="s">
        <v>3326</v>
      </c>
      <c r="B306" s="55" t="s">
        <v>3327</v>
      </c>
      <c r="C306" s="55" t="s">
        <v>1324</v>
      </c>
      <c r="D306" s="55" t="s">
        <v>3328</v>
      </c>
      <c r="E306" s="55" t="s">
        <v>3329</v>
      </c>
      <c r="F306" s="55">
        <v>431</v>
      </c>
      <c r="G306" s="55" t="s">
        <v>2210</v>
      </c>
      <c r="H306" s="55">
        <v>68</v>
      </c>
      <c r="I306" s="55">
        <v>76</v>
      </c>
      <c r="J306" s="55" t="s">
        <v>3330</v>
      </c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4.25" customHeight="1">
      <c r="A307" s="55" t="s">
        <v>3326</v>
      </c>
      <c r="B307" s="55" t="s">
        <v>3327</v>
      </c>
      <c r="C307" s="55" t="s">
        <v>1324</v>
      </c>
      <c r="D307" s="55" t="s">
        <v>3328</v>
      </c>
      <c r="E307" s="55" t="s">
        <v>3329</v>
      </c>
      <c r="F307" s="55">
        <v>431</v>
      </c>
      <c r="G307" s="55" t="s">
        <v>2573</v>
      </c>
      <c r="H307" s="55">
        <v>92</v>
      </c>
      <c r="I307" s="55">
        <v>96</v>
      </c>
      <c r="J307" s="55" t="s">
        <v>3331</v>
      </c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4.25" customHeight="1">
      <c r="A308" s="55" t="s">
        <v>3326</v>
      </c>
      <c r="B308" s="55" t="s">
        <v>3327</v>
      </c>
      <c r="C308" s="55" t="s">
        <v>1324</v>
      </c>
      <c r="D308" s="55" t="s">
        <v>3328</v>
      </c>
      <c r="E308" s="55" t="s">
        <v>3329</v>
      </c>
      <c r="F308" s="55">
        <v>431</v>
      </c>
      <c r="G308" s="55" t="s">
        <v>2210</v>
      </c>
      <c r="H308" s="55">
        <v>239</v>
      </c>
      <c r="I308" s="55">
        <v>248</v>
      </c>
      <c r="J308" s="55" t="s">
        <v>3332</v>
      </c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4.25" customHeight="1">
      <c r="A309" s="55" t="s">
        <v>3326</v>
      </c>
      <c r="B309" s="55" t="s">
        <v>3327</v>
      </c>
      <c r="C309" s="55" t="s">
        <v>1324</v>
      </c>
      <c r="D309" s="55" t="s">
        <v>3328</v>
      </c>
      <c r="E309" s="55" t="s">
        <v>3329</v>
      </c>
      <c r="F309" s="55">
        <v>431</v>
      </c>
      <c r="G309" s="55" t="s">
        <v>2207</v>
      </c>
      <c r="H309" s="55">
        <v>414</v>
      </c>
      <c r="I309" s="55">
        <v>417</v>
      </c>
      <c r="J309" s="55" t="s">
        <v>3333</v>
      </c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4.25" customHeight="1">
      <c r="A310" s="55" t="s">
        <v>3334</v>
      </c>
      <c r="B310" s="55" t="s">
        <v>3335</v>
      </c>
      <c r="C310" s="55" t="s">
        <v>3336</v>
      </c>
      <c r="D310" s="55" t="s">
        <v>2294</v>
      </c>
      <c r="E310" s="55" t="s">
        <v>3337</v>
      </c>
      <c r="F310" s="55">
        <v>1270</v>
      </c>
      <c r="G310" s="55" t="s">
        <v>2207</v>
      </c>
      <c r="H310" s="55">
        <v>553</v>
      </c>
      <c r="I310" s="55">
        <v>571</v>
      </c>
      <c r="J310" s="55" t="s">
        <v>3338</v>
      </c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4.25" customHeight="1">
      <c r="A311" s="55" t="s">
        <v>3339</v>
      </c>
      <c r="B311" s="55" t="s">
        <v>3340</v>
      </c>
      <c r="C311" s="55" t="s">
        <v>3341</v>
      </c>
      <c r="D311" s="55" t="s">
        <v>3155</v>
      </c>
      <c r="E311" s="55" t="s">
        <v>3342</v>
      </c>
      <c r="F311" s="55">
        <v>361</v>
      </c>
      <c r="G311" s="55" t="s">
        <v>2207</v>
      </c>
      <c r="H311" s="55">
        <v>166</v>
      </c>
      <c r="I311" s="55">
        <v>173</v>
      </c>
      <c r="J311" s="55" t="s">
        <v>3162</v>
      </c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4.25" customHeight="1">
      <c r="A312" s="55" t="s">
        <v>3343</v>
      </c>
      <c r="B312" s="55" t="s">
        <v>3344</v>
      </c>
      <c r="C312" s="55" t="s">
        <v>3345</v>
      </c>
      <c r="D312" s="55" t="s">
        <v>2294</v>
      </c>
      <c r="E312" s="55" t="s">
        <v>3346</v>
      </c>
      <c r="F312" s="55">
        <v>520</v>
      </c>
      <c r="G312" s="55" t="s">
        <v>3347</v>
      </c>
      <c r="H312" s="55">
        <v>427</v>
      </c>
      <c r="I312" s="55">
        <v>430</v>
      </c>
      <c r="J312" s="55" t="s">
        <v>3348</v>
      </c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4.25" customHeight="1">
      <c r="A313" s="55" t="s">
        <v>3349</v>
      </c>
      <c r="B313" s="55" t="s">
        <v>3350</v>
      </c>
      <c r="C313" s="55" t="s">
        <v>3351</v>
      </c>
      <c r="D313" s="55" t="s">
        <v>2294</v>
      </c>
      <c r="E313" s="55" t="s">
        <v>3352</v>
      </c>
      <c r="F313" s="55">
        <v>747</v>
      </c>
      <c r="G313" s="55" t="s">
        <v>2573</v>
      </c>
      <c r="H313" s="55">
        <v>646</v>
      </c>
      <c r="I313" s="55">
        <v>650</v>
      </c>
      <c r="J313" s="55" t="s">
        <v>3353</v>
      </c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4.25" customHeight="1">
      <c r="A314" s="55" t="s">
        <v>3354</v>
      </c>
      <c r="B314" s="55" t="s">
        <v>3355</v>
      </c>
      <c r="C314" s="55" t="s">
        <v>3356</v>
      </c>
      <c r="D314" s="55" t="s">
        <v>3155</v>
      </c>
      <c r="E314" s="55" t="s">
        <v>3357</v>
      </c>
      <c r="F314" s="55">
        <v>417</v>
      </c>
      <c r="G314" s="55" t="s">
        <v>2394</v>
      </c>
      <c r="H314" s="55">
        <v>161</v>
      </c>
      <c r="I314" s="55">
        <v>177</v>
      </c>
      <c r="J314" s="55" t="s">
        <v>3358</v>
      </c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4.25" customHeight="1">
      <c r="A315" s="55" t="s">
        <v>3359</v>
      </c>
      <c r="B315" s="55" t="s">
        <v>3360</v>
      </c>
      <c r="C315" s="55" t="s">
        <v>3361</v>
      </c>
      <c r="D315" s="55" t="s">
        <v>2294</v>
      </c>
      <c r="E315" s="55" t="s">
        <v>3362</v>
      </c>
      <c r="F315" s="55">
        <v>322</v>
      </c>
      <c r="G315" s="55" t="s">
        <v>2207</v>
      </c>
      <c r="H315" s="55">
        <v>257</v>
      </c>
      <c r="I315" s="55">
        <v>262</v>
      </c>
      <c r="J315" s="55" t="s">
        <v>3363</v>
      </c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4.25" customHeight="1">
      <c r="A316" s="55" t="s">
        <v>3364</v>
      </c>
      <c r="B316" s="55" t="s">
        <v>3365</v>
      </c>
      <c r="C316" s="55" t="s">
        <v>3366</v>
      </c>
      <c r="D316" s="55" t="s">
        <v>2234</v>
      </c>
      <c r="E316" s="55" t="s">
        <v>3367</v>
      </c>
      <c r="F316" s="55">
        <v>234</v>
      </c>
      <c r="G316" s="55" t="s">
        <v>2207</v>
      </c>
      <c r="H316" s="55">
        <v>152</v>
      </c>
      <c r="I316" s="55">
        <v>159</v>
      </c>
      <c r="J316" s="55" t="s">
        <v>3368</v>
      </c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4.25" customHeight="1">
      <c r="A317" s="55" t="s">
        <v>3369</v>
      </c>
      <c r="B317" s="55" t="s">
        <v>3370</v>
      </c>
      <c r="C317" s="55" t="s">
        <v>3371</v>
      </c>
      <c r="D317" s="55" t="s">
        <v>2294</v>
      </c>
      <c r="E317" s="55" t="s">
        <v>3372</v>
      </c>
      <c r="F317" s="55">
        <v>540</v>
      </c>
      <c r="G317" s="55" t="s">
        <v>3373</v>
      </c>
      <c r="H317" s="55">
        <v>439</v>
      </c>
      <c r="I317" s="55">
        <v>442</v>
      </c>
      <c r="J317" s="55" t="s">
        <v>3374</v>
      </c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4.25" customHeight="1">
      <c r="A318" s="55" t="s">
        <v>3375</v>
      </c>
      <c r="B318" s="55" t="s">
        <v>3376</v>
      </c>
      <c r="C318" s="55" t="s">
        <v>3377</v>
      </c>
      <c r="D318" s="55" t="s">
        <v>2294</v>
      </c>
      <c r="E318" s="55" t="s">
        <v>3378</v>
      </c>
      <c r="F318" s="55">
        <v>310</v>
      </c>
      <c r="G318" s="55" t="s">
        <v>2207</v>
      </c>
      <c r="H318" s="55">
        <v>294</v>
      </c>
      <c r="I318" s="55">
        <v>307</v>
      </c>
      <c r="J318" s="55" t="s">
        <v>3379</v>
      </c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4.25" customHeight="1">
      <c r="A319" s="55" t="s">
        <v>3380</v>
      </c>
      <c r="B319" s="55" t="s">
        <v>3381</v>
      </c>
      <c r="C319" s="55" t="s">
        <v>3382</v>
      </c>
      <c r="D319" s="55" t="s">
        <v>2205</v>
      </c>
      <c r="E319" s="55" t="s">
        <v>3383</v>
      </c>
      <c r="F319" s="55">
        <v>1010</v>
      </c>
      <c r="G319" s="55" t="s">
        <v>2273</v>
      </c>
      <c r="H319" s="55">
        <v>140</v>
      </c>
      <c r="I319" s="55">
        <v>144</v>
      </c>
      <c r="J319" s="55" t="s">
        <v>3384</v>
      </c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4.25" customHeight="1">
      <c r="A320" s="55" t="s">
        <v>3380</v>
      </c>
      <c r="B320" s="55" t="s">
        <v>3381</v>
      </c>
      <c r="C320" s="55" t="s">
        <v>3382</v>
      </c>
      <c r="D320" s="55" t="s">
        <v>2205</v>
      </c>
      <c r="E320" s="55" t="s">
        <v>3383</v>
      </c>
      <c r="F320" s="55">
        <v>1010</v>
      </c>
      <c r="G320" s="55" t="s">
        <v>2275</v>
      </c>
      <c r="H320" s="55">
        <v>156</v>
      </c>
      <c r="I320" s="55">
        <v>160</v>
      </c>
      <c r="J320" s="55" t="s">
        <v>3385</v>
      </c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4.25" customHeight="1">
      <c r="A321" s="55" t="s">
        <v>3380</v>
      </c>
      <c r="B321" s="55" t="s">
        <v>3381</v>
      </c>
      <c r="C321" s="55" t="s">
        <v>3382</v>
      </c>
      <c r="D321" s="55" t="s">
        <v>2205</v>
      </c>
      <c r="E321" s="55" t="s">
        <v>3383</v>
      </c>
      <c r="F321" s="55">
        <v>1010</v>
      </c>
      <c r="G321" s="55" t="s">
        <v>2586</v>
      </c>
      <c r="H321" s="55">
        <v>342</v>
      </c>
      <c r="I321" s="55">
        <v>346</v>
      </c>
      <c r="J321" s="55" t="s">
        <v>3386</v>
      </c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4.25" customHeight="1">
      <c r="A322" s="55" t="s">
        <v>3380</v>
      </c>
      <c r="B322" s="55" t="s">
        <v>3381</v>
      </c>
      <c r="C322" s="55" t="s">
        <v>3382</v>
      </c>
      <c r="D322" s="55" t="s">
        <v>2205</v>
      </c>
      <c r="E322" s="55" t="s">
        <v>3383</v>
      </c>
      <c r="F322" s="55">
        <v>1010</v>
      </c>
      <c r="G322" s="55" t="s">
        <v>2509</v>
      </c>
      <c r="H322" s="55">
        <v>681</v>
      </c>
      <c r="I322" s="55">
        <v>684</v>
      </c>
      <c r="J322" s="55" t="s">
        <v>3387</v>
      </c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4.25" customHeight="1">
      <c r="A323" s="55" t="s">
        <v>3388</v>
      </c>
      <c r="B323" s="55" t="s">
        <v>3389</v>
      </c>
      <c r="C323" s="55" t="s">
        <v>3390</v>
      </c>
      <c r="D323" s="55" t="s">
        <v>2234</v>
      </c>
      <c r="E323" s="55" t="s">
        <v>3391</v>
      </c>
      <c r="F323" s="55">
        <v>954</v>
      </c>
      <c r="G323" s="55" t="s">
        <v>2216</v>
      </c>
      <c r="H323" s="55">
        <v>136</v>
      </c>
      <c r="I323" s="55">
        <v>143</v>
      </c>
      <c r="J323" s="55" t="s">
        <v>3392</v>
      </c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4.25" customHeight="1">
      <c r="A324" s="55" t="s">
        <v>3388</v>
      </c>
      <c r="B324" s="55" t="s">
        <v>3389</v>
      </c>
      <c r="C324" s="55" t="s">
        <v>3390</v>
      </c>
      <c r="D324" s="55" t="s">
        <v>2234</v>
      </c>
      <c r="E324" s="55" t="s">
        <v>3391</v>
      </c>
      <c r="F324" s="55">
        <v>954</v>
      </c>
      <c r="G324" s="55" t="s">
        <v>2220</v>
      </c>
      <c r="H324" s="55">
        <v>470</v>
      </c>
      <c r="I324" s="55">
        <v>477</v>
      </c>
      <c r="J324" s="55" t="s">
        <v>3393</v>
      </c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4.25" customHeight="1">
      <c r="A325" s="55" t="s">
        <v>3394</v>
      </c>
      <c r="B325" s="55" t="s">
        <v>3395</v>
      </c>
      <c r="C325" s="55" t="s">
        <v>3396</v>
      </c>
      <c r="D325" s="55" t="s">
        <v>2234</v>
      </c>
      <c r="E325" s="55" t="s">
        <v>3397</v>
      </c>
      <c r="F325" s="55">
        <v>516</v>
      </c>
      <c r="G325" s="55" t="s">
        <v>2207</v>
      </c>
      <c r="H325" s="55">
        <v>146</v>
      </c>
      <c r="I325" s="55">
        <v>153</v>
      </c>
      <c r="J325" s="55" t="s">
        <v>3398</v>
      </c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4.25" customHeight="1">
      <c r="A326" s="55" t="s">
        <v>3399</v>
      </c>
      <c r="B326" s="55" t="s">
        <v>3400</v>
      </c>
      <c r="C326" s="55" t="s">
        <v>3401</v>
      </c>
      <c r="D326" s="55" t="s">
        <v>2234</v>
      </c>
      <c r="E326" s="55" t="s">
        <v>3402</v>
      </c>
      <c r="F326" s="55">
        <v>412</v>
      </c>
      <c r="G326" s="55" t="s">
        <v>2394</v>
      </c>
      <c r="H326" s="55">
        <v>238</v>
      </c>
      <c r="I326" s="55">
        <v>254</v>
      </c>
      <c r="J326" s="55" t="s">
        <v>3403</v>
      </c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4.25" customHeight="1">
      <c r="A327" s="55" t="s">
        <v>3399</v>
      </c>
      <c r="B327" s="55" t="s">
        <v>3400</v>
      </c>
      <c r="C327" s="55" t="s">
        <v>3401</v>
      </c>
      <c r="D327" s="55" t="s">
        <v>2234</v>
      </c>
      <c r="E327" s="55" t="s">
        <v>3402</v>
      </c>
      <c r="F327" s="55">
        <v>412</v>
      </c>
      <c r="G327" s="55" t="s">
        <v>2529</v>
      </c>
      <c r="H327" s="55">
        <v>277</v>
      </c>
      <c r="I327" s="55">
        <v>286</v>
      </c>
      <c r="J327" s="55" t="s">
        <v>3404</v>
      </c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4.25" customHeight="1">
      <c r="A328" s="55" t="s">
        <v>3399</v>
      </c>
      <c r="B328" s="55" t="s">
        <v>3400</v>
      </c>
      <c r="C328" s="55" t="s">
        <v>3401</v>
      </c>
      <c r="D328" s="55" t="s">
        <v>2234</v>
      </c>
      <c r="E328" s="55" t="s">
        <v>3402</v>
      </c>
      <c r="F328" s="55">
        <v>412</v>
      </c>
      <c r="G328" s="55" t="s">
        <v>2531</v>
      </c>
      <c r="H328" s="55">
        <v>381</v>
      </c>
      <c r="I328" s="55">
        <v>390</v>
      </c>
      <c r="J328" s="55" t="s">
        <v>3405</v>
      </c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4.25" customHeight="1">
      <c r="A329" s="55" t="s">
        <v>3406</v>
      </c>
      <c r="B329" s="55" t="s">
        <v>3407</v>
      </c>
      <c r="C329" s="55" t="s">
        <v>3408</v>
      </c>
      <c r="D329" s="55" t="s">
        <v>2294</v>
      </c>
      <c r="E329" s="55" t="s">
        <v>3409</v>
      </c>
      <c r="F329" s="55">
        <v>938</v>
      </c>
      <c r="G329" s="55" t="s">
        <v>3410</v>
      </c>
      <c r="H329" s="55">
        <v>12</v>
      </c>
      <c r="I329" s="55">
        <v>27</v>
      </c>
      <c r="J329" s="55" t="s">
        <v>3411</v>
      </c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4.25" customHeight="1">
      <c r="A330" s="55" t="s">
        <v>3412</v>
      </c>
      <c r="B330" s="55" t="s">
        <v>3413</v>
      </c>
      <c r="C330" s="55" t="s">
        <v>3414</v>
      </c>
      <c r="D330" s="55" t="s">
        <v>2271</v>
      </c>
      <c r="E330" s="55" t="s">
        <v>3415</v>
      </c>
      <c r="F330" s="55">
        <v>789</v>
      </c>
      <c r="G330" s="55" t="s">
        <v>2394</v>
      </c>
      <c r="H330" s="55">
        <v>511</v>
      </c>
      <c r="I330" s="55">
        <v>527</v>
      </c>
      <c r="J330" s="55" t="s">
        <v>3416</v>
      </c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4.25" customHeight="1">
      <c r="A331" s="55" t="s">
        <v>3417</v>
      </c>
      <c r="B331" s="55" t="s">
        <v>3418</v>
      </c>
      <c r="C331" s="55" t="s">
        <v>3419</v>
      </c>
      <c r="D331" s="55" t="s">
        <v>2294</v>
      </c>
      <c r="E331" s="55" t="s">
        <v>3420</v>
      </c>
      <c r="F331" s="55">
        <v>510</v>
      </c>
      <c r="G331" s="55" t="s">
        <v>2573</v>
      </c>
      <c r="H331" s="55">
        <v>20</v>
      </c>
      <c r="I331" s="55">
        <v>24</v>
      </c>
      <c r="J331" s="55" t="s">
        <v>3421</v>
      </c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4.25" customHeight="1">
      <c r="A332" s="55" t="s">
        <v>3422</v>
      </c>
      <c r="B332" s="55" t="s">
        <v>3423</v>
      </c>
      <c r="C332" s="55" t="s">
        <v>3424</v>
      </c>
      <c r="D332" s="55" t="s">
        <v>2271</v>
      </c>
      <c r="E332" s="55" t="s">
        <v>3425</v>
      </c>
      <c r="F332" s="55">
        <v>732</v>
      </c>
      <c r="G332" s="55" t="s">
        <v>2256</v>
      </c>
      <c r="H332" s="55">
        <v>572</v>
      </c>
      <c r="I332" s="55">
        <v>582</v>
      </c>
      <c r="J332" s="55" t="s">
        <v>3426</v>
      </c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4.25" customHeight="1">
      <c r="A333" s="55" t="s">
        <v>3427</v>
      </c>
      <c r="B333" s="55" t="s">
        <v>3428</v>
      </c>
      <c r="C333" s="55" t="s">
        <v>3429</v>
      </c>
      <c r="D333" s="55" t="s">
        <v>2294</v>
      </c>
      <c r="E333" s="55" t="s">
        <v>3430</v>
      </c>
      <c r="F333" s="55">
        <v>431</v>
      </c>
      <c r="G333" s="55" t="s">
        <v>2264</v>
      </c>
      <c r="H333" s="55">
        <v>156</v>
      </c>
      <c r="I333" s="55">
        <v>164</v>
      </c>
      <c r="J333" s="55" t="s">
        <v>3431</v>
      </c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4.25" customHeight="1">
      <c r="A334" s="55" t="s">
        <v>3432</v>
      </c>
      <c r="B334" s="55" t="s">
        <v>3433</v>
      </c>
      <c r="C334" s="55" t="s">
        <v>3434</v>
      </c>
      <c r="D334" s="55" t="s">
        <v>2234</v>
      </c>
      <c r="E334" s="55" t="s">
        <v>3435</v>
      </c>
      <c r="F334" s="55">
        <v>314</v>
      </c>
      <c r="G334" s="55" t="s">
        <v>2207</v>
      </c>
      <c r="H334" s="55">
        <v>84</v>
      </c>
      <c r="I334" s="55">
        <v>91</v>
      </c>
      <c r="J334" s="55" t="s">
        <v>3436</v>
      </c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4.25" customHeight="1">
      <c r="A335" s="55" t="s">
        <v>3432</v>
      </c>
      <c r="B335" s="55" t="s">
        <v>3433</v>
      </c>
      <c r="C335" s="55" t="s">
        <v>3434</v>
      </c>
      <c r="D335" s="55" t="s">
        <v>2234</v>
      </c>
      <c r="E335" s="55" t="s">
        <v>3435</v>
      </c>
      <c r="F335" s="55">
        <v>314</v>
      </c>
      <c r="G335" s="55" t="s">
        <v>3437</v>
      </c>
      <c r="H335" s="55">
        <v>161</v>
      </c>
      <c r="I335" s="55">
        <v>165</v>
      </c>
      <c r="J335" s="55" t="s">
        <v>3438</v>
      </c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4.25" customHeight="1">
      <c r="A336" s="55" t="s">
        <v>3432</v>
      </c>
      <c r="B336" s="55" t="s">
        <v>3433</v>
      </c>
      <c r="C336" s="55" t="s">
        <v>3434</v>
      </c>
      <c r="D336" s="55" t="s">
        <v>2234</v>
      </c>
      <c r="E336" s="55" t="s">
        <v>3435</v>
      </c>
      <c r="F336" s="55">
        <v>314</v>
      </c>
      <c r="G336" s="55" t="s">
        <v>3439</v>
      </c>
      <c r="H336" s="55">
        <v>280</v>
      </c>
      <c r="I336" s="55">
        <v>284</v>
      </c>
      <c r="J336" s="55" t="s">
        <v>3440</v>
      </c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4.25" customHeight="1">
      <c r="A337" s="55" t="s">
        <v>3441</v>
      </c>
      <c r="B337" s="55" t="s">
        <v>3442</v>
      </c>
      <c r="C337" s="55" t="s">
        <v>3443</v>
      </c>
      <c r="D337" s="55" t="s">
        <v>2294</v>
      </c>
      <c r="E337" s="55" t="s">
        <v>3444</v>
      </c>
      <c r="F337" s="55">
        <v>862</v>
      </c>
      <c r="G337" s="55" t="s">
        <v>2210</v>
      </c>
      <c r="H337" s="55">
        <v>516</v>
      </c>
      <c r="I337" s="55">
        <v>556</v>
      </c>
      <c r="J337" s="55" t="s">
        <v>3445</v>
      </c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4.25" customHeight="1">
      <c r="A338" s="55" t="s">
        <v>3446</v>
      </c>
      <c r="B338" s="55" t="s">
        <v>3447</v>
      </c>
      <c r="C338" s="55" t="s">
        <v>3448</v>
      </c>
      <c r="D338" s="55" t="s">
        <v>2294</v>
      </c>
      <c r="E338" s="55" t="s">
        <v>3449</v>
      </c>
      <c r="F338" s="55">
        <v>729</v>
      </c>
      <c r="G338" s="55" t="s">
        <v>3450</v>
      </c>
      <c r="H338" s="55">
        <v>171</v>
      </c>
      <c r="I338" s="55">
        <v>199</v>
      </c>
      <c r="J338" s="55" t="s">
        <v>3451</v>
      </c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4.25" customHeight="1">
      <c r="A339" s="55" t="s">
        <v>3446</v>
      </c>
      <c r="B339" s="55" t="s">
        <v>3447</v>
      </c>
      <c r="C339" s="55" t="s">
        <v>3448</v>
      </c>
      <c r="D339" s="55" t="s">
        <v>2294</v>
      </c>
      <c r="E339" s="55" t="s">
        <v>3449</v>
      </c>
      <c r="F339" s="55">
        <v>729</v>
      </c>
      <c r="G339" s="55" t="s">
        <v>3452</v>
      </c>
      <c r="H339" s="55">
        <v>325</v>
      </c>
      <c r="I339" s="55">
        <v>328</v>
      </c>
      <c r="J339" s="55" t="s">
        <v>3453</v>
      </c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4.25" customHeight="1">
      <c r="A340" s="55" t="s">
        <v>3454</v>
      </c>
      <c r="B340" s="55" t="s">
        <v>3455</v>
      </c>
      <c r="C340" s="55" t="s">
        <v>3456</v>
      </c>
      <c r="D340" s="55" t="s">
        <v>2294</v>
      </c>
      <c r="E340" s="55" t="s">
        <v>3457</v>
      </c>
      <c r="F340" s="55">
        <v>334</v>
      </c>
      <c r="G340" s="55" t="s">
        <v>3458</v>
      </c>
      <c r="H340" s="55">
        <v>138</v>
      </c>
      <c r="I340" s="55">
        <v>151</v>
      </c>
      <c r="J340" s="55" t="s">
        <v>3459</v>
      </c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4.25" customHeight="1">
      <c r="A341" s="55" t="s">
        <v>3460</v>
      </c>
      <c r="B341" s="55" t="s">
        <v>3461</v>
      </c>
      <c r="C341" s="55" t="s">
        <v>3462</v>
      </c>
      <c r="D341" s="55" t="s">
        <v>2710</v>
      </c>
      <c r="E341" s="55" t="s">
        <v>3463</v>
      </c>
      <c r="F341" s="55">
        <v>971</v>
      </c>
      <c r="G341" s="55" t="s">
        <v>2207</v>
      </c>
      <c r="H341" s="55">
        <v>452</v>
      </c>
      <c r="I341" s="55">
        <v>457</v>
      </c>
      <c r="J341" s="55" t="s">
        <v>3464</v>
      </c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4.25" customHeight="1">
      <c r="A342" s="55" t="s">
        <v>3465</v>
      </c>
      <c r="B342" s="55" t="s">
        <v>3466</v>
      </c>
      <c r="C342" s="55" t="s">
        <v>3467</v>
      </c>
      <c r="D342" s="55" t="s">
        <v>2294</v>
      </c>
      <c r="E342" s="55" t="s">
        <v>3468</v>
      </c>
      <c r="F342" s="55">
        <v>224</v>
      </c>
      <c r="G342" s="55" t="s">
        <v>2303</v>
      </c>
      <c r="H342" s="55">
        <v>221</v>
      </c>
      <c r="I342" s="55">
        <v>224</v>
      </c>
      <c r="J342" s="55" t="s">
        <v>2304</v>
      </c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4.25" customHeight="1">
      <c r="A343" s="55" t="s">
        <v>3469</v>
      </c>
      <c r="B343" s="55" t="s">
        <v>3470</v>
      </c>
      <c r="C343" s="55" t="s">
        <v>3471</v>
      </c>
      <c r="D343" s="55" t="s">
        <v>2294</v>
      </c>
      <c r="E343" s="55" t="s">
        <v>3472</v>
      </c>
      <c r="F343" s="55">
        <v>788</v>
      </c>
      <c r="G343" s="55" t="s">
        <v>2207</v>
      </c>
      <c r="H343" s="55">
        <v>547</v>
      </c>
      <c r="I343" s="55">
        <v>564</v>
      </c>
      <c r="J343" s="55" t="s">
        <v>3473</v>
      </c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4.25" customHeight="1">
      <c r="A344" s="55" t="s">
        <v>3474</v>
      </c>
      <c r="B344" s="55" t="s">
        <v>3475</v>
      </c>
      <c r="C344" s="55" t="s">
        <v>3476</v>
      </c>
      <c r="D344" s="55" t="s">
        <v>2294</v>
      </c>
      <c r="E344" s="55" t="s">
        <v>3477</v>
      </c>
      <c r="F344" s="55">
        <v>802</v>
      </c>
      <c r="G344" s="55" t="s">
        <v>2207</v>
      </c>
      <c r="H344" s="55">
        <v>165</v>
      </c>
      <c r="I344" s="55">
        <v>271</v>
      </c>
      <c r="J344" s="55" t="s">
        <v>3478</v>
      </c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4.25" customHeight="1">
      <c r="A345" s="55" t="s">
        <v>3479</v>
      </c>
      <c r="B345" s="55" t="s">
        <v>3480</v>
      </c>
      <c r="C345" s="55" t="s">
        <v>3481</v>
      </c>
      <c r="D345" s="55" t="s">
        <v>2294</v>
      </c>
      <c r="E345" s="55" t="s">
        <v>3482</v>
      </c>
      <c r="F345" s="55">
        <v>390</v>
      </c>
      <c r="G345" s="55" t="s">
        <v>3483</v>
      </c>
      <c r="H345" s="55">
        <v>320</v>
      </c>
      <c r="I345" s="55">
        <v>323</v>
      </c>
      <c r="J345" s="55" t="s">
        <v>3484</v>
      </c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4.25" customHeight="1">
      <c r="A346" s="55" t="s">
        <v>3485</v>
      </c>
      <c r="B346" s="55" t="s">
        <v>3486</v>
      </c>
      <c r="C346" s="55" t="s">
        <v>3487</v>
      </c>
      <c r="D346" s="55" t="s">
        <v>2234</v>
      </c>
      <c r="E346" s="55" t="s">
        <v>3488</v>
      </c>
      <c r="F346" s="55">
        <v>587</v>
      </c>
      <c r="G346" s="55" t="s">
        <v>2216</v>
      </c>
      <c r="H346" s="55">
        <v>96</v>
      </c>
      <c r="I346" s="55">
        <v>103</v>
      </c>
      <c r="J346" s="55" t="s">
        <v>3489</v>
      </c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4.25" customHeight="1">
      <c r="A347" s="55" t="s">
        <v>3485</v>
      </c>
      <c r="B347" s="55" t="s">
        <v>3486</v>
      </c>
      <c r="C347" s="55" t="s">
        <v>3487</v>
      </c>
      <c r="D347" s="55" t="s">
        <v>2234</v>
      </c>
      <c r="E347" s="55" t="s">
        <v>3488</v>
      </c>
      <c r="F347" s="55">
        <v>587</v>
      </c>
      <c r="G347" s="55" t="s">
        <v>2220</v>
      </c>
      <c r="H347" s="55">
        <v>472</v>
      </c>
      <c r="I347" s="55">
        <v>479</v>
      </c>
      <c r="J347" s="55" t="s">
        <v>3490</v>
      </c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4.25" customHeight="1">
      <c r="A348" s="55" t="s">
        <v>3491</v>
      </c>
      <c r="B348" s="55" t="s">
        <v>3492</v>
      </c>
      <c r="C348" s="55" t="s">
        <v>3493</v>
      </c>
      <c r="D348" s="55" t="s">
        <v>2271</v>
      </c>
      <c r="E348" s="55" t="s">
        <v>3494</v>
      </c>
      <c r="F348" s="55">
        <v>415</v>
      </c>
      <c r="G348" s="55" t="s">
        <v>2264</v>
      </c>
      <c r="H348" s="55">
        <v>75</v>
      </c>
      <c r="I348" s="55">
        <v>83</v>
      </c>
      <c r="J348" s="55" t="s">
        <v>3495</v>
      </c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4.25" customHeight="1">
      <c r="A349" s="55" t="s">
        <v>3496</v>
      </c>
      <c r="B349" s="55" t="s">
        <v>3497</v>
      </c>
      <c r="C349" s="55" t="s">
        <v>3498</v>
      </c>
      <c r="D349" s="55" t="s">
        <v>2271</v>
      </c>
      <c r="E349" s="55" t="s">
        <v>3499</v>
      </c>
      <c r="F349" s="55">
        <v>328</v>
      </c>
      <c r="G349" s="55" t="s">
        <v>3500</v>
      </c>
      <c r="H349" s="55">
        <v>18</v>
      </c>
      <c r="I349" s="55">
        <v>26</v>
      </c>
      <c r="J349" s="55" t="s">
        <v>3501</v>
      </c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4.25" customHeight="1">
      <c r="A350" s="55" t="s">
        <v>3496</v>
      </c>
      <c r="B350" s="55" t="s">
        <v>3497</v>
      </c>
      <c r="C350" s="55" t="s">
        <v>3498</v>
      </c>
      <c r="D350" s="55" t="s">
        <v>2271</v>
      </c>
      <c r="E350" s="55" t="s">
        <v>3499</v>
      </c>
      <c r="F350" s="55">
        <v>328</v>
      </c>
      <c r="G350" s="55" t="s">
        <v>2249</v>
      </c>
      <c r="H350" s="55">
        <v>22</v>
      </c>
      <c r="I350" s="55">
        <v>25</v>
      </c>
      <c r="J350" s="55" t="s">
        <v>2437</v>
      </c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4.25" customHeight="1">
      <c r="A351" s="55" t="s">
        <v>3496</v>
      </c>
      <c r="B351" s="55" t="s">
        <v>3497</v>
      </c>
      <c r="C351" s="55" t="s">
        <v>3498</v>
      </c>
      <c r="D351" s="55" t="s">
        <v>2271</v>
      </c>
      <c r="E351" s="55" t="s">
        <v>3499</v>
      </c>
      <c r="F351" s="55">
        <v>328</v>
      </c>
      <c r="G351" s="55" t="s">
        <v>3502</v>
      </c>
      <c r="H351" s="55">
        <v>56</v>
      </c>
      <c r="I351" s="55">
        <v>64</v>
      </c>
      <c r="J351" s="55" t="s">
        <v>3503</v>
      </c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4.25" customHeight="1">
      <c r="A352" s="55" t="s">
        <v>3496</v>
      </c>
      <c r="B352" s="55" t="s">
        <v>3497</v>
      </c>
      <c r="C352" s="55" t="s">
        <v>3498</v>
      </c>
      <c r="D352" s="55" t="s">
        <v>2271</v>
      </c>
      <c r="E352" s="55" t="s">
        <v>3499</v>
      </c>
      <c r="F352" s="55">
        <v>328</v>
      </c>
      <c r="G352" s="55" t="s">
        <v>3504</v>
      </c>
      <c r="H352" s="55">
        <v>93</v>
      </c>
      <c r="I352" s="55">
        <v>101</v>
      </c>
      <c r="J352" s="55" t="s">
        <v>3505</v>
      </c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4.25" customHeight="1">
      <c r="A353" s="55" t="s">
        <v>3496</v>
      </c>
      <c r="B353" s="55" t="s">
        <v>3497</v>
      </c>
      <c r="C353" s="55" t="s">
        <v>3498</v>
      </c>
      <c r="D353" s="55" t="s">
        <v>2271</v>
      </c>
      <c r="E353" s="55" t="s">
        <v>3499</v>
      </c>
      <c r="F353" s="55">
        <v>328</v>
      </c>
      <c r="G353" s="55" t="s">
        <v>2207</v>
      </c>
      <c r="H353" s="55">
        <v>269</v>
      </c>
      <c r="I353" s="55">
        <v>275</v>
      </c>
      <c r="J353" s="55" t="s">
        <v>3506</v>
      </c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4.25" customHeight="1">
      <c r="A354" s="55" t="s">
        <v>3507</v>
      </c>
      <c r="B354" s="55" t="s">
        <v>3508</v>
      </c>
      <c r="C354" s="55" t="s">
        <v>3509</v>
      </c>
      <c r="D354" s="55" t="s">
        <v>2205</v>
      </c>
      <c r="E354" s="55" t="s">
        <v>3510</v>
      </c>
      <c r="F354" s="55">
        <v>418</v>
      </c>
      <c r="G354" s="55" t="s">
        <v>2573</v>
      </c>
      <c r="H354" s="55">
        <v>174</v>
      </c>
      <c r="I354" s="55">
        <v>178</v>
      </c>
      <c r="J354" s="55" t="s">
        <v>3511</v>
      </c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4.25" customHeight="1">
      <c r="A355" s="55" t="s">
        <v>3512</v>
      </c>
      <c r="B355" s="55" t="s">
        <v>3513</v>
      </c>
      <c r="C355" s="55" t="s">
        <v>3514</v>
      </c>
      <c r="D355" s="55" t="s">
        <v>2234</v>
      </c>
      <c r="E355" s="55" t="s">
        <v>3515</v>
      </c>
      <c r="F355" s="55">
        <v>244</v>
      </c>
      <c r="G355" s="55" t="s">
        <v>2609</v>
      </c>
      <c r="H355" s="55">
        <v>217</v>
      </c>
      <c r="I355" s="55">
        <v>223</v>
      </c>
      <c r="J355" s="55" t="s">
        <v>3516</v>
      </c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4.25" customHeight="1">
      <c r="A356" s="55" t="s">
        <v>3517</v>
      </c>
      <c r="B356" s="55" t="s">
        <v>3518</v>
      </c>
      <c r="C356" s="55" t="s">
        <v>3519</v>
      </c>
      <c r="D356" s="55" t="s">
        <v>3520</v>
      </c>
      <c r="E356" s="55" t="s">
        <v>3521</v>
      </c>
      <c r="F356" s="55">
        <v>274</v>
      </c>
      <c r="G356" s="55" t="s">
        <v>2207</v>
      </c>
      <c r="H356" s="55">
        <v>178</v>
      </c>
      <c r="I356" s="55">
        <v>191</v>
      </c>
      <c r="J356" s="55" t="s">
        <v>3522</v>
      </c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4.25" customHeight="1">
      <c r="A357" s="55" t="s">
        <v>3523</v>
      </c>
      <c r="B357" s="55" t="s">
        <v>3524</v>
      </c>
      <c r="C357" s="55" t="s">
        <v>3525</v>
      </c>
      <c r="D357" s="55" t="s">
        <v>2234</v>
      </c>
      <c r="E357" s="55" t="s">
        <v>3526</v>
      </c>
      <c r="F357" s="55">
        <v>206</v>
      </c>
      <c r="G357" s="55" t="s">
        <v>2207</v>
      </c>
      <c r="H357" s="55">
        <v>33</v>
      </c>
      <c r="I357" s="55">
        <v>40</v>
      </c>
      <c r="J357" s="55" t="s">
        <v>3527</v>
      </c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4.25" customHeight="1">
      <c r="A358" s="55" t="s">
        <v>3528</v>
      </c>
      <c r="B358" s="55" t="s">
        <v>3529</v>
      </c>
      <c r="C358" s="55" t="s">
        <v>3530</v>
      </c>
      <c r="D358" s="55" t="s">
        <v>2234</v>
      </c>
      <c r="E358" s="55" t="s">
        <v>3531</v>
      </c>
      <c r="F358" s="55">
        <v>533</v>
      </c>
      <c r="G358" s="55" t="s">
        <v>3532</v>
      </c>
      <c r="H358" s="55">
        <v>28</v>
      </c>
      <c r="I358" s="55">
        <v>32</v>
      </c>
      <c r="J358" s="55" t="s">
        <v>3533</v>
      </c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4.25" customHeight="1">
      <c r="A359" s="55" t="s">
        <v>3528</v>
      </c>
      <c r="B359" s="55" t="s">
        <v>3529</v>
      </c>
      <c r="C359" s="55" t="s">
        <v>3530</v>
      </c>
      <c r="D359" s="55" t="s">
        <v>2234</v>
      </c>
      <c r="E359" s="55" t="s">
        <v>3531</v>
      </c>
      <c r="F359" s="55">
        <v>533</v>
      </c>
      <c r="G359" s="55" t="s">
        <v>3534</v>
      </c>
      <c r="H359" s="55">
        <v>50</v>
      </c>
      <c r="I359" s="55">
        <v>54</v>
      </c>
      <c r="J359" s="55" t="s">
        <v>3535</v>
      </c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4.25" customHeight="1">
      <c r="A360" s="55" t="s">
        <v>3528</v>
      </c>
      <c r="B360" s="55" t="s">
        <v>3529</v>
      </c>
      <c r="C360" s="55" t="s">
        <v>3530</v>
      </c>
      <c r="D360" s="55" t="s">
        <v>2234</v>
      </c>
      <c r="E360" s="55" t="s">
        <v>3531</v>
      </c>
      <c r="F360" s="55">
        <v>533</v>
      </c>
      <c r="G360" s="55" t="s">
        <v>3536</v>
      </c>
      <c r="H360" s="55">
        <v>73</v>
      </c>
      <c r="I360" s="55">
        <v>77</v>
      </c>
      <c r="J360" s="55" t="s">
        <v>3537</v>
      </c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4.25" customHeight="1">
      <c r="A361" s="55" t="s">
        <v>3528</v>
      </c>
      <c r="B361" s="55" t="s">
        <v>3529</v>
      </c>
      <c r="C361" s="55" t="s">
        <v>3530</v>
      </c>
      <c r="D361" s="55" t="s">
        <v>2234</v>
      </c>
      <c r="E361" s="55" t="s">
        <v>3531</v>
      </c>
      <c r="F361" s="55">
        <v>533</v>
      </c>
      <c r="G361" s="55" t="s">
        <v>3538</v>
      </c>
      <c r="H361" s="55">
        <v>174</v>
      </c>
      <c r="I361" s="55">
        <v>178</v>
      </c>
      <c r="J361" s="55" t="s">
        <v>3539</v>
      </c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4.25" customHeight="1">
      <c r="A362" s="55" t="s">
        <v>3528</v>
      </c>
      <c r="B362" s="55" t="s">
        <v>3529</v>
      </c>
      <c r="C362" s="55" t="s">
        <v>3530</v>
      </c>
      <c r="D362" s="55" t="s">
        <v>2234</v>
      </c>
      <c r="E362" s="55" t="s">
        <v>3531</v>
      </c>
      <c r="F362" s="55">
        <v>533</v>
      </c>
      <c r="G362" s="55" t="s">
        <v>3540</v>
      </c>
      <c r="H362" s="55">
        <v>271</v>
      </c>
      <c r="I362" s="55">
        <v>275</v>
      </c>
      <c r="J362" s="55" t="s">
        <v>3541</v>
      </c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4.25" customHeight="1">
      <c r="A363" s="55" t="s">
        <v>3528</v>
      </c>
      <c r="B363" s="55" t="s">
        <v>3529</v>
      </c>
      <c r="C363" s="55" t="s">
        <v>3530</v>
      </c>
      <c r="D363" s="55" t="s">
        <v>2234</v>
      </c>
      <c r="E363" s="55" t="s">
        <v>3531</v>
      </c>
      <c r="F363" s="55">
        <v>533</v>
      </c>
      <c r="G363" s="55" t="s">
        <v>2573</v>
      </c>
      <c r="H363" s="55">
        <v>371</v>
      </c>
      <c r="I363" s="55">
        <v>375</v>
      </c>
      <c r="J363" s="55" t="s">
        <v>3542</v>
      </c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4.25" customHeight="1">
      <c r="A364" s="55" t="s">
        <v>3543</v>
      </c>
      <c r="B364" s="55" t="s">
        <v>3544</v>
      </c>
      <c r="C364" s="55" t="s">
        <v>3545</v>
      </c>
      <c r="D364" s="55" t="s">
        <v>2234</v>
      </c>
      <c r="E364" s="55" t="s">
        <v>3546</v>
      </c>
      <c r="F364" s="55">
        <v>294</v>
      </c>
      <c r="G364" s="55" t="s">
        <v>2207</v>
      </c>
      <c r="H364" s="55">
        <v>90</v>
      </c>
      <c r="I364" s="55">
        <v>97</v>
      </c>
      <c r="J364" s="55" t="s">
        <v>3547</v>
      </c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4.25" customHeight="1">
      <c r="A365" s="55" t="s">
        <v>3548</v>
      </c>
      <c r="B365" s="55" t="s">
        <v>3549</v>
      </c>
      <c r="C365" s="55" t="s">
        <v>3550</v>
      </c>
      <c r="D365" s="55" t="s">
        <v>2234</v>
      </c>
      <c r="E365" s="55" t="s">
        <v>3551</v>
      </c>
      <c r="F365" s="55">
        <v>575</v>
      </c>
      <c r="G365" s="55" t="s">
        <v>2394</v>
      </c>
      <c r="H365" s="55">
        <v>229</v>
      </c>
      <c r="I365" s="55">
        <v>246</v>
      </c>
      <c r="J365" s="55" t="s">
        <v>3552</v>
      </c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4.25" customHeight="1">
      <c r="A366" s="55" t="s">
        <v>3553</v>
      </c>
      <c r="B366" s="55" t="s">
        <v>3554</v>
      </c>
      <c r="C366" s="55" t="s">
        <v>3555</v>
      </c>
      <c r="D366" s="55" t="s">
        <v>2234</v>
      </c>
      <c r="E366" s="55" t="s">
        <v>3556</v>
      </c>
      <c r="F366" s="55">
        <v>146</v>
      </c>
      <c r="G366" s="55" t="s">
        <v>2207</v>
      </c>
      <c r="H366" s="55">
        <v>26</v>
      </c>
      <c r="I366" s="55">
        <v>33</v>
      </c>
      <c r="J366" s="55" t="s">
        <v>3557</v>
      </c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4.25" customHeight="1">
      <c r="A367" s="55" t="s">
        <v>3558</v>
      </c>
      <c r="B367" s="55" t="s">
        <v>3559</v>
      </c>
      <c r="C367" s="55" t="s">
        <v>3560</v>
      </c>
      <c r="D367" s="55" t="s">
        <v>2234</v>
      </c>
      <c r="E367" s="55" t="s">
        <v>3561</v>
      </c>
      <c r="F367" s="55">
        <v>403</v>
      </c>
      <c r="G367" s="55" t="s">
        <v>2207</v>
      </c>
      <c r="H367" s="55">
        <v>233</v>
      </c>
      <c r="I367" s="55">
        <v>240</v>
      </c>
      <c r="J367" s="55" t="s">
        <v>3562</v>
      </c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4.25" customHeight="1">
      <c r="A368" s="55" t="s">
        <v>3563</v>
      </c>
      <c r="B368" s="55" t="s">
        <v>3564</v>
      </c>
      <c r="C368" s="55" t="s">
        <v>3565</v>
      </c>
      <c r="D368" s="55" t="s">
        <v>2234</v>
      </c>
      <c r="E368" s="55" t="s">
        <v>3566</v>
      </c>
      <c r="F368" s="55">
        <v>295</v>
      </c>
      <c r="G368" s="55" t="s">
        <v>3567</v>
      </c>
      <c r="H368" s="55">
        <v>139</v>
      </c>
      <c r="I368" s="55">
        <v>165</v>
      </c>
      <c r="J368" s="55" t="s">
        <v>3568</v>
      </c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4.25" customHeight="1">
      <c r="A369" s="55" t="s">
        <v>3569</v>
      </c>
      <c r="B369" s="55" t="s">
        <v>3570</v>
      </c>
      <c r="C369" s="55" t="s">
        <v>3571</v>
      </c>
      <c r="D369" s="55" t="s">
        <v>2294</v>
      </c>
      <c r="E369" s="55" t="s">
        <v>3572</v>
      </c>
      <c r="F369" s="55">
        <v>624</v>
      </c>
      <c r="G369" s="55" t="s">
        <v>2229</v>
      </c>
      <c r="H369" s="55">
        <v>621</v>
      </c>
      <c r="I369" s="55">
        <v>624</v>
      </c>
      <c r="J369" s="55" t="s">
        <v>3573</v>
      </c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4.25" customHeight="1">
      <c r="A370" s="55" t="s">
        <v>3574</v>
      </c>
      <c r="B370" s="55" t="s">
        <v>3575</v>
      </c>
      <c r="C370" s="55" t="s">
        <v>3576</v>
      </c>
      <c r="D370" s="55" t="s">
        <v>2294</v>
      </c>
      <c r="E370" s="55" t="s">
        <v>3577</v>
      </c>
      <c r="F370" s="55">
        <v>414</v>
      </c>
      <c r="G370" s="55" t="s">
        <v>2207</v>
      </c>
      <c r="H370" s="55">
        <v>50</v>
      </c>
      <c r="I370" s="55">
        <v>55</v>
      </c>
      <c r="J370" s="55" t="s">
        <v>3578</v>
      </c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4.25" customHeight="1">
      <c r="A371" s="55" t="s">
        <v>3579</v>
      </c>
      <c r="B371" s="55" t="s">
        <v>3580</v>
      </c>
      <c r="C371" s="55" t="s">
        <v>3581</v>
      </c>
      <c r="D371" s="55" t="s">
        <v>2271</v>
      </c>
      <c r="E371" s="55" t="s">
        <v>3582</v>
      </c>
      <c r="F371" s="55">
        <v>339</v>
      </c>
      <c r="G371" s="55" t="s">
        <v>3583</v>
      </c>
      <c r="H371" s="55">
        <v>329</v>
      </c>
      <c r="I371" s="55">
        <v>332</v>
      </c>
      <c r="J371" s="55" t="s">
        <v>3584</v>
      </c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4.25" customHeight="1">
      <c r="A372" s="55" t="s">
        <v>3585</v>
      </c>
      <c r="B372" s="55" t="s">
        <v>3586</v>
      </c>
      <c r="C372" s="55" t="s">
        <v>3587</v>
      </c>
      <c r="D372" s="55" t="s">
        <v>2271</v>
      </c>
      <c r="E372" s="55" t="s">
        <v>3588</v>
      </c>
      <c r="F372" s="55">
        <v>475</v>
      </c>
      <c r="G372" s="55" t="s">
        <v>2210</v>
      </c>
      <c r="H372" s="55">
        <v>135</v>
      </c>
      <c r="I372" s="55">
        <v>152</v>
      </c>
      <c r="J372" s="55" t="s">
        <v>3589</v>
      </c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4.25" customHeight="1">
      <c r="A373" s="55" t="s">
        <v>3585</v>
      </c>
      <c r="B373" s="55" t="s">
        <v>3586</v>
      </c>
      <c r="C373" s="55" t="s">
        <v>3587</v>
      </c>
      <c r="D373" s="55" t="s">
        <v>2271</v>
      </c>
      <c r="E373" s="55" t="s">
        <v>3588</v>
      </c>
      <c r="F373" s="55">
        <v>475</v>
      </c>
      <c r="G373" s="55" t="s">
        <v>2207</v>
      </c>
      <c r="H373" s="55">
        <v>244</v>
      </c>
      <c r="I373" s="55">
        <v>247</v>
      </c>
      <c r="J373" s="55" t="s">
        <v>3590</v>
      </c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4.25" customHeight="1">
      <c r="A374" s="55" t="s">
        <v>3591</v>
      </c>
      <c r="B374" s="55" t="s">
        <v>3592</v>
      </c>
      <c r="C374" s="55" t="s">
        <v>3593</v>
      </c>
      <c r="D374" s="55" t="s">
        <v>2234</v>
      </c>
      <c r="E374" s="55" t="s">
        <v>3594</v>
      </c>
      <c r="F374" s="55">
        <v>398</v>
      </c>
      <c r="G374" s="55" t="s">
        <v>2394</v>
      </c>
      <c r="H374" s="55">
        <v>149</v>
      </c>
      <c r="I374" s="55">
        <v>159</v>
      </c>
      <c r="J374" s="55" t="s">
        <v>2629</v>
      </c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4.25" customHeight="1">
      <c r="A375" s="55" t="s">
        <v>3591</v>
      </c>
      <c r="B375" s="55" t="s">
        <v>3592</v>
      </c>
      <c r="C375" s="55" t="s">
        <v>3593</v>
      </c>
      <c r="D375" s="55" t="s">
        <v>2234</v>
      </c>
      <c r="E375" s="55" t="s">
        <v>3594</v>
      </c>
      <c r="F375" s="55">
        <v>398</v>
      </c>
      <c r="G375" s="55" t="s">
        <v>2394</v>
      </c>
      <c r="H375" s="55">
        <v>177</v>
      </c>
      <c r="I375" s="55">
        <v>184</v>
      </c>
      <c r="J375" s="55" t="s">
        <v>3595</v>
      </c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4.25" customHeight="1">
      <c r="A376" s="55" t="s">
        <v>3596</v>
      </c>
      <c r="B376" s="55" t="s">
        <v>3597</v>
      </c>
      <c r="C376" s="55" t="s">
        <v>3598</v>
      </c>
      <c r="D376" s="55" t="s">
        <v>2294</v>
      </c>
      <c r="E376" s="55" t="s">
        <v>3599</v>
      </c>
      <c r="F376" s="55">
        <v>474</v>
      </c>
      <c r="G376" s="55" t="s">
        <v>3600</v>
      </c>
      <c r="H376" s="55">
        <v>37</v>
      </c>
      <c r="I376" s="55">
        <v>45</v>
      </c>
      <c r="J376" s="55" t="s">
        <v>3601</v>
      </c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4.25" customHeight="1">
      <c r="A377" s="55" t="s">
        <v>3602</v>
      </c>
      <c r="B377" s="55" t="s">
        <v>3603</v>
      </c>
      <c r="C377" s="55" t="s">
        <v>3604</v>
      </c>
      <c r="D377" s="55" t="s">
        <v>2205</v>
      </c>
      <c r="E377" s="55" t="s">
        <v>3605</v>
      </c>
      <c r="F377" s="55">
        <v>533</v>
      </c>
      <c r="G377" s="55" t="s">
        <v>3606</v>
      </c>
      <c r="H377" s="55">
        <v>29</v>
      </c>
      <c r="I377" s="55">
        <v>33</v>
      </c>
      <c r="J377" s="55" t="s">
        <v>3607</v>
      </c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4.25" customHeight="1">
      <c r="A378" s="55" t="s">
        <v>3602</v>
      </c>
      <c r="B378" s="55" t="s">
        <v>3603</v>
      </c>
      <c r="C378" s="55" t="s">
        <v>3604</v>
      </c>
      <c r="D378" s="55" t="s">
        <v>2205</v>
      </c>
      <c r="E378" s="55" t="s">
        <v>3605</v>
      </c>
      <c r="F378" s="55">
        <v>533</v>
      </c>
      <c r="G378" s="55" t="s">
        <v>3608</v>
      </c>
      <c r="H378" s="55">
        <v>153</v>
      </c>
      <c r="I378" s="55">
        <v>157</v>
      </c>
      <c r="J378" s="55" t="s">
        <v>3609</v>
      </c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4.25" customHeight="1">
      <c r="A379" s="55" t="s">
        <v>3602</v>
      </c>
      <c r="B379" s="55" t="s">
        <v>3603</v>
      </c>
      <c r="C379" s="55" t="s">
        <v>3604</v>
      </c>
      <c r="D379" s="55" t="s">
        <v>2205</v>
      </c>
      <c r="E379" s="55" t="s">
        <v>3605</v>
      </c>
      <c r="F379" s="55">
        <v>533</v>
      </c>
      <c r="G379" s="55" t="s">
        <v>3610</v>
      </c>
      <c r="H379" s="55">
        <v>357</v>
      </c>
      <c r="I379" s="55">
        <v>361</v>
      </c>
      <c r="J379" s="55" t="s">
        <v>3611</v>
      </c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4.25" customHeight="1">
      <c r="A380" s="55" t="s">
        <v>3612</v>
      </c>
      <c r="B380" s="55" t="s">
        <v>3613</v>
      </c>
      <c r="C380" s="55" t="s">
        <v>3614</v>
      </c>
      <c r="D380" s="55" t="s">
        <v>2294</v>
      </c>
      <c r="E380" s="55" t="s">
        <v>3615</v>
      </c>
      <c r="F380" s="55">
        <v>151</v>
      </c>
      <c r="G380" s="55" t="s">
        <v>3616</v>
      </c>
      <c r="H380" s="55">
        <v>114</v>
      </c>
      <c r="I380" s="55">
        <v>124</v>
      </c>
      <c r="J380" s="55" t="s">
        <v>3617</v>
      </c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4.25" customHeight="1">
      <c r="A381" s="55" t="s">
        <v>3612</v>
      </c>
      <c r="B381" s="55" t="s">
        <v>3613</v>
      </c>
      <c r="C381" s="55" t="s">
        <v>3614</v>
      </c>
      <c r="D381" s="55" t="s">
        <v>2294</v>
      </c>
      <c r="E381" s="55" t="s">
        <v>3615</v>
      </c>
      <c r="F381" s="55">
        <v>151</v>
      </c>
      <c r="G381" s="55" t="s">
        <v>3618</v>
      </c>
      <c r="H381" s="55">
        <v>134</v>
      </c>
      <c r="I381" s="55">
        <v>144</v>
      </c>
      <c r="J381" s="55" t="s">
        <v>3619</v>
      </c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4.25" customHeight="1">
      <c r="A382" s="55" t="s">
        <v>3620</v>
      </c>
      <c r="B382" s="55" t="s">
        <v>3621</v>
      </c>
      <c r="C382" s="55" t="s">
        <v>3622</v>
      </c>
      <c r="D382" s="55" t="s">
        <v>2234</v>
      </c>
      <c r="E382" s="55" t="s">
        <v>3623</v>
      </c>
      <c r="F382" s="55">
        <v>244</v>
      </c>
      <c r="G382" s="55" t="s">
        <v>2207</v>
      </c>
      <c r="H382" s="55">
        <v>20</v>
      </c>
      <c r="I382" s="55">
        <v>46</v>
      </c>
      <c r="J382" s="55" t="s">
        <v>3624</v>
      </c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4.25" customHeight="1">
      <c r="A383" s="55" t="s">
        <v>3625</v>
      </c>
      <c r="B383" s="55" t="s">
        <v>3626</v>
      </c>
      <c r="C383" s="55" t="s">
        <v>3627</v>
      </c>
      <c r="D383" s="55" t="s">
        <v>3628</v>
      </c>
      <c r="E383" s="55" t="s">
        <v>3629</v>
      </c>
      <c r="F383" s="55">
        <v>497</v>
      </c>
      <c r="G383" s="55" t="s">
        <v>3630</v>
      </c>
      <c r="H383" s="55">
        <v>474</v>
      </c>
      <c r="I383" s="55">
        <v>482</v>
      </c>
      <c r="J383" s="55" t="s">
        <v>3631</v>
      </c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4.25" customHeight="1">
      <c r="A384" s="55" t="s">
        <v>3632</v>
      </c>
      <c r="B384" s="55" t="s">
        <v>3633</v>
      </c>
      <c r="C384" s="55" t="s">
        <v>3634</v>
      </c>
      <c r="D384" s="55" t="s">
        <v>3635</v>
      </c>
      <c r="E384" s="55" t="s">
        <v>3636</v>
      </c>
      <c r="F384" s="55">
        <v>98</v>
      </c>
      <c r="G384" s="55" t="s">
        <v>3637</v>
      </c>
      <c r="H384" s="55">
        <v>22</v>
      </c>
      <c r="I384" s="55">
        <v>26</v>
      </c>
      <c r="J384" s="55" t="s">
        <v>3638</v>
      </c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4.25" customHeight="1">
      <c r="A385" s="55" t="s">
        <v>3632</v>
      </c>
      <c r="B385" s="55" t="s">
        <v>3633</v>
      </c>
      <c r="C385" s="55" t="s">
        <v>3634</v>
      </c>
      <c r="D385" s="55" t="s">
        <v>3635</v>
      </c>
      <c r="E385" s="55" t="s">
        <v>3636</v>
      </c>
      <c r="F385" s="55">
        <v>98</v>
      </c>
      <c r="G385" s="55" t="s">
        <v>2210</v>
      </c>
      <c r="H385" s="55">
        <v>76</v>
      </c>
      <c r="I385" s="55">
        <v>84</v>
      </c>
      <c r="J385" s="55" t="s">
        <v>3639</v>
      </c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4.25" customHeight="1">
      <c r="A386" s="55" t="s">
        <v>3640</v>
      </c>
      <c r="B386" s="55" t="s">
        <v>3641</v>
      </c>
      <c r="C386" s="55" t="s">
        <v>3642</v>
      </c>
      <c r="D386" s="55" t="s">
        <v>2670</v>
      </c>
      <c r="E386" s="55" t="s">
        <v>3643</v>
      </c>
      <c r="F386" s="55">
        <v>730</v>
      </c>
      <c r="G386" s="55" t="s">
        <v>2264</v>
      </c>
      <c r="H386" s="55">
        <v>129</v>
      </c>
      <c r="I386" s="55">
        <v>137</v>
      </c>
      <c r="J386" s="55" t="s">
        <v>3644</v>
      </c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4.25" customHeight="1">
      <c r="A387" s="55" t="s">
        <v>3645</v>
      </c>
      <c r="B387" s="55" t="s">
        <v>3646</v>
      </c>
      <c r="C387" s="55" t="s">
        <v>3647</v>
      </c>
      <c r="D387" s="55" t="s">
        <v>2670</v>
      </c>
      <c r="E387" s="55" t="s">
        <v>3648</v>
      </c>
      <c r="F387" s="55">
        <v>759</v>
      </c>
      <c r="G387" s="55" t="s">
        <v>2264</v>
      </c>
      <c r="H387" s="55">
        <v>744</v>
      </c>
      <c r="I387" s="55">
        <v>752</v>
      </c>
      <c r="J387" s="55" t="s">
        <v>3649</v>
      </c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4.25" customHeight="1">
      <c r="A388" s="55" t="s">
        <v>3650</v>
      </c>
      <c r="B388" s="55" t="s">
        <v>3651</v>
      </c>
      <c r="C388" s="55" t="s">
        <v>3652</v>
      </c>
      <c r="D388" s="55" t="s">
        <v>2234</v>
      </c>
      <c r="E388" s="55" t="s">
        <v>3653</v>
      </c>
      <c r="F388" s="55">
        <v>331</v>
      </c>
      <c r="G388" s="55" t="s">
        <v>2207</v>
      </c>
      <c r="H388" s="55">
        <v>139</v>
      </c>
      <c r="I388" s="55">
        <v>146</v>
      </c>
      <c r="J388" s="55" t="s">
        <v>3654</v>
      </c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4.25" customHeight="1">
      <c r="A389" s="55" t="s">
        <v>3655</v>
      </c>
      <c r="B389" s="55" t="s">
        <v>3656</v>
      </c>
      <c r="C389" s="55" t="s">
        <v>3657</v>
      </c>
      <c r="D389" s="55" t="s">
        <v>2234</v>
      </c>
      <c r="E389" s="55" t="s">
        <v>3658</v>
      </c>
      <c r="F389" s="55">
        <v>213</v>
      </c>
      <c r="G389" s="55" t="s">
        <v>2207</v>
      </c>
      <c r="H389" s="55">
        <v>32</v>
      </c>
      <c r="I389" s="55">
        <v>44</v>
      </c>
      <c r="J389" s="55" t="s">
        <v>3659</v>
      </c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4.25" customHeight="1">
      <c r="A390" s="55" t="s">
        <v>3660</v>
      </c>
      <c r="B390" s="55" t="s">
        <v>3661</v>
      </c>
      <c r="C390" s="55" t="s">
        <v>3662</v>
      </c>
      <c r="D390" s="55" t="s">
        <v>3155</v>
      </c>
      <c r="E390" s="55" t="s">
        <v>3663</v>
      </c>
      <c r="F390" s="55">
        <v>410</v>
      </c>
      <c r="G390" s="55" t="s">
        <v>2207</v>
      </c>
      <c r="H390" s="55">
        <v>256</v>
      </c>
      <c r="I390" s="55">
        <v>260</v>
      </c>
      <c r="J390" s="55" t="s">
        <v>3664</v>
      </c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4.25" customHeight="1">
      <c r="A391" s="55" t="s">
        <v>3660</v>
      </c>
      <c r="B391" s="55" t="s">
        <v>3661</v>
      </c>
      <c r="C391" s="55" t="s">
        <v>3662</v>
      </c>
      <c r="D391" s="55" t="s">
        <v>3155</v>
      </c>
      <c r="E391" s="55" t="s">
        <v>3663</v>
      </c>
      <c r="F391" s="55">
        <v>410</v>
      </c>
      <c r="G391" s="55" t="s">
        <v>2210</v>
      </c>
      <c r="H391" s="55">
        <v>279</v>
      </c>
      <c r="I391" s="55">
        <v>290</v>
      </c>
      <c r="J391" s="55" t="s">
        <v>3665</v>
      </c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4.25" customHeight="1">
      <c r="A392" s="55" t="s">
        <v>3666</v>
      </c>
      <c r="B392" s="55" t="s">
        <v>3667</v>
      </c>
      <c r="C392" s="55" t="s">
        <v>3668</v>
      </c>
      <c r="D392" s="55" t="s">
        <v>3669</v>
      </c>
      <c r="E392" s="55" t="s">
        <v>3670</v>
      </c>
      <c r="F392" s="55">
        <v>508</v>
      </c>
      <c r="G392" s="55" t="s">
        <v>3540</v>
      </c>
      <c r="H392" s="55">
        <v>240</v>
      </c>
      <c r="I392" s="55">
        <v>244</v>
      </c>
      <c r="J392" s="55" t="s">
        <v>3541</v>
      </c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4.25" customHeight="1">
      <c r="A393" s="55" t="s">
        <v>3671</v>
      </c>
      <c r="B393" s="55" t="s">
        <v>3672</v>
      </c>
      <c r="C393" s="55" t="s">
        <v>3673</v>
      </c>
      <c r="D393" s="55" t="s">
        <v>2271</v>
      </c>
      <c r="E393" s="55" t="s">
        <v>3674</v>
      </c>
      <c r="F393" s="55">
        <v>765</v>
      </c>
      <c r="G393" s="55" t="s">
        <v>2207</v>
      </c>
      <c r="H393" s="55">
        <v>368</v>
      </c>
      <c r="I393" s="55">
        <v>387</v>
      </c>
      <c r="J393" s="55" t="s">
        <v>3675</v>
      </c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4.25" customHeight="1">
      <c r="A394" s="55" t="s">
        <v>3676</v>
      </c>
      <c r="B394" s="55" t="s">
        <v>3677</v>
      </c>
      <c r="C394" s="55" t="s">
        <v>3678</v>
      </c>
      <c r="D394" s="55" t="s">
        <v>2490</v>
      </c>
      <c r="E394" s="55" t="s">
        <v>3679</v>
      </c>
      <c r="F394" s="55">
        <v>437</v>
      </c>
      <c r="G394" s="55" t="s">
        <v>2264</v>
      </c>
      <c r="H394" s="55">
        <v>154</v>
      </c>
      <c r="I394" s="55">
        <v>162</v>
      </c>
      <c r="J394" s="55" t="s">
        <v>3680</v>
      </c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4.25" customHeight="1">
      <c r="A395" s="55" t="s">
        <v>3681</v>
      </c>
      <c r="B395" s="55" t="s">
        <v>3682</v>
      </c>
      <c r="C395" s="55" t="s">
        <v>3683</v>
      </c>
      <c r="D395" s="55" t="s">
        <v>3155</v>
      </c>
      <c r="E395" s="55" t="s">
        <v>3684</v>
      </c>
      <c r="F395" s="55">
        <v>310</v>
      </c>
      <c r="G395" s="55" t="s">
        <v>2207</v>
      </c>
      <c r="H395" s="55">
        <v>291</v>
      </c>
      <c r="I395" s="55">
        <v>297</v>
      </c>
      <c r="J395" s="55" t="s">
        <v>3685</v>
      </c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4.25" customHeight="1">
      <c r="A396" s="55" t="s">
        <v>3686</v>
      </c>
      <c r="B396" s="55" t="s">
        <v>3687</v>
      </c>
      <c r="C396" s="55" t="s">
        <v>3688</v>
      </c>
      <c r="D396" s="55" t="s">
        <v>3155</v>
      </c>
      <c r="E396" s="55" t="s">
        <v>3689</v>
      </c>
      <c r="F396" s="55">
        <v>459</v>
      </c>
      <c r="G396" s="55" t="s">
        <v>2207</v>
      </c>
      <c r="H396" s="55">
        <v>209</v>
      </c>
      <c r="I396" s="55">
        <v>213</v>
      </c>
      <c r="J396" s="55" t="s">
        <v>3664</v>
      </c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4.25" customHeight="1">
      <c r="A397" s="55" t="s">
        <v>3686</v>
      </c>
      <c r="B397" s="55" t="s">
        <v>3687</v>
      </c>
      <c r="C397" s="55" t="s">
        <v>3688</v>
      </c>
      <c r="D397" s="55" t="s">
        <v>3155</v>
      </c>
      <c r="E397" s="55" t="s">
        <v>3689</v>
      </c>
      <c r="F397" s="55">
        <v>459</v>
      </c>
      <c r="G397" s="55" t="s">
        <v>3690</v>
      </c>
      <c r="H397" s="55">
        <v>397</v>
      </c>
      <c r="I397" s="55">
        <v>406</v>
      </c>
      <c r="J397" s="55" t="s">
        <v>3691</v>
      </c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4.25" customHeight="1">
      <c r="A398" s="55" t="s">
        <v>3692</v>
      </c>
      <c r="B398" s="55" t="s">
        <v>3693</v>
      </c>
      <c r="C398" s="55" t="s">
        <v>3694</v>
      </c>
      <c r="D398" s="55" t="s">
        <v>3155</v>
      </c>
      <c r="E398" s="55" t="s">
        <v>3695</v>
      </c>
      <c r="F398" s="55">
        <v>250</v>
      </c>
      <c r="G398" s="55" t="s">
        <v>2207</v>
      </c>
      <c r="H398" s="55">
        <v>209</v>
      </c>
      <c r="I398" s="55">
        <v>212</v>
      </c>
      <c r="J398" s="55" t="s">
        <v>3696</v>
      </c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4.25" customHeight="1">
      <c r="A399" s="55" t="s">
        <v>3697</v>
      </c>
      <c r="B399" s="55" t="s">
        <v>3698</v>
      </c>
      <c r="C399" s="55" t="s">
        <v>3699</v>
      </c>
      <c r="D399" s="55" t="s">
        <v>2234</v>
      </c>
      <c r="E399" s="55" t="s">
        <v>3700</v>
      </c>
      <c r="F399" s="55">
        <v>284</v>
      </c>
      <c r="G399" s="55" t="s">
        <v>2207</v>
      </c>
      <c r="H399" s="55">
        <v>247</v>
      </c>
      <c r="I399" s="55">
        <v>252</v>
      </c>
      <c r="J399" s="55" t="s">
        <v>3701</v>
      </c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4.25" customHeight="1">
      <c r="A400" s="55" t="s">
        <v>3702</v>
      </c>
      <c r="B400" s="55" t="s">
        <v>3703</v>
      </c>
      <c r="C400" s="55" t="s">
        <v>3704</v>
      </c>
      <c r="D400" s="55" t="s">
        <v>2271</v>
      </c>
      <c r="E400" s="55" t="s">
        <v>3705</v>
      </c>
      <c r="F400" s="55">
        <v>398</v>
      </c>
      <c r="G400" s="55" t="s">
        <v>2264</v>
      </c>
      <c r="H400" s="55">
        <v>187</v>
      </c>
      <c r="I400" s="55">
        <v>195</v>
      </c>
      <c r="J400" s="55" t="s">
        <v>3706</v>
      </c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4.25" customHeight="1">
      <c r="A401" s="55" t="s">
        <v>3707</v>
      </c>
      <c r="B401" s="55" t="s">
        <v>3708</v>
      </c>
      <c r="C401" s="55" t="s">
        <v>3709</v>
      </c>
      <c r="D401" s="55" t="s">
        <v>2271</v>
      </c>
      <c r="E401" s="55" t="s">
        <v>3710</v>
      </c>
      <c r="F401" s="55">
        <v>309</v>
      </c>
      <c r="G401" s="55" t="s">
        <v>2258</v>
      </c>
      <c r="H401" s="55">
        <v>233</v>
      </c>
      <c r="I401" s="55">
        <v>238</v>
      </c>
      <c r="J401" s="55" t="s">
        <v>3711</v>
      </c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4.25" customHeight="1">
      <c r="A402" s="55" t="s">
        <v>3712</v>
      </c>
      <c r="B402" s="55" t="s">
        <v>3713</v>
      </c>
      <c r="C402" s="55" t="s">
        <v>3714</v>
      </c>
      <c r="D402" s="55" t="s">
        <v>2234</v>
      </c>
      <c r="E402" s="55" t="s">
        <v>3715</v>
      </c>
      <c r="F402" s="55">
        <v>174</v>
      </c>
      <c r="G402" s="55" t="s">
        <v>2394</v>
      </c>
      <c r="H402" s="55">
        <v>111</v>
      </c>
      <c r="I402" s="55">
        <v>127</v>
      </c>
      <c r="J402" s="55" t="s">
        <v>3716</v>
      </c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4.25" customHeight="1">
      <c r="A403" s="55" t="s">
        <v>3717</v>
      </c>
      <c r="B403" s="55" t="s">
        <v>3718</v>
      </c>
      <c r="C403" s="55" t="s">
        <v>3719</v>
      </c>
      <c r="D403" s="55" t="s">
        <v>2234</v>
      </c>
      <c r="E403" s="55" t="s">
        <v>3720</v>
      </c>
      <c r="F403" s="55">
        <v>377</v>
      </c>
      <c r="G403" s="55" t="s">
        <v>2207</v>
      </c>
      <c r="H403" s="55">
        <v>323</v>
      </c>
      <c r="I403" s="55">
        <v>327</v>
      </c>
      <c r="J403" s="55" t="s">
        <v>3721</v>
      </c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4.25" customHeight="1">
      <c r="A404" s="55" t="s">
        <v>3722</v>
      </c>
      <c r="B404" s="55" t="s">
        <v>3723</v>
      </c>
      <c r="C404" s="55" t="s">
        <v>3724</v>
      </c>
      <c r="D404" s="55" t="s">
        <v>2490</v>
      </c>
      <c r="E404" s="55" t="s">
        <v>3725</v>
      </c>
      <c r="F404" s="55">
        <v>317</v>
      </c>
      <c r="G404" s="55" t="s">
        <v>2207</v>
      </c>
      <c r="H404" s="55">
        <v>65</v>
      </c>
      <c r="I404" s="55">
        <v>70</v>
      </c>
      <c r="J404" s="55" t="s">
        <v>3726</v>
      </c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4.25" customHeight="1">
      <c r="A405" s="55" t="s">
        <v>3727</v>
      </c>
      <c r="B405" s="55" t="s">
        <v>3728</v>
      </c>
      <c r="C405" s="55" t="s">
        <v>3729</v>
      </c>
      <c r="D405" s="55" t="s">
        <v>2234</v>
      </c>
      <c r="E405" s="55" t="s">
        <v>3730</v>
      </c>
      <c r="F405" s="55">
        <v>275</v>
      </c>
      <c r="G405" s="55" t="s">
        <v>2207</v>
      </c>
      <c r="H405" s="55">
        <v>135</v>
      </c>
      <c r="I405" s="55">
        <v>142</v>
      </c>
      <c r="J405" s="55" t="s">
        <v>3731</v>
      </c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4.25" customHeight="1">
      <c r="A406" s="55" t="s">
        <v>3732</v>
      </c>
      <c r="B406" s="55" t="s">
        <v>3733</v>
      </c>
      <c r="C406" s="55" t="s">
        <v>3734</v>
      </c>
      <c r="D406" s="55" t="s">
        <v>2247</v>
      </c>
      <c r="E406" s="55" t="s">
        <v>3735</v>
      </c>
      <c r="F406" s="55">
        <v>347</v>
      </c>
      <c r="G406" s="55" t="s">
        <v>3736</v>
      </c>
      <c r="H406" s="55">
        <v>29</v>
      </c>
      <c r="I406" s="55">
        <v>41</v>
      </c>
      <c r="J406" s="55" t="s">
        <v>3737</v>
      </c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4.25" customHeight="1">
      <c r="A407" s="55" t="s">
        <v>3732</v>
      </c>
      <c r="B407" s="55" t="s">
        <v>3733</v>
      </c>
      <c r="C407" s="55" t="s">
        <v>3734</v>
      </c>
      <c r="D407" s="55" t="s">
        <v>2247</v>
      </c>
      <c r="E407" s="55" t="s">
        <v>3735</v>
      </c>
      <c r="F407" s="55">
        <v>347</v>
      </c>
      <c r="G407" s="55" t="s">
        <v>3738</v>
      </c>
      <c r="H407" s="55">
        <v>48</v>
      </c>
      <c r="I407" s="55">
        <v>57</v>
      </c>
      <c r="J407" s="55" t="s">
        <v>3739</v>
      </c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4.25" customHeight="1">
      <c r="A408" s="55" t="s">
        <v>3740</v>
      </c>
      <c r="B408" s="55" t="s">
        <v>3626</v>
      </c>
      <c r="C408" s="55" t="s">
        <v>3627</v>
      </c>
      <c r="D408" s="55" t="s">
        <v>3741</v>
      </c>
      <c r="E408" s="55" t="s">
        <v>3742</v>
      </c>
      <c r="F408" s="55">
        <v>428</v>
      </c>
      <c r="G408" s="55" t="s">
        <v>3630</v>
      </c>
      <c r="H408" s="55">
        <v>402</v>
      </c>
      <c r="I408" s="55">
        <v>410</v>
      </c>
      <c r="J408" s="55" t="s">
        <v>3631</v>
      </c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4.25" customHeight="1">
      <c r="A409" s="55" t="s">
        <v>3743</v>
      </c>
      <c r="B409" s="55" t="s">
        <v>3744</v>
      </c>
      <c r="C409" s="55" t="s">
        <v>3745</v>
      </c>
      <c r="D409" s="55" t="s">
        <v>2234</v>
      </c>
      <c r="E409" s="55" t="s">
        <v>3746</v>
      </c>
      <c r="F409" s="55">
        <v>300</v>
      </c>
      <c r="G409" s="55" t="s">
        <v>3317</v>
      </c>
      <c r="H409" s="55">
        <v>37</v>
      </c>
      <c r="I409" s="55">
        <v>45</v>
      </c>
      <c r="J409" s="55" t="s">
        <v>3747</v>
      </c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4.25" customHeight="1">
      <c r="A410" s="55" t="s">
        <v>3743</v>
      </c>
      <c r="B410" s="55" t="s">
        <v>3744</v>
      </c>
      <c r="C410" s="55" t="s">
        <v>3745</v>
      </c>
      <c r="D410" s="55" t="s">
        <v>2234</v>
      </c>
      <c r="E410" s="55" t="s">
        <v>3746</v>
      </c>
      <c r="F410" s="55">
        <v>300</v>
      </c>
      <c r="G410" s="55" t="s">
        <v>3319</v>
      </c>
      <c r="H410" s="55">
        <v>294</v>
      </c>
      <c r="I410" s="55">
        <v>300</v>
      </c>
      <c r="J410" s="55" t="s">
        <v>3748</v>
      </c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4.25" customHeight="1">
      <c r="A411" s="55" t="s">
        <v>3749</v>
      </c>
      <c r="B411" s="55" t="s">
        <v>3750</v>
      </c>
      <c r="C411" s="55" t="s">
        <v>3751</v>
      </c>
      <c r="D411" s="55" t="s">
        <v>3752</v>
      </c>
      <c r="E411" s="55" t="s">
        <v>3753</v>
      </c>
      <c r="F411" s="55">
        <v>351</v>
      </c>
      <c r="G411" s="55" t="s">
        <v>3754</v>
      </c>
      <c r="H411" s="55">
        <v>258</v>
      </c>
      <c r="I411" s="55">
        <v>261</v>
      </c>
      <c r="J411" s="55" t="s">
        <v>3755</v>
      </c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4.25" customHeight="1">
      <c r="A412" s="55" t="s">
        <v>3756</v>
      </c>
      <c r="B412" s="55" t="s">
        <v>3757</v>
      </c>
      <c r="C412" s="55" t="s">
        <v>3758</v>
      </c>
      <c r="D412" s="55" t="s">
        <v>2234</v>
      </c>
      <c r="E412" s="55" t="s">
        <v>3759</v>
      </c>
      <c r="F412" s="55">
        <v>264</v>
      </c>
      <c r="G412" s="55" t="s">
        <v>2207</v>
      </c>
      <c r="H412" s="55">
        <v>114</v>
      </c>
      <c r="I412" s="55">
        <v>121</v>
      </c>
      <c r="J412" s="55" t="s">
        <v>3760</v>
      </c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4.25" customHeight="1">
      <c r="A413" s="55" t="s">
        <v>3761</v>
      </c>
      <c r="B413" s="55" t="s">
        <v>3762</v>
      </c>
      <c r="C413" s="55" t="s">
        <v>3627</v>
      </c>
      <c r="D413" s="55" t="s">
        <v>3763</v>
      </c>
      <c r="E413" s="55" t="s">
        <v>3764</v>
      </c>
      <c r="F413" s="55">
        <v>436</v>
      </c>
      <c r="G413" s="55" t="s">
        <v>3630</v>
      </c>
      <c r="H413" s="55">
        <v>413</v>
      </c>
      <c r="I413" s="55">
        <v>421</v>
      </c>
      <c r="J413" s="55" t="s">
        <v>3765</v>
      </c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4.25" customHeight="1">
      <c r="A414" s="55" t="s">
        <v>3766</v>
      </c>
      <c r="B414" s="55" t="s">
        <v>3626</v>
      </c>
      <c r="C414" s="55" t="s">
        <v>3627</v>
      </c>
      <c r="D414" s="55" t="s">
        <v>3767</v>
      </c>
      <c r="E414" s="55" t="s">
        <v>3768</v>
      </c>
      <c r="F414" s="55">
        <v>414</v>
      </c>
      <c r="G414" s="55" t="s">
        <v>3630</v>
      </c>
      <c r="H414" s="55">
        <v>387</v>
      </c>
      <c r="I414" s="55">
        <v>395</v>
      </c>
      <c r="J414" s="55" t="s">
        <v>3769</v>
      </c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4.25" customHeight="1">
      <c r="A415" s="55" t="s">
        <v>3770</v>
      </c>
      <c r="B415" s="55" t="s">
        <v>3771</v>
      </c>
      <c r="C415" s="55" t="s">
        <v>3772</v>
      </c>
      <c r="D415" s="55" t="s">
        <v>3155</v>
      </c>
      <c r="E415" s="55" t="s">
        <v>3773</v>
      </c>
      <c r="F415" s="55">
        <v>278</v>
      </c>
      <c r="G415" s="55" t="s">
        <v>2207</v>
      </c>
      <c r="H415" s="55">
        <v>219</v>
      </c>
      <c r="I415" s="55">
        <v>222</v>
      </c>
      <c r="J415" s="55" t="s">
        <v>3774</v>
      </c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4.25" customHeight="1">
      <c r="A416" s="55" t="s">
        <v>3775</v>
      </c>
      <c r="B416" s="55" t="s">
        <v>3776</v>
      </c>
      <c r="C416" s="55" t="s">
        <v>3777</v>
      </c>
      <c r="D416" s="55" t="s">
        <v>3669</v>
      </c>
      <c r="E416" s="55" t="s">
        <v>3778</v>
      </c>
      <c r="F416" s="55">
        <v>554</v>
      </c>
      <c r="G416" s="55" t="s">
        <v>3540</v>
      </c>
      <c r="H416" s="55">
        <v>281</v>
      </c>
      <c r="I416" s="55">
        <v>285</v>
      </c>
      <c r="J416" s="55" t="s">
        <v>3779</v>
      </c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4.25" customHeight="1">
      <c r="A417" s="55" t="s">
        <v>3780</v>
      </c>
      <c r="B417" s="55" t="s">
        <v>3781</v>
      </c>
      <c r="C417" s="55" t="s">
        <v>3782</v>
      </c>
      <c r="D417" s="55" t="s">
        <v>3155</v>
      </c>
      <c r="E417" s="55" t="s">
        <v>3783</v>
      </c>
      <c r="F417" s="55">
        <v>331</v>
      </c>
      <c r="G417" s="55" t="s">
        <v>2207</v>
      </c>
      <c r="H417" s="55">
        <v>230</v>
      </c>
      <c r="I417" s="55">
        <v>235</v>
      </c>
      <c r="J417" s="55" t="s">
        <v>3784</v>
      </c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4.25" customHeight="1">
      <c r="A418" s="55" t="s">
        <v>3780</v>
      </c>
      <c r="B418" s="55" t="s">
        <v>3781</v>
      </c>
      <c r="C418" s="55" t="s">
        <v>3782</v>
      </c>
      <c r="D418" s="55" t="s">
        <v>3155</v>
      </c>
      <c r="E418" s="55" t="s">
        <v>3783</v>
      </c>
      <c r="F418" s="55">
        <v>331</v>
      </c>
      <c r="G418" s="55" t="s">
        <v>2210</v>
      </c>
      <c r="H418" s="55">
        <v>246</v>
      </c>
      <c r="I418" s="55">
        <v>253</v>
      </c>
      <c r="J418" s="55" t="s">
        <v>3785</v>
      </c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4.25" customHeight="1">
      <c r="A419" s="55" t="s">
        <v>3780</v>
      </c>
      <c r="B419" s="55" t="s">
        <v>3781</v>
      </c>
      <c r="C419" s="55" t="s">
        <v>3782</v>
      </c>
      <c r="D419" s="55" t="s">
        <v>3155</v>
      </c>
      <c r="E419" s="55" t="s">
        <v>3783</v>
      </c>
      <c r="F419" s="55">
        <v>331</v>
      </c>
      <c r="G419" s="55" t="s">
        <v>2529</v>
      </c>
      <c r="H419" s="55">
        <v>270</v>
      </c>
      <c r="I419" s="55">
        <v>279</v>
      </c>
      <c r="J419" s="55" t="s">
        <v>3786</v>
      </c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4.25" customHeight="1">
      <c r="A420" s="55" t="s">
        <v>3780</v>
      </c>
      <c r="B420" s="55" t="s">
        <v>3781</v>
      </c>
      <c r="C420" s="55" t="s">
        <v>3782</v>
      </c>
      <c r="D420" s="55" t="s">
        <v>3155</v>
      </c>
      <c r="E420" s="55" t="s">
        <v>3783</v>
      </c>
      <c r="F420" s="55">
        <v>331</v>
      </c>
      <c r="G420" s="55" t="s">
        <v>2531</v>
      </c>
      <c r="H420" s="55">
        <v>305</v>
      </c>
      <c r="I420" s="55">
        <v>313</v>
      </c>
      <c r="J420" s="55" t="s">
        <v>3787</v>
      </c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4.25" customHeight="1">
      <c r="A421" s="55" t="s">
        <v>3788</v>
      </c>
      <c r="B421" s="55" t="s">
        <v>3789</v>
      </c>
      <c r="C421" s="55" t="s">
        <v>3790</v>
      </c>
      <c r="D421" s="55" t="s">
        <v>3155</v>
      </c>
      <c r="E421" s="55" t="s">
        <v>3791</v>
      </c>
      <c r="F421" s="55">
        <v>454</v>
      </c>
      <c r="G421" s="55" t="s">
        <v>2207</v>
      </c>
      <c r="H421" s="55">
        <v>328</v>
      </c>
      <c r="I421" s="55">
        <v>331</v>
      </c>
      <c r="J421" s="55" t="s">
        <v>3792</v>
      </c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4.25" customHeight="1">
      <c r="A422" s="55" t="s">
        <v>3793</v>
      </c>
      <c r="B422" s="55" t="s">
        <v>3698</v>
      </c>
      <c r="C422" s="55" t="s">
        <v>3699</v>
      </c>
      <c r="D422" s="55" t="s">
        <v>3155</v>
      </c>
      <c r="E422" s="55" t="s">
        <v>3794</v>
      </c>
      <c r="F422" s="55">
        <v>302</v>
      </c>
      <c r="G422" s="55" t="s">
        <v>2210</v>
      </c>
      <c r="H422" s="55">
        <v>211</v>
      </c>
      <c r="I422" s="55">
        <v>218</v>
      </c>
      <c r="J422" s="55" t="s">
        <v>3795</v>
      </c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4.25" customHeight="1">
      <c r="A423" s="55" t="s">
        <v>3793</v>
      </c>
      <c r="B423" s="55" t="s">
        <v>3698</v>
      </c>
      <c r="C423" s="55" t="s">
        <v>3699</v>
      </c>
      <c r="D423" s="55" t="s">
        <v>3155</v>
      </c>
      <c r="E423" s="55" t="s">
        <v>3794</v>
      </c>
      <c r="F423" s="55">
        <v>302</v>
      </c>
      <c r="G423" s="55" t="s">
        <v>2207</v>
      </c>
      <c r="H423" s="55">
        <v>263</v>
      </c>
      <c r="I423" s="55">
        <v>267</v>
      </c>
      <c r="J423" s="55" t="s">
        <v>3796</v>
      </c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4.25" customHeight="1">
      <c r="A424" s="55" t="s">
        <v>3797</v>
      </c>
      <c r="B424" s="55" t="s">
        <v>3798</v>
      </c>
      <c r="C424" s="55" t="s">
        <v>3799</v>
      </c>
      <c r="D424" s="55" t="s">
        <v>3155</v>
      </c>
      <c r="E424" s="55" t="s">
        <v>3800</v>
      </c>
      <c r="F424" s="55">
        <v>394</v>
      </c>
      <c r="G424" s="55" t="s">
        <v>2207</v>
      </c>
      <c r="H424" s="55">
        <v>269</v>
      </c>
      <c r="I424" s="55">
        <v>271</v>
      </c>
      <c r="J424" s="55" t="s">
        <v>3801</v>
      </c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4.25" customHeight="1">
      <c r="A425" s="55" t="s">
        <v>3797</v>
      </c>
      <c r="B425" s="55" t="s">
        <v>3798</v>
      </c>
      <c r="C425" s="55" t="s">
        <v>3799</v>
      </c>
      <c r="D425" s="55" t="s">
        <v>3155</v>
      </c>
      <c r="E425" s="55" t="s">
        <v>3800</v>
      </c>
      <c r="F425" s="55">
        <v>394</v>
      </c>
      <c r="G425" s="55" t="s">
        <v>2210</v>
      </c>
      <c r="H425" s="55">
        <v>365</v>
      </c>
      <c r="I425" s="55">
        <v>372</v>
      </c>
      <c r="J425" s="55" t="s">
        <v>3802</v>
      </c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4.25" customHeight="1">
      <c r="A426" s="55" t="s">
        <v>3803</v>
      </c>
      <c r="B426" s="55" t="s">
        <v>3400</v>
      </c>
      <c r="C426" s="55" t="s">
        <v>3401</v>
      </c>
      <c r="D426" s="55" t="s">
        <v>3155</v>
      </c>
      <c r="E426" s="55" t="s">
        <v>3804</v>
      </c>
      <c r="F426" s="55">
        <v>498</v>
      </c>
      <c r="G426" s="55" t="s">
        <v>2207</v>
      </c>
      <c r="H426" s="55">
        <v>258</v>
      </c>
      <c r="I426" s="55">
        <v>263</v>
      </c>
      <c r="J426" s="55" t="s">
        <v>3805</v>
      </c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4.25" customHeight="1">
      <c r="A427" s="55" t="s">
        <v>3803</v>
      </c>
      <c r="B427" s="55" t="s">
        <v>3400</v>
      </c>
      <c r="C427" s="55" t="s">
        <v>3401</v>
      </c>
      <c r="D427" s="55" t="s">
        <v>3155</v>
      </c>
      <c r="E427" s="55" t="s">
        <v>3804</v>
      </c>
      <c r="F427" s="55">
        <v>498</v>
      </c>
      <c r="G427" s="55" t="s">
        <v>2210</v>
      </c>
      <c r="H427" s="55">
        <v>309</v>
      </c>
      <c r="I427" s="55">
        <v>316</v>
      </c>
      <c r="J427" s="55" t="s">
        <v>3806</v>
      </c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4.25" customHeight="1">
      <c r="A428" s="55" t="s">
        <v>3807</v>
      </c>
      <c r="B428" s="55" t="s">
        <v>3808</v>
      </c>
      <c r="C428" s="55" t="s">
        <v>3809</v>
      </c>
      <c r="D428" s="55" t="s">
        <v>3155</v>
      </c>
      <c r="E428" s="55" t="s">
        <v>3810</v>
      </c>
      <c r="F428" s="55">
        <v>475</v>
      </c>
      <c r="G428" s="55" t="s">
        <v>2207</v>
      </c>
      <c r="H428" s="55">
        <v>214</v>
      </c>
      <c r="I428" s="55">
        <v>218</v>
      </c>
      <c r="J428" s="55" t="s">
        <v>3811</v>
      </c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4.25" customHeight="1">
      <c r="A429" s="55" t="s">
        <v>3807</v>
      </c>
      <c r="B429" s="55" t="s">
        <v>3808</v>
      </c>
      <c r="C429" s="55" t="s">
        <v>3809</v>
      </c>
      <c r="D429" s="55" t="s">
        <v>3155</v>
      </c>
      <c r="E429" s="55" t="s">
        <v>3810</v>
      </c>
      <c r="F429" s="55">
        <v>475</v>
      </c>
      <c r="G429" s="55" t="s">
        <v>2210</v>
      </c>
      <c r="H429" s="55">
        <v>339</v>
      </c>
      <c r="I429" s="55">
        <v>343</v>
      </c>
      <c r="J429" s="55" t="s">
        <v>3812</v>
      </c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4.25" customHeight="1">
      <c r="A430" s="55" t="s">
        <v>3807</v>
      </c>
      <c r="B430" s="55" t="s">
        <v>3808</v>
      </c>
      <c r="C430" s="55" t="s">
        <v>3809</v>
      </c>
      <c r="D430" s="55" t="s">
        <v>3155</v>
      </c>
      <c r="E430" s="55" t="s">
        <v>3810</v>
      </c>
      <c r="F430" s="55">
        <v>475</v>
      </c>
      <c r="G430" s="55" t="s">
        <v>3690</v>
      </c>
      <c r="H430" s="55">
        <v>422</v>
      </c>
      <c r="I430" s="55">
        <v>431</v>
      </c>
      <c r="J430" s="55" t="s">
        <v>3813</v>
      </c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4.25" customHeight="1">
      <c r="A431" s="55" t="s">
        <v>3814</v>
      </c>
      <c r="B431" s="55" t="s">
        <v>3815</v>
      </c>
      <c r="C431" s="55" t="s">
        <v>3816</v>
      </c>
      <c r="D431" s="55" t="s">
        <v>3155</v>
      </c>
      <c r="E431" s="55" t="s">
        <v>3817</v>
      </c>
      <c r="F431" s="55">
        <v>305</v>
      </c>
      <c r="G431" s="55" t="s">
        <v>2207</v>
      </c>
      <c r="H431" s="55">
        <v>268</v>
      </c>
      <c r="I431" s="55">
        <v>271</v>
      </c>
      <c r="J431" s="55" t="s">
        <v>3818</v>
      </c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4.25" customHeight="1">
      <c r="A432" s="55" t="s">
        <v>3814</v>
      </c>
      <c r="B432" s="55" t="s">
        <v>3815</v>
      </c>
      <c r="C432" s="55" t="s">
        <v>3816</v>
      </c>
      <c r="D432" s="55" t="s">
        <v>3155</v>
      </c>
      <c r="E432" s="55" t="s">
        <v>3817</v>
      </c>
      <c r="F432" s="55">
        <v>305</v>
      </c>
      <c r="G432" s="55" t="s">
        <v>2210</v>
      </c>
      <c r="H432" s="55">
        <v>275</v>
      </c>
      <c r="I432" s="55">
        <v>285</v>
      </c>
      <c r="J432" s="55" t="s">
        <v>3819</v>
      </c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4.25" customHeight="1">
      <c r="A433" s="55" t="s">
        <v>3820</v>
      </c>
      <c r="B433" s="55" t="s">
        <v>3776</v>
      </c>
      <c r="C433" s="55" t="s">
        <v>3777</v>
      </c>
      <c r="D433" s="55" t="s">
        <v>3155</v>
      </c>
      <c r="E433" s="55" t="s">
        <v>3821</v>
      </c>
      <c r="F433" s="55">
        <v>523</v>
      </c>
      <c r="G433" s="55" t="s">
        <v>3540</v>
      </c>
      <c r="H433" s="55">
        <v>259</v>
      </c>
      <c r="I433" s="55">
        <v>263</v>
      </c>
      <c r="J433" s="55" t="s">
        <v>3822</v>
      </c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4.25" customHeight="1">
      <c r="A434" s="55" t="s">
        <v>3823</v>
      </c>
      <c r="B434" s="55" t="s">
        <v>3824</v>
      </c>
      <c r="C434" s="55" t="s">
        <v>3825</v>
      </c>
      <c r="D434" s="55" t="s">
        <v>2234</v>
      </c>
      <c r="E434" s="55" t="s">
        <v>3826</v>
      </c>
      <c r="F434" s="55">
        <v>269</v>
      </c>
      <c r="G434" s="55" t="s">
        <v>2207</v>
      </c>
      <c r="H434" s="55">
        <v>136</v>
      </c>
      <c r="I434" s="55">
        <v>143</v>
      </c>
      <c r="J434" s="55" t="s">
        <v>3827</v>
      </c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4.25" customHeight="1">
      <c r="A435" s="55" t="s">
        <v>3828</v>
      </c>
      <c r="B435" s="55" t="s">
        <v>3829</v>
      </c>
      <c r="C435" s="55" t="s">
        <v>3830</v>
      </c>
      <c r="D435" s="55" t="s">
        <v>2234</v>
      </c>
      <c r="E435" s="55" t="s">
        <v>3831</v>
      </c>
      <c r="F435" s="55">
        <v>339</v>
      </c>
      <c r="G435" s="55" t="s">
        <v>2207</v>
      </c>
      <c r="H435" s="55">
        <v>167</v>
      </c>
      <c r="I435" s="55">
        <v>174</v>
      </c>
      <c r="J435" s="55" t="s">
        <v>3832</v>
      </c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4.25" customHeight="1">
      <c r="A436" s="55" t="s">
        <v>3833</v>
      </c>
      <c r="B436" s="55" t="s">
        <v>3834</v>
      </c>
      <c r="C436" s="55" t="s">
        <v>3835</v>
      </c>
      <c r="D436" s="55" t="s">
        <v>2234</v>
      </c>
      <c r="E436" s="55" t="s">
        <v>3836</v>
      </c>
      <c r="F436" s="55">
        <v>322</v>
      </c>
      <c r="G436" s="55" t="s">
        <v>2207</v>
      </c>
      <c r="H436" s="55">
        <v>147</v>
      </c>
      <c r="I436" s="55">
        <v>154</v>
      </c>
      <c r="J436" s="55" t="s">
        <v>3837</v>
      </c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4.25" customHeight="1">
      <c r="A437" s="55" t="s">
        <v>3838</v>
      </c>
      <c r="B437" s="55" t="s">
        <v>3350</v>
      </c>
      <c r="C437" s="55" t="s">
        <v>3351</v>
      </c>
      <c r="D437" s="55" t="s">
        <v>2710</v>
      </c>
      <c r="E437" s="55" t="s">
        <v>3839</v>
      </c>
      <c r="F437" s="55">
        <v>863</v>
      </c>
      <c r="G437" s="55" t="s">
        <v>2573</v>
      </c>
      <c r="H437" s="55">
        <v>817</v>
      </c>
      <c r="I437" s="55">
        <v>821</v>
      </c>
      <c r="J437" s="55" t="s">
        <v>3840</v>
      </c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4.25" customHeight="1">
      <c r="A438" s="55" t="s">
        <v>3841</v>
      </c>
      <c r="B438" s="55" t="s">
        <v>3626</v>
      </c>
      <c r="C438" s="55" t="s">
        <v>3627</v>
      </c>
      <c r="D438" s="55" t="s">
        <v>3842</v>
      </c>
      <c r="E438" s="55" t="s">
        <v>3843</v>
      </c>
      <c r="F438" s="55">
        <v>475</v>
      </c>
      <c r="G438" s="55" t="s">
        <v>3630</v>
      </c>
      <c r="H438" s="55">
        <v>458</v>
      </c>
      <c r="I438" s="55">
        <v>466</v>
      </c>
      <c r="J438" s="55" t="s">
        <v>3844</v>
      </c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4.25" customHeight="1">
      <c r="A439" s="55" t="s">
        <v>3845</v>
      </c>
      <c r="B439" s="55" t="s">
        <v>3626</v>
      </c>
      <c r="C439" s="55" t="s">
        <v>3846</v>
      </c>
      <c r="D439" s="55" t="s">
        <v>3847</v>
      </c>
      <c r="E439" s="55" t="s">
        <v>3848</v>
      </c>
      <c r="F439" s="55">
        <v>453</v>
      </c>
      <c r="G439" s="55" t="s">
        <v>3630</v>
      </c>
      <c r="H439" s="55">
        <v>431</v>
      </c>
      <c r="I439" s="55">
        <v>439</v>
      </c>
      <c r="J439" s="55" t="s">
        <v>3765</v>
      </c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4.25" customHeight="1">
      <c r="A440" s="55" t="s">
        <v>3849</v>
      </c>
      <c r="B440" s="55" t="s">
        <v>3850</v>
      </c>
      <c r="C440" s="55" t="s">
        <v>3851</v>
      </c>
      <c r="D440" s="55" t="s">
        <v>2294</v>
      </c>
      <c r="E440" s="55" t="s">
        <v>3852</v>
      </c>
      <c r="F440" s="55">
        <v>475</v>
      </c>
      <c r="G440" s="55" t="s">
        <v>3853</v>
      </c>
      <c r="H440" s="55">
        <v>28</v>
      </c>
      <c r="I440" s="55">
        <v>43</v>
      </c>
      <c r="J440" s="55" t="s">
        <v>3854</v>
      </c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4.25" customHeight="1">
      <c r="A441" s="55" t="s">
        <v>3855</v>
      </c>
      <c r="B441" s="55" t="s">
        <v>3856</v>
      </c>
      <c r="C441" s="55" t="s">
        <v>3857</v>
      </c>
      <c r="D441" s="55" t="s">
        <v>3858</v>
      </c>
      <c r="E441" s="55" t="s">
        <v>3859</v>
      </c>
      <c r="F441" s="55">
        <v>284</v>
      </c>
      <c r="G441" s="55" t="s">
        <v>2712</v>
      </c>
      <c r="H441" s="55">
        <v>119</v>
      </c>
      <c r="I441" s="55">
        <v>124</v>
      </c>
      <c r="J441" s="55" t="s">
        <v>3860</v>
      </c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4.25" customHeight="1">
      <c r="A442" s="55" t="s">
        <v>3855</v>
      </c>
      <c r="B442" s="55" t="s">
        <v>3856</v>
      </c>
      <c r="C442" s="55" t="s">
        <v>3857</v>
      </c>
      <c r="D442" s="55" t="s">
        <v>3858</v>
      </c>
      <c r="E442" s="55" t="s">
        <v>3859</v>
      </c>
      <c r="F442" s="55">
        <v>284</v>
      </c>
      <c r="G442" s="55" t="s">
        <v>2207</v>
      </c>
      <c r="H442" s="55">
        <v>198</v>
      </c>
      <c r="I442" s="55">
        <v>204</v>
      </c>
      <c r="J442" s="55" t="s">
        <v>3861</v>
      </c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4.25" customHeight="1">
      <c r="A443" s="55" t="s">
        <v>3862</v>
      </c>
      <c r="B443" s="55" t="s">
        <v>3863</v>
      </c>
      <c r="C443" s="55" t="s">
        <v>3864</v>
      </c>
      <c r="D443" s="55" t="s">
        <v>2247</v>
      </c>
      <c r="E443" s="55" t="s">
        <v>3865</v>
      </c>
      <c r="F443" s="55">
        <v>1031</v>
      </c>
      <c r="G443" s="55" t="s">
        <v>3866</v>
      </c>
      <c r="H443" s="55">
        <v>352</v>
      </c>
      <c r="I443" s="55">
        <v>356</v>
      </c>
      <c r="J443" s="55" t="s">
        <v>3867</v>
      </c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4.25" customHeight="1">
      <c r="A444" s="55" t="s">
        <v>3862</v>
      </c>
      <c r="B444" s="55" t="s">
        <v>3863</v>
      </c>
      <c r="C444" s="55" t="s">
        <v>3864</v>
      </c>
      <c r="D444" s="55" t="s">
        <v>2247</v>
      </c>
      <c r="E444" s="55" t="s">
        <v>3865</v>
      </c>
      <c r="F444" s="55">
        <v>1031</v>
      </c>
      <c r="G444" s="55" t="s">
        <v>3868</v>
      </c>
      <c r="H444" s="55">
        <v>601</v>
      </c>
      <c r="I444" s="55">
        <v>605</v>
      </c>
      <c r="J444" s="55" t="s">
        <v>3869</v>
      </c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4.25" customHeight="1">
      <c r="A445" s="55" t="s">
        <v>3862</v>
      </c>
      <c r="B445" s="55" t="s">
        <v>3863</v>
      </c>
      <c r="C445" s="55" t="s">
        <v>3864</v>
      </c>
      <c r="D445" s="55" t="s">
        <v>2247</v>
      </c>
      <c r="E445" s="55" t="s">
        <v>3865</v>
      </c>
      <c r="F445" s="55">
        <v>1031</v>
      </c>
      <c r="G445" s="55" t="s">
        <v>3870</v>
      </c>
      <c r="H445" s="55">
        <v>793</v>
      </c>
      <c r="I445" s="55">
        <v>797</v>
      </c>
      <c r="J445" s="55" t="s">
        <v>3871</v>
      </c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4.25" customHeight="1">
      <c r="A446" s="55" t="s">
        <v>3862</v>
      </c>
      <c r="B446" s="55" t="s">
        <v>3863</v>
      </c>
      <c r="C446" s="55" t="s">
        <v>3864</v>
      </c>
      <c r="D446" s="55" t="s">
        <v>2247</v>
      </c>
      <c r="E446" s="55" t="s">
        <v>3865</v>
      </c>
      <c r="F446" s="55">
        <v>1031</v>
      </c>
      <c r="G446" s="55" t="s">
        <v>3872</v>
      </c>
      <c r="H446" s="55">
        <v>986</v>
      </c>
      <c r="I446" s="55">
        <v>990</v>
      </c>
      <c r="J446" s="55" t="s">
        <v>3873</v>
      </c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4.25" customHeight="1">
      <c r="A447" s="55" t="s">
        <v>3874</v>
      </c>
      <c r="B447" s="55" t="s">
        <v>3875</v>
      </c>
      <c r="C447" s="55" t="s">
        <v>3876</v>
      </c>
      <c r="D447" s="55" t="s">
        <v>2205</v>
      </c>
      <c r="E447" s="55" t="s">
        <v>3877</v>
      </c>
      <c r="F447" s="55">
        <v>566</v>
      </c>
      <c r="G447" s="55" t="s">
        <v>3012</v>
      </c>
      <c r="H447" s="55">
        <v>534</v>
      </c>
      <c r="I447" s="55">
        <v>547</v>
      </c>
      <c r="J447" s="55" t="s">
        <v>3878</v>
      </c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4.25" customHeight="1">
      <c r="A448" s="55" t="s">
        <v>3879</v>
      </c>
      <c r="B448" s="55" t="s">
        <v>3880</v>
      </c>
      <c r="C448" s="55" t="s">
        <v>3881</v>
      </c>
      <c r="D448" s="55" t="s">
        <v>2294</v>
      </c>
      <c r="E448" s="55" t="s">
        <v>3882</v>
      </c>
      <c r="F448" s="55">
        <v>198</v>
      </c>
      <c r="G448" s="55" t="s">
        <v>2264</v>
      </c>
      <c r="H448" s="55">
        <v>125</v>
      </c>
      <c r="I448" s="55">
        <v>136</v>
      </c>
      <c r="J448" s="55" t="s">
        <v>3883</v>
      </c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4.25" customHeight="1">
      <c r="A449" s="55" t="s">
        <v>3879</v>
      </c>
      <c r="B449" s="55" t="s">
        <v>3880</v>
      </c>
      <c r="C449" s="55" t="s">
        <v>3881</v>
      </c>
      <c r="D449" s="55" t="s">
        <v>2294</v>
      </c>
      <c r="E449" s="55" t="s">
        <v>3882</v>
      </c>
      <c r="F449" s="55">
        <v>198</v>
      </c>
      <c r="G449" s="55" t="s">
        <v>2264</v>
      </c>
      <c r="H449" s="55">
        <v>153</v>
      </c>
      <c r="I449" s="55">
        <v>161</v>
      </c>
      <c r="J449" s="55" t="s">
        <v>3884</v>
      </c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4.25" customHeight="1">
      <c r="A450" s="55" t="s">
        <v>3879</v>
      </c>
      <c r="B450" s="55" t="s">
        <v>3880</v>
      </c>
      <c r="C450" s="55" t="s">
        <v>3881</v>
      </c>
      <c r="D450" s="55" t="s">
        <v>2294</v>
      </c>
      <c r="E450" s="55" t="s">
        <v>3882</v>
      </c>
      <c r="F450" s="55">
        <v>198</v>
      </c>
      <c r="G450" s="55" t="s">
        <v>2264</v>
      </c>
      <c r="H450" s="55">
        <v>163</v>
      </c>
      <c r="I450" s="55">
        <v>171</v>
      </c>
      <c r="J450" s="55" t="s">
        <v>3885</v>
      </c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4.25" customHeight="1">
      <c r="A451" s="55" t="s">
        <v>3879</v>
      </c>
      <c r="B451" s="55" t="s">
        <v>3880</v>
      </c>
      <c r="C451" s="55" t="s">
        <v>3881</v>
      </c>
      <c r="D451" s="55" t="s">
        <v>2294</v>
      </c>
      <c r="E451" s="55" t="s">
        <v>3882</v>
      </c>
      <c r="F451" s="55">
        <v>198</v>
      </c>
      <c r="G451" s="55" t="s">
        <v>2264</v>
      </c>
      <c r="H451" s="55">
        <v>178</v>
      </c>
      <c r="I451" s="55">
        <v>186</v>
      </c>
      <c r="J451" s="55" t="s">
        <v>3886</v>
      </c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4.25" customHeight="1">
      <c r="A452" s="55" t="s">
        <v>3887</v>
      </c>
      <c r="B452" s="55" t="s">
        <v>3888</v>
      </c>
      <c r="C452" s="55" t="s">
        <v>3889</v>
      </c>
      <c r="D452" s="55" t="s">
        <v>3890</v>
      </c>
      <c r="E452" s="55" t="s">
        <v>3891</v>
      </c>
      <c r="F452" s="55">
        <v>518</v>
      </c>
      <c r="G452" s="55" t="s">
        <v>2207</v>
      </c>
      <c r="H452" s="55">
        <v>402</v>
      </c>
      <c r="I452" s="55">
        <v>405</v>
      </c>
      <c r="J452" s="55" t="s">
        <v>3247</v>
      </c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4.25" customHeight="1">
      <c r="A453" s="55" t="s">
        <v>3887</v>
      </c>
      <c r="B453" s="55" t="s">
        <v>3888</v>
      </c>
      <c r="C453" s="55" t="s">
        <v>3889</v>
      </c>
      <c r="D453" s="55" t="s">
        <v>3890</v>
      </c>
      <c r="E453" s="55" t="s">
        <v>3891</v>
      </c>
      <c r="F453" s="55">
        <v>518</v>
      </c>
      <c r="G453" s="55" t="s">
        <v>2207</v>
      </c>
      <c r="H453" s="55">
        <v>426</v>
      </c>
      <c r="I453" s="55">
        <v>429</v>
      </c>
      <c r="J453" s="55" t="s">
        <v>3892</v>
      </c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4.25" customHeight="1">
      <c r="A454" s="55" t="s">
        <v>3893</v>
      </c>
      <c r="B454" s="55" t="s">
        <v>3894</v>
      </c>
      <c r="C454" s="55" t="s">
        <v>3895</v>
      </c>
      <c r="D454" s="55" t="s">
        <v>3155</v>
      </c>
      <c r="E454" s="55" t="s">
        <v>3896</v>
      </c>
      <c r="F454" s="55">
        <v>475</v>
      </c>
      <c r="G454" s="55" t="s">
        <v>2216</v>
      </c>
      <c r="H454" s="55">
        <v>123</v>
      </c>
      <c r="I454" s="55">
        <v>130</v>
      </c>
      <c r="J454" s="55" t="s">
        <v>3897</v>
      </c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4.25" customHeight="1">
      <c r="A455" s="55" t="s">
        <v>3893</v>
      </c>
      <c r="B455" s="55" t="s">
        <v>3894</v>
      </c>
      <c r="C455" s="55" t="s">
        <v>3895</v>
      </c>
      <c r="D455" s="55" t="s">
        <v>3155</v>
      </c>
      <c r="E455" s="55" t="s">
        <v>3896</v>
      </c>
      <c r="F455" s="55">
        <v>475</v>
      </c>
      <c r="G455" s="55" t="s">
        <v>2220</v>
      </c>
      <c r="H455" s="55">
        <v>177</v>
      </c>
      <c r="I455" s="55">
        <v>184</v>
      </c>
      <c r="J455" s="55" t="s">
        <v>3898</v>
      </c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4.25" customHeight="1">
      <c r="A456" s="55" t="s">
        <v>3899</v>
      </c>
      <c r="B456" s="55" t="s">
        <v>3900</v>
      </c>
      <c r="C456" s="55" t="s">
        <v>3901</v>
      </c>
      <c r="D456" s="55" t="s">
        <v>3902</v>
      </c>
      <c r="E456" s="55" t="s">
        <v>3903</v>
      </c>
      <c r="F456" s="55">
        <v>865</v>
      </c>
      <c r="G456" s="55" t="s">
        <v>3904</v>
      </c>
      <c r="H456" s="55">
        <v>77</v>
      </c>
      <c r="I456" s="55">
        <v>87</v>
      </c>
      <c r="J456" s="55" t="s">
        <v>3905</v>
      </c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4.25" customHeight="1">
      <c r="A457" s="55" t="s">
        <v>3899</v>
      </c>
      <c r="B457" s="55" t="s">
        <v>3900</v>
      </c>
      <c r="C457" s="55" t="s">
        <v>3901</v>
      </c>
      <c r="D457" s="55" t="s">
        <v>3902</v>
      </c>
      <c r="E457" s="55" t="s">
        <v>3903</v>
      </c>
      <c r="F457" s="55">
        <v>865</v>
      </c>
      <c r="G457" s="55" t="s">
        <v>2258</v>
      </c>
      <c r="H457" s="55">
        <v>285</v>
      </c>
      <c r="I457" s="55">
        <v>289</v>
      </c>
      <c r="J457" s="55" t="s">
        <v>3906</v>
      </c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4.25" customHeight="1">
      <c r="A458" s="55" t="s">
        <v>3907</v>
      </c>
      <c r="B458" s="55" t="s">
        <v>3908</v>
      </c>
      <c r="C458" s="55" t="s">
        <v>3909</v>
      </c>
      <c r="D458" s="55" t="s">
        <v>2205</v>
      </c>
      <c r="E458" s="55" t="s">
        <v>3910</v>
      </c>
      <c r="F458" s="55">
        <v>937</v>
      </c>
      <c r="G458" s="55" t="s">
        <v>2273</v>
      </c>
      <c r="H458" s="55">
        <v>550</v>
      </c>
      <c r="I458" s="55">
        <v>554</v>
      </c>
      <c r="J458" s="55" t="s">
        <v>3911</v>
      </c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4.25" customHeight="1">
      <c r="A459" s="55" t="s">
        <v>3907</v>
      </c>
      <c r="B459" s="55" t="s">
        <v>3908</v>
      </c>
      <c r="C459" s="55" t="s">
        <v>3909</v>
      </c>
      <c r="D459" s="55" t="s">
        <v>2205</v>
      </c>
      <c r="E459" s="55" t="s">
        <v>3910</v>
      </c>
      <c r="F459" s="55">
        <v>937</v>
      </c>
      <c r="G459" s="55" t="s">
        <v>2275</v>
      </c>
      <c r="H459" s="55">
        <v>569</v>
      </c>
      <c r="I459" s="55">
        <v>573</v>
      </c>
      <c r="J459" s="55" t="s">
        <v>3912</v>
      </c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4.25" customHeight="1">
      <c r="A460" s="55" t="s">
        <v>3913</v>
      </c>
      <c r="B460" s="55" t="s">
        <v>3914</v>
      </c>
      <c r="C460" s="55" t="s">
        <v>3915</v>
      </c>
      <c r="D460" s="55" t="s">
        <v>2205</v>
      </c>
      <c r="E460" s="55" t="s">
        <v>3916</v>
      </c>
      <c r="F460" s="55">
        <v>379</v>
      </c>
      <c r="G460" s="55" t="s">
        <v>3373</v>
      </c>
      <c r="H460" s="55">
        <v>363</v>
      </c>
      <c r="I460" s="55">
        <v>366</v>
      </c>
      <c r="J460" s="55" t="s">
        <v>3917</v>
      </c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4.25" customHeight="1">
      <c r="A461" s="55" t="s">
        <v>3918</v>
      </c>
      <c r="B461" s="55" t="s">
        <v>3919</v>
      </c>
      <c r="C461" s="55" t="s">
        <v>3920</v>
      </c>
      <c r="D461" s="55" t="s">
        <v>2234</v>
      </c>
      <c r="E461" s="55" t="s">
        <v>3921</v>
      </c>
      <c r="F461" s="55">
        <v>1297</v>
      </c>
      <c r="G461" s="55" t="s">
        <v>2216</v>
      </c>
      <c r="H461" s="55">
        <v>445</v>
      </c>
      <c r="I461" s="55">
        <v>452</v>
      </c>
      <c r="J461" s="55" t="s">
        <v>3922</v>
      </c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4.25" customHeight="1">
      <c r="A462" s="55" t="s">
        <v>3918</v>
      </c>
      <c r="B462" s="55" t="s">
        <v>3919</v>
      </c>
      <c r="C462" s="55" t="s">
        <v>3920</v>
      </c>
      <c r="D462" s="55" t="s">
        <v>2234</v>
      </c>
      <c r="E462" s="55" t="s">
        <v>3921</v>
      </c>
      <c r="F462" s="55">
        <v>1297</v>
      </c>
      <c r="G462" s="55" t="s">
        <v>2220</v>
      </c>
      <c r="H462" s="55">
        <v>492</v>
      </c>
      <c r="I462" s="55">
        <v>499</v>
      </c>
      <c r="J462" s="55" t="s">
        <v>3923</v>
      </c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4.25" customHeight="1">
      <c r="A463" s="55" t="s">
        <v>3918</v>
      </c>
      <c r="B463" s="55" t="s">
        <v>3919</v>
      </c>
      <c r="C463" s="55" t="s">
        <v>3920</v>
      </c>
      <c r="D463" s="55" t="s">
        <v>2234</v>
      </c>
      <c r="E463" s="55" t="s">
        <v>3921</v>
      </c>
      <c r="F463" s="55">
        <v>1297</v>
      </c>
      <c r="G463" s="55" t="s">
        <v>2665</v>
      </c>
      <c r="H463" s="55">
        <v>610</v>
      </c>
      <c r="I463" s="55">
        <v>617</v>
      </c>
      <c r="J463" s="55" t="s">
        <v>3924</v>
      </c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4.25" customHeight="1">
      <c r="A464" s="55" t="s">
        <v>3918</v>
      </c>
      <c r="B464" s="55" t="s">
        <v>3919</v>
      </c>
      <c r="C464" s="55" t="s">
        <v>3920</v>
      </c>
      <c r="D464" s="55" t="s">
        <v>2234</v>
      </c>
      <c r="E464" s="55" t="s">
        <v>3921</v>
      </c>
      <c r="F464" s="55">
        <v>1297</v>
      </c>
      <c r="G464" s="55" t="s">
        <v>3925</v>
      </c>
      <c r="H464" s="55">
        <v>979</v>
      </c>
      <c r="I464" s="55">
        <v>986</v>
      </c>
      <c r="J464" s="55" t="s">
        <v>3926</v>
      </c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4.25" customHeight="1">
      <c r="A465" s="55" t="s">
        <v>3927</v>
      </c>
      <c r="B465" s="55" t="s">
        <v>3928</v>
      </c>
      <c r="C465" s="55" t="s">
        <v>3929</v>
      </c>
      <c r="D465" s="55" t="s">
        <v>2234</v>
      </c>
      <c r="E465" s="55" t="s">
        <v>3930</v>
      </c>
      <c r="F465" s="55">
        <v>787</v>
      </c>
      <c r="G465" s="55" t="s">
        <v>2207</v>
      </c>
      <c r="H465" s="55">
        <v>752</v>
      </c>
      <c r="I465" s="55">
        <v>759</v>
      </c>
      <c r="J465" s="55" t="s">
        <v>3931</v>
      </c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4.25" customHeight="1">
      <c r="A466" s="55" t="s">
        <v>3932</v>
      </c>
      <c r="B466" s="55" t="s">
        <v>3933</v>
      </c>
      <c r="C466" s="55" t="s">
        <v>3934</v>
      </c>
      <c r="D466" s="55" t="s">
        <v>2514</v>
      </c>
      <c r="E466" s="55" t="s">
        <v>3935</v>
      </c>
      <c r="F466" s="55">
        <v>482</v>
      </c>
      <c r="G466" s="55" t="s">
        <v>3567</v>
      </c>
      <c r="H466" s="55">
        <v>306</v>
      </c>
      <c r="I466" s="55">
        <v>329</v>
      </c>
      <c r="J466" s="55" t="s">
        <v>3936</v>
      </c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4.25" customHeight="1">
      <c r="A467" s="55" t="s">
        <v>3937</v>
      </c>
      <c r="B467" s="55" t="s">
        <v>3938</v>
      </c>
      <c r="C467" s="55" t="s">
        <v>3939</v>
      </c>
      <c r="D467" s="55" t="s">
        <v>2514</v>
      </c>
      <c r="E467" s="55" t="s">
        <v>3940</v>
      </c>
      <c r="F467" s="55">
        <v>753</v>
      </c>
      <c r="G467" s="55" t="s">
        <v>2207</v>
      </c>
      <c r="H467" s="55">
        <v>191</v>
      </c>
      <c r="I467" s="55">
        <v>206</v>
      </c>
      <c r="J467" s="55" t="s">
        <v>3941</v>
      </c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4.25" customHeight="1">
      <c r="A468" s="55" t="s">
        <v>3942</v>
      </c>
      <c r="B468" s="55" t="s">
        <v>3943</v>
      </c>
      <c r="C468" s="55" t="s">
        <v>3944</v>
      </c>
      <c r="D468" s="55" t="s">
        <v>3669</v>
      </c>
      <c r="E468" s="55" t="s">
        <v>3945</v>
      </c>
      <c r="F468" s="55">
        <v>674</v>
      </c>
      <c r="G468" s="55" t="s">
        <v>3538</v>
      </c>
      <c r="H468" s="55">
        <v>302</v>
      </c>
      <c r="I468" s="55">
        <v>306</v>
      </c>
      <c r="J468" s="55" t="s">
        <v>3539</v>
      </c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4.25" customHeight="1">
      <c r="A469" s="55" t="s">
        <v>3942</v>
      </c>
      <c r="B469" s="55" t="s">
        <v>3943</v>
      </c>
      <c r="C469" s="55" t="s">
        <v>3944</v>
      </c>
      <c r="D469" s="55" t="s">
        <v>3669</v>
      </c>
      <c r="E469" s="55" t="s">
        <v>3945</v>
      </c>
      <c r="F469" s="55">
        <v>674</v>
      </c>
      <c r="G469" s="55" t="s">
        <v>3540</v>
      </c>
      <c r="H469" s="55">
        <v>422</v>
      </c>
      <c r="I469" s="55">
        <v>426</v>
      </c>
      <c r="J469" s="55" t="s">
        <v>3541</v>
      </c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4.25" customHeight="1">
      <c r="A470" s="55" t="s">
        <v>3946</v>
      </c>
      <c r="B470" s="55" t="s">
        <v>3947</v>
      </c>
      <c r="C470" s="55" t="s">
        <v>3948</v>
      </c>
      <c r="D470" s="55" t="s">
        <v>2294</v>
      </c>
      <c r="E470" s="55" t="s">
        <v>3949</v>
      </c>
      <c r="F470" s="55">
        <v>662</v>
      </c>
      <c r="G470" s="55" t="s">
        <v>2210</v>
      </c>
      <c r="H470" s="55">
        <v>12</v>
      </c>
      <c r="I470" s="55">
        <v>21</v>
      </c>
      <c r="J470" s="55" t="s">
        <v>3950</v>
      </c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4.25" customHeight="1">
      <c r="A471" s="55" t="s">
        <v>3946</v>
      </c>
      <c r="B471" s="55" t="s">
        <v>3947</v>
      </c>
      <c r="C471" s="55" t="s">
        <v>3948</v>
      </c>
      <c r="D471" s="55" t="s">
        <v>2294</v>
      </c>
      <c r="E471" s="55" t="s">
        <v>3949</v>
      </c>
      <c r="F471" s="55">
        <v>662</v>
      </c>
      <c r="G471" s="55" t="s">
        <v>3450</v>
      </c>
      <c r="H471" s="55">
        <v>180</v>
      </c>
      <c r="I471" s="55">
        <v>208</v>
      </c>
      <c r="J471" s="55" t="s">
        <v>3951</v>
      </c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4.25" customHeight="1">
      <c r="A472" s="55" t="s">
        <v>3946</v>
      </c>
      <c r="B472" s="55" t="s">
        <v>3947</v>
      </c>
      <c r="C472" s="55" t="s">
        <v>3948</v>
      </c>
      <c r="D472" s="55" t="s">
        <v>2294</v>
      </c>
      <c r="E472" s="55" t="s">
        <v>3949</v>
      </c>
      <c r="F472" s="55">
        <v>662</v>
      </c>
      <c r="G472" s="55" t="s">
        <v>3452</v>
      </c>
      <c r="H472" s="55">
        <v>347</v>
      </c>
      <c r="I472" s="55">
        <v>350</v>
      </c>
      <c r="J472" s="55" t="s">
        <v>3453</v>
      </c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4.25" customHeight="1">
      <c r="A473" s="55" t="s">
        <v>3952</v>
      </c>
      <c r="B473" s="55" t="s">
        <v>3953</v>
      </c>
      <c r="C473" s="55" t="s">
        <v>3954</v>
      </c>
      <c r="D473" s="55" t="s">
        <v>2205</v>
      </c>
      <c r="E473" s="55" t="s">
        <v>3955</v>
      </c>
      <c r="F473" s="55">
        <v>333</v>
      </c>
      <c r="G473" s="55" t="s">
        <v>2712</v>
      </c>
      <c r="H473" s="55">
        <v>203</v>
      </c>
      <c r="I473" s="55">
        <v>208</v>
      </c>
      <c r="J473" s="55" t="s">
        <v>3956</v>
      </c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4.25" customHeight="1">
      <c r="A474" s="55" t="s">
        <v>3957</v>
      </c>
      <c r="B474" s="55" t="s">
        <v>3958</v>
      </c>
      <c r="C474" s="55" t="s">
        <v>3959</v>
      </c>
      <c r="D474" s="55" t="s">
        <v>3090</v>
      </c>
      <c r="E474" s="55" t="s">
        <v>3960</v>
      </c>
      <c r="F474" s="55">
        <v>804</v>
      </c>
      <c r="G474" s="55" t="s">
        <v>3961</v>
      </c>
      <c r="H474" s="55">
        <v>450</v>
      </c>
      <c r="I474" s="55">
        <v>453</v>
      </c>
      <c r="J474" s="55" t="s">
        <v>3962</v>
      </c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4.25" customHeight="1">
      <c r="A475" s="55" t="s">
        <v>3963</v>
      </c>
      <c r="B475" s="55" t="s">
        <v>3964</v>
      </c>
      <c r="C475" s="55" t="s">
        <v>3965</v>
      </c>
      <c r="D475" s="55" t="s">
        <v>3090</v>
      </c>
      <c r="E475" s="55" t="s">
        <v>3966</v>
      </c>
      <c r="F475" s="55">
        <v>295</v>
      </c>
      <c r="G475" s="55" t="s">
        <v>2210</v>
      </c>
      <c r="H475" s="55">
        <v>93</v>
      </c>
      <c r="I475" s="55">
        <v>100</v>
      </c>
      <c r="J475" s="55" t="s">
        <v>3967</v>
      </c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4.25" customHeight="1">
      <c r="A476" s="55" t="s">
        <v>3968</v>
      </c>
      <c r="B476" s="55" t="s">
        <v>3969</v>
      </c>
      <c r="C476" s="55" t="s">
        <v>3970</v>
      </c>
      <c r="D476" s="55" t="s">
        <v>2294</v>
      </c>
      <c r="E476" s="55" t="s">
        <v>3971</v>
      </c>
      <c r="F476" s="55">
        <v>690</v>
      </c>
      <c r="G476" s="55" t="s">
        <v>2207</v>
      </c>
      <c r="H476" s="55">
        <v>25</v>
      </c>
      <c r="I476" s="55">
        <v>45</v>
      </c>
      <c r="J476" s="55" t="s">
        <v>3972</v>
      </c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4.25" customHeight="1">
      <c r="A477" s="55" t="s">
        <v>3973</v>
      </c>
      <c r="B477" s="55" t="s">
        <v>3974</v>
      </c>
      <c r="C477" s="55" t="s">
        <v>3975</v>
      </c>
      <c r="D477" s="55" t="s">
        <v>2294</v>
      </c>
      <c r="E477" s="55" t="s">
        <v>3976</v>
      </c>
      <c r="F477" s="55">
        <v>292</v>
      </c>
      <c r="G477" s="55" t="s">
        <v>2207</v>
      </c>
      <c r="H477" s="55">
        <v>170</v>
      </c>
      <c r="I477" s="55">
        <v>174</v>
      </c>
      <c r="J477" s="55" t="s">
        <v>3977</v>
      </c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4.25" customHeight="1">
      <c r="A478" s="55" t="s">
        <v>3973</v>
      </c>
      <c r="B478" s="55" t="s">
        <v>3974</v>
      </c>
      <c r="C478" s="55" t="s">
        <v>3975</v>
      </c>
      <c r="D478" s="55" t="s">
        <v>2294</v>
      </c>
      <c r="E478" s="55" t="s">
        <v>3976</v>
      </c>
      <c r="F478" s="55">
        <v>292</v>
      </c>
      <c r="G478" s="55" t="s">
        <v>3171</v>
      </c>
      <c r="H478" s="55">
        <v>242</v>
      </c>
      <c r="I478" s="55">
        <v>249</v>
      </c>
      <c r="J478" s="55" t="s">
        <v>3978</v>
      </c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4.25" customHeight="1">
      <c r="A479" s="55" t="s">
        <v>3973</v>
      </c>
      <c r="B479" s="55" t="s">
        <v>3974</v>
      </c>
      <c r="C479" s="55" t="s">
        <v>3975</v>
      </c>
      <c r="D479" s="55" t="s">
        <v>2294</v>
      </c>
      <c r="E479" s="55" t="s">
        <v>3976</v>
      </c>
      <c r="F479" s="55">
        <v>292</v>
      </c>
      <c r="G479" s="55" t="s">
        <v>3012</v>
      </c>
      <c r="H479" s="55">
        <v>274</v>
      </c>
      <c r="I479" s="55">
        <v>287</v>
      </c>
      <c r="J479" s="55" t="s">
        <v>3979</v>
      </c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4.25" customHeight="1">
      <c r="A480" s="55" t="s">
        <v>3980</v>
      </c>
      <c r="B480" s="55" t="s">
        <v>3981</v>
      </c>
      <c r="C480" s="55" t="s">
        <v>3982</v>
      </c>
      <c r="D480" s="55" t="s">
        <v>2271</v>
      </c>
      <c r="E480" s="55" t="s">
        <v>3983</v>
      </c>
      <c r="F480" s="55">
        <v>399</v>
      </c>
      <c r="G480" s="55" t="s">
        <v>3012</v>
      </c>
      <c r="H480" s="55">
        <v>379</v>
      </c>
      <c r="I480" s="55">
        <v>392</v>
      </c>
      <c r="J480" s="55" t="s">
        <v>3984</v>
      </c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4.25" customHeight="1">
      <c r="A481" s="55" t="s">
        <v>3985</v>
      </c>
      <c r="B481" s="55" t="s">
        <v>3986</v>
      </c>
      <c r="C481" s="55" t="s">
        <v>3987</v>
      </c>
      <c r="D481" s="55" t="s">
        <v>2271</v>
      </c>
      <c r="E481" s="55" t="s">
        <v>3988</v>
      </c>
      <c r="F481" s="55">
        <v>966</v>
      </c>
      <c r="G481" s="55" t="s">
        <v>3989</v>
      </c>
      <c r="H481" s="55">
        <v>639</v>
      </c>
      <c r="I481" s="55">
        <v>641</v>
      </c>
      <c r="J481" s="55" t="s">
        <v>3990</v>
      </c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4.25" customHeight="1">
      <c r="A482" s="55" t="s">
        <v>3991</v>
      </c>
      <c r="B482" s="55" t="s">
        <v>3992</v>
      </c>
      <c r="C482" s="55" t="s">
        <v>3993</v>
      </c>
      <c r="D482" s="55" t="s">
        <v>2490</v>
      </c>
      <c r="E482" s="55" t="s">
        <v>3994</v>
      </c>
      <c r="F482" s="55">
        <v>344</v>
      </c>
      <c r="G482" s="55" t="s">
        <v>2207</v>
      </c>
      <c r="H482" s="55">
        <v>147</v>
      </c>
      <c r="I482" s="55">
        <v>151</v>
      </c>
      <c r="J482" s="55" t="s">
        <v>3995</v>
      </c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4.25" customHeight="1">
      <c r="A483" s="55" t="s">
        <v>3996</v>
      </c>
      <c r="B483" s="55" t="s">
        <v>3997</v>
      </c>
      <c r="C483" s="55" t="s">
        <v>3998</v>
      </c>
      <c r="D483" s="55" t="s">
        <v>2490</v>
      </c>
      <c r="E483" s="55" t="s">
        <v>3999</v>
      </c>
      <c r="F483" s="55">
        <v>292</v>
      </c>
      <c r="G483" s="55" t="s">
        <v>4000</v>
      </c>
      <c r="H483" s="55">
        <v>32</v>
      </c>
      <c r="I483" s="55">
        <v>39</v>
      </c>
      <c r="J483" s="55" t="s">
        <v>4001</v>
      </c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4.25" customHeight="1">
      <c r="A484" s="55" t="s">
        <v>3996</v>
      </c>
      <c r="B484" s="55" t="s">
        <v>3997</v>
      </c>
      <c r="C484" s="55" t="s">
        <v>3998</v>
      </c>
      <c r="D484" s="55" t="s">
        <v>2490</v>
      </c>
      <c r="E484" s="55" t="s">
        <v>3999</v>
      </c>
      <c r="F484" s="55">
        <v>292</v>
      </c>
      <c r="G484" s="55" t="s">
        <v>3012</v>
      </c>
      <c r="H484" s="55">
        <v>272</v>
      </c>
      <c r="I484" s="55">
        <v>285</v>
      </c>
      <c r="J484" s="55" t="s">
        <v>4002</v>
      </c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4.25" customHeight="1">
      <c r="A485" s="55" t="s">
        <v>3996</v>
      </c>
      <c r="B485" s="55" t="s">
        <v>3997</v>
      </c>
      <c r="C485" s="55" t="s">
        <v>3998</v>
      </c>
      <c r="D485" s="55" t="s">
        <v>2490</v>
      </c>
      <c r="E485" s="55" t="s">
        <v>3999</v>
      </c>
      <c r="F485" s="55">
        <v>292</v>
      </c>
      <c r="G485" s="55" t="s">
        <v>2207</v>
      </c>
      <c r="H485" s="55">
        <v>278</v>
      </c>
      <c r="I485" s="55">
        <v>282</v>
      </c>
      <c r="J485" s="55" t="s">
        <v>4003</v>
      </c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4.25" customHeight="1">
      <c r="A486" s="55" t="s">
        <v>4004</v>
      </c>
      <c r="B486" s="55" t="s">
        <v>4005</v>
      </c>
      <c r="C486" s="55" t="s">
        <v>4006</v>
      </c>
      <c r="D486" s="55" t="s">
        <v>2490</v>
      </c>
      <c r="E486" s="55" t="s">
        <v>4007</v>
      </c>
      <c r="F486" s="55">
        <v>393</v>
      </c>
      <c r="G486" s="55" t="s">
        <v>4000</v>
      </c>
      <c r="H486" s="55">
        <v>46</v>
      </c>
      <c r="I486" s="55">
        <v>53</v>
      </c>
      <c r="J486" s="55" t="s">
        <v>4008</v>
      </c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4.25" customHeight="1">
      <c r="A487" s="55" t="s">
        <v>4004</v>
      </c>
      <c r="B487" s="55" t="s">
        <v>4005</v>
      </c>
      <c r="C487" s="55" t="s">
        <v>4006</v>
      </c>
      <c r="D487" s="55" t="s">
        <v>2490</v>
      </c>
      <c r="E487" s="55" t="s">
        <v>4007</v>
      </c>
      <c r="F487" s="55">
        <v>393</v>
      </c>
      <c r="G487" s="55" t="s">
        <v>2207</v>
      </c>
      <c r="H487" s="55">
        <v>150</v>
      </c>
      <c r="I487" s="55">
        <v>154</v>
      </c>
      <c r="J487" s="55" t="s">
        <v>4009</v>
      </c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4.25" customHeight="1">
      <c r="A488" s="55" t="s">
        <v>4004</v>
      </c>
      <c r="B488" s="55" t="s">
        <v>4005</v>
      </c>
      <c r="C488" s="55" t="s">
        <v>4006</v>
      </c>
      <c r="D488" s="55" t="s">
        <v>2490</v>
      </c>
      <c r="E488" s="55" t="s">
        <v>4007</v>
      </c>
      <c r="F488" s="55">
        <v>393</v>
      </c>
      <c r="G488" s="55" t="s">
        <v>3012</v>
      </c>
      <c r="H488" s="55">
        <v>342</v>
      </c>
      <c r="I488" s="55">
        <v>355</v>
      </c>
      <c r="J488" s="55" t="s">
        <v>4010</v>
      </c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4.25" customHeight="1">
      <c r="A489" s="55" t="s">
        <v>4011</v>
      </c>
      <c r="B489" s="55" t="s">
        <v>4012</v>
      </c>
      <c r="C489" s="55" t="s">
        <v>4013</v>
      </c>
      <c r="D489" s="55" t="s">
        <v>2294</v>
      </c>
      <c r="E489" s="55" t="s">
        <v>4014</v>
      </c>
      <c r="F489" s="55">
        <v>461</v>
      </c>
      <c r="G489" s="55" t="s">
        <v>4015</v>
      </c>
      <c r="H489" s="55">
        <v>3</v>
      </c>
      <c r="I489" s="55">
        <v>15</v>
      </c>
      <c r="J489" s="55" t="s">
        <v>4016</v>
      </c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4.25" customHeight="1">
      <c r="A490" s="55" t="s">
        <v>4011</v>
      </c>
      <c r="B490" s="55" t="s">
        <v>4012</v>
      </c>
      <c r="C490" s="55" t="s">
        <v>4013</v>
      </c>
      <c r="D490" s="55" t="s">
        <v>2294</v>
      </c>
      <c r="E490" s="55" t="s">
        <v>4014</v>
      </c>
      <c r="F490" s="55">
        <v>461</v>
      </c>
      <c r="G490" s="55" t="s">
        <v>4017</v>
      </c>
      <c r="H490" s="55">
        <v>92</v>
      </c>
      <c r="I490" s="55">
        <v>104</v>
      </c>
      <c r="J490" s="55" t="s">
        <v>4018</v>
      </c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4.25" customHeight="1">
      <c r="A491" s="55" t="s">
        <v>4011</v>
      </c>
      <c r="B491" s="55" t="s">
        <v>4012</v>
      </c>
      <c r="C491" s="55" t="s">
        <v>4013</v>
      </c>
      <c r="D491" s="55" t="s">
        <v>2294</v>
      </c>
      <c r="E491" s="55" t="s">
        <v>4014</v>
      </c>
      <c r="F491" s="55">
        <v>461</v>
      </c>
      <c r="G491" s="55" t="s">
        <v>4019</v>
      </c>
      <c r="H491" s="55">
        <v>157</v>
      </c>
      <c r="I491" s="55">
        <v>168</v>
      </c>
      <c r="J491" s="55" t="s">
        <v>4020</v>
      </c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4.25" customHeight="1">
      <c r="A492" s="55" t="s">
        <v>4011</v>
      </c>
      <c r="B492" s="55" t="s">
        <v>4012</v>
      </c>
      <c r="C492" s="55" t="s">
        <v>4013</v>
      </c>
      <c r="D492" s="55" t="s">
        <v>2294</v>
      </c>
      <c r="E492" s="55" t="s">
        <v>4014</v>
      </c>
      <c r="F492" s="55">
        <v>461</v>
      </c>
      <c r="G492" s="55" t="s">
        <v>4021</v>
      </c>
      <c r="H492" s="55">
        <v>203</v>
      </c>
      <c r="I492" s="55">
        <v>215</v>
      </c>
      <c r="J492" s="55" t="s">
        <v>4022</v>
      </c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4.25" customHeight="1">
      <c r="A493" s="55" t="s">
        <v>4023</v>
      </c>
      <c r="B493" s="55" t="s">
        <v>4024</v>
      </c>
      <c r="C493" s="55" t="s">
        <v>4025</v>
      </c>
      <c r="D493" s="55" t="s">
        <v>2294</v>
      </c>
      <c r="E493" s="55" t="s">
        <v>4026</v>
      </c>
      <c r="F493" s="55">
        <v>376</v>
      </c>
      <c r="G493" s="55" t="s">
        <v>2712</v>
      </c>
      <c r="H493" s="55">
        <v>94</v>
      </c>
      <c r="I493" s="55">
        <v>99</v>
      </c>
      <c r="J493" s="55" t="s">
        <v>4027</v>
      </c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4.25" customHeight="1">
      <c r="A494" s="55" t="s">
        <v>4028</v>
      </c>
      <c r="B494" s="55" t="s">
        <v>4029</v>
      </c>
      <c r="C494" s="55" t="s">
        <v>4030</v>
      </c>
      <c r="D494" s="55" t="s">
        <v>2294</v>
      </c>
      <c r="E494" s="55" t="s">
        <v>4031</v>
      </c>
      <c r="F494" s="55">
        <v>443</v>
      </c>
      <c r="G494" s="55" t="s">
        <v>2712</v>
      </c>
      <c r="H494" s="55">
        <v>155</v>
      </c>
      <c r="I494" s="55">
        <v>160</v>
      </c>
      <c r="J494" s="55" t="s">
        <v>4032</v>
      </c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4.25" customHeight="1">
      <c r="A495" s="55" t="s">
        <v>4033</v>
      </c>
      <c r="B495" s="55" t="s">
        <v>4034</v>
      </c>
      <c r="C495" s="55" t="s">
        <v>4035</v>
      </c>
      <c r="D495" s="55" t="s">
        <v>2294</v>
      </c>
      <c r="E495" s="55" t="s">
        <v>4036</v>
      </c>
      <c r="F495" s="55">
        <v>911</v>
      </c>
      <c r="G495" s="55" t="s">
        <v>2573</v>
      </c>
      <c r="H495" s="55">
        <v>84</v>
      </c>
      <c r="I495" s="55">
        <v>88</v>
      </c>
      <c r="J495" s="55" t="s">
        <v>4037</v>
      </c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4.25" customHeight="1">
      <c r="A496" s="55" t="s">
        <v>4038</v>
      </c>
      <c r="B496" s="55" t="s">
        <v>4039</v>
      </c>
      <c r="C496" s="55" t="s">
        <v>4040</v>
      </c>
      <c r="D496" s="55" t="s">
        <v>2294</v>
      </c>
      <c r="E496" s="55" t="s">
        <v>4041</v>
      </c>
      <c r="F496" s="55">
        <v>449</v>
      </c>
      <c r="G496" s="55" t="s">
        <v>2207</v>
      </c>
      <c r="H496" s="55">
        <v>50</v>
      </c>
      <c r="I496" s="55">
        <v>66</v>
      </c>
      <c r="J496" s="55" t="s">
        <v>4042</v>
      </c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4.25" customHeight="1">
      <c r="A497" s="55" t="s">
        <v>4043</v>
      </c>
      <c r="B497" s="55" t="s">
        <v>4044</v>
      </c>
      <c r="C497" s="55" t="s">
        <v>4045</v>
      </c>
      <c r="D497" s="55" t="s">
        <v>2294</v>
      </c>
      <c r="E497" s="55" t="s">
        <v>4046</v>
      </c>
      <c r="F497" s="55">
        <v>545</v>
      </c>
      <c r="G497" s="55" t="s">
        <v>2273</v>
      </c>
      <c r="H497" s="55">
        <v>7</v>
      </c>
      <c r="I497" s="55">
        <v>11</v>
      </c>
      <c r="J497" s="55" t="s">
        <v>4047</v>
      </c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4.25" customHeight="1">
      <c r="A498" s="55" t="s">
        <v>4043</v>
      </c>
      <c r="B498" s="55" t="s">
        <v>4044</v>
      </c>
      <c r="C498" s="55" t="s">
        <v>4045</v>
      </c>
      <c r="D498" s="55" t="s">
        <v>2294</v>
      </c>
      <c r="E498" s="55" t="s">
        <v>4046</v>
      </c>
      <c r="F498" s="55">
        <v>545</v>
      </c>
      <c r="G498" s="55" t="s">
        <v>2275</v>
      </c>
      <c r="H498" s="55">
        <v>63</v>
      </c>
      <c r="I498" s="55">
        <v>67</v>
      </c>
      <c r="J498" s="55" t="s">
        <v>4048</v>
      </c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4.25" customHeight="1">
      <c r="A499" s="55" t="s">
        <v>4043</v>
      </c>
      <c r="B499" s="55" t="s">
        <v>4044</v>
      </c>
      <c r="C499" s="55" t="s">
        <v>4045</v>
      </c>
      <c r="D499" s="55" t="s">
        <v>2294</v>
      </c>
      <c r="E499" s="55" t="s">
        <v>4046</v>
      </c>
      <c r="F499" s="55">
        <v>545</v>
      </c>
      <c r="G499" s="55" t="s">
        <v>2586</v>
      </c>
      <c r="H499" s="55">
        <v>414</v>
      </c>
      <c r="I499" s="55">
        <v>418</v>
      </c>
      <c r="J499" s="55" t="s">
        <v>4049</v>
      </c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4.25" customHeight="1">
      <c r="A500" s="55" t="s">
        <v>4043</v>
      </c>
      <c r="B500" s="55" t="s">
        <v>4044</v>
      </c>
      <c r="C500" s="55" t="s">
        <v>4045</v>
      </c>
      <c r="D500" s="55" t="s">
        <v>2294</v>
      </c>
      <c r="E500" s="55" t="s">
        <v>4046</v>
      </c>
      <c r="F500" s="55">
        <v>545</v>
      </c>
      <c r="G500" s="55" t="s">
        <v>2588</v>
      </c>
      <c r="H500" s="55">
        <v>516</v>
      </c>
      <c r="I500" s="55">
        <v>520</v>
      </c>
      <c r="J500" s="55" t="s">
        <v>4050</v>
      </c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4.25" customHeight="1">
      <c r="A501" s="55" t="s">
        <v>4051</v>
      </c>
      <c r="B501" s="55" t="s">
        <v>4052</v>
      </c>
      <c r="C501" s="55" t="s">
        <v>4053</v>
      </c>
      <c r="D501" s="55" t="s">
        <v>2271</v>
      </c>
      <c r="E501" s="55" t="s">
        <v>4054</v>
      </c>
      <c r="F501" s="55">
        <v>272</v>
      </c>
      <c r="G501" s="55" t="s">
        <v>2376</v>
      </c>
      <c r="H501" s="55">
        <v>95</v>
      </c>
      <c r="I501" s="55">
        <v>129</v>
      </c>
      <c r="J501" s="55" t="s">
        <v>4055</v>
      </c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4.25" customHeight="1">
      <c r="A502" s="55" t="s">
        <v>4056</v>
      </c>
      <c r="B502" s="55" t="s">
        <v>4057</v>
      </c>
      <c r="C502" s="55" t="s">
        <v>4058</v>
      </c>
      <c r="D502" s="55" t="s">
        <v>2271</v>
      </c>
      <c r="E502" s="55" t="s">
        <v>4059</v>
      </c>
      <c r="F502" s="55">
        <v>797</v>
      </c>
      <c r="G502" s="55" t="s">
        <v>2573</v>
      </c>
      <c r="H502" s="55">
        <v>142</v>
      </c>
      <c r="I502" s="55">
        <v>146</v>
      </c>
      <c r="J502" s="55" t="s">
        <v>4060</v>
      </c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4.25" customHeight="1">
      <c r="A503" s="55" t="s">
        <v>4061</v>
      </c>
      <c r="B503" s="55" t="s">
        <v>4062</v>
      </c>
      <c r="C503" s="55" t="s">
        <v>4063</v>
      </c>
      <c r="D503" s="55" t="s">
        <v>2294</v>
      </c>
      <c r="E503" s="55" t="s">
        <v>4064</v>
      </c>
      <c r="F503" s="55">
        <v>565</v>
      </c>
      <c r="G503" s="55" t="s">
        <v>2207</v>
      </c>
      <c r="H503" s="55">
        <v>301</v>
      </c>
      <c r="I503" s="55">
        <v>316</v>
      </c>
      <c r="J503" s="55" t="s">
        <v>4065</v>
      </c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4.25" customHeight="1">
      <c r="A504" s="55" t="s">
        <v>4066</v>
      </c>
      <c r="B504" s="55" t="s">
        <v>4067</v>
      </c>
      <c r="C504" s="55" t="s">
        <v>4068</v>
      </c>
      <c r="D504" s="55" t="s">
        <v>2294</v>
      </c>
      <c r="E504" s="55" t="s">
        <v>4069</v>
      </c>
      <c r="F504" s="55">
        <v>604</v>
      </c>
      <c r="G504" s="55" t="s">
        <v>2406</v>
      </c>
      <c r="H504" s="55">
        <v>530</v>
      </c>
      <c r="I504" s="55">
        <v>532</v>
      </c>
      <c r="J504" s="55" t="s">
        <v>2407</v>
      </c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4.25" customHeight="1">
      <c r="A505" s="55" t="s">
        <v>4070</v>
      </c>
      <c r="B505" s="55" t="s">
        <v>4071</v>
      </c>
      <c r="C505" s="55" t="s">
        <v>4072</v>
      </c>
      <c r="D505" s="55" t="s">
        <v>2294</v>
      </c>
      <c r="E505" s="55" t="s">
        <v>4073</v>
      </c>
      <c r="F505" s="55">
        <v>694</v>
      </c>
      <c r="G505" s="55" t="s">
        <v>2207</v>
      </c>
      <c r="H505" s="55">
        <v>530</v>
      </c>
      <c r="I505" s="55">
        <v>534</v>
      </c>
      <c r="J505" s="55" t="s">
        <v>4074</v>
      </c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4.25" customHeight="1">
      <c r="A506" s="55" t="s">
        <v>4075</v>
      </c>
      <c r="B506" s="55" t="s">
        <v>4076</v>
      </c>
      <c r="C506" s="55" t="s">
        <v>4077</v>
      </c>
      <c r="D506" s="55" t="s">
        <v>3090</v>
      </c>
      <c r="E506" s="55" t="s">
        <v>4078</v>
      </c>
      <c r="F506" s="55">
        <v>767</v>
      </c>
      <c r="G506" s="55" t="s">
        <v>2207</v>
      </c>
      <c r="H506" s="55">
        <v>261</v>
      </c>
      <c r="I506" s="55">
        <v>264</v>
      </c>
      <c r="J506" s="55" t="s">
        <v>4079</v>
      </c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4.25" customHeight="1">
      <c r="A507" s="55" t="s">
        <v>4080</v>
      </c>
      <c r="B507" s="55" t="s">
        <v>4081</v>
      </c>
      <c r="C507" s="55" t="s">
        <v>4082</v>
      </c>
      <c r="D507" s="55" t="s">
        <v>2271</v>
      </c>
      <c r="E507" s="55" t="s">
        <v>4083</v>
      </c>
      <c r="F507" s="55">
        <v>229</v>
      </c>
      <c r="G507" s="55" t="s">
        <v>2712</v>
      </c>
      <c r="H507" s="55">
        <v>118</v>
      </c>
      <c r="I507" s="55">
        <v>123</v>
      </c>
      <c r="J507" s="55" t="s">
        <v>4084</v>
      </c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4.25" customHeight="1">
      <c r="A508" s="55" t="s">
        <v>4085</v>
      </c>
      <c r="B508" s="55" t="s">
        <v>4086</v>
      </c>
      <c r="C508" s="55" t="s">
        <v>1138</v>
      </c>
      <c r="D508" s="55" t="s">
        <v>2710</v>
      </c>
      <c r="E508" s="55" t="s">
        <v>4087</v>
      </c>
      <c r="F508" s="55">
        <v>378</v>
      </c>
      <c r="G508" s="55" t="s">
        <v>2712</v>
      </c>
      <c r="H508" s="55">
        <v>283</v>
      </c>
      <c r="I508" s="55">
        <v>288</v>
      </c>
      <c r="J508" s="55" t="s">
        <v>4088</v>
      </c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4.25" customHeight="1">
      <c r="A509" s="55" t="s">
        <v>4089</v>
      </c>
      <c r="B509" s="55"/>
      <c r="C509" s="55" t="s">
        <v>4090</v>
      </c>
      <c r="D509" s="55" t="s">
        <v>4091</v>
      </c>
      <c r="E509" s="55" t="s">
        <v>4092</v>
      </c>
      <c r="F509" s="55">
        <v>289</v>
      </c>
      <c r="G509" s="55" t="s">
        <v>4093</v>
      </c>
      <c r="H509" s="55">
        <v>113</v>
      </c>
      <c r="I509" s="55">
        <v>117</v>
      </c>
      <c r="J509" s="55" t="s">
        <v>4094</v>
      </c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4.25" customHeight="1">
      <c r="A510" s="55" t="s">
        <v>4089</v>
      </c>
      <c r="B510" s="55"/>
      <c r="C510" s="55" t="s">
        <v>4090</v>
      </c>
      <c r="D510" s="55" t="s">
        <v>4091</v>
      </c>
      <c r="E510" s="55" t="s">
        <v>4092</v>
      </c>
      <c r="F510" s="55">
        <v>289</v>
      </c>
      <c r="G510" s="55" t="s">
        <v>4095</v>
      </c>
      <c r="H510" s="55">
        <v>122</v>
      </c>
      <c r="I510" s="55">
        <v>126</v>
      </c>
      <c r="J510" s="55" t="s">
        <v>4096</v>
      </c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4.25" customHeight="1">
      <c r="A511" s="55" t="s">
        <v>4089</v>
      </c>
      <c r="B511" s="55"/>
      <c r="C511" s="55" t="s">
        <v>4090</v>
      </c>
      <c r="D511" s="55" t="s">
        <v>4091</v>
      </c>
      <c r="E511" s="55" t="s">
        <v>4092</v>
      </c>
      <c r="F511" s="55">
        <v>289</v>
      </c>
      <c r="G511" s="55" t="s">
        <v>2394</v>
      </c>
      <c r="H511" s="55">
        <v>258</v>
      </c>
      <c r="I511" s="55">
        <v>289</v>
      </c>
      <c r="J511" s="55" t="s">
        <v>4097</v>
      </c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4.25" customHeight="1">
      <c r="A512" s="55" t="s">
        <v>4089</v>
      </c>
      <c r="B512" s="55"/>
      <c r="C512" s="55" t="s">
        <v>4090</v>
      </c>
      <c r="D512" s="55" t="s">
        <v>4091</v>
      </c>
      <c r="E512" s="55" t="s">
        <v>4092</v>
      </c>
      <c r="F512" s="55">
        <v>289</v>
      </c>
      <c r="G512" s="55" t="s">
        <v>4098</v>
      </c>
      <c r="H512" s="55">
        <v>279</v>
      </c>
      <c r="I512" s="55">
        <v>283</v>
      </c>
      <c r="J512" s="55" t="s">
        <v>2780</v>
      </c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4.25" customHeight="1">
      <c r="A513" s="55" t="s">
        <v>4099</v>
      </c>
      <c r="B513" s="55" t="s">
        <v>4100</v>
      </c>
      <c r="C513" s="55" t="s">
        <v>4101</v>
      </c>
      <c r="D513" s="55" t="s">
        <v>2294</v>
      </c>
      <c r="E513" s="55" t="s">
        <v>4102</v>
      </c>
      <c r="F513" s="55">
        <v>928</v>
      </c>
      <c r="G513" s="55" t="s">
        <v>2394</v>
      </c>
      <c r="H513" s="55">
        <v>860</v>
      </c>
      <c r="I513" s="55">
        <v>876</v>
      </c>
      <c r="J513" s="55" t="s">
        <v>4103</v>
      </c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4.25" customHeight="1">
      <c r="A514" s="55" t="s">
        <v>4104</v>
      </c>
      <c r="B514" s="55" t="s">
        <v>4105</v>
      </c>
      <c r="C514" s="55" t="s">
        <v>4106</v>
      </c>
      <c r="D514" s="55" t="s">
        <v>2294</v>
      </c>
      <c r="E514" s="55" t="s">
        <v>4107</v>
      </c>
      <c r="F514" s="55">
        <v>294</v>
      </c>
      <c r="G514" s="55" t="s">
        <v>2207</v>
      </c>
      <c r="H514" s="55">
        <v>152</v>
      </c>
      <c r="I514" s="55">
        <v>157</v>
      </c>
      <c r="J514" s="55" t="s">
        <v>4108</v>
      </c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4.25" customHeight="1">
      <c r="A515" s="55" t="s">
        <v>4104</v>
      </c>
      <c r="B515" s="55" t="s">
        <v>4105</v>
      </c>
      <c r="C515" s="55" t="s">
        <v>4106</v>
      </c>
      <c r="D515" s="55" t="s">
        <v>2294</v>
      </c>
      <c r="E515" s="55" t="s">
        <v>4107</v>
      </c>
      <c r="F515" s="55">
        <v>294</v>
      </c>
      <c r="G515" s="55" t="s">
        <v>2207</v>
      </c>
      <c r="H515" s="55">
        <v>191</v>
      </c>
      <c r="I515" s="55">
        <v>197</v>
      </c>
      <c r="J515" s="55" t="s">
        <v>4109</v>
      </c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4.25" customHeight="1">
      <c r="A516" s="55" t="s">
        <v>4110</v>
      </c>
      <c r="B516" s="55" t="s">
        <v>4111</v>
      </c>
      <c r="C516" s="55" t="s">
        <v>4112</v>
      </c>
      <c r="D516" s="55" t="s">
        <v>2670</v>
      </c>
      <c r="E516" s="55" t="s">
        <v>4113</v>
      </c>
      <c r="F516" s="55">
        <v>265</v>
      </c>
      <c r="G516" s="55" t="s">
        <v>3567</v>
      </c>
      <c r="H516" s="55">
        <v>162</v>
      </c>
      <c r="I516" s="55">
        <v>185</v>
      </c>
      <c r="J516" s="55" t="s">
        <v>4114</v>
      </c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4.25" customHeight="1">
      <c r="A517" s="55" t="s">
        <v>4115</v>
      </c>
      <c r="B517" s="55" t="s">
        <v>4116</v>
      </c>
      <c r="C517" s="55" t="s">
        <v>4117</v>
      </c>
      <c r="D517" s="55" t="s">
        <v>2710</v>
      </c>
      <c r="E517" s="55" t="s">
        <v>4118</v>
      </c>
      <c r="F517" s="55">
        <v>586</v>
      </c>
      <c r="G517" s="55" t="s">
        <v>2712</v>
      </c>
      <c r="H517" s="55">
        <v>343</v>
      </c>
      <c r="I517" s="55">
        <v>348</v>
      </c>
      <c r="J517" s="55" t="s">
        <v>4119</v>
      </c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4.25" customHeight="1">
      <c r="A518" s="55" t="s">
        <v>4120</v>
      </c>
      <c r="B518" s="55" t="s">
        <v>4121</v>
      </c>
      <c r="C518" s="55" t="s">
        <v>4122</v>
      </c>
      <c r="D518" s="55" t="s">
        <v>2710</v>
      </c>
      <c r="E518" s="55" t="s">
        <v>4123</v>
      </c>
      <c r="F518" s="55">
        <v>433</v>
      </c>
      <c r="G518" s="55" t="s">
        <v>2207</v>
      </c>
      <c r="H518" s="55">
        <v>187</v>
      </c>
      <c r="I518" s="55">
        <v>193</v>
      </c>
      <c r="J518" s="55" t="s">
        <v>4124</v>
      </c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4.25" customHeight="1">
      <c r="A519" s="55" t="s">
        <v>4125</v>
      </c>
      <c r="B519" s="55" t="s">
        <v>4126</v>
      </c>
      <c r="C519" s="55" t="s">
        <v>4127</v>
      </c>
      <c r="D519" s="55" t="s">
        <v>2271</v>
      </c>
      <c r="E519" s="55" t="s">
        <v>4128</v>
      </c>
      <c r="F519" s="55">
        <v>298</v>
      </c>
      <c r="G519" s="55" t="s">
        <v>2207</v>
      </c>
      <c r="H519" s="55">
        <v>17</v>
      </c>
      <c r="I519" s="55">
        <v>23</v>
      </c>
      <c r="J519" s="55" t="s">
        <v>4129</v>
      </c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4.25" customHeight="1">
      <c r="A520" s="55" t="s">
        <v>4130</v>
      </c>
      <c r="B520" s="55" t="s">
        <v>4131</v>
      </c>
      <c r="C520" s="55" t="s">
        <v>4132</v>
      </c>
      <c r="D520" s="55" t="s">
        <v>2670</v>
      </c>
      <c r="E520" s="55" t="s">
        <v>4133</v>
      </c>
      <c r="F520" s="55">
        <v>709</v>
      </c>
      <c r="G520" s="55" t="s">
        <v>2207</v>
      </c>
      <c r="H520" s="55">
        <v>635</v>
      </c>
      <c r="I520" s="55">
        <v>659</v>
      </c>
      <c r="J520" s="55" t="s">
        <v>4134</v>
      </c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4.25" customHeight="1">
      <c r="A521" s="55" t="s">
        <v>4135</v>
      </c>
      <c r="B521" s="55" t="s">
        <v>4136</v>
      </c>
      <c r="C521" s="55" t="s">
        <v>4137</v>
      </c>
      <c r="D521" s="55" t="s">
        <v>2294</v>
      </c>
      <c r="E521" s="55" t="s">
        <v>4138</v>
      </c>
      <c r="F521" s="55">
        <v>255</v>
      </c>
      <c r="G521" s="55" t="s">
        <v>2712</v>
      </c>
      <c r="H521" s="55">
        <v>133</v>
      </c>
      <c r="I521" s="55">
        <v>138</v>
      </c>
      <c r="J521" s="55" t="s">
        <v>4139</v>
      </c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4.25" customHeight="1">
      <c r="A522" s="55" t="s">
        <v>4140</v>
      </c>
      <c r="B522" s="55" t="s">
        <v>4141</v>
      </c>
      <c r="C522" s="55" t="s">
        <v>4142</v>
      </c>
      <c r="D522" s="55" t="s">
        <v>2271</v>
      </c>
      <c r="E522" s="55" t="s">
        <v>4143</v>
      </c>
      <c r="F522" s="55">
        <v>270</v>
      </c>
      <c r="G522" s="55" t="s">
        <v>2712</v>
      </c>
      <c r="H522" s="55">
        <v>176</v>
      </c>
      <c r="I522" s="55">
        <v>181</v>
      </c>
      <c r="J522" s="55" t="s">
        <v>4084</v>
      </c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4.25" customHeight="1">
      <c r="A523" s="55" t="s">
        <v>4144</v>
      </c>
      <c r="B523" s="55" t="s">
        <v>4145</v>
      </c>
      <c r="C523" s="55" t="s">
        <v>4146</v>
      </c>
      <c r="D523" s="55" t="s">
        <v>2710</v>
      </c>
      <c r="E523" s="55" t="s">
        <v>4147</v>
      </c>
      <c r="F523" s="55">
        <v>417</v>
      </c>
      <c r="G523" s="55" t="s">
        <v>2712</v>
      </c>
      <c r="H523" s="55">
        <v>303</v>
      </c>
      <c r="I523" s="55">
        <v>308</v>
      </c>
      <c r="J523" s="55" t="s">
        <v>4148</v>
      </c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4.25" customHeight="1">
      <c r="A524" s="55" t="s">
        <v>4149</v>
      </c>
      <c r="B524" s="55" t="s">
        <v>4150</v>
      </c>
      <c r="C524" s="55" t="s">
        <v>4151</v>
      </c>
      <c r="D524" s="55" t="s">
        <v>2205</v>
      </c>
      <c r="E524" s="55" t="s">
        <v>4152</v>
      </c>
      <c r="F524" s="55">
        <v>161</v>
      </c>
      <c r="G524" s="55" t="s">
        <v>2249</v>
      </c>
      <c r="H524" s="55">
        <v>20</v>
      </c>
      <c r="I524" s="55">
        <v>23</v>
      </c>
      <c r="J524" s="55" t="s">
        <v>4153</v>
      </c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4.25" customHeight="1">
      <c r="A525" s="55" t="s">
        <v>4154</v>
      </c>
      <c r="B525" s="55" t="s">
        <v>4155</v>
      </c>
      <c r="C525" s="55" t="s">
        <v>4156</v>
      </c>
      <c r="D525" s="55" t="s">
        <v>2710</v>
      </c>
      <c r="E525" s="55" t="s">
        <v>4157</v>
      </c>
      <c r="F525" s="55">
        <v>337</v>
      </c>
      <c r="G525" s="55" t="s">
        <v>2303</v>
      </c>
      <c r="H525" s="55">
        <v>334</v>
      </c>
      <c r="I525" s="55">
        <v>337</v>
      </c>
      <c r="J525" s="55" t="s">
        <v>2304</v>
      </c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4.25" customHeight="1">
      <c r="A526" s="55" t="s">
        <v>4158</v>
      </c>
      <c r="B526" s="55" t="s">
        <v>4159</v>
      </c>
      <c r="C526" s="55" t="s">
        <v>4160</v>
      </c>
      <c r="D526" s="55" t="s">
        <v>2294</v>
      </c>
      <c r="E526" s="55" t="s">
        <v>4161</v>
      </c>
      <c r="F526" s="55">
        <v>1255</v>
      </c>
      <c r="G526" s="55" t="s">
        <v>4162</v>
      </c>
      <c r="H526" s="55">
        <v>1203</v>
      </c>
      <c r="I526" s="55">
        <v>1206</v>
      </c>
      <c r="J526" s="55" t="s">
        <v>4163</v>
      </c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4.25" customHeight="1">
      <c r="A527" s="55" t="s">
        <v>4158</v>
      </c>
      <c r="B527" s="55" t="s">
        <v>4159</v>
      </c>
      <c r="C527" s="55" t="s">
        <v>4160</v>
      </c>
      <c r="D527" s="55" t="s">
        <v>2294</v>
      </c>
      <c r="E527" s="55" t="s">
        <v>4161</v>
      </c>
      <c r="F527" s="55">
        <v>1255</v>
      </c>
      <c r="G527" s="55" t="s">
        <v>4164</v>
      </c>
      <c r="H527" s="55">
        <v>1229</v>
      </c>
      <c r="I527" s="55">
        <v>1232</v>
      </c>
      <c r="J527" s="55" t="s">
        <v>4165</v>
      </c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4.25" customHeight="1">
      <c r="A528" s="55" t="s">
        <v>4158</v>
      </c>
      <c r="B528" s="55" t="s">
        <v>4159</v>
      </c>
      <c r="C528" s="55" t="s">
        <v>4160</v>
      </c>
      <c r="D528" s="55" t="s">
        <v>2294</v>
      </c>
      <c r="E528" s="55" t="s">
        <v>4161</v>
      </c>
      <c r="F528" s="55">
        <v>1255</v>
      </c>
      <c r="G528" s="55" t="s">
        <v>4166</v>
      </c>
      <c r="H528" s="55">
        <v>1243</v>
      </c>
      <c r="I528" s="55">
        <v>1246</v>
      </c>
      <c r="J528" s="55" t="s">
        <v>4167</v>
      </c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4.25" customHeight="1">
      <c r="A529" s="55" t="s">
        <v>4168</v>
      </c>
      <c r="B529" s="55" t="s">
        <v>4169</v>
      </c>
      <c r="C529" s="55" t="s">
        <v>4170</v>
      </c>
      <c r="D529" s="55" t="s">
        <v>2205</v>
      </c>
      <c r="E529" s="55" t="s">
        <v>4171</v>
      </c>
      <c r="F529" s="55">
        <v>341</v>
      </c>
      <c r="G529" s="55" t="s">
        <v>3567</v>
      </c>
      <c r="H529" s="55">
        <v>260</v>
      </c>
      <c r="I529" s="55">
        <v>283</v>
      </c>
      <c r="J529" s="55" t="s">
        <v>4172</v>
      </c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4.25" customHeight="1">
      <c r="A530" s="55" t="s">
        <v>4173</v>
      </c>
      <c r="B530" s="55" t="s">
        <v>4174</v>
      </c>
      <c r="C530" s="55" t="s">
        <v>4175</v>
      </c>
      <c r="D530" s="55" t="s">
        <v>2710</v>
      </c>
      <c r="E530" s="55" t="s">
        <v>4176</v>
      </c>
      <c r="F530" s="55">
        <v>424</v>
      </c>
      <c r="G530" s="55" t="s">
        <v>2207</v>
      </c>
      <c r="H530" s="55">
        <v>92</v>
      </c>
      <c r="I530" s="55">
        <v>99</v>
      </c>
      <c r="J530" s="55" t="s">
        <v>4177</v>
      </c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4.25" customHeight="1">
      <c r="A531" s="55" t="s">
        <v>4178</v>
      </c>
      <c r="B531" s="55" t="s">
        <v>4179</v>
      </c>
      <c r="C531" s="55" t="s">
        <v>4180</v>
      </c>
      <c r="D531" s="55" t="s">
        <v>2670</v>
      </c>
      <c r="E531" s="55" t="s">
        <v>4181</v>
      </c>
      <c r="F531" s="55">
        <v>404</v>
      </c>
      <c r="G531" s="55" t="s">
        <v>4182</v>
      </c>
      <c r="H531" s="55">
        <v>200</v>
      </c>
      <c r="I531" s="55">
        <v>206</v>
      </c>
      <c r="J531" s="55" t="s">
        <v>4183</v>
      </c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4.25" customHeight="1">
      <c r="A532" s="55" t="s">
        <v>4184</v>
      </c>
      <c r="B532" s="55" t="s">
        <v>4185</v>
      </c>
      <c r="C532" s="55" t="s">
        <v>4186</v>
      </c>
      <c r="D532" s="55" t="s">
        <v>2670</v>
      </c>
      <c r="E532" s="55" t="s">
        <v>4187</v>
      </c>
      <c r="F532" s="55">
        <v>382</v>
      </c>
      <c r="G532" s="55" t="s">
        <v>2207</v>
      </c>
      <c r="H532" s="55">
        <v>266</v>
      </c>
      <c r="I532" s="55">
        <v>271</v>
      </c>
      <c r="J532" s="55" t="s">
        <v>4188</v>
      </c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4.25" customHeight="1">
      <c r="A533" s="55" t="s">
        <v>4189</v>
      </c>
      <c r="B533" s="55" t="s">
        <v>4190</v>
      </c>
      <c r="C533" s="55" t="s">
        <v>4191</v>
      </c>
      <c r="D533" s="55" t="s">
        <v>2670</v>
      </c>
      <c r="E533" s="55" t="s">
        <v>4192</v>
      </c>
      <c r="F533" s="55">
        <v>690</v>
      </c>
      <c r="G533" s="55" t="s">
        <v>3150</v>
      </c>
      <c r="H533" s="55">
        <v>291</v>
      </c>
      <c r="I533" s="55">
        <v>293</v>
      </c>
      <c r="J533" s="55" t="s">
        <v>3151</v>
      </c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4.25" customHeight="1">
      <c r="A534" s="55" t="s">
        <v>4193</v>
      </c>
      <c r="B534" s="55" t="s">
        <v>4194</v>
      </c>
      <c r="C534" s="55" t="s">
        <v>4195</v>
      </c>
      <c r="D534" s="55" t="s">
        <v>3090</v>
      </c>
      <c r="E534" s="55" t="s">
        <v>4196</v>
      </c>
      <c r="F534" s="55">
        <v>334</v>
      </c>
      <c r="G534" s="55" t="s">
        <v>3567</v>
      </c>
      <c r="H534" s="55">
        <v>11</v>
      </c>
      <c r="I534" s="55">
        <v>35</v>
      </c>
      <c r="J534" s="55" t="s">
        <v>4197</v>
      </c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4.25" customHeight="1">
      <c r="A535" s="55" t="s">
        <v>4198</v>
      </c>
      <c r="B535" s="55" t="s">
        <v>4199</v>
      </c>
      <c r="C535" s="55" t="s">
        <v>4200</v>
      </c>
      <c r="D535" s="55" t="s">
        <v>2294</v>
      </c>
      <c r="E535" s="55" t="s">
        <v>4201</v>
      </c>
      <c r="F535" s="55">
        <v>317</v>
      </c>
      <c r="G535" s="55" t="s">
        <v>4202</v>
      </c>
      <c r="H535" s="55">
        <v>30</v>
      </c>
      <c r="I535" s="55">
        <v>36</v>
      </c>
      <c r="J535" s="55" t="s">
        <v>4203</v>
      </c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4.25" customHeight="1">
      <c r="A536" s="55" t="s">
        <v>4198</v>
      </c>
      <c r="B536" s="55" t="s">
        <v>4199</v>
      </c>
      <c r="C536" s="55" t="s">
        <v>4200</v>
      </c>
      <c r="D536" s="55" t="s">
        <v>2294</v>
      </c>
      <c r="E536" s="55" t="s">
        <v>4201</v>
      </c>
      <c r="F536" s="55">
        <v>317</v>
      </c>
      <c r="G536" s="55" t="s">
        <v>2210</v>
      </c>
      <c r="H536" s="55">
        <v>45</v>
      </c>
      <c r="I536" s="55">
        <v>54</v>
      </c>
      <c r="J536" s="55" t="s">
        <v>4204</v>
      </c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4.25" customHeight="1">
      <c r="A537" s="55" t="s">
        <v>4198</v>
      </c>
      <c r="B537" s="55" t="s">
        <v>4199</v>
      </c>
      <c r="C537" s="55" t="s">
        <v>4200</v>
      </c>
      <c r="D537" s="55" t="s">
        <v>2294</v>
      </c>
      <c r="E537" s="55" t="s">
        <v>4201</v>
      </c>
      <c r="F537" s="55">
        <v>317</v>
      </c>
      <c r="G537" s="55" t="s">
        <v>4205</v>
      </c>
      <c r="H537" s="55">
        <v>110</v>
      </c>
      <c r="I537" s="55">
        <v>120</v>
      </c>
      <c r="J537" s="55" t="s">
        <v>4206</v>
      </c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4.25" customHeight="1">
      <c r="A538" s="55" t="s">
        <v>4207</v>
      </c>
      <c r="B538" s="55" t="s">
        <v>4208</v>
      </c>
      <c r="C538" s="55" t="s">
        <v>4209</v>
      </c>
      <c r="D538" s="55" t="s">
        <v>2670</v>
      </c>
      <c r="E538" s="55" t="s">
        <v>4210</v>
      </c>
      <c r="F538" s="55">
        <v>528</v>
      </c>
      <c r="G538" s="55" t="s">
        <v>2207</v>
      </c>
      <c r="H538" s="55">
        <v>55</v>
      </c>
      <c r="I538" s="55">
        <v>62</v>
      </c>
      <c r="J538" s="55" t="s">
        <v>4211</v>
      </c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4.25" customHeight="1">
      <c r="A539" s="55" t="s">
        <v>4212</v>
      </c>
      <c r="B539" s="55" t="s">
        <v>4213</v>
      </c>
      <c r="C539" s="55" t="s">
        <v>4214</v>
      </c>
      <c r="D539" s="55" t="s">
        <v>3090</v>
      </c>
      <c r="E539" s="55" t="s">
        <v>4215</v>
      </c>
      <c r="F539" s="55">
        <v>772</v>
      </c>
      <c r="G539" s="55" t="s">
        <v>2563</v>
      </c>
      <c r="H539" s="55">
        <v>233</v>
      </c>
      <c r="I539" s="55">
        <v>236</v>
      </c>
      <c r="J539" s="55" t="s">
        <v>2877</v>
      </c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4.25" customHeight="1">
      <c r="A540" s="55" t="s">
        <v>4216</v>
      </c>
      <c r="B540" s="55" t="s">
        <v>4217</v>
      </c>
      <c r="C540" s="55" t="s">
        <v>4218</v>
      </c>
      <c r="D540" s="55" t="s">
        <v>2710</v>
      </c>
      <c r="E540" s="55" t="s">
        <v>4219</v>
      </c>
      <c r="F540" s="55">
        <v>590</v>
      </c>
      <c r="G540" s="55" t="s">
        <v>2712</v>
      </c>
      <c r="H540" s="55">
        <v>368</v>
      </c>
      <c r="I540" s="55">
        <v>373</v>
      </c>
      <c r="J540" s="55" t="s">
        <v>4220</v>
      </c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4.25" customHeight="1">
      <c r="A541" s="55" t="s">
        <v>4221</v>
      </c>
      <c r="B541" s="55" t="s">
        <v>4222</v>
      </c>
      <c r="C541" s="55" t="s">
        <v>4223</v>
      </c>
      <c r="D541" s="55" t="s">
        <v>2271</v>
      </c>
      <c r="E541" s="55" t="s">
        <v>4224</v>
      </c>
      <c r="F541" s="55">
        <v>848</v>
      </c>
      <c r="G541" s="55" t="s">
        <v>2216</v>
      </c>
      <c r="H541" s="55">
        <v>12</v>
      </c>
      <c r="I541" s="55">
        <v>15</v>
      </c>
      <c r="J541" s="55" t="s">
        <v>4225</v>
      </c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4.25" customHeight="1">
      <c r="A542" s="55" t="s">
        <v>4221</v>
      </c>
      <c r="B542" s="55" t="s">
        <v>4222</v>
      </c>
      <c r="C542" s="55" t="s">
        <v>4223</v>
      </c>
      <c r="D542" s="55" t="s">
        <v>2271</v>
      </c>
      <c r="E542" s="55" t="s">
        <v>4224</v>
      </c>
      <c r="F542" s="55">
        <v>848</v>
      </c>
      <c r="G542" s="55" t="s">
        <v>2220</v>
      </c>
      <c r="H542" s="55">
        <v>36</v>
      </c>
      <c r="I542" s="55">
        <v>41</v>
      </c>
      <c r="J542" s="55" t="s">
        <v>4226</v>
      </c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4.25" customHeight="1">
      <c r="A543" s="55" t="s">
        <v>4221</v>
      </c>
      <c r="B543" s="55" t="s">
        <v>4222</v>
      </c>
      <c r="C543" s="55" t="s">
        <v>4223</v>
      </c>
      <c r="D543" s="55" t="s">
        <v>2271</v>
      </c>
      <c r="E543" s="55" t="s">
        <v>4224</v>
      </c>
      <c r="F543" s="55">
        <v>848</v>
      </c>
      <c r="G543" s="55" t="s">
        <v>2210</v>
      </c>
      <c r="H543" s="55">
        <v>63</v>
      </c>
      <c r="I543" s="55">
        <v>71</v>
      </c>
      <c r="J543" s="55" t="s">
        <v>2518</v>
      </c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4.25" customHeight="1">
      <c r="A544" s="55" t="s">
        <v>4227</v>
      </c>
      <c r="B544" s="55" t="s">
        <v>4228</v>
      </c>
      <c r="C544" s="55" t="s">
        <v>4229</v>
      </c>
      <c r="D544" s="55" t="s">
        <v>2670</v>
      </c>
      <c r="E544" s="55" t="s">
        <v>4230</v>
      </c>
      <c r="F544" s="55">
        <v>702</v>
      </c>
      <c r="G544" s="55" t="s">
        <v>2207</v>
      </c>
      <c r="H544" s="55">
        <v>606</v>
      </c>
      <c r="I544" s="55">
        <v>618</v>
      </c>
      <c r="J544" s="55" t="s">
        <v>4231</v>
      </c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4.25" customHeight="1">
      <c r="A545" s="55" t="s">
        <v>4232</v>
      </c>
      <c r="B545" s="55" t="s">
        <v>4233</v>
      </c>
      <c r="C545" s="55" t="s">
        <v>4234</v>
      </c>
      <c r="D545" s="55" t="s">
        <v>2670</v>
      </c>
      <c r="E545" s="55" t="s">
        <v>4235</v>
      </c>
      <c r="F545" s="55">
        <v>625</v>
      </c>
      <c r="G545" s="55" t="s">
        <v>2207</v>
      </c>
      <c r="H545" s="55">
        <v>228</v>
      </c>
      <c r="I545" s="55">
        <v>234</v>
      </c>
      <c r="J545" s="55" t="s">
        <v>4236</v>
      </c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4.25" customHeight="1">
      <c r="A546" s="55" t="s">
        <v>4232</v>
      </c>
      <c r="B546" s="55" t="s">
        <v>4233</v>
      </c>
      <c r="C546" s="55" t="s">
        <v>4234</v>
      </c>
      <c r="D546" s="55" t="s">
        <v>2670</v>
      </c>
      <c r="E546" s="55" t="s">
        <v>4235</v>
      </c>
      <c r="F546" s="55">
        <v>625</v>
      </c>
      <c r="G546" s="55" t="s">
        <v>4237</v>
      </c>
      <c r="H546" s="55">
        <v>450</v>
      </c>
      <c r="I546" s="55">
        <v>453</v>
      </c>
      <c r="J546" s="55" t="s">
        <v>4238</v>
      </c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4.25" customHeight="1">
      <c r="A547" s="55" t="s">
        <v>4232</v>
      </c>
      <c r="B547" s="55" t="s">
        <v>4233</v>
      </c>
      <c r="C547" s="55" t="s">
        <v>4234</v>
      </c>
      <c r="D547" s="55" t="s">
        <v>2670</v>
      </c>
      <c r="E547" s="55" t="s">
        <v>4235</v>
      </c>
      <c r="F547" s="55">
        <v>625</v>
      </c>
      <c r="G547" s="55" t="s">
        <v>4239</v>
      </c>
      <c r="H547" s="55">
        <v>620</v>
      </c>
      <c r="I547" s="55">
        <v>623</v>
      </c>
      <c r="J547" s="55" t="s">
        <v>4240</v>
      </c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4.25" customHeight="1">
      <c r="A548" s="55" t="s">
        <v>4241</v>
      </c>
      <c r="B548" s="55" t="s">
        <v>4242</v>
      </c>
      <c r="C548" s="55" t="s">
        <v>4243</v>
      </c>
      <c r="D548" s="55" t="s">
        <v>2294</v>
      </c>
      <c r="E548" s="55" t="s">
        <v>4244</v>
      </c>
      <c r="F548" s="55">
        <v>1148</v>
      </c>
      <c r="G548" s="55" t="s">
        <v>2207</v>
      </c>
      <c r="H548" s="55">
        <v>1120</v>
      </c>
      <c r="I548" s="55">
        <v>1124</v>
      </c>
      <c r="J548" s="55" t="s">
        <v>4245</v>
      </c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4.25" customHeight="1">
      <c r="A549" s="55" t="s">
        <v>4246</v>
      </c>
      <c r="B549" s="55" t="s">
        <v>4247</v>
      </c>
      <c r="C549" s="55" t="s">
        <v>4248</v>
      </c>
      <c r="D549" s="55" t="s">
        <v>2670</v>
      </c>
      <c r="E549" s="55" t="s">
        <v>4249</v>
      </c>
      <c r="F549" s="55">
        <v>796</v>
      </c>
      <c r="G549" s="55" t="s">
        <v>2394</v>
      </c>
      <c r="H549" s="55">
        <v>455</v>
      </c>
      <c r="I549" s="55">
        <v>471</v>
      </c>
      <c r="J549" s="55" t="s">
        <v>4250</v>
      </c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4.25" customHeight="1">
      <c r="A550" s="55" t="s">
        <v>4251</v>
      </c>
      <c r="B550" s="55" t="s">
        <v>4252</v>
      </c>
      <c r="C550" s="55" t="s">
        <v>4253</v>
      </c>
      <c r="D550" s="55" t="s">
        <v>2294</v>
      </c>
      <c r="E550" s="55" t="s">
        <v>4254</v>
      </c>
      <c r="F550" s="55">
        <v>616</v>
      </c>
      <c r="G550" s="55" t="s">
        <v>4255</v>
      </c>
      <c r="H550" s="55">
        <v>173</v>
      </c>
      <c r="I550" s="55">
        <v>178</v>
      </c>
      <c r="J550" s="55" t="s">
        <v>4256</v>
      </c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4.25" customHeight="1">
      <c r="A551" s="55" t="s">
        <v>4257</v>
      </c>
      <c r="B551" s="55" t="s">
        <v>4258</v>
      </c>
      <c r="C551" s="55" t="s">
        <v>4259</v>
      </c>
      <c r="D551" s="55" t="s">
        <v>2294</v>
      </c>
      <c r="E551" s="55" t="s">
        <v>4260</v>
      </c>
      <c r="F551" s="55">
        <v>1158</v>
      </c>
      <c r="G551" s="55" t="s">
        <v>2273</v>
      </c>
      <c r="H551" s="55">
        <v>21</v>
      </c>
      <c r="I551" s="55">
        <v>25</v>
      </c>
      <c r="J551" s="55" t="s">
        <v>4261</v>
      </c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4.25" customHeight="1">
      <c r="A552" s="55" t="s">
        <v>4257</v>
      </c>
      <c r="B552" s="55" t="s">
        <v>4258</v>
      </c>
      <c r="C552" s="55" t="s">
        <v>4259</v>
      </c>
      <c r="D552" s="55" t="s">
        <v>2294</v>
      </c>
      <c r="E552" s="55" t="s">
        <v>4260</v>
      </c>
      <c r="F552" s="55">
        <v>1158</v>
      </c>
      <c r="G552" s="55" t="s">
        <v>2275</v>
      </c>
      <c r="H552" s="55">
        <v>133</v>
      </c>
      <c r="I552" s="55">
        <v>137</v>
      </c>
      <c r="J552" s="55" t="s">
        <v>4262</v>
      </c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4.25" customHeight="1">
      <c r="A553" s="55" t="s">
        <v>4257</v>
      </c>
      <c r="B553" s="55" t="s">
        <v>4258</v>
      </c>
      <c r="C553" s="55" t="s">
        <v>4259</v>
      </c>
      <c r="D553" s="55" t="s">
        <v>2294</v>
      </c>
      <c r="E553" s="55" t="s">
        <v>4260</v>
      </c>
      <c r="F553" s="55">
        <v>1158</v>
      </c>
      <c r="G553" s="55" t="s">
        <v>2586</v>
      </c>
      <c r="H553" s="55">
        <v>185</v>
      </c>
      <c r="I553" s="55">
        <v>189</v>
      </c>
      <c r="J553" s="55" t="s">
        <v>4263</v>
      </c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4.25" customHeight="1">
      <c r="A554" s="55" t="s">
        <v>4257</v>
      </c>
      <c r="B554" s="55" t="s">
        <v>4258</v>
      </c>
      <c r="C554" s="55" t="s">
        <v>4259</v>
      </c>
      <c r="D554" s="55" t="s">
        <v>2294</v>
      </c>
      <c r="E554" s="55" t="s">
        <v>4260</v>
      </c>
      <c r="F554" s="55">
        <v>1158</v>
      </c>
      <c r="G554" s="55" t="s">
        <v>2588</v>
      </c>
      <c r="H554" s="55">
        <v>266</v>
      </c>
      <c r="I554" s="55">
        <v>270</v>
      </c>
      <c r="J554" s="55" t="s">
        <v>4264</v>
      </c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4.25" customHeight="1">
      <c r="A555" s="55" t="s">
        <v>4257</v>
      </c>
      <c r="B555" s="55" t="s">
        <v>4258</v>
      </c>
      <c r="C555" s="55" t="s">
        <v>4259</v>
      </c>
      <c r="D555" s="55" t="s">
        <v>2294</v>
      </c>
      <c r="E555" s="55" t="s">
        <v>4260</v>
      </c>
      <c r="F555" s="55">
        <v>1158</v>
      </c>
      <c r="G555" s="55" t="s">
        <v>2590</v>
      </c>
      <c r="H555" s="55">
        <v>380</v>
      </c>
      <c r="I555" s="55">
        <v>384</v>
      </c>
      <c r="J555" s="55" t="s">
        <v>4265</v>
      </c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4.25" customHeight="1">
      <c r="A556" s="55" t="s">
        <v>4257</v>
      </c>
      <c r="B556" s="55" t="s">
        <v>4258</v>
      </c>
      <c r="C556" s="55" t="s">
        <v>4259</v>
      </c>
      <c r="D556" s="55" t="s">
        <v>2294</v>
      </c>
      <c r="E556" s="55" t="s">
        <v>4260</v>
      </c>
      <c r="F556" s="55">
        <v>1158</v>
      </c>
      <c r="G556" s="55" t="s">
        <v>4266</v>
      </c>
      <c r="H556" s="55">
        <v>440</v>
      </c>
      <c r="I556" s="55">
        <v>446</v>
      </c>
      <c r="J556" s="55" t="s">
        <v>4267</v>
      </c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4.25" customHeight="1">
      <c r="A557" s="55" t="s">
        <v>4257</v>
      </c>
      <c r="B557" s="55" t="s">
        <v>4258</v>
      </c>
      <c r="C557" s="55" t="s">
        <v>4259</v>
      </c>
      <c r="D557" s="55" t="s">
        <v>2294</v>
      </c>
      <c r="E557" s="55" t="s">
        <v>4260</v>
      </c>
      <c r="F557" s="55">
        <v>1158</v>
      </c>
      <c r="G557" s="55" t="s">
        <v>2592</v>
      </c>
      <c r="H557" s="55">
        <v>500</v>
      </c>
      <c r="I557" s="55">
        <v>504</v>
      </c>
      <c r="J557" s="55" t="s">
        <v>4268</v>
      </c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4.25" customHeight="1">
      <c r="A558" s="55" t="s">
        <v>4257</v>
      </c>
      <c r="B558" s="55" t="s">
        <v>4258</v>
      </c>
      <c r="C558" s="55" t="s">
        <v>4259</v>
      </c>
      <c r="D558" s="55" t="s">
        <v>2294</v>
      </c>
      <c r="E558" s="55" t="s">
        <v>4260</v>
      </c>
      <c r="F558" s="55">
        <v>1158</v>
      </c>
      <c r="G558" s="55" t="s">
        <v>4269</v>
      </c>
      <c r="H558" s="55">
        <v>565</v>
      </c>
      <c r="I558" s="55">
        <v>569</v>
      </c>
      <c r="J558" s="55" t="s">
        <v>4270</v>
      </c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4.25" customHeight="1">
      <c r="A559" s="55" t="s">
        <v>4257</v>
      </c>
      <c r="B559" s="55" t="s">
        <v>4258</v>
      </c>
      <c r="C559" s="55" t="s">
        <v>4259</v>
      </c>
      <c r="D559" s="55" t="s">
        <v>2294</v>
      </c>
      <c r="E559" s="55" t="s">
        <v>4260</v>
      </c>
      <c r="F559" s="55">
        <v>1158</v>
      </c>
      <c r="G559" s="55" t="s">
        <v>4269</v>
      </c>
      <c r="H559" s="55">
        <v>599</v>
      </c>
      <c r="I559" s="55">
        <v>603</v>
      </c>
      <c r="J559" s="55" t="s">
        <v>4271</v>
      </c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4.25" customHeight="1">
      <c r="A560" s="55" t="s">
        <v>4257</v>
      </c>
      <c r="B560" s="55" t="s">
        <v>4258</v>
      </c>
      <c r="C560" s="55" t="s">
        <v>4259</v>
      </c>
      <c r="D560" s="55" t="s">
        <v>2294</v>
      </c>
      <c r="E560" s="55" t="s">
        <v>4260</v>
      </c>
      <c r="F560" s="55">
        <v>1158</v>
      </c>
      <c r="G560" s="55" t="s">
        <v>3001</v>
      </c>
      <c r="H560" s="55">
        <v>713</v>
      </c>
      <c r="I560" s="55">
        <v>717</v>
      </c>
      <c r="J560" s="55" t="s">
        <v>4272</v>
      </c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4.25" customHeight="1">
      <c r="A561" s="55" t="s">
        <v>4257</v>
      </c>
      <c r="B561" s="55" t="s">
        <v>4258</v>
      </c>
      <c r="C561" s="55" t="s">
        <v>4259</v>
      </c>
      <c r="D561" s="55" t="s">
        <v>2294</v>
      </c>
      <c r="E561" s="55" t="s">
        <v>4260</v>
      </c>
      <c r="F561" s="55">
        <v>1158</v>
      </c>
      <c r="G561" s="55" t="s">
        <v>4273</v>
      </c>
      <c r="H561" s="55">
        <v>819</v>
      </c>
      <c r="I561" s="55">
        <v>823</v>
      </c>
      <c r="J561" s="55" t="s">
        <v>4274</v>
      </c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4.25" customHeight="1">
      <c r="A562" s="55" t="s">
        <v>4257</v>
      </c>
      <c r="B562" s="55" t="s">
        <v>4258</v>
      </c>
      <c r="C562" s="55" t="s">
        <v>4259</v>
      </c>
      <c r="D562" s="55" t="s">
        <v>2294</v>
      </c>
      <c r="E562" s="55" t="s">
        <v>4260</v>
      </c>
      <c r="F562" s="55">
        <v>1158</v>
      </c>
      <c r="G562" s="55" t="s">
        <v>4275</v>
      </c>
      <c r="H562" s="55">
        <v>936</v>
      </c>
      <c r="I562" s="55">
        <v>940</v>
      </c>
      <c r="J562" s="55" t="s">
        <v>4276</v>
      </c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4.25" customHeight="1">
      <c r="A563" s="55" t="s">
        <v>4257</v>
      </c>
      <c r="B563" s="55" t="s">
        <v>4258</v>
      </c>
      <c r="C563" s="55" t="s">
        <v>4259</v>
      </c>
      <c r="D563" s="55" t="s">
        <v>2294</v>
      </c>
      <c r="E563" s="55" t="s">
        <v>4260</v>
      </c>
      <c r="F563" s="55">
        <v>1158</v>
      </c>
      <c r="G563" s="55" t="s">
        <v>4269</v>
      </c>
      <c r="H563" s="55">
        <v>946</v>
      </c>
      <c r="I563" s="55">
        <v>950</v>
      </c>
      <c r="J563" s="55" t="s">
        <v>4277</v>
      </c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4.25" customHeight="1">
      <c r="A564" s="55" t="s">
        <v>4257</v>
      </c>
      <c r="B564" s="55" t="s">
        <v>4258</v>
      </c>
      <c r="C564" s="55" t="s">
        <v>4259</v>
      </c>
      <c r="D564" s="55" t="s">
        <v>2294</v>
      </c>
      <c r="E564" s="55" t="s">
        <v>4260</v>
      </c>
      <c r="F564" s="55">
        <v>1158</v>
      </c>
      <c r="G564" s="55" t="s">
        <v>4278</v>
      </c>
      <c r="H564" s="55">
        <v>1061</v>
      </c>
      <c r="I564" s="55">
        <v>1074</v>
      </c>
      <c r="J564" s="55" t="s">
        <v>4279</v>
      </c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4.25" customHeight="1">
      <c r="A565" s="55" t="s">
        <v>4280</v>
      </c>
      <c r="B565" s="55" t="s">
        <v>4281</v>
      </c>
      <c r="C565" s="55" t="s">
        <v>4282</v>
      </c>
      <c r="D565" s="55" t="s">
        <v>2294</v>
      </c>
      <c r="E565" s="55" t="s">
        <v>4283</v>
      </c>
      <c r="F565" s="55">
        <v>470</v>
      </c>
      <c r="G565" s="55" t="s">
        <v>2273</v>
      </c>
      <c r="H565" s="55">
        <v>13</v>
      </c>
      <c r="I565" s="55">
        <v>17</v>
      </c>
      <c r="J565" s="55" t="s">
        <v>4284</v>
      </c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4.25" customHeight="1">
      <c r="A566" s="55" t="s">
        <v>4280</v>
      </c>
      <c r="B566" s="55" t="s">
        <v>4281</v>
      </c>
      <c r="C566" s="55" t="s">
        <v>4282</v>
      </c>
      <c r="D566" s="55" t="s">
        <v>2294</v>
      </c>
      <c r="E566" s="55" t="s">
        <v>4283</v>
      </c>
      <c r="F566" s="55">
        <v>470</v>
      </c>
      <c r="G566" s="55" t="s">
        <v>2275</v>
      </c>
      <c r="H566" s="55">
        <v>80</v>
      </c>
      <c r="I566" s="55">
        <v>84</v>
      </c>
      <c r="J566" s="55" t="s">
        <v>4285</v>
      </c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4.25" customHeight="1">
      <c r="A567" s="55" t="s">
        <v>4280</v>
      </c>
      <c r="B567" s="55" t="s">
        <v>4281</v>
      </c>
      <c r="C567" s="55" t="s">
        <v>4282</v>
      </c>
      <c r="D567" s="55" t="s">
        <v>2294</v>
      </c>
      <c r="E567" s="55" t="s">
        <v>4283</v>
      </c>
      <c r="F567" s="55">
        <v>470</v>
      </c>
      <c r="G567" s="55" t="s">
        <v>2586</v>
      </c>
      <c r="H567" s="55">
        <v>146</v>
      </c>
      <c r="I567" s="55">
        <v>150</v>
      </c>
      <c r="J567" s="55" t="s">
        <v>4286</v>
      </c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4.25" customHeight="1">
      <c r="A568" s="55" t="s">
        <v>4280</v>
      </c>
      <c r="B568" s="55" t="s">
        <v>4281</v>
      </c>
      <c r="C568" s="55" t="s">
        <v>4282</v>
      </c>
      <c r="D568" s="55" t="s">
        <v>2294</v>
      </c>
      <c r="E568" s="55" t="s">
        <v>4283</v>
      </c>
      <c r="F568" s="55">
        <v>470</v>
      </c>
      <c r="G568" s="55" t="s">
        <v>4287</v>
      </c>
      <c r="H568" s="55">
        <v>461</v>
      </c>
      <c r="I568" s="55">
        <v>466</v>
      </c>
      <c r="J568" s="55" t="s">
        <v>4288</v>
      </c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4.25" customHeight="1">
      <c r="A569" s="55" t="s">
        <v>4289</v>
      </c>
      <c r="B569" s="55" t="s">
        <v>4290</v>
      </c>
      <c r="C569" s="55" t="s">
        <v>900</v>
      </c>
      <c r="D569" s="55" t="s">
        <v>2294</v>
      </c>
      <c r="E569" s="55" t="s">
        <v>4291</v>
      </c>
      <c r="F569" s="55">
        <v>240</v>
      </c>
      <c r="G569" s="55" t="s">
        <v>2207</v>
      </c>
      <c r="H569" s="55">
        <v>75</v>
      </c>
      <c r="I569" s="55">
        <v>80</v>
      </c>
      <c r="J569" s="55" t="s">
        <v>4292</v>
      </c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4.25" customHeight="1">
      <c r="A570" s="55" t="s">
        <v>4289</v>
      </c>
      <c r="B570" s="55" t="s">
        <v>4290</v>
      </c>
      <c r="C570" s="55" t="s">
        <v>900</v>
      </c>
      <c r="D570" s="55" t="s">
        <v>2294</v>
      </c>
      <c r="E570" s="55" t="s">
        <v>4291</v>
      </c>
      <c r="F570" s="55">
        <v>240</v>
      </c>
      <c r="G570" s="55" t="s">
        <v>2394</v>
      </c>
      <c r="H570" s="55">
        <v>155</v>
      </c>
      <c r="I570" s="55">
        <v>170</v>
      </c>
      <c r="J570" s="55" t="s">
        <v>4293</v>
      </c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4.25" customHeight="1">
      <c r="A571" s="55" t="s">
        <v>4294</v>
      </c>
      <c r="B571" s="55" t="s">
        <v>4295</v>
      </c>
      <c r="C571" s="55" t="s">
        <v>4296</v>
      </c>
      <c r="D571" s="55" t="s">
        <v>2294</v>
      </c>
      <c r="E571" s="55" t="s">
        <v>4297</v>
      </c>
      <c r="F571" s="55">
        <v>245</v>
      </c>
      <c r="G571" s="55" t="s">
        <v>3012</v>
      </c>
      <c r="H571" s="55">
        <v>222</v>
      </c>
      <c r="I571" s="55">
        <v>235</v>
      </c>
      <c r="J571" s="55" t="s">
        <v>4298</v>
      </c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4.25" customHeight="1">
      <c r="A572" s="55" t="s">
        <v>4299</v>
      </c>
      <c r="B572" s="55" t="s">
        <v>4300</v>
      </c>
      <c r="C572" s="55" t="s">
        <v>4301</v>
      </c>
      <c r="D572" s="55" t="s">
        <v>2271</v>
      </c>
      <c r="E572" s="55" t="s">
        <v>4302</v>
      </c>
      <c r="F572" s="55">
        <v>167</v>
      </c>
      <c r="G572" s="55" t="s">
        <v>2303</v>
      </c>
      <c r="H572" s="55">
        <v>164</v>
      </c>
      <c r="I572" s="55">
        <v>167</v>
      </c>
      <c r="J572" s="55" t="s">
        <v>2304</v>
      </c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4.25" customHeight="1">
      <c r="A573" s="55" t="s">
        <v>4303</v>
      </c>
      <c r="B573" s="55" t="s">
        <v>4304</v>
      </c>
      <c r="C573" s="55" t="s">
        <v>4305</v>
      </c>
      <c r="D573" s="55" t="s">
        <v>2710</v>
      </c>
      <c r="E573" s="55" t="s">
        <v>4306</v>
      </c>
      <c r="F573" s="55">
        <v>389</v>
      </c>
      <c r="G573" s="55" t="s">
        <v>2712</v>
      </c>
      <c r="H573" s="55">
        <v>239</v>
      </c>
      <c r="I573" s="55">
        <v>244</v>
      </c>
      <c r="J573" s="55" t="s">
        <v>4307</v>
      </c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4.25" customHeight="1">
      <c r="A574" s="55" t="s">
        <v>4303</v>
      </c>
      <c r="B574" s="55" t="s">
        <v>4304</v>
      </c>
      <c r="C574" s="55" t="s">
        <v>4305</v>
      </c>
      <c r="D574" s="55" t="s">
        <v>2710</v>
      </c>
      <c r="E574" s="55" t="s">
        <v>4306</v>
      </c>
      <c r="F574" s="55">
        <v>389</v>
      </c>
      <c r="G574" s="55" t="s">
        <v>4308</v>
      </c>
      <c r="H574" s="55">
        <v>368</v>
      </c>
      <c r="I574" s="55">
        <v>383</v>
      </c>
      <c r="J574" s="55" t="s">
        <v>4309</v>
      </c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4.25" customHeight="1">
      <c r="A575" s="55" t="s">
        <v>4310</v>
      </c>
      <c r="B575" s="55" t="s">
        <v>4311</v>
      </c>
      <c r="C575" s="55" t="s">
        <v>4312</v>
      </c>
      <c r="D575" s="55" t="s">
        <v>2301</v>
      </c>
      <c r="E575" s="55" t="s">
        <v>4313</v>
      </c>
      <c r="F575" s="55">
        <v>191</v>
      </c>
      <c r="G575" s="55" t="s">
        <v>2303</v>
      </c>
      <c r="H575" s="55">
        <v>188</v>
      </c>
      <c r="I575" s="55">
        <v>191</v>
      </c>
      <c r="J575" s="55" t="s">
        <v>2304</v>
      </c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4.25" customHeight="1">
      <c r="A576" s="55" t="s">
        <v>4314</v>
      </c>
      <c r="B576" s="55" t="s">
        <v>4315</v>
      </c>
      <c r="C576" s="55" t="s">
        <v>4316</v>
      </c>
      <c r="D576" s="55" t="s">
        <v>2294</v>
      </c>
      <c r="E576" s="55" t="s">
        <v>4317</v>
      </c>
      <c r="F576" s="55">
        <v>176</v>
      </c>
      <c r="G576" s="55" t="s">
        <v>2207</v>
      </c>
      <c r="H576" s="55">
        <v>100</v>
      </c>
      <c r="I576" s="55">
        <v>103</v>
      </c>
      <c r="J576" s="55" t="s">
        <v>4318</v>
      </c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4.25" customHeight="1">
      <c r="A577" s="55" t="s">
        <v>4319</v>
      </c>
      <c r="B577" s="55" t="s">
        <v>4320</v>
      </c>
      <c r="C577" s="55" t="s">
        <v>4321</v>
      </c>
      <c r="D577" s="55" t="s">
        <v>2670</v>
      </c>
      <c r="E577" s="55" t="s">
        <v>4322</v>
      </c>
      <c r="F577" s="55">
        <v>534</v>
      </c>
      <c r="G577" s="55" t="s">
        <v>2207</v>
      </c>
      <c r="H577" s="55">
        <v>281</v>
      </c>
      <c r="I577" s="55">
        <v>288</v>
      </c>
      <c r="J577" s="55" t="s">
        <v>4323</v>
      </c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4.25" customHeight="1">
      <c r="A578" s="55" t="s">
        <v>4324</v>
      </c>
      <c r="B578" s="55" t="s">
        <v>4325</v>
      </c>
      <c r="C578" s="55" t="s">
        <v>4326</v>
      </c>
      <c r="D578" s="55" t="s">
        <v>2670</v>
      </c>
      <c r="E578" s="55" t="s">
        <v>4327</v>
      </c>
      <c r="F578" s="55">
        <v>531</v>
      </c>
      <c r="G578" s="55" t="s">
        <v>2207</v>
      </c>
      <c r="H578" s="55">
        <v>382</v>
      </c>
      <c r="I578" s="55">
        <v>398</v>
      </c>
      <c r="J578" s="55" t="s">
        <v>4328</v>
      </c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4.25" customHeight="1">
      <c r="A579" s="55" t="s">
        <v>4329</v>
      </c>
      <c r="B579" s="55" t="s">
        <v>4330</v>
      </c>
      <c r="C579" s="55" t="s">
        <v>4331</v>
      </c>
      <c r="D579" s="55" t="s">
        <v>2670</v>
      </c>
      <c r="E579" s="55" t="s">
        <v>4332</v>
      </c>
      <c r="F579" s="55">
        <v>894</v>
      </c>
      <c r="G579" s="55" t="s">
        <v>2394</v>
      </c>
      <c r="H579" s="55">
        <v>316</v>
      </c>
      <c r="I579" s="55">
        <v>332</v>
      </c>
      <c r="J579" s="55" t="s">
        <v>4333</v>
      </c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4.25" customHeight="1">
      <c r="A580" s="55" t="s">
        <v>4334</v>
      </c>
      <c r="B580" s="55" t="s">
        <v>4335</v>
      </c>
      <c r="C580" s="55" t="s">
        <v>4336</v>
      </c>
      <c r="D580" s="55" t="s">
        <v>2294</v>
      </c>
      <c r="E580" s="55" t="s">
        <v>4337</v>
      </c>
      <c r="F580" s="55">
        <v>536</v>
      </c>
      <c r="G580" s="55" t="s">
        <v>2207</v>
      </c>
      <c r="H580" s="55">
        <v>108</v>
      </c>
      <c r="I580" s="55">
        <v>122</v>
      </c>
      <c r="J580" s="55" t="s">
        <v>4338</v>
      </c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4.25" customHeight="1">
      <c r="A581" s="55" t="s">
        <v>4334</v>
      </c>
      <c r="B581" s="55" t="s">
        <v>4335</v>
      </c>
      <c r="C581" s="55" t="s">
        <v>4336</v>
      </c>
      <c r="D581" s="55" t="s">
        <v>2294</v>
      </c>
      <c r="E581" s="55" t="s">
        <v>4337</v>
      </c>
      <c r="F581" s="55">
        <v>536</v>
      </c>
      <c r="G581" s="55" t="s">
        <v>2207</v>
      </c>
      <c r="H581" s="55">
        <v>195</v>
      </c>
      <c r="I581" s="55">
        <v>210</v>
      </c>
      <c r="J581" s="55" t="s">
        <v>4339</v>
      </c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4.25" customHeight="1">
      <c r="A582" s="55" t="s">
        <v>4340</v>
      </c>
      <c r="B582" s="55" t="s">
        <v>4341</v>
      </c>
      <c r="C582" s="55" t="s">
        <v>4342</v>
      </c>
      <c r="D582" s="55" t="s">
        <v>2710</v>
      </c>
      <c r="E582" s="55" t="s">
        <v>4343</v>
      </c>
      <c r="F582" s="55">
        <v>408</v>
      </c>
      <c r="G582" s="55" t="s">
        <v>3012</v>
      </c>
      <c r="H582" s="55">
        <v>378</v>
      </c>
      <c r="I582" s="55">
        <v>391</v>
      </c>
      <c r="J582" s="55" t="s">
        <v>4344</v>
      </c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4.25" customHeight="1">
      <c r="A583" s="55" t="s">
        <v>4345</v>
      </c>
      <c r="B583" s="55" t="s">
        <v>4346</v>
      </c>
      <c r="C583" s="55" t="s">
        <v>4347</v>
      </c>
      <c r="D583" s="55" t="s">
        <v>2271</v>
      </c>
      <c r="E583" s="55" t="s">
        <v>4348</v>
      </c>
      <c r="F583" s="55">
        <v>675</v>
      </c>
      <c r="G583" s="55" t="s">
        <v>2207</v>
      </c>
      <c r="H583" s="55">
        <v>132</v>
      </c>
      <c r="I583" s="55">
        <v>137</v>
      </c>
      <c r="J583" s="55" t="s">
        <v>4349</v>
      </c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4.25" customHeight="1">
      <c r="A584" s="55" t="s">
        <v>4350</v>
      </c>
      <c r="B584" s="55" t="s">
        <v>4351</v>
      </c>
      <c r="C584" s="55" t="s">
        <v>4352</v>
      </c>
      <c r="D584" s="55" t="s">
        <v>3155</v>
      </c>
      <c r="E584" s="55" t="s">
        <v>4353</v>
      </c>
      <c r="F584" s="55">
        <v>424</v>
      </c>
      <c r="G584" s="55" t="s">
        <v>4354</v>
      </c>
      <c r="H584" s="55">
        <v>342</v>
      </c>
      <c r="I584" s="55">
        <v>347</v>
      </c>
      <c r="J584" s="55" t="s">
        <v>4354</v>
      </c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4.25" customHeight="1">
      <c r="A585" s="55" t="s">
        <v>4355</v>
      </c>
      <c r="B585" s="55" t="s">
        <v>4356</v>
      </c>
      <c r="C585" s="55" t="s">
        <v>4357</v>
      </c>
      <c r="D585" s="55" t="s">
        <v>3155</v>
      </c>
      <c r="E585" s="55" t="s">
        <v>4358</v>
      </c>
      <c r="F585" s="55">
        <v>247</v>
      </c>
      <c r="G585" s="55" t="s">
        <v>2207</v>
      </c>
      <c r="H585" s="55">
        <v>68</v>
      </c>
      <c r="I585" s="55">
        <v>75</v>
      </c>
      <c r="J585" s="55" t="s">
        <v>4359</v>
      </c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4.25" customHeight="1">
      <c r="A586" s="55" t="s">
        <v>4360</v>
      </c>
      <c r="B586" s="55" t="s">
        <v>4361</v>
      </c>
      <c r="C586" s="55" t="s">
        <v>4362</v>
      </c>
      <c r="D586" s="55" t="s">
        <v>2271</v>
      </c>
      <c r="E586" s="55" t="s">
        <v>4363</v>
      </c>
      <c r="F586" s="55">
        <v>662</v>
      </c>
      <c r="G586" s="55" t="s">
        <v>4047</v>
      </c>
      <c r="H586" s="55">
        <v>414</v>
      </c>
      <c r="I586" s="55">
        <v>418</v>
      </c>
      <c r="J586" s="55" t="s">
        <v>4364</v>
      </c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4.25" customHeight="1">
      <c r="A587" s="55" t="s">
        <v>4360</v>
      </c>
      <c r="B587" s="55" t="s">
        <v>4361</v>
      </c>
      <c r="C587" s="55" t="s">
        <v>4362</v>
      </c>
      <c r="D587" s="55" t="s">
        <v>2271</v>
      </c>
      <c r="E587" s="55" t="s">
        <v>4363</v>
      </c>
      <c r="F587" s="55">
        <v>662</v>
      </c>
      <c r="G587" s="55" t="s">
        <v>4365</v>
      </c>
      <c r="H587" s="55">
        <v>485</v>
      </c>
      <c r="I587" s="55">
        <v>492</v>
      </c>
      <c r="J587" s="55" t="s">
        <v>4365</v>
      </c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4.25" customHeight="1">
      <c r="A588" s="55" t="s">
        <v>4366</v>
      </c>
      <c r="B588" s="55" t="s">
        <v>4367</v>
      </c>
      <c r="C588" s="55" t="s">
        <v>4368</v>
      </c>
      <c r="D588" s="55" t="s">
        <v>2294</v>
      </c>
      <c r="E588" s="55" t="s">
        <v>4369</v>
      </c>
      <c r="F588" s="55">
        <v>867</v>
      </c>
      <c r="G588" s="55" t="s">
        <v>2207</v>
      </c>
      <c r="H588" s="55">
        <v>495</v>
      </c>
      <c r="I588" s="55">
        <v>514</v>
      </c>
      <c r="J588" s="55" t="s">
        <v>4370</v>
      </c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4.25" customHeight="1">
      <c r="A589" s="55" t="s">
        <v>4371</v>
      </c>
      <c r="B589" s="55" t="s">
        <v>4372</v>
      </c>
      <c r="C589" s="55" t="s">
        <v>4373</v>
      </c>
      <c r="D589" s="55" t="s">
        <v>2294</v>
      </c>
      <c r="E589" s="55" t="s">
        <v>4374</v>
      </c>
      <c r="F589" s="55">
        <v>763</v>
      </c>
      <c r="G589" s="55" t="s">
        <v>2394</v>
      </c>
      <c r="H589" s="55">
        <v>117</v>
      </c>
      <c r="I589" s="55">
        <v>134</v>
      </c>
      <c r="J589" s="55" t="s">
        <v>4375</v>
      </c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4.25" customHeight="1">
      <c r="A590" s="55" t="s">
        <v>4376</v>
      </c>
      <c r="B590" s="55" t="s">
        <v>4377</v>
      </c>
      <c r="C590" s="55" t="s">
        <v>4378</v>
      </c>
      <c r="D590" s="55" t="s">
        <v>2294</v>
      </c>
      <c r="E590" s="55" t="s">
        <v>4379</v>
      </c>
      <c r="F590" s="55">
        <v>326</v>
      </c>
      <c r="G590" s="55" t="s">
        <v>3012</v>
      </c>
      <c r="H590" s="55">
        <v>306</v>
      </c>
      <c r="I590" s="55">
        <v>319</v>
      </c>
      <c r="J590" s="55" t="s">
        <v>4380</v>
      </c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4.25" customHeight="1">
      <c r="A591" s="55" t="s">
        <v>4381</v>
      </c>
      <c r="B591" s="55" t="s">
        <v>4382</v>
      </c>
      <c r="C591" s="55" t="s">
        <v>4383</v>
      </c>
      <c r="D591" s="55" t="s">
        <v>2514</v>
      </c>
      <c r="E591" s="55" t="s">
        <v>4384</v>
      </c>
      <c r="F591" s="55">
        <v>488</v>
      </c>
      <c r="G591" s="55" t="s">
        <v>2207</v>
      </c>
      <c r="H591" s="55">
        <v>436</v>
      </c>
      <c r="I591" s="55">
        <v>441</v>
      </c>
      <c r="J591" s="55" t="s">
        <v>4385</v>
      </c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4.25" customHeight="1">
      <c r="A592" s="55" t="s">
        <v>4386</v>
      </c>
      <c r="B592" s="55" t="s">
        <v>4387</v>
      </c>
      <c r="C592" s="55" t="s">
        <v>4388</v>
      </c>
      <c r="D592" s="55" t="s">
        <v>2710</v>
      </c>
      <c r="E592" s="55" t="s">
        <v>4389</v>
      </c>
      <c r="F592" s="55">
        <v>1022</v>
      </c>
      <c r="G592" s="55" t="s">
        <v>2207</v>
      </c>
      <c r="H592" s="55">
        <v>629</v>
      </c>
      <c r="I592" s="55">
        <v>636</v>
      </c>
      <c r="J592" s="55" t="s">
        <v>4390</v>
      </c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4.25" customHeight="1">
      <c r="A593" s="55" t="s">
        <v>4391</v>
      </c>
      <c r="B593" s="55" t="s">
        <v>4392</v>
      </c>
      <c r="C593" s="55" t="s">
        <v>4393</v>
      </c>
      <c r="D593" s="55" t="s">
        <v>2710</v>
      </c>
      <c r="E593" s="55" t="s">
        <v>4394</v>
      </c>
      <c r="F593" s="55">
        <v>576</v>
      </c>
      <c r="G593" s="55" t="s">
        <v>2207</v>
      </c>
      <c r="H593" s="55">
        <v>324</v>
      </c>
      <c r="I593" s="55">
        <v>340</v>
      </c>
      <c r="J593" s="55" t="s">
        <v>4395</v>
      </c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4.25" customHeight="1">
      <c r="A594" s="55" t="s">
        <v>4396</v>
      </c>
      <c r="B594" s="55" t="s">
        <v>4397</v>
      </c>
      <c r="C594" s="55" t="s">
        <v>4398</v>
      </c>
      <c r="D594" s="55" t="s">
        <v>2710</v>
      </c>
      <c r="E594" s="55" t="s">
        <v>4399</v>
      </c>
      <c r="F594" s="55">
        <v>435</v>
      </c>
      <c r="G594" s="55" t="s">
        <v>2303</v>
      </c>
      <c r="H594" s="55">
        <v>432</v>
      </c>
      <c r="I594" s="55">
        <v>435</v>
      </c>
      <c r="J594" s="55" t="s">
        <v>2304</v>
      </c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4.25" customHeight="1">
      <c r="A595" s="55" t="s">
        <v>4400</v>
      </c>
      <c r="B595" s="55" t="s">
        <v>3289</v>
      </c>
      <c r="C595" s="55" t="s">
        <v>4401</v>
      </c>
      <c r="D595" s="55" t="s">
        <v>2710</v>
      </c>
      <c r="E595" s="55" t="s">
        <v>4402</v>
      </c>
      <c r="F595" s="55">
        <v>805</v>
      </c>
      <c r="G595" s="55" t="s">
        <v>4403</v>
      </c>
      <c r="H595" s="55">
        <v>147</v>
      </c>
      <c r="I595" s="55">
        <v>161</v>
      </c>
      <c r="J595" s="55" t="s">
        <v>4404</v>
      </c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4.25" customHeight="1">
      <c r="A596" s="55" t="s">
        <v>4405</v>
      </c>
      <c r="B596" s="55" t="s">
        <v>4406</v>
      </c>
      <c r="C596" s="55" t="s">
        <v>4407</v>
      </c>
      <c r="D596" s="55" t="s">
        <v>3155</v>
      </c>
      <c r="E596" s="55" t="s">
        <v>4408</v>
      </c>
      <c r="F596" s="55">
        <v>512</v>
      </c>
      <c r="G596" s="55" t="s">
        <v>2207</v>
      </c>
      <c r="H596" s="55">
        <v>159</v>
      </c>
      <c r="I596" s="55">
        <v>168</v>
      </c>
      <c r="J596" s="55" t="s">
        <v>4409</v>
      </c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4.25" customHeight="1">
      <c r="A597" s="55" t="s">
        <v>4405</v>
      </c>
      <c r="B597" s="55" t="s">
        <v>4406</v>
      </c>
      <c r="C597" s="55" t="s">
        <v>4407</v>
      </c>
      <c r="D597" s="55" t="s">
        <v>3155</v>
      </c>
      <c r="E597" s="55" t="s">
        <v>4408</v>
      </c>
      <c r="F597" s="55">
        <v>512</v>
      </c>
      <c r="G597" s="55" t="s">
        <v>3319</v>
      </c>
      <c r="H597" s="55">
        <v>341</v>
      </c>
      <c r="I597" s="55">
        <v>345</v>
      </c>
      <c r="J597" s="55" t="s">
        <v>4410</v>
      </c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4.25" customHeight="1">
      <c r="A598" s="55" t="s">
        <v>4411</v>
      </c>
      <c r="B598" s="55" t="s">
        <v>4412</v>
      </c>
      <c r="C598" s="55" t="s">
        <v>4413</v>
      </c>
      <c r="D598" s="55" t="s">
        <v>2294</v>
      </c>
      <c r="E598" s="55" t="s">
        <v>4414</v>
      </c>
      <c r="F598" s="55">
        <v>693</v>
      </c>
      <c r="G598" s="55" t="s">
        <v>2210</v>
      </c>
      <c r="H598" s="55">
        <v>271</v>
      </c>
      <c r="I598" s="55">
        <v>287</v>
      </c>
      <c r="J598" s="55" t="s">
        <v>4415</v>
      </c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4.25" customHeight="1">
      <c r="A599" s="55" t="s">
        <v>4416</v>
      </c>
      <c r="B599" s="55" t="s">
        <v>4417</v>
      </c>
      <c r="C599" s="55" t="s">
        <v>4418</v>
      </c>
      <c r="D599" s="55" t="s">
        <v>2294</v>
      </c>
      <c r="E599" s="55" t="s">
        <v>4419</v>
      </c>
      <c r="F599" s="55">
        <v>1025</v>
      </c>
      <c r="G599" s="55" t="s">
        <v>4420</v>
      </c>
      <c r="H599" s="55">
        <v>650</v>
      </c>
      <c r="I599" s="55">
        <v>667</v>
      </c>
      <c r="J599" s="55" t="s">
        <v>4421</v>
      </c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4.25" customHeight="1">
      <c r="A600" s="55" t="s">
        <v>4416</v>
      </c>
      <c r="B600" s="55" t="s">
        <v>4417</v>
      </c>
      <c r="C600" s="55" t="s">
        <v>4418</v>
      </c>
      <c r="D600" s="55" t="s">
        <v>2294</v>
      </c>
      <c r="E600" s="55" t="s">
        <v>4419</v>
      </c>
      <c r="F600" s="55">
        <v>1025</v>
      </c>
      <c r="G600" s="55" t="s">
        <v>4420</v>
      </c>
      <c r="H600" s="55">
        <v>673</v>
      </c>
      <c r="I600" s="55">
        <v>690</v>
      </c>
      <c r="J600" s="55" t="s">
        <v>4422</v>
      </c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4.25" customHeight="1">
      <c r="A601" s="55" t="s">
        <v>4416</v>
      </c>
      <c r="B601" s="55" t="s">
        <v>4417</v>
      </c>
      <c r="C601" s="55" t="s">
        <v>4418</v>
      </c>
      <c r="D601" s="55" t="s">
        <v>2294</v>
      </c>
      <c r="E601" s="55" t="s">
        <v>4419</v>
      </c>
      <c r="F601" s="55">
        <v>1025</v>
      </c>
      <c r="G601" s="55" t="s">
        <v>4423</v>
      </c>
      <c r="H601" s="55">
        <v>831</v>
      </c>
      <c r="I601" s="55">
        <v>838</v>
      </c>
      <c r="J601" s="55" t="s">
        <v>4424</v>
      </c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4.25" customHeight="1">
      <c r="A602" s="55" t="s">
        <v>4425</v>
      </c>
      <c r="B602" s="55" t="s">
        <v>4426</v>
      </c>
      <c r="C602" s="55" t="s">
        <v>4427</v>
      </c>
      <c r="D602" s="55" t="s">
        <v>2234</v>
      </c>
      <c r="E602" s="55" t="s">
        <v>4428</v>
      </c>
      <c r="F602" s="55">
        <v>414</v>
      </c>
      <c r="G602" s="55" t="s">
        <v>3538</v>
      </c>
      <c r="H602" s="55">
        <v>249</v>
      </c>
      <c r="I602" s="55">
        <v>253</v>
      </c>
      <c r="J602" s="55" t="s">
        <v>4429</v>
      </c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4.25" customHeight="1">
      <c r="A603" s="55" t="s">
        <v>4430</v>
      </c>
      <c r="B603" s="55" t="s">
        <v>4431</v>
      </c>
      <c r="C603" s="55" t="s">
        <v>4432</v>
      </c>
      <c r="D603" s="55" t="s">
        <v>2247</v>
      </c>
      <c r="E603" s="55" t="s">
        <v>4433</v>
      </c>
      <c r="F603" s="55">
        <v>403</v>
      </c>
      <c r="G603" s="55" t="s">
        <v>2216</v>
      </c>
      <c r="H603" s="55">
        <v>6</v>
      </c>
      <c r="I603" s="55">
        <v>10</v>
      </c>
      <c r="J603" s="55" t="s">
        <v>4434</v>
      </c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4.25" customHeight="1">
      <c r="A604" s="55" t="s">
        <v>4430</v>
      </c>
      <c r="B604" s="55" t="s">
        <v>4431</v>
      </c>
      <c r="C604" s="55" t="s">
        <v>4432</v>
      </c>
      <c r="D604" s="55" t="s">
        <v>2247</v>
      </c>
      <c r="E604" s="55" t="s">
        <v>4433</v>
      </c>
      <c r="F604" s="55">
        <v>403</v>
      </c>
      <c r="G604" s="55" t="s">
        <v>2220</v>
      </c>
      <c r="H604" s="55">
        <v>91</v>
      </c>
      <c r="I604" s="55">
        <v>95</v>
      </c>
      <c r="J604" s="55" t="s">
        <v>4435</v>
      </c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4.25" customHeight="1">
      <c r="A605" s="55" t="s">
        <v>4430</v>
      </c>
      <c r="B605" s="55" t="s">
        <v>4431</v>
      </c>
      <c r="C605" s="55" t="s">
        <v>4432</v>
      </c>
      <c r="D605" s="55" t="s">
        <v>2247</v>
      </c>
      <c r="E605" s="55" t="s">
        <v>4433</v>
      </c>
      <c r="F605" s="55">
        <v>403</v>
      </c>
      <c r="G605" s="55" t="s">
        <v>2665</v>
      </c>
      <c r="H605" s="55">
        <v>141</v>
      </c>
      <c r="I605" s="55">
        <v>145</v>
      </c>
      <c r="J605" s="55" t="s">
        <v>4436</v>
      </c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4.25" customHeight="1">
      <c r="A606" s="55" t="s">
        <v>4430</v>
      </c>
      <c r="B606" s="55" t="s">
        <v>4431</v>
      </c>
      <c r="C606" s="55" t="s">
        <v>4432</v>
      </c>
      <c r="D606" s="55" t="s">
        <v>2247</v>
      </c>
      <c r="E606" s="55" t="s">
        <v>4433</v>
      </c>
      <c r="F606" s="55">
        <v>403</v>
      </c>
      <c r="G606" s="55" t="s">
        <v>3925</v>
      </c>
      <c r="H606" s="55">
        <v>167</v>
      </c>
      <c r="I606" s="55">
        <v>170</v>
      </c>
      <c r="J606" s="55" t="s">
        <v>4437</v>
      </c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4.25" customHeight="1">
      <c r="A607" s="55" t="s">
        <v>4430</v>
      </c>
      <c r="B607" s="55" t="s">
        <v>4431</v>
      </c>
      <c r="C607" s="55" t="s">
        <v>4432</v>
      </c>
      <c r="D607" s="55" t="s">
        <v>2247</v>
      </c>
      <c r="E607" s="55" t="s">
        <v>4433</v>
      </c>
      <c r="F607" s="55">
        <v>403</v>
      </c>
      <c r="G607" s="55" t="s">
        <v>4438</v>
      </c>
      <c r="H607" s="55">
        <v>373</v>
      </c>
      <c r="I607" s="55">
        <v>378</v>
      </c>
      <c r="J607" s="55" t="s">
        <v>4439</v>
      </c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4.25" customHeight="1">
      <c r="A608" s="55" t="s">
        <v>4440</v>
      </c>
      <c r="B608" s="55" t="s">
        <v>4441</v>
      </c>
      <c r="C608" s="55" t="s">
        <v>4442</v>
      </c>
      <c r="D608" s="55" t="s">
        <v>3902</v>
      </c>
      <c r="E608" s="55" t="s">
        <v>4443</v>
      </c>
      <c r="F608" s="55">
        <v>577</v>
      </c>
      <c r="G608" s="55" t="s">
        <v>2394</v>
      </c>
      <c r="H608" s="55">
        <v>117</v>
      </c>
      <c r="I608" s="55">
        <v>124</v>
      </c>
      <c r="J608" s="55" t="s">
        <v>4444</v>
      </c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4.25" customHeight="1">
      <c r="A609" s="55" t="s">
        <v>4440</v>
      </c>
      <c r="B609" s="55" t="s">
        <v>4441</v>
      </c>
      <c r="C609" s="55" t="s">
        <v>4442</v>
      </c>
      <c r="D609" s="55" t="s">
        <v>3902</v>
      </c>
      <c r="E609" s="55" t="s">
        <v>4443</v>
      </c>
      <c r="F609" s="55">
        <v>577</v>
      </c>
      <c r="G609" s="55" t="s">
        <v>2394</v>
      </c>
      <c r="H609" s="55">
        <v>144</v>
      </c>
      <c r="I609" s="55">
        <v>151</v>
      </c>
      <c r="J609" s="55" t="s">
        <v>4445</v>
      </c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4.25" customHeight="1">
      <c r="A610" s="55" t="s">
        <v>4440</v>
      </c>
      <c r="B610" s="55" t="s">
        <v>4441</v>
      </c>
      <c r="C610" s="55" t="s">
        <v>4442</v>
      </c>
      <c r="D610" s="55" t="s">
        <v>3902</v>
      </c>
      <c r="E610" s="55" t="s">
        <v>4443</v>
      </c>
      <c r="F610" s="55">
        <v>577</v>
      </c>
      <c r="G610" s="55" t="s">
        <v>2210</v>
      </c>
      <c r="H610" s="55">
        <v>543</v>
      </c>
      <c r="I610" s="55">
        <v>550</v>
      </c>
      <c r="J610" s="55" t="s">
        <v>4446</v>
      </c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4.25" customHeight="1">
      <c r="A611" s="55" t="s">
        <v>4447</v>
      </c>
      <c r="B611" s="55" t="s">
        <v>4448</v>
      </c>
      <c r="C611" s="55" t="s">
        <v>4449</v>
      </c>
      <c r="D611" s="55" t="s">
        <v>2205</v>
      </c>
      <c r="E611" s="55" t="s">
        <v>4450</v>
      </c>
      <c r="F611" s="55">
        <v>325</v>
      </c>
      <c r="G611" s="55" t="s">
        <v>2207</v>
      </c>
      <c r="H611" s="55">
        <v>255</v>
      </c>
      <c r="I611" s="55">
        <v>287</v>
      </c>
      <c r="J611" s="55" t="s">
        <v>4451</v>
      </c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4.25" customHeight="1">
      <c r="A612" s="55" t="s">
        <v>4452</v>
      </c>
      <c r="B612" s="55" t="s">
        <v>4453</v>
      </c>
      <c r="C612" s="55" t="s">
        <v>4454</v>
      </c>
      <c r="D612" s="55" t="s">
        <v>2294</v>
      </c>
      <c r="E612" s="55" t="s">
        <v>4455</v>
      </c>
      <c r="F612" s="55">
        <v>828</v>
      </c>
      <c r="G612" s="55" t="s">
        <v>3458</v>
      </c>
      <c r="H612" s="55">
        <v>656</v>
      </c>
      <c r="I612" s="55">
        <v>669</v>
      </c>
      <c r="J612" s="55" t="s">
        <v>4456</v>
      </c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4.25" customHeight="1">
      <c r="A613" s="55" t="s">
        <v>4452</v>
      </c>
      <c r="B613" s="55" t="s">
        <v>4453</v>
      </c>
      <c r="C613" s="55" t="s">
        <v>4454</v>
      </c>
      <c r="D613" s="55" t="s">
        <v>2294</v>
      </c>
      <c r="E613" s="55" t="s">
        <v>4455</v>
      </c>
      <c r="F613" s="55">
        <v>828</v>
      </c>
      <c r="G613" s="55" t="s">
        <v>2573</v>
      </c>
      <c r="H613" s="55">
        <v>774</v>
      </c>
      <c r="I613" s="55">
        <v>778</v>
      </c>
      <c r="J613" s="55" t="s">
        <v>3385</v>
      </c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4.25" customHeight="1">
      <c r="A614" s="55" t="s">
        <v>4457</v>
      </c>
      <c r="B614" s="55" t="s">
        <v>4458</v>
      </c>
      <c r="C614" s="55" t="s">
        <v>4459</v>
      </c>
      <c r="D614" s="55" t="s">
        <v>2205</v>
      </c>
      <c r="E614" s="55" t="s">
        <v>4460</v>
      </c>
      <c r="F614" s="55">
        <v>458</v>
      </c>
      <c r="G614" s="55" t="s">
        <v>2207</v>
      </c>
      <c r="H614" s="55">
        <v>140</v>
      </c>
      <c r="I614" s="55">
        <v>149</v>
      </c>
      <c r="J614" s="55" t="s">
        <v>4461</v>
      </c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4.25" customHeight="1">
      <c r="A615" s="55" t="s">
        <v>4462</v>
      </c>
      <c r="B615" s="55" t="s">
        <v>4463</v>
      </c>
      <c r="C615" s="55" t="s">
        <v>4464</v>
      </c>
      <c r="D615" s="55" t="s">
        <v>2294</v>
      </c>
      <c r="E615" s="55" t="s">
        <v>4465</v>
      </c>
      <c r="F615" s="55">
        <v>325</v>
      </c>
      <c r="G615" s="55" t="s">
        <v>3012</v>
      </c>
      <c r="H615" s="55">
        <v>306</v>
      </c>
      <c r="I615" s="55">
        <v>319</v>
      </c>
      <c r="J615" s="55" t="s">
        <v>4466</v>
      </c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4.25" customHeight="1">
      <c r="A616" s="55" t="s">
        <v>4467</v>
      </c>
      <c r="B616" s="55" t="s">
        <v>4468</v>
      </c>
      <c r="C616" s="55" t="s">
        <v>4469</v>
      </c>
      <c r="D616" s="55" t="s">
        <v>2514</v>
      </c>
      <c r="E616" s="55" t="s">
        <v>4470</v>
      </c>
      <c r="F616" s="55">
        <v>281</v>
      </c>
      <c r="G616" s="55" t="s">
        <v>3567</v>
      </c>
      <c r="H616" s="55">
        <v>150</v>
      </c>
      <c r="I616" s="55">
        <v>173</v>
      </c>
      <c r="J616" s="55" t="s">
        <v>4471</v>
      </c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4.25" customHeight="1">
      <c r="A617" s="55" t="s">
        <v>4472</v>
      </c>
      <c r="B617" s="55" t="s">
        <v>4473</v>
      </c>
      <c r="C617" s="55" t="s">
        <v>4474</v>
      </c>
      <c r="D617" s="55" t="s">
        <v>2271</v>
      </c>
      <c r="E617" s="55" t="s">
        <v>4475</v>
      </c>
      <c r="F617" s="55">
        <v>442</v>
      </c>
      <c r="G617" s="55" t="s">
        <v>4476</v>
      </c>
      <c r="H617" s="55">
        <v>228</v>
      </c>
      <c r="I617" s="55">
        <v>233</v>
      </c>
      <c r="J617" s="55" t="s">
        <v>4477</v>
      </c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4.25" customHeight="1">
      <c r="A618" s="55" t="s">
        <v>4472</v>
      </c>
      <c r="B618" s="55" t="s">
        <v>4473</v>
      </c>
      <c r="C618" s="55" t="s">
        <v>4474</v>
      </c>
      <c r="D618" s="55" t="s">
        <v>2271</v>
      </c>
      <c r="E618" s="55" t="s">
        <v>4475</v>
      </c>
      <c r="F618" s="55">
        <v>442</v>
      </c>
      <c r="G618" s="55" t="s">
        <v>4478</v>
      </c>
      <c r="H618" s="55">
        <v>338</v>
      </c>
      <c r="I618" s="55">
        <v>343</v>
      </c>
      <c r="J618" s="55" t="s">
        <v>4479</v>
      </c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4.25" customHeight="1">
      <c r="A619" s="55" t="s">
        <v>4480</v>
      </c>
      <c r="B619" s="55" t="s">
        <v>4481</v>
      </c>
      <c r="C619" s="55" t="s">
        <v>4482</v>
      </c>
      <c r="D619" s="55" t="s">
        <v>3155</v>
      </c>
      <c r="E619" s="55" t="s">
        <v>4483</v>
      </c>
      <c r="F619" s="55">
        <v>315</v>
      </c>
      <c r="G619" s="55" t="s">
        <v>3754</v>
      </c>
      <c r="H619" s="55">
        <v>227</v>
      </c>
      <c r="I619" s="55">
        <v>230</v>
      </c>
      <c r="J619" s="55" t="s">
        <v>3755</v>
      </c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4.25" customHeight="1">
      <c r="A620" s="55" t="s">
        <v>4484</v>
      </c>
      <c r="B620" s="55" t="s">
        <v>4485</v>
      </c>
      <c r="C620" s="55" t="s">
        <v>4486</v>
      </c>
      <c r="D620" s="55" t="s">
        <v>2301</v>
      </c>
      <c r="E620" s="55" t="s">
        <v>4487</v>
      </c>
      <c r="F620" s="55">
        <v>898</v>
      </c>
      <c r="G620" s="55" t="s">
        <v>2394</v>
      </c>
      <c r="H620" s="55">
        <v>372</v>
      </c>
      <c r="I620" s="55">
        <v>390</v>
      </c>
      <c r="J620" s="55" t="s">
        <v>4488</v>
      </c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4.25" customHeight="1">
      <c r="A621" s="55" t="s">
        <v>4489</v>
      </c>
      <c r="B621" s="55" t="s">
        <v>4490</v>
      </c>
      <c r="C621" s="55" t="s">
        <v>4491</v>
      </c>
      <c r="D621" s="55" t="s">
        <v>2294</v>
      </c>
      <c r="E621" s="55" t="s">
        <v>4492</v>
      </c>
      <c r="F621" s="55">
        <v>500</v>
      </c>
      <c r="G621" s="55" t="s">
        <v>2207</v>
      </c>
      <c r="H621" s="55">
        <v>22</v>
      </c>
      <c r="I621" s="55">
        <v>25</v>
      </c>
      <c r="J621" s="55" t="s">
        <v>3076</v>
      </c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4.25" customHeight="1">
      <c r="A622" s="55" t="s">
        <v>4493</v>
      </c>
      <c r="B622" s="55" t="s">
        <v>4494</v>
      </c>
      <c r="C622" s="55" t="s">
        <v>4495</v>
      </c>
      <c r="D622" s="55" t="s">
        <v>2271</v>
      </c>
      <c r="E622" s="55" t="s">
        <v>4496</v>
      </c>
      <c r="F622" s="55">
        <v>780</v>
      </c>
      <c r="G622" s="55" t="s">
        <v>2394</v>
      </c>
      <c r="H622" s="55">
        <v>490</v>
      </c>
      <c r="I622" s="55">
        <v>506</v>
      </c>
      <c r="J622" s="55" t="s">
        <v>4497</v>
      </c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4.25" customHeight="1">
      <c r="A623" s="55" t="s">
        <v>4498</v>
      </c>
      <c r="B623" s="55" t="s">
        <v>4499</v>
      </c>
      <c r="C623" s="55" t="s">
        <v>4500</v>
      </c>
      <c r="D623" s="55" t="s">
        <v>2234</v>
      </c>
      <c r="E623" s="55" t="s">
        <v>4501</v>
      </c>
      <c r="F623" s="55">
        <v>503</v>
      </c>
      <c r="G623" s="55" t="s">
        <v>2216</v>
      </c>
      <c r="H623" s="55">
        <v>100</v>
      </c>
      <c r="I623" s="55">
        <v>107</v>
      </c>
      <c r="J623" s="55" t="s">
        <v>3897</v>
      </c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4.25" customHeight="1">
      <c r="A624" s="55" t="s">
        <v>4498</v>
      </c>
      <c r="B624" s="55" t="s">
        <v>4499</v>
      </c>
      <c r="C624" s="55" t="s">
        <v>4500</v>
      </c>
      <c r="D624" s="55" t="s">
        <v>2234</v>
      </c>
      <c r="E624" s="55" t="s">
        <v>4501</v>
      </c>
      <c r="F624" s="55">
        <v>503</v>
      </c>
      <c r="G624" s="55" t="s">
        <v>2220</v>
      </c>
      <c r="H624" s="55">
        <v>146</v>
      </c>
      <c r="I624" s="55">
        <v>153</v>
      </c>
      <c r="J624" s="55" t="s">
        <v>4502</v>
      </c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4.25" customHeight="1">
      <c r="A625" s="55" t="s">
        <v>4503</v>
      </c>
      <c r="B625" s="55" t="s">
        <v>4504</v>
      </c>
      <c r="C625" s="55" t="s">
        <v>4505</v>
      </c>
      <c r="D625" s="55" t="s">
        <v>2271</v>
      </c>
      <c r="E625" s="55" t="s">
        <v>4506</v>
      </c>
      <c r="F625" s="55">
        <v>698</v>
      </c>
      <c r="G625" s="55" t="s">
        <v>2563</v>
      </c>
      <c r="H625" s="55">
        <v>185</v>
      </c>
      <c r="I625" s="55">
        <v>188</v>
      </c>
      <c r="J625" s="55" t="s">
        <v>2877</v>
      </c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4.25" customHeight="1">
      <c r="A626" s="55" t="s">
        <v>4503</v>
      </c>
      <c r="B626" s="55" t="s">
        <v>4504</v>
      </c>
      <c r="C626" s="55" t="s">
        <v>4505</v>
      </c>
      <c r="D626" s="55" t="s">
        <v>2271</v>
      </c>
      <c r="E626" s="55" t="s">
        <v>4506</v>
      </c>
      <c r="F626" s="55">
        <v>698</v>
      </c>
      <c r="G626" s="55" t="s">
        <v>4507</v>
      </c>
      <c r="H626" s="55">
        <v>536</v>
      </c>
      <c r="I626" s="55">
        <v>550</v>
      </c>
      <c r="J626" s="55" t="s">
        <v>4508</v>
      </c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4.25" customHeight="1">
      <c r="A627" s="55" t="s">
        <v>4509</v>
      </c>
      <c r="B627" s="55" t="s">
        <v>4510</v>
      </c>
      <c r="C627" s="55" t="s">
        <v>641</v>
      </c>
      <c r="D627" s="55" t="s">
        <v>2294</v>
      </c>
      <c r="E627" s="55" t="s">
        <v>4511</v>
      </c>
      <c r="F627" s="55">
        <v>672</v>
      </c>
      <c r="G627" s="55" t="s">
        <v>2207</v>
      </c>
      <c r="H627" s="55">
        <v>471</v>
      </c>
      <c r="I627" s="55">
        <v>480</v>
      </c>
      <c r="J627" s="55" t="s">
        <v>4512</v>
      </c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4.25" customHeight="1">
      <c r="A628" s="55" t="s">
        <v>4513</v>
      </c>
      <c r="B628" s="55" t="s">
        <v>4514</v>
      </c>
      <c r="C628" s="55" t="s">
        <v>4515</v>
      </c>
      <c r="D628" s="55" t="s">
        <v>2294</v>
      </c>
      <c r="E628" s="55" t="s">
        <v>4516</v>
      </c>
      <c r="F628" s="55">
        <v>399</v>
      </c>
      <c r="G628" s="55" t="s">
        <v>2207</v>
      </c>
      <c r="H628" s="55">
        <v>83</v>
      </c>
      <c r="I628" s="55">
        <v>86</v>
      </c>
      <c r="J628" s="55" t="s">
        <v>4517</v>
      </c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4.25" customHeight="1">
      <c r="A629" s="55" t="s">
        <v>4513</v>
      </c>
      <c r="B629" s="55" t="s">
        <v>4514</v>
      </c>
      <c r="C629" s="55" t="s">
        <v>4515</v>
      </c>
      <c r="D629" s="55" t="s">
        <v>2294</v>
      </c>
      <c r="E629" s="55" t="s">
        <v>4516</v>
      </c>
      <c r="F629" s="55">
        <v>399</v>
      </c>
      <c r="G629" s="55" t="s">
        <v>2207</v>
      </c>
      <c r="H629" s="55">
        <v>382</v>
      </c>
      <c r="I629" s="55">
        <v>385</v>
      </c>
      <c r="J629" s="55" t="s">
        <v>4318</v>
      </c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4.25" customHeight="1">
      <c r="A630" s="55" t="s">
        <v>4513</v>
      </c>
      <c r="B630" s="55" t="s">
        <v>4514</v>
      </c>
      <c r="C630" s="55" t="s">
        <v>4515</v>
      </c>
      <c r="D630" s="55" t="s">
        <v>2294</v>
      </c>
      <c r="E630" s="55" t="s">
        <v>4516</v>
      </c>
      <c r="F630" s="55">
        <v>399</v>
      </c>
      <c r="G630" s="55" t="s">
        <v>2207</v>
      </c>
      <c r="H630" s="55">
        <v>390</v>
      </c>
      <c r="I630" s="55">
        <v>393</v>
      </c>
      <c r="J630" s="55" t="s">
        <v>4225</v>
      </c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4.25" customHeight="1">
      <c r="A631" s="55" t="s">
        <v>4518</v>
      </c>
      <c r="B631" s="55" t="s">
        <v>4519</v>
      </c>
      <c r="C631" s="55" t="s">
        <v>4520</v>
      </c>
      <c r="D631" s="55" t="s">
        <v>2294</v>
      </c>
      <c r="E631" s="55" t="s">
        <v>4521</v>
      </c>
      <c r="F631" s="55">
        <v>450</v>
      </c>
      <c r="G631" s="55" t="s">
        <v>2207</v>
      </c>
      <c r="H631" s="55">
        <v>235</v>
      </c>
      <c r="I631" s="55">
        <v>245</v>
      </c>
      <c r="J631" s="55" t="s">
        <v>4522</v>
      </c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4.25" customHeight="1">
      <c r="A632" s="55" t="s">
        <v>4518</v>
      </c>
      <c r="B632" s="55" t="s">
        <v>4519</v>
      </c>
      <c r="C632" s="55" t="s">
        <v>4520</v>
      </c>
      <c r="D632" s="55" t="s">
        <v>2294</v>
      </c>
      <c r="E632" s="55" t="s">
        <v>4521</v>
      </c>
      <c r="F632" s="55">
        <v>450</v>
      </c>
      <c r="G632" s="55" t="s">
        <v>2207</v>
      </c>
      <c r="H632" s="55">
        <v>291</v>
      </c>
      <c r="I632" s="55">
        <v>298</v>
      </c>
      <c r="J632" s="55" t="s">
        <v>4523</v>
      </c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4.25" customHeight="1">
      <c r="A633" s="55" t="s">
        <v>4524</v>
      </c>
      <c r="B633" s="55" t="s">
        <v>4525</v>
      </c>
      <c r="C633" s="55" t="s">
        <v>4526</v>
      </c>
      <c r="D633" s="55" t="s">
        <v>2294</v>
      </c>
      <c r="E633" s="55" t="s">
        <v>4527</v>
      </c>
      <c r="F633" s="55">
        <v>620</v>
      </c>
      <c r="G633" s="55" t="s">
        <v>3171</v>
      </c>
      <c r="H633" s="55">
        <v>230</v>
      </c>
      <c r="I633" s="55">
        <v>233</v>
      </c>
      <c r="J633" s="55" t="s">
        <v>4528</v>
      </c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4.25" customHeight="1">
      <c r="A634" s="55" t="s">
        <v>4529</v>
      </c>
      <c r="B634" s="55" t="s">
        <v>4530</v>
      </c>
      <c r="C634" s="55" t="s">
        <v>4531</v>
      </c>
      <c r="D634" s="55" t="s">
        <v>2271</v>
      </c>
      <c r="E634" s="55" t="s">
        <v>4532</v>
      </c>
      <c r="F634" s="55">
        <v>225</v>
      </c>
      <c r="G634" s="55" t="s">
        <v>2303</v>
      </c>
      <c r="H634" s="55">
        <v>221</v>
      </c>
      <c r="I634" s="55">
        <v>224</v>
      </c>
      <c r="J634" s="55" t="s">
        <v>2304</v>
      </c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4.25" customHeight="1">
      <c r="A635" s="55" t="s">
        <v>4533</v>
      </c>
      <c r="B635" s="55" t="s">
        <v>4534</v>
      </c>
      <c r="C635" s="55" t="s">
        <v>4535</v>
      </c>
      <c r="D635" s="55" t="s">
        <v>2271</v>
      </c>
      <c r="E635" s="55" t="s">
        <v>4536</v>
      </c>
      <c r="F635" s="55">
        <v>402</v>
      </c>
      <c r="G635" s="55" t="s">
        <v>4537</v>
      </c>
      <c r="H635" s="55">
        <v>50</v>
      </c>
      <c r="I635" s="55">
        <v>53</v>
      </c>
      <c r="J635" s="55" t="s">
        <v>4538</v>
      </c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4.25" customHeight="1">
      <c r="A636" s="55" t="s">
        <v>4533</v>
      </c>
      <c r="B636" s="55" t="s">
        <v>4534</v>
      </c>
      <c r="C636" s="55" t="s">
        <v>4535</v>
      </c>
      <c r="D636" s="55" t="s">
        <v>2271</v>
      </c>
      <c r="E636" s="55" t="s">
        <v>4536</v>
      </c>
      <c r="F636" s="55">
        <v>402</v>
      </c>
      <c r="G636" s="55" t="s">
        <v>4537</v>
      </c>
      <c r="H636" s="55">
        <v>359</v>
      </c>
      <c r="I636" s="55">
        <v>362</v>
      </c>
      <c r="J636" s="55" t="s">
        <v>4539</v>
      </c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4.25" customHeight="1">
      <c r="A637" s="55" t="s">
        <v>4533</v>
      </c>
      <c r="B637" s="55" t="s">
        <v>4534</v>
      </c>
      <c r="C637" s="55" t="s">
        <v>4535</v>
      </c>
      <c r="D637" s="55" t="s">
        <v>2271</v>
      </c>
      <c r="E637" s="55" t="s">
        <v>4536</v>
      </c>
      <c r="F637" s="55">
        <v>402</v>
      </c>
      <c r="G637" s="55" t="s">
        <v>3171</v>
      </c>
      <c r="H637" s="55">
        <v>377</v>
      </c>
      <c r="I637" s="55">
        <v>385</v>
      </c>
      <c r="J637" s="55" t="s">
        <v>4540</v>
      </c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4.25" customHeight="1">
      <c r="A638" s="55" t="s">
        <v>4533</v>
      </c>
      <c r="B638" s="55" t="s">
        <v>4534</v>
      </c>
      <c r="C638" s="55" t="s">
        <v>4535</v>
      </c>
      <c r="D638" s="55" t="s">
        <v>2271</v>
      </c>
      <c r="E638" s="55" t="s">
        <v>4536</v>
      </c>
      <c r="F638" s="55">
        <v>402</v>
      </c>
      <c r="G638" s="55" t="s">
        <v>4537</v>
      </c>
      <c r="H638" s="55">
        <v>397</v>
      </c>
      <c r="I638" s="55">
        <v>400</v>
      </c>
      <c r="J638" s="55" t="s">
        <v>4541</v>
      </c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4.25" customHeight="1">
      <c r="A639" s="55" t="s">
        <v>4542</v>
      </c>
      <c r="B639" s="55" t="s">
        <v>4543</v>
      </c>
      <c r="C639" s="55" t="s">
        <v>4544</v>
      </c>
      <c r="D639" s="55" t="s">
        <v>2271</v>
      </c>
      <c r="E639" s="55" t="s">
        <v>4545</v>
      </c>
      <c r="F639" s="55">
        <v>249</v>
      </c>
      <c r="G639" s="55" t="s">
        <v>2394</v>
      </c>
      <c r="H639" s="55">
        <v>127</v>
      </c>
      <c r="I639" s="55">
        <v>148</v>
      </c>
      <c r="J639" s="55" t="s">
        <v>4546</v>
      </c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4.25" customHeight="1">
      <c r="A640" s="55" t="s">
        <v>4547</v>
      </c>
      <c r="B640" s="55" t="s">
        <v>4548</v>
      </c>
      <c r="C640" s="55" t="s">
        <v>4549</v>
      </c>
      <c r="D640" s="55" t="s">
        <v>2271</v>
      </c>
      <c r="E640" s="55" t="s">
        <v>4550</v>
      </c>
      <c r="F640" s="55">
        <v>1056</v>
      </c>
      <c r="G640" s="55" t="s">
        <v>4551</v>
      </c>
      <c r="H640" s="55">
        <v>38</v>
      </c>
      <c r="I640" s="55">
        <v>41</v>
      </c>
      <c r="J640" s="55" t="s">
        <v>4551</v>
      </c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4.25" customHeight="1">
      <c r="A641" s="55" t="s">
        <v>4552</v>
      </c>
      <c r="B641" s="55" t="s">
        <v>4553</v>
      </c>
      <c r="C641" s="55" t="s">
        <v>4554</v>
      </c>
      <c r="D641" s="55" t="s">
        <v>2710</v>
      </c>
      <c r="E641" s="55" t="s">
        <v>4555</v>
      </c>
      <c r="F641" s="55">
        <v>1192</v>
      </c>
      <c r="G641" s="55" t="s">
        <v>2207</v>
      </c>
      <c r="H641" s="55">
        <v>351</v>
      </c>
      <c r="I641" s="55">
        <v>357</v>
      </c>
      <c r="J641" s="55" t="s">
        <v>4556</v>
      </c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4.25" customHeight="1">
      <c r="A642" s="55" t="s">
        <v>4557</v>
      </c>
      <c r="B642" s="55" t="s">
        <v>4558</v>
      </c>
      <c r="C642" s="55" t="s">
        <v>4559</v>
      </c>
      <c r="D642" s="55" t="s">
        <v>2294</v>
      </c>
      <c r="E642" s="55" t="s">
        <v>4560</v>
      </c>
      <c r="F642" s="55">
        <v>550</v>
      </c>
      <c r="G642" s="55" t="s">
        <v>2207</v>
      </c>
      <c r="H642" s="55">
        <v>358</v>
      </c>
      <c r="I642" s="55">
        <v>363</v>
      </c>
      <c r="J642" s="55" t="s">
        <v>4561</v>
      </c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4.25" customHeight="1">
      <c r="A643" s="55" t="s">
        <v>4562</v>
      </c>
      <c r="B643" s="55" t="s">
        <v>4563</v>
      </c>
      <c r="C643" s="55" t="s">
        <v>4564</v>
      </c>
      <c r="D643" s="55" t="s">
        <v>2490</v>
      </c>
      <c r="E643" s="55" t="s">
        <v>4565</v>
      </c>
      <c r="F643" s="55">
        <v>388</v>
      </c>
      <c r="G643" s="55" t="s">
        <v>3012</v>
      </c>
      <c r="H643" s="55">
        <v>365</v>
      </c>
      <c r="I643" s="55">
        <v>378</v>
      </c>
      <c r="J643" s="55" t="s">
        <v>4566</v>
      </c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4.25" customHeight="1">
      <c r="A644" s="55" t="s">
        <v>4567</v>
      </c>
      <c r="B644" s="55" t="s">
        <v>4568</v>
      </c>
      <c r="C644" s="55" t="s">
        <v>4569</v>
      </c>
      <c r="D644" s="55" t="s">
        <v>2271</v>
      </c>
      <c r="E644" s="55" t="s">
        <v>4570</v>
      </c>
      <c r="F644" s="55">
        <v>372</v>
      </c>
      <c r="G644" s="55" t="s">
        <v>4571</v>
      </c>
      <c r="H644" s="55">
        <v>355</v>
      </c>
      <c r="I644" s="55">
        <v>360</v>
      </c>
      <c r="J644" s="55" t="s">
        <v>4572</v>
      </c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4.25" customHeight="1">
      <c r="A645" s="55" t="s">
        <v>4573</v>
      </c>
      <c r="B645" s="55" t="s">
        <v>4574</v>
      </c>
      <c r="C645" s="55" t="s">
        <v>4575</v>
      </c>
      <c r="D645" s="55" t="s">
        <v>2234</v>
      </c>
      <c r="E645" s="55" t="s">
        <v>4576</v>
      </c>
      <c r="F645" s="55">
        <v>258</v>
      </c>
      <c r="G645" s="55" t="s">
        <v>3600</v>
      </c>
      <c r="H645" s="55">
        <v>98</v>
      </c>
      <c r="I645" s="55">
        <v>105</v>
      </c>
      <c r="J645" s="55" t="s">
        <v>4577</v>
      </c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4.25" customHeight="1">
      <c r="A646" s="55" t="s">
        <v>4578</v>
      </c>
      <c r="B646" s="55" t="s">
        <v>4579</v>
      </c>
      <c r="C646" s="55" t="s">
        <v>4580</v>
      </c>
      <c r="D646" s="55" t="s">
        <v>3155</v>
      </c>
      <c r="E646" s="55" t="s">
        <v>4581</v>
      </c>
      <c r="F646" s="55">
        <v>306</v>
      </c>
      <c r="G646" s="55" t="s">
        <v>2218</v>
      </c>
      <c r="H646" s="55">
        <v>72</v>
      </c>
      <c r="I646" s="55">
        <v>86</v>
      </c>
      <c r="J646" s="55" t="s">
        <v>4582</v>
      </c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4.25" customHeight="1">
      <c r="A647" s="55" t="s">
        <v>4578</v>
      </c>
      <c r="B647" s="55" t="s">
        <v>4579</v>
      </c>
      <c r="C647" s="55" t="s">
        <v>4580</v>
      </c>
      <c r="D647" s="55" t="s">
        <v>3155</v>
      </c>
      <c r="E647" s="55" t="s">
        <v>4581</v>
      </c>
      <c r="F647" s="55">
        <v>306</v>
      </c>
      <c r="G647" s="55" t="s">
        <v>2216</v>
      </c>
      <c r="H647" s="55">
        <v>133</v>
      </c>
      <c r="I647" s="55">
        <v>140</v>
      </c>
      <c r="J647" s="55" t="s">
        <v>4583</v>
      </c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4.25" customHeight="1">
      <c r="A648" s="55" t="s">
        <v>4578</v>
      </c>
      <c r="B648" s="55" t="s">
        <v>4579</v>
      </c>
      <c r="C648" s="55" t="s">
        <v>4580</v>
      </c>
      <c r="D648" s="55" t="s">
        <v>3155</v>
      </c>
      <c r="E648" s="55" t="s">
        <v>4581</v>
      </c>
      <c r="F648" s="55">
        <v>306</v>
      </c>
      <c r="G648" s="55" t="s">
        <v>2220</v>
      </c>
      <c r="H648" s="55">
        <v>196</v>
      </c>
      <c r="I648" s="55">
        <v>200</v>
      </c>
      <c r="J648" s="55" t="s">
        <v>4584</v>
      </c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4.25" customHeight="1">
      <c r="A649" s="55" t="s">
        <v>4578</v>
      </c>
      <c r="B649" s="55" t="s">
        <v>4579</v>
      </c>
      <c r="C649" s="55" t="s">
        <v>4580</v>
      </c>
      <c r="D649" s="55" t="s">
        <v>3155</v>
      </c>
      <c r="E649" s="55" t="s">
        <v>4581</v>
      </c>
      <c r="F649" s="55">
        <v>306</v>
      </c>
      <c r="G649" s="55" t="s">
        <v>2222</v>
      </c>
      <c r="H649" s="55">
        <v>203</v>
      </c>
      <c r="I649" s="55">
        <v>215</v>
      </c>
      <c r="J649" s="55" t="s">
        <v>4585</v>
      </c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4.25" customHeight="1">
      <c r="A650" s="55" t="s">
        <v>4586</v>
      </c>
      <c r="B650" s="55" t="s">
        <v>4587</v>
      </c>
      <c r="C650" s="55" t="s">
        <v>4588</v>
      </c>
      <c r="D650" s="55" t="s">
        <v>2294</v>
      </c>
      <c r="E650" s="55" t="s">
        <v>4589</v>
      </c>
      <c r="F650" s="55">
        <v>406</v>
      </c>
      <c r="G650" s="55" t="s">
        <v>2207</v>
      </c>
      <c r="H650" s="55">
        <v>138</v>
      </c>
      <c r="I650" s="55">
        <v>143</v>
      </c>
      <c r="J650" s="55" t="s">
        <v>4590</v>
      </c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4.25" customHeight="1">
      <c r="A651" s="55" t="s">
        <v>4591</v>
      </c>
      <c r="B651" s="55" t="s">
        <v>4592</v>
      </c>
      <c r="C651" s="55" t="s">
        <v>4593</v>
      </c>
      <c r="D651" s="55" t="s">
        <v>2294</v>
      </c>
      <c r="E651" s="55" t="s">
        <v>4594</v>
      </c>
      <c r="F651" s="55">
        <v>744</v>
      </c>
      <c r="G651" s="55" t="s">
        <v>4595</v>
      </c>
      <c r="H651" s="55">
        <v>590</v>
      </c>
      <c r="I651" s="55">
        <v>594</v>
      </c>
      <c r="J651" s="55" t="s">
        <v>4596</v>
      </c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4.25" customHeight="1">
      <c r="A652" s="55" t="s">
        <v>4597</v>
      </c>
      <c r="B652" s="55" t="s">
        <v>4598</v>
      </c>
      <c r="C652" s="55" t="s">
        <v>4599</v>
      </c>
      <c r="D652" s="55" t="s">
        <v>2294</v>
      </c>
      <c r="E652" s="55" t="s">
        <v>4600</v>
      </c>
      <c r="F652" s="55">
        <v>184</v>
      </c>
      <c r="G652" s="55" t="s">
        <v>2207</v>
      </c>
      <c r="H652" s="55">
        <v>155</v>
      </c>
      <c r="I652" s="55">
        <v>164</v>
      </c>
      <c r="J652" s="55" t="s">
        <v>4601</v>
      </c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4.25" customHeight="1">
      <c r="A653" s="55" t="s">
        <v>4602</v>
      </c>
      <c r="B653" s="55" t="s">
        <v>3355</v>
      </c>
      <c r="C653" s="55" t="s">
        <v>3356</v>
      </c>
      <c r="D653" s="55" t="s">
        <v>2234</v>
      </c>
      <c r="E653" s="55" t="s">
        <v>4603</v>
      </c>
      <c r="F653" s="55">
        <v>1035</v>
      </c>
      <c r="G653" s="55" t="s">
        <v>2394</v>
      </c>
      <c r="H653" s="55">
        <v>177</v>
      </c>
      <c r="I653" s="55">
        <v>193</v>
      </c>
      <c r="J653" s="55" t="s">
        <v>4604</v>
      </c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4.25" customHeight="1">
      <c r="A654" s="55" t="s">
        <v>4605</v>
      </c>
      <c r="B654" s="55" t="s">
        <v>4606</v>
      </c>
      <c r="C654" s="55" t="s">
        <v>4607</v>
      </c>
      <c r="D654" s="55" t="s">
        <v>2271</v>
      </c>
      <c r="E654" s="55" t="s">
        <v>4608</v>
      </c>
      <c r="F654" s="55">
        <v>287</v>
      </c>
      <c r="G654" s="55" t="s">
        <v>4609</v>
      </c>
      <c r="H654" s="55">
        <v>141</v>
      </c>
      <c r="I654" s="55">
        <v>145</v>
      </c>
      <c r="J654" s="55" t="s">
        <v>4610</v>
      </c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4.25" customHeight="1">
      <c r="A655" s="55" t="s">
        <v>4611</v>
      </c>
      <c r="B655" s="55" t="s">
        <v>4612</v>
      </c>
      <c r="C655" s="55" t="s">
        <v>4613</v>
      </c>
      <c r="D655" s="55" t="s">
        <v>2490</v>
      </c>
      <c r="E655" s="55" t="s">
        <v>4614</v>
      </c>
      <c r="F655" s="55">
        <v>307</v>
      </c>
      <c r="G655" s="55" t="s">
        <v>2712</v>
      </c>
      <c r="H655" s="55">
        <v>183</v>
      </c>
      <c r="I655" s="55">
        <v>188</v>
      </c>
      <c r="J655" s="55" t="s">
        <v>3956</v>
      </c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4.25" customHeight="1">
      <c r="A656" s="55" t="s">
        <v>4615</v>
      </c>
      <c r="B656" s="55" t="s">
        <v>4616</v>
      </c>
      <c r="C656" s="55" t="s">
        <v>4617</v>
      </c>
      <c r="D656" s="55" t="s">
        <v>2271</v>
      </c>
      <c r="E656" s="55" t="s">
        <v>4618</v>
      </c>
      <c r="F656" s="55">
        <v>924</v>
      </c>
      <c r="G656" s="55" t="s">
        <v>2207</v>
      </c>
      <c r="H656" s="55">
        <v>153</v>
      </c>
      <c r="I656" s="55">
        <v>158</v>
      </c>
      <c r="J656" s="55" t="s">
        <v>4619</v>
      </c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4.25" customHeight="1">
      <c r="A657" s="55" t="s">
        <v>4615</v>
      </c>
      <c r="B657" s="55" t="s">
        <v>4616</v>
      </c>
      <c r="C657" s="55" t="s">
        <v>4617</v>
      </c>
      <c r="D657" s="55" t="s">
        <v>2271</v>
      </c>
      <c r="E657" s="55" t="s">
        <v>4618</v>
      </c>
      <c r="F657" s="55">
        <v>924</v>
      </c>
      <c r="G657" s="55" t="s">
        <v>4620</v>
      </c>
      <c r="H657" s="55">
        <v>712</v>
      </c>
      <c r="I657" s="55">
        <v>716</v>
      </c>
      <c r="J657" s="55" t="s">
        <v>4621</v>
      </c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4.25" customHeight="1">
      <c r="A658" s="55" t="s">
        <v>4615</v>
      </c>
      <c r="B658" s="55" t="s">
        <v>4616</v>
      </c>
      <c r="C658" s="55" t="s">
        <v>4617</v>
      </c>
      <c r="D658" s="55" t="s">
        <v>2271</v>
      </c>
      <c r="E658" s="55" t="s">
        <v>4618</v>
      </c>
      <c r="F658" s="55">
        <v>924</v>
      </c>
      <c r="G658" s="55" t="s">
        <v>4622</v>
      </c>
      <c r="H658" s="55">
        <v>723</v>
      </c>
      <c r="I658" s="55">
        <v>727</v>
      </c>
      <c r="J658" s="55" t="s">
        <v>4623</v>
      </c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4.25" customHeight="1">
      <c r="A659" s="55" t="s">
        <v>4624</v>
      </c>
      <c r="B659" s="55" t="s">
        <v>4625</v>
      </c>
      <c r="C659" s="55" t="s">
        <v>4626</v>
      </c>
      <c r="D659" s="55" t="s">
        <v>2234</v>
      </c>
      <c r="E659" s="55" t="s">
        <v>4627</v>
      </c>
      <c r="F659" s="55">
        <v>295</v>
      </c>
      <c r="G659" s="55" t="s">
        <v>4354</v>
      </c>
      <c r="H659" s="55">
        <v>154</v>
      </c>
      <c r="I659" s="55">
        <v>159</v>
      </c>
      <c r="J659" s="55" t="s">
        <v>4628</v>
      </c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4.25" customHeight="1">
      <c r="A660" s="55" t="s">
        <v>4629</v>
      </c>
      <c r="B660" s="55" t="s">
        <v>4630</v>
      </c>
      <c r="C660" s="55" t="s">
        <v>4631</v>
      </c>
      <c r="D660" s="55" t="s">
        <v>2234</v>
      </c>
      <c r="E660" s="55" t="s">
        <v>4632</v>
      </c>
      <c r="F660" s="55">
        <v>409</v>
      </c>
      <c r="G660" s="55" t="s">
        <v>4354</v>
      </c>
      <c r="H660" s="55">
        <v>327</v>
      </c>
      <c r="I660" s="55">
        <v>332</v>
      </c>
      <c r="J660" s="55" t="s">
        <v>4354</v>
      </c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4.25" customHeight="1">
      <c r="A661" s="55" t="s">
        <v>4633</v>
      </c>
      <c r="B661" s="55" t="s">
        <v>4634</v>
      </c>
      <c r="C661" s="55" t="s">
        <v>4635</v>
      </c>
      <c r="D661" s="55" t="s">
        <v>2234</v>
      </c>
      <c r="E661" s="55" t="s">
        <v>4636</v>
      </c>
      <c r="F661" s="55">
        <v>961</v>
      </c>
      <c r="G661" s="55" t="s">
        <v>2207</v>
      </c>
      <c r="H661" s="55">
        <v>612</v>
      </c>
      <c r="I661" s="55">
        <v>619</v>
      </c>
      <c r="J661" s="55" t="s">
        <v>4637</v>
      </c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4.25" customHeight="1">
      <c r="A662" s="55" t="s">
        <v>4638</v>
      </c>
      <c r="B662" s="55" t="s">
        <v>4639</v>
      </c>
      <c r="C662" s="55" t="s">
        <v>4640</v>
      </c>
      <c r="D662" s="55" t="s">
        <v>2294</v>
      </c>
      <c r="E662" s="55" t="s">
        <v>4641</v>
      </c>
      <c r="F662" s="55">
        <v>615</v>
      </c>
      <c r="G662" s="55" t="s">
        <v>2207</v>
      </c>
      <c r="H662" s="55">
        <v>107</v>
      </c>
      <c r="I662" s="55">
        <v>118</v>
      </c>
      <c r="J662" s="55" t="s">
        <v>4642</v>
      </c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4.25" customHeight="1">
      <c r="A663" s="55" t="s">
        <v>4638</v>
      </c>
      <c r="B663" s="55" t="s">
        <v>4639</v>
      </c>
      <c r="C663" s="55" t="s">
        <v>4640</v>
      </c>
      <c r="D663" s="55" t="s">
        <v>2294</v>
      </c>
      <c r="E663" s="55" t="s">
        <v>4641</v>
      </c>
      <c r="F663" s="55">
        <v>615</v>
      </c>
      <c r="G663" s="55" t="s">
        <v>2207</v>
      </c>
      <c r="H663" s="55">
        <v>445</v>
      </c>
      <c r="I663" s="55">
        <v>451</v>
      </c>
      <c r="J663" s="55" t="s">
        <v>4643</v>
      </c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4.25" customHeight="1">
      <c r="A664" s="55" t="s">
        <v>4644</v>
      </c>
      <c r="B664" s="55" t="s">
        <v>4645</v>
      </c>
      <c r="C664" s="55" t="s">
        <v>4646</v>
      </c>
      <c r="D664" s="55" t="s">
        <v>2294</v>
      </c>
      <c r="E664" s="55" t="s">
        <v>4647</v>
      </c>
      <c r="F664" s="55">
        <v>314</v>
      </c>
      <c r="G664" s="55" t="s">
        <v>4648</v>
      </c>
      <c r="H664" s="55">
        <v>243</v>
      </c>
      <c r="I664" s="55">
        <v>246</v>
      </c>
      <c r="J664" s="55" t="s">
        <v>4649</v>
      </c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4.25" customHeight="1">
      <c r="A665" s="55" t="s">
        <v>4650</v>
      </c>
      <c r="B665" s="55" t="s">
        <v>4651</v>
      </c>
      <c r="C665" s="55" t="s">
        <v>4652</v>
      </c>
      <c r="D665" s="55" t="s">
        <v>2294</v>
      </c>
      <c r="E665" s="55" t="s">
        <v>4653</v>
      </c>
      <c r="F665" s="55">
        <v>340</v>
      </c>
      <c r="G665" s="55" t="s">
        <v>4654</v>
      </c>
      <c r="H665" s="55">
        <v>68</v>
      </c>
      <c r="I665" s="55">
        <v>72</v>
      </c>
      <c r="J665" s="55" t="s">
        <v>4655</v>
      </c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4.25" customHeight="1">
      <c r="A666" s="55" t="s">
        <v>4650</v>
      </c>
      <c r="B666" s="55" t="s">
        <v>4651</v>
      </c>
      <c r="C666" s="55" t="s">
        <v>4652</v>
      </c>
      <c r="D666" s="55" t="s">
        <v>2294</v>
      </c>
      <c r="E666" s="55" t="s">
        <v>4653</v>
      </c>
      <c r="F666" s="55">
        <v>340</v>
      </c>
      <c r="G666" s="55" t="s">
        <v>2207</v>
      </c>
      <c r="H666" s="55">
        <v>145</v>
      </c>
      <c r="I666" s="55">
        <v>161</v>
      </c>
      <c r="J666" s="55" t="s">
        <v>4656</v>
      </c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4.25" customHeight="1">
      <c r="A667" s="55" t="s">
        <v>4657</v>
      </c>
      <c r="B667" s="55" t="s">
        <v>4658</v>
      </c>
      <c r="C667" s="55" t="s">
        <v>4659</v>
      </c>
      <c r="D667" s="55" t="s">
        <v>2294</v>
      </c>
      <c r="E667" s="55" t="s">
        <v>4660</v>
      </c>
      <c r="F667" s="55">
        <v>897</v>
      </c>
      <c r="G667" s="55" t="s">
        <v>4661</v>
      </c>
      <c r="H667" s="55">
        <v>490</v>
      </c>
      <c r="I667" s="55">
        <v>494</v>
      </c>
      <c r="J667" s="55" t="s">
        <v>2780</v>
      </c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4.25" customHeight="1">
      <c r="A668" s="55" t="s">
        <v>4657</v>
      </c>
      <c r="B668" s="55" t="s">
        <v>4658</v>
      </c>
      <c r="C668" s="55" t="s">
        <v>4659</v>
      </c>
      <c r="D668" s="55" t="s">
        <v>2294</v>
      </c>
      <c r="E668" s="55" t="s">
        <v>4660</v>
      </c>
      <c r="F668" s="55">
        <v>897</v>
      </c>
      <c r="G668" s="55" t="s">
        <v>4662</v>
      </c>
      <c r="H668" s="55">
        <v>840</v>
      </c>
      <c r="I668" s="55">
        <v>842</v>
      </c>
      <c r="J668" s="55" t="s">
        <v>4663</v>
      </c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4.25" customHeight="1">
      <c r="A669" s="55" t="s">
        <v>4664</v>
      </c>
      <c r="B669" s="55" t="s">
        <v>4665</v>
      </c>
      <c r="C669" s="55" t="s">
        <v>4666</v>
      </c>
      <c r="D669" s="55" t="s">
        <v>2271</v>
      </c>
      <c r="E669" s="55" t="s">
        <v>4667</v>
      </c>
      <c r="F669" s="55">
        <v>1467</v>
      </c>
      <c r="G669" s="55" t="s">
        <v>2563</v>
      </c>
      <c r="H669" s="55">
        <v>463</v>
      </c>
      <c r="I669" s="55">
        <v>466</v>
      </c>
      <c r="J669" s="55" t="s">
        <v>4668</v>
      </c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4.25" customHeight="1">
      <c r="A670" s="55" t="s">
        <v>4664</v>
      </c>
      <c r="B670" s="55" t="s">
        <v>4665</v>
      </c>
      <c r="C670" s="55" t="s">
        <v>4666</v>
      </c>
      <c r="D670" s="55" t="s">
        <v>2271</v>
      </c>
      <c r="E670" s="55" t="s">
        <v>4667</v>
      </c>
      <c r="F670" s="55">
        <v>1467</v>
      </c>
      <c r="G670" s="55" t="s">
        <v>2273</v>
      </c>
      <c r="H670" s="55">
        <v>551</v>
      </c>
      <c r="I670" s="55">
        <v>555</v>
      </c>
      <c r="J670" s="55" t="s">
        <v>4669</v>
      </c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4.25" customHeight="1">
      <c r="A671" s="55" t="s">
        <v>4664</v>
      </c>
      <c r="B671" s="55" t="s">
        <v>4665</v>
      </c>
      <c r="C671" s="55" t="s">
        <v>4666</v>
      </c>
      <c r="D671" s="55" t="s">
        <v>2271</v>
      </c>
      <c r="E671" s="55" t="s">
        <v>4667</v>
      </c>
      <c r="F671" s="55">
        <v>1467</v>
      </c>
      <c r="G671" s="55" t="s">
        <v>2275</v>
      </c>
      <c r="H671" s="55">
        <v>1329</v>
      </c>
      <c r="I671" s="55">
        <v>1333</v>
      </c>
      <c r="J671" s="55" t="s">
        <v>4670</v>
      </c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4.25" customHeight="1">
      <c r="A672" s="55" t="s">
        <v>4671</v>
      </c>
      <c r="B672" s="55" t="s">
        <v>4672</v>
      </c>
      <c r="C672" s="55" t="s">
        <v>4673</v>
      </c>
      <c r="D672" s="55" t="s">
        <v>2247</v>
      </c>
      <c r="E672" s="55" t="s">
        <v>4674</v>
      </c>
      <c r="F672" s="55">
        <v>719</v>
      </c>
      <c r="G672" s="55" t="s">
        <v>2207</v>
      </c>
      <c r="H672" s="55">
        <v>164</v>
      </c>
      <c r="I672" s="55">
        <v>179</v>
      </c>
      <c r="J672" s="55" t="s">
        <v>4675</v>
      </c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4.25" customHeight="1">
      <c r="A673" s="55" t="s">
        <v>4676</v>
      </c>
      <c r="B673" s="55" t="s">
        <v>4677</v>
      </c>
      <c r="C673" s="55" t="s">
        <v>4678</v>
      </c>
      <c r="D673" s="55" t="s">
        <v>2294</v>
      </c>
      <c r="E673" s="55" t="s">
        <v>4679</v>
      </c>
      <c r="F673" s="55">
        <v>288</v>
      </c>
      <c r="G673" s="55" t="s">
        <v>2207</v>
      </c>
      <c r="H673" s="55">
        <v>186</v>
      </c>
      <c r="I673" s="55">
        <v>195</v>
      </c>
      <c r="J673" s="55" t="s">
        <v>4680</v>
      </c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4.25" customHeight="1">
      <c r="A674" s="55" t="s">
        <v>4681</v>
      </c>
      <c r="B674" s="55" t="s">
        <v>4682</v>
      </c>
      <c r="C674" s="55" t="s">
        <v>4683</v>
      </c>
      <c r="D674" s="55" t="s">
        <v>2294</v>
      </c>
      <c r="E674" s="55" t="s">
        <v>4684</v>
      </c>
      <c r="F674" s="55">
        <v>309</v>
      </c>
      <c r="G674" s="55" t="s">
        <v>4648</v>
      </c>
      <c r="H674" s="55">
        <v>229</v>
      </c>
      <c r="I674" s="55">
        <v>232</v>
      </c>
      <c r="J674" s="55" t="s">
        <v>4685</v>
      </c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4.25" customHeight="1">
      <c r="A675" s="55" t="s">
        <v>4686</v>
      </c>
      <c r="B675" s="55" t="s">
        <v>4687</v>
      </c>
      <c r="C675" s="55" t="s">
        <v>4688</v>
      </c>
      <c r="D675" s="55" t="s">
        <v>2271</v>
      </c>
      <c r="E675" s="55" t="s">
        <v>4689</v>
      </c>
      <c r="F675" s="55">
        <v>169</v>
      </c>
      <c r="G675" s="55" t="s">
        <v>4690</v>
      </c>
      <c r="H675" s="55">
        <v>150</v>
      </c>
      <c r="I675" s="55">
        <v>154</v>
      </c>
      <c r="J675" s="55" t="s">
        <v>4691</v>
      </c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4.25" customHeight="1">
      <c r="A676" s="55" t="s">
        <v>4692</v>
      </c>
      <c r="B676" s="55" t="s">
        <v>4693</v>
      </c>
      <c r="C676" s="55" t="s">
        <v>4694</v>
      </c>
      <c r="D676" s="55" t="s">
        <v>4695</v>
      </c>
      <c r="E676" s="55" t="s">
        <v>4696</v>
      </c>
      <c r="F676" s="55">
        <v>339</v>
      </c>
      <c r="G676" s="55" t="s">
        <v>2207</v>
      </c>
      <c r="H676" s="55">
        <v>62</v>
      </c>
      <c r="I676" s="55">
        <v>78</v>
      </c>
      <c r="J676" s="55" t="s">
        <v>4697</v>
      </c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4.25" customHeight="1">
      <c r="A677" s="55" t="s">
        <v>4698</v>
      </c>
      <c r="B677" s="55" t="s">
        <v>4699</v>
      </c>
      <c r="C677" s="55" t="s">
        <v>4700</v>
      </c>
      <c r="D677" s="55" t="s">
        <v>2205</v>
      </c>
      <c r="E677" s="55" t="s">
        <v>4701</v>
      </c>
      <c r="F677" s="55">
        <v>988</v>
      </c>
      <c r="G677" s="55" t="s">
        <v>2207</v>
      </c>
      <c r="H677" s="55">
        <v>857</v>
      </c>
      <c r="I677" s="55">
        <v>861</v>
      </c>
      <c r="J677" s="55" t="s">
        <v>2663</v>
      </c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4.25" customHeight="1">
      <c r="A678" s="55" t="s">
        <v>4702</v>
      </c>
      <c r="B678" s="55" t="s">
        <v>4703</v>
      </c>
      <c r="C678" s="55" t="s">
        <v>4704</v>
      </c>
      <c r="D678" s="55" t="s">
        <v>2234</v>
      </c>
      <c r="E678" s="55" t="s">
        <v>4705</v>
      </c>
      <c r="F678" s="55">
        <v>405</v>
      </c>
      <c r="G678" s="55" t="s">
        <v>3538</v>
      </c>
      <c r="H678" s="55">
        <v>45</v>
      </c>
      <c r="I678" s="55">
        <v>49</v>
      </c>
      <c r="J678" s="55" t="s">
        <v>4706</v>
      </c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4.25" customHeight="1">
      <c r="A679" s="55" t="s">
        <v>4702</v>
      </c>
      <c r="B679" s="55" t="s">
        <v>4703</v>
      </c>
      <c r="C679" s="55" t="s">
        <v>4704</v>
      </c>
      <c r="D679" s="55" t="s">
        <v>2234</v>
      </c>
      <c r="E679" s="55" t="s">
        <v>4705</v>
      </c>
      <c r="F679" s="55">
        <v>405</v>
      </c>
      <c r="G679" s="55" t="s">
        <v>3540</v>
      </c>
      <c r="H679" s="55">
        <v>152</v>
      </c>
      <c r="I679" s="55">
        <v>156</v>
      </c>
      <c r="J679" s="55" t="s">
        <v>3540</v>
      </c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4.25" customHeight="1">
      <c r="A680" s="55" t="s">
        <v>4707</v>
      </c>
      <c r="B680" s="55" t="s">
        <v>4708</v>
      </c>
      <c r="C680" s="55" t="s">
        <v>4709</v>
      </c>
      <c r="D680" s="55" t="s">
        <v>2294</v>
      </c>
      <c r="E680" s="55" t="s">
        <v>4710</v>
      </c>
      <c r="F680" s="55">
        <v>1008</v>
      </c>
      <c r="G680" s="55" t="s">
        <v>2563</v>
      </c>
      <c r="H680" s="55">
        <v>334</v>
      </c>
      <c r="I680" s="55">
        <v>337</v>
      </c>
      <c r="J680" s="55" t="s">
        <v>2564</v>
      </c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4.25" customHeight="1">
      <c r="A681" s="55" t="s">
        <v>4707</v>
      </c>
      <c r="B681" s="55" t="s">
        <v>4708</v>
      </c>
      <c r="C681" s="55" t="s">
        <v>4709</v>
      </c>
      <c r="D681" s="55" t="s">
        <v>2294</v>
      </c>
      <c r="E681" s="55" t="s">
        <v>4710</v>
      </c>
      <c r="F681" s="55">
        <v>1008</v>
      </c>
      <c r="G681" s="55" t="s">
        <v>2207</v>
      </c>
      <c r="H681" s="55">
        <v>517</v>
      </c>
      <c r="I681" s="55">
        <v>528</v>
      </c>
      <c r="J681" s="55" t="s">
        <v>4711</v>
      </c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4.25" customHeight="1">
      <c r="A682" s="55" t="s">
        <v>4712</v>
      </c>
      <c r="B682" s="55" t="s">
        <v>4713</v>
      </c>
      <c r="C682" s="55" t="s">
        <v>4714</v>
      </c>
      <c r="D682" s="55" t="s">
        <v>2294</v>
      </c>
      <c r="E682" s="55" t="s">
        <v>4715</v>
      </c>
      <c r="F682" s="55">
        <v>513</v>
      </c>
      <c r="G682" s="55" t="s">
        <v>2210</v>
      </c>
      <c r="H682" s="55">
        <v>165</v>
      </c>
      <c r="I682" s="55">
        <v>174</v>
      </c>
      <c r="J682" s="55" t="s">
        <v>4716</v>
      </c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4.25" customHeight="1">
      <c r="A683" s="55" t="s">
        <v>4717</v>
      </c>
      <c r="B683" s="55" t="s">
        <v>4718</v>
      </c>
      <c r="C683" s="55" t="s">
        <v>4719</v>
      </c>
      <c r="D683" s="55" t="s">
        <v>2294</v>
      </c>
      <c r="E683" s="55" t="s">
        <v>4720</v>
      </c>
      <c r="F683" s="55">
        <v>689</v>
      </c>
      <c r="G683" s="55" t="s">
        <v>2207</v>
      </c>
      <c r="H683" s="55">
        <v>281</v>
      </c>
      <c r="I683" s="55">
        <v>294</v>
      </c>
      <c r="J683" s="55" t="s">
        <v>4721</v>
      </c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4.25" customHeight="1">
      <c r="A684" s="55" t="s">
        <v>4717</v>
      </c>
      <c r="B684" s="55" t="s">
        <v>4718</v>
      </c>
      <c r="C684" s="55" t="s">
        <v>4719</v>
      </c>
      <c r="D684" s="55" t="s">
        <v>2294</v>
      </c>
      <c r="E684" s="55" t="s">
        <v>4720</v>
      </c>
      <c r="F684" s="55">
        <v>689</v>
      </c>
      <c r="G684" s="55" t="s">
        <v>2207</v>
      </c>
      <c r="H684" s="55">
        <v>428</v>
      </c>
      <c r="I684" s="55">
        <v>444</v>
      </c>
      <c r="J684" s="55" t="s">
        <v>4722</v>
      </c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4.25" customHeight="1">
      <c r="A685" s="55" t="s">
        <v>4723</v>
      </c>
      <c r="B685" s="55" t="s">
        <v>4724</v>
      </c>
      <c r="C685" s="55" t="s">
        <v>4725</v>
      </c>
      <c r="D685" s="55" t="s">
        <v>2271</v>
      </c>
      <c r="E685" s="55" t="s">
        <v>4726</v>
      </c>
      <c r="F685" s="55">
        <v>825</v>
      </c>
      <c r="G685" s="55" t="s">
        <v>3450</v>
      </c>
      <c r="H685" s="55">
        <v>63</v>
      </c>
      <c r="I685" s="55">
        <v>91</v>
      </c>
      <c r="J685" s="55" t="s">
        <v>4727</v>
      </c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4.25" customHeight="1">
      <c r="A686" s="55" t="s">
        <v>4723</v>
      </c>
      <c r="B686" s="55" t="s">
        <v>4724</v>
      </c>
      <c r="C686" s="55" t="s">
        <v>4725</v>
      </c>
      <c r="D686" s="55" t="s">
        <v>2271</v>
      </c>
      <c r="E686" s="55" t="s">
        <v>4726</v>
      </c>
      <c r="F686" s="55">
        <v>825</v>
      </c>
      <c r="G686" s="55" t="s">
        <v>3452</v>
      </c>
      <c r="H686" s="55">
        <v>212</v>
      </c>
      <c r="I686" s="55">
        <v>215</v>
      </c>
      <c r="J686" s="55" t="s">
        <v>3453</v>
      </c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4.25" customHeight="1">
      <c r="A687" s="55" t="s">
        <v>4728</v>
      </c>
      <c r="B687" s="55" t="s">
        <v>4729</v>
      </c>
      <c r="C687" s="55" t="s">
        <v>4730</v>
      </c>
      <c r="D687" s="55" t="s">
        <v>2234</v>
      </c>
      <c r="E687" s="55" t="s">
        <v>4731</v>
      </c>
      <c r="F687" s="55">
        <v>175</v>
      </c>
      <c r="G687" s="55" t="s">
        <v>2207</v>
      </c>
      <c r="H687" s="55">
        <v>71</v>
      </c>
      <c r="I687" s="55">
        <v>78</v>
      </c>
      <c r="J687" s="55" t="s">
        <v>4732</v>
      </c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4.25" customHeight="1">
      <c r="A688" s="55" t="s">
        <v>4728</v>
      </c>
      <c r="B688" s="55" t="s">
        <v>4729</v>
      </c>
      <c r="C688" s="55" t="s">
        <v>4730</v>
      </c>
      <c r="D688" s="55" t="s">
        <v>2234</v>
      </c>
      <c r="E688" s="55" t="s">
        <v>4731</v>
      </c>
      <c r="F688" s="55">
        <v>175</v>
      </c>
      <c r="G688" s="55" t="s">
        <v>2609</v>
      </c>
      <c r="H688" s="55">
        <v>146</v>
      </c>
      <c r="I688" s="55">
        <v>152</v>
      </c>
      <c r="J688" s="55" t="s">
        <v>4733</v>
      </c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4.25" customHeight="1">
      <c r="A689" s="55" t="s">
        <v>4734</v>
      </c>
      <c r="B689" s="55" t="s">
        <v>4735</v>
      </c>
      <c r="C689" s="55" t="s">
        <v>4736</v>
      </c>
      <c r="D689" s="55" t="s">
        <v>3155</v>
      </c>
      <c r="E689" s="55" t="s">
        <v>4737</v>
      </c>
      <c r="F689" s="55">
        <v>617</v>
      </c>
      <c r="G689" s="55" t="s">
        <v>3540</v>
      </c>
      <c r="H689" s="55">
        <v>332</v>
      </c>
      <c r="I689" s="55">
        <v>336</v>
      </c>
      <c r="J689" s="55" t="s">
        <v>3541</v>
      </c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4.25" customHeight="1">
      <c r="A690" s="55" t="s">
        <v>4738</v>
      </c>
      <c r="B690" s="55" t="s">
        <v>4739</v>
      </c>
      <c r="C690" s="55" t="s">
        <v>4740</v>
      </c>
      <c r="D690" s="55" t="s">
        <v>2234</v>
      </c>
      <c r="E690" s="55" t="s">
        <v>4741</v>
      </c>
      <c r="F690" s="55">
        <v>272</v>
      </c>
      <c r="G690" s="55" t="s">
        <v>3567</v>
      </c>
      <c r="H690" s="55">
        <v>175</v>
      </c>
      <c r="I690" s="55">
        <v>198</v>
      </c>
      <c r="J690" s="55" t="s">
        <v>4742</v>
      </c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4.25" customHeight="1">
      <c r="A691" s="55" t="s">
        <v>4743</v>
      </c>
      <c r="B691" s="55" t="s">
        <v>4744</v>
      </c>
      <c r="C691" s="55" t="s">
        <v>4745</v>
      </c>
      <c r="D691" s="55" t="s">
        <v>2294</v>
      </c>
      <c r="E691" s="55" t="s">
        <v>4746</v>
      </c>
      <c r="F691" s="55">
        <v>348</v>
      </c>
      <c r="G691" s="55" t="s">
        <v>4747</v>
      </c>
      <c r="H691" s="55">
        <v>263</v>
      </c>
      <c r="I691" s="55">
        <v>273</v>
      </c>
      <c r="J691" s="55" t="s">
        <v>4748</v>
      </c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4.25" customHeight="1">
      <c r="A692" s="55" t="s">
        <v>4743</v>
      </c>
      <c r="B692" s="55" t="s">
        <v>4744</v>
      </c>
      <c r="C692" s="55" t="s">
        <v>4745</v>
      </c>
      <c r="D692" s="55" t="s">
        <v>2294</v>
      </c>
      <c r="E692" s="55" t="s">
        <v>4746</v>
      </c>
      <c r="F692" s="55">
        <v>348</v>
      </c>
      <c r="G692" s="55" t="s">
        <v>4749</v>
      </c>
      <c r="H692" s="55">
        <v>276</v>
      </c>
      <c r="I692" s="55">
        <v>289</v>
      </c>
      <c r="J692" s="55" t="s">
        <v>4750</v>
      </c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4.25" customHeight="1">
      <c r="A693" s="55" t="s">
        <v>4751</v>
      </c>
      <c r="B693" s="55" t="s">
        <v>4752</v>
      </c>
      <c r="C693" s="55" t="s">
        <v>4753</v>
      </c>
      <c r="D693" s="55" t="s">
        <v>2294</v>
      </c>
      <c r="E693" s="55" t="s">
        <v>4754</v>
      </c>
      <c r="F693" s="55">
        <v>651</v>
      </c>
      <c r="G693" s="55" t="s">
        <v>2207</v>
      </c>
      <c r="H693" s="55">
        <v>65</v>
      </c>
      <c r="I693" s="55">
        <v>96</v>
      </c>
      <c r="J693" s="55" t="s">
        <v>4755</v>
      </c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4.25" customHeight="1">
      <c r="A694" s="55" t="s">
        <v>4756</v>
      </c>
      <c r="B694" s="55" t="s">
        <v>4757</v>
      </c>
      <c r="C694" s="55" t="s">
        <v>4758</v>
      </c>
      <c r="D694" s="55" t="s">
        <v>2294</v>
      </c>
      <c r="E694" s="55" t="s">
        <v>4759</v>
      </c>
      <c r="F694" s="55">
        <v>387</v>
      </c>
      <c r="G694" s="55" t="s">
        <v>2210</v>
      </c>
      <c r="H694" s="55">
        <v>253</v>
      </c>
      <c r="I694" s="55">
        <v>263</v>
      </c>
      <c r="J694" s="55" t="s">
        <v>4760</v>
      </c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4.25" customHeight="1">
      <c r="A695" s="55" t="s">
        <v>4756</v>
      </c>
      <c r="B695" s="55" t="s">
        <v>4757</v>
      </c>
      <c r="C695" s="55" t="s">
        <v>4758</v>
      </c>
      <c r="D695" s="55" t="s">
        <v>2294</v>
      </c>
      <c r="E695" s="55" t="s">
        <v>4759</v>
      </c>
      <c r="F695" s="55">
        <v>387</v>
      </c>
      <c r="G695" s="55" t="s">
        <v>2207</v>
      </c>
      <c r="H695" s="55">
        <v>351</v>
      </c>
      <c r="I695" s="55">
        <v>354</v>
      </c>
      <c r="J695" s="55" t="s">
        <v>4761</v>
      </c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4.25" customHeight="1">
      <c r="A696" s="55" t="s">
        <v>4762</v>
      </c>
      <c r="B696" s="55" t="s">
        <v>4763</v>
      </c>
      <c r="C696" s="55" t="s">
        <v>4764</v>
      </c>
      <c r="D696" s="55" t="s">
        <v>2294</v>
      </c>
      <c r="E696" s="55" t="s">
        <v>4765</v>
      </c>
      <c r="F696" s="55">
        <v>354</v>
      </c>
      <c r="G696" s="55" t="s">
        <v>4648</v>
      </c>
      <c r="H696" s="55">
        <v>303</v>
      </c>
      <c r="I696" s="55">
        <v>306</v>
      </c>
      <c r="J696" s="55" t="s">
        <v>3387</v>
      </c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4.25" customHeight="1">
      <c r="A697" s="55" t="s">
        <v>4766</v>
      </c>
      <c r="B697" s="55" t="s">
        <v>4767</v>
      </c>
      <c r="C697" s="55" t="s">
        <v>1195</v>
      </c>
      <c r="D697" s="55" t="s">
        <v>2294</v>
      </c>
      <c r="E697" s="55" t="s">
        <v>4768</v>
      </c>
      <c r="F697" s="55">
        <v>213</v>
      </c>
      <c r="G697" s="55" t="s">
        <v>4648</v>
      </c>
      <c r="H697" s="55">
        <v>134</v>
      </c>
      <c r="I697" s="55">
        <v>137</v>
      </c>
      <c r="J697" s="55" t="s">
        <v>4769</v>
      </c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4.25" customHeight="1">
      <c r="A698" s="55" t="s">
        <v>4770</v>
      </c>
      <c r="B698" s="55" t="s">
        <v>4771</v>
      </c>
      <c r="C698" s="55" t="s">
        <v>4772</v>
      </c>
      <c r="D698" s="55" t="s">
        <v>2294</v>
      </c>
      <c r="E698" s="55" t="s">
        <v>4773</v>
      </c>
      <c r="F698" s="55">
        <v>836</v>
      </c>
      <c r="G698" s="55" t="s">
        <v>2210</v>
      </c>
      <c r="H698" s="55">
        <v>132</v>
      </c>
      <c r="I698" s="55">
        <v>141</v>
      </c>
      <c r="J698" s="55" t="s">
        <v>4774</v>
      </c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4.25" customHeight="1">
      <c r="A699" s="55" t="s">
        <v>4770</v>
      </c>
      <c r="B699" s="55" t="s">
        <v>4771</v>
      </c>
      <c r="C699" s="55" t="s">
        <v>4772</v>
      </c>
      <c r="D699" s="55" t="s">
        <v>2294</v>
      </c>
      <c r="E699" s="55" t="s">
        <v>4773</v>
      </c>
      <c r="F699" s="55">
        <v>836</v>
      </c>
      <c r="G699" s="55" t="s">
        <v>2394</v>
      </c>
      <c r="H699" s="55">
        <v>610</v>
      </c>
      <c r="I699" s="55">
        <v>623</v>
      </c>
      <c r="J699" s="55" t="s">
        <v>4775</v>
      </c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4.25" customHeight="1">
      <c r="A700" s="55" t="s">
        <v>4770</v>
      </c>
      <c r="B700" s="55" t="s">
        <v>4771</v>
      </c>
      <c r="C700" s="55" t="s">
        <v>4772</v>
      </c>
      <c r="D700" s="55" t="s">
        <v>2294</v>
      </c>
      <c r="E700" s="55" t="s">
        <v>4773</v>
      </c>
      <c r="F700" s="55">
        <v>836</v>
      </c>
      <c r="G700" s="55" t="s">
        <v>2229</v>
      </c>
      <c r="H700" s="55">
        <v>826</v>
      </c>
      <c r="I700" s="55">
        <v>836</v>
      </c>
      <c r="J700" s="55" t="s">
        <v>4776</v>
      </c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4.25" customHeight="1">
      <c r="A701" s="55" t="s">
        <v>4777</v>
      </c>
      <c r="B701" s="55" t="s">
        <v>4778</v>
      </c>
      <c r="C701" s="55" t="s">
        <v>4779</v>
      </c>
      <c r="D701" s="55" t="s">
        <v>2234</v>
      </c>
      <c r="E701" s="55" t="s">
        <v>4780</v>
      </c>
      <c r="F701" s="55">
        <v>427</v>
      </c>
      <c r="G701" s="55" t="s">
        <v>2216</v>
      </c>
      <c r="H701" s="55">
        <v>195</v>
      </c>
      <c r="I701" s="55">
        <v>202</v>
      </c>
      <c r="J701" s="55" t="s">
        <v>4781</v>
      </c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4.25" customHeight="1">
      <c r="A702" s="55" t="s">
        <v>4777</v>
      </c>
      <c r="B702" s="55" t="s">
        <v>4778</v>
      </c>
      <c r="C702" s="55" t="s">
        <v>4779</v>
      </c>
      <c r="D702" s="55" t="s">
        <v>2234</v>
      </c>
      <c r="E702" s="55" t="s">
        <v>4780</v>
      </c>
      <c r="F702" s="55">
        <v>427</v>
      </c>
      <c r="G702" s="55" t="s">
        <v>2220</v>
      </c>
      <c r="H702" s="55">
        <v>361</v>
      </c>
      <c r="I702" s="55">
        <v>368</v>
      </c>
      <c r="J702" s="55" t="s">
        <v>4782</v>
      </c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4.25" customHeight="1">
      <c r="A703" s="55" t="s">
        <v>4783</v>
      </c>
      <c r="B703" s="55" t="s">
        <v>4784</v>
      </c>
      <c r="C703" s="55" t="s">
        <v>4785</v>
      </c>
      <c r="D703" s="55" t="s">
        <v>2234</v>
      </c>
      <c r="E703" s="55" t="s">
        <v>4786</v>
      </c>
      <c r="F703" s="55">
        <v>452</v>
      </c>
      <c r="G703" s="55" t="s">
        <v>2207</v>
      </c>
      <c r="H703" s="55">
        <v>126</v>
      </c>
      <c r="I703" s="55">
        <v>133</v>
      </c>
      <c r="J703" s="55" t="s">
        <v>4787</v>
      </c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4.25" customHeight="1">
      <c r="A704" s="55" t="s">
        <v>4788</v>
      </c>
      <c r="B704" s="55" t="s">
        <v>4789</v>
      </c>
      <c r="C704" s="55" t="s">
        <v>4790</v>
      </c>
      <c r="D704" s="55" t="s">
        <v>2234</v>
      </c>
      <c r="E704" s="55" t="s">
        <v>4791</v>
      </c>
      <c r="F704" s="55">
        <v>487</v>
      </c>
      <c r="G704" s="55" t="s">
        <v>2207</v>
      </c>
      <c r="H704" s="55">
        <v>273</v>
      </c>
      <c r="I704" s="55">
        <v>277</v>
      </c>
      <c r="J704" s="55" t="s">
        <v>4792</v>
      </c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4.25" customHeight="1">
      <c r="A705" s="55" t="s">
        <v>4793</v>
      </c>
      <c r="B705" s="55" t="s">
        <v>4794</v>
      </c>
      <c r="C705" s="55" t="s">
        <v>4795</v>
      </c>
      <c r="D705" s="55" t="s">
        <v>2234</v>
      </c>
      <c r="E705" s="55" t="s">
        <v>4796</v>
      </c>
      <c r="F705" s="55">
        <v>881</v>
      </c>
      <c r="G705" s="55" t="s">
        <v>2394</v>
      </c>
      <c r="H705" s="55">
        <v>163</v>
      </c>
      <c r="I705" s="55">
        <v>179</v>
      </c>
      <c r="J705" s="55" t="s">
        <v>4797</v>
      </c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4.25" customHeight="1">
      <c r="A706" s="55" t="s">
        <v>4798</v>
      </c>
      <c r="B706" s="55" t="s">
        <v>4799</v>
      </c>
      <c r="C706" s="55" t="s">
        <v>4800</v>
      </c>
      <c r="D706" s="55" t="s">
        <v>2234</v>
      </c>
      <c r="E706" s="55" t="s">
        <v>4801</v>
      </c>
      <c r="F706" s="55">
        <v>383</v>
      </c>
      <c r="G706" s="55" t="s">
        <v>2207</v>
      </c>
      <c r="H706" s="55">
        <v>293</v>
      </c>
      <c r="I706" s="55">
        <v>296</v>
      </c>
      <c r="J706" s="55" t="s">
        <v>4802</v>
      </c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4.25" customHeight="1">
      <c r="A707" s="55" t="s">
        <v>4798</v>
      </c>
      <c r="B707" s="55" t="s">
        <v>4799</v>
      </c>
      <c r="C707" s="55" t="s">
        <v>4800</v>
      </c>
      <c r="D707" s="55" t="s">
        <v>2234</v>
      </c>
      <c r="E707" s="55" t="s">
        <v>4801</v>
      </c>
      <c r="F707" s="55">
        <v>383</v>
      </c>
      <c r="G707" s="55" t="s">
        <v>2207</v>
      </c>
      <c r="H707" s="55">
        <v>336</v>
      </c>
      <c r="I707" s="55">
        <v>339</v>
      </c>
      <c r="J707" s="55" t="s">
        <v>4803</v>
      </c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4.25" customHeight="1">
      <c r="A708" s="55" t="s">
        <v>4804</v>
      </c>
      <c r="B708" s="55" t="s">
        <v>4805</v>
      </c>
      <c r="C708" s="55" t="s">
        <v>4806</v>
      </c>
      <c r="D708" s="55" t="s">
        <v>2234</v>
      </c>
      <c r="E708" s="55" t="s">
        <v>4807</v>
      </c>
      <c r="F708" s="55">
        <v>383</v>
      </c>
      <c r="G708" s="55" t="s">
        <v>2394</v>
      </c>
      <c r="H708" s="55">
        <v>228</v>
      </c>
      <c r="I708" s="55">
        <v>241</v>
      </c>
      <c r="J708" s="55" t="s">
        <v>4808</v>
      </c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4.25" customHeight="1">
      <c r="A709" s="55" t="s">
        <v>4809</v>
      </c>
      <c r="B709" s="55" t="s">
        <v>4810</v>
      </c>
      <c r="C709" s="55" t="s">
        <v>4811</v>
      </c>
      <c r="D709" s="55" t="s">
        <v>2234</v>
      </c>
      <c r="E709" s="55" t="s">
        <v>4812</v>
      </c>
      <c r="F709" s="55">
        <v>308</v>
      </c>
      <c r="G709" s="55" t="s">
        <v>3567</v>
      </c>
      <c r="H709" s="55">
        <v>181</v>
      </c>
      <c r="I709" s="55">
        <v>204</v>
      </c>
      <c r="J709" s="55" t="s">
        <v>4813</v>
      </c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4.25" customHeight="1">
      <c r="A710" s="55" t="s">
        <v>4814</v>
      </c>
      <c r="B710" s="55" t="s">
        <v>4815</v>
      </c>
      <c r="C710" s="55" t="s">
        <v>4816</v>
      </c>
      <c r="D710" s="55" t="s">
        <v>2710</v>
      </c>
      <c r="E710" s="55" t="s">
        <v>4817</v>
      </c>
      <c r="F710" s="55">
        <v>570</v>
      </c>
      <c r="G710" s="55" t="s">
        <v>4818</v>
      </c>
      <c r="H710" s="55">
        <v>383</v>
      </c>
      <c r="I710" s="55">
        <v>399</v>
      </c>
      <c r="J710" s="55" t="s">
        <v>4819</v>
      </c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4.25" customHeight="1">
      <c r="A711" s="55" t="s">
        <v>4814</v>
      </c>
      <c r="B711" s="55" t="s">
        <v>4815</v>
      </c>
      <c r="C711" s="55" t="s">
        <v>4816</v>
      </c>
      <c r="D711" s="55" t="s">
        <v>2710</v>
      </c>
      <c r="E711" s="55" t="s">
        <v>4817</v>
      </c>
      <c r="F711" s="55">
        <v>570</v>
      </c>
      <c r="G711" s="55" t="s">
        <v>4820</v>
      </c>
      <c r="H711" s="55">
        <v>523</v>
      </c>
      <c r="I711" s="55">
        <v>539</v>
      </c>
      <c r="J711" s="55" t="s">
        <v>4821</v>
      </c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4.25" customHeight="1">
      <c r="A712" s="55" t="s">
        <v>4822</v>
      </c>
      <c r="B712" s="55" t="s">
        <v>4823</v>
      </c>
      <c r="C712" s="55" t="s">
        <v>4824</v>
      </c>
      <c r="D712" s="55" t="s">
        <v>2294</v>
      </c>
      <c r="E712" s="55" t="s">
        <v>4825</v>
      </c>
      <c r="F712" s="55">
        <v>1215</v>
      </c>
      <c r="G712" s="55" t="s">
        <v>2210</v>
      </c>
      <c r="H712" s="55">
        <v>67</v>
      </c>
      <c r="I712" s="55">
        <v>76</v>
      </c>
      <c r="J712" s="55" t="s">
        <v>4826</v>
      </c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4.25" customHeight="1">
      <c r="A713" s="55" t="s">
        <v>4827</v>
      </c>
      <c r="B713" s="55" t="s">
        <v>4828</v>
      </c>
      <c r="C713" s="55" t="s">
        <v>4829</v>
      </c>
      <c r="D713" s="55" t="s">
        <v>2294</v>
      </c>
      <c r="E713" s="55" t="s">
        <v>4830</v>
      </c>
      <c r="F713" s="55">
        <v>167</v>
      </c>
      <c r="G713" s="55" t="s">
        <v>2207</v>
      </c>
      <c r="H713" s="55">
        <v>80</v>
      </c>
      <c r="I713" s="55">
        <v>84</v>
      </c>
      <c r="J713" s="55" t="s">
        <v>4831</v>
      </c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4.25" customHeight="1">
      <c r="A714" s="55" t="s">
        <v>4832</v>
      </c>
      <c r="B714" s="55" t="s">
        <v>4233</v>
      </c>
      <c r="C714" s="55" t="s">
        <v>4234</v>
      </c>
      <c r="D714" s="55" t="s">
        <v>3257</v>
      </c>
      <c r="E714" s="55" t="s">
        <v>4833</v>
      </c>
      <c r="F714" s="55">
        <v>661</v>
      </c>
      <c r="G714" s="55" t="s">
        <v>2207</v>
      </c>
      <c r="H714" s="55">
        <v>290</v>
      </c>
      <c r="I714" s="55">
        <v>296</v>
      </c>
      <c r="J714" s="55" t="s">
        <v>4834</v>
      </c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4.25" customHeight="1">
      <c r="A715" s="55" t="s">
        <v>4832</v>
      </c>
      <c r="B715" s="55" t="s">
        <v>4233</v>
      </c>
      <c r="C715" s="55" t="s">
        <v>4234</v>
      </c>
      <c r="D715" s="55" t="s">
        <v>3257</v>
      </c>
      <c r="E715" s="55" t="s">
        <v>4833</v>
      </c>
      <c r="F715" s="55">
        <v>661</v>
      </c>
      <c r="G715" s="55" t="s">
        <v>4237</v>
      </c>
      <c r="H715" s="55">
        <v>498</v>
      </c>
      <c r="I715" s="55">
        <v>501</v>
      </c>
      <c r="J715" s="55" t="s">
        <v>4835</v>
      </c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4.25" customHeight="1">
      <c r="A716" s="55" t="s">
        <v>4832</v>
      </c>
      <c r="B716" s="55" t="s">
        <v>4233</v>
      </c>
      <c r="C716" s="55" t="s">
        <v>4234</v>
      </c>
      <c r="D716" s="55" t="s">
        <v>3257</v>
      </c>
      <c r="E716" s="55" t="s">
        <v>4833</v>
      </c>
      <c r="F716" s="55">
        <v>661</v>
      </c>
      <c r="G716" s="55" t="s">
        <v>4239</v>
      </c>
      <c r="H716" s="55">
        <v>531</v>
      </c>
      <c r="I716" s="55">
        <v>534</v>
      </c>
      <c r="J716" s="55" t="s">
        <v>4836</v>
      </c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4.25" customHeight="1">
      <c r="A717" s="55" t="s">
        <v>4832</v>
      </c>
      <c r="B717" s="55" t="s">
        <v>4233</v>
      </c>
      <c r="C717" s="55" t="s">
        <v>4234</v>
      </c>
      <c r="D717" s="55" t="s">
        <v>3257</v>
      </c>
      <c r="E717" s="55" t="s">
        <v>4833</v>
      </c>
      <c r="F717" s="55">
        <v>661</v>
      </c>
      <c r="G717" s="55" t="s">
        <v>4837</v>
      </c>
      <c r="H717" s="55">
        <v>655</v>
      </c>
      <c r="I717" s="55">
        <v>658</v>
      </c>
      <c r="J717" s="55" t="s">
        <v>4838</v>
      </c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4.25" customHeight="1">
      <c r="A718" s="55" t="s">
        <v>4839</v>
      </c>
      <c r="B718" s="55" t="s">
        <v>4840</v>
      </c>
      <c r="C718" s="55" t="s">
        <v>4841</v>
      </c>
      <c r="D718" s="55" t="s">
        <v>2234</v>
      </c>
      <c r="E718" s="55" t="s">
        <v>4842</v>
      </c>
      <c r="F718" s="55">
        <v>650</v>
      </c>
      <c r="G718" s="55" t="s">
        <v>2207</v>
      </c>
      <c r="H718" s="55">
        <v>451</v>
      </c>
      <c r="I718" s="55">
        <v>458</v>
      </c>
      <c r="J718" s="55" t="s">
        <v>4843</v>
      </c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4.25" customHeight="1">
      <c r="A719" s="55" t="s">
        <v>4844</v>
      </c>
      <c r="B719" s="55" t="s">
        <v>4845</v>
      </c>
      <c r="C719" s="55" t="s">
        <v>4846</v>
      </c>
      <c r="D719" s="55" t="s">
        <v>2294</v>
      </c>
      <c r="E719" s="55" t="s">
        <v>4847</v>
      </c>
      <c r="F719" s="55">
        <v>518</v>
      </c>
      <c r="G719" s="55" t="s">
        <v>4848</v>
      </c>
      <c r="H719" s="55">
        <v>450</v>
      </c>
      <c r="I719" s="55">
        <v>466</v>
      </c>
      <c r="J719" s="55" t="s">
        <v>4849</v>
      </c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4.25" customHeight="1">
      <c r="A720" s="55" t="s">
        <v>4850</v>
      </c>
      <c r="B720" s="55" t="s">
        <v>4851</v>
      </c>
      <c r="C720" s="55" t="s">
        <v>4852</v>
      </c>
      <c r="D720" s="55" t="s">
        <v>2294</v>
      </c>
      <c r="E720" s="55" t="s">
        <v>4853</v>
      </c>
      <c r="F720" s="55">
        <v>263</v>
      </c>
      <c r="G720" s="55" t="s">
        <v>3012</v>
      </c>
      <c r="H720" s="55">
        <v>204</v>
      </c>
      <c r="I720" s="55">
        <v>217</v>
      </c>
      <c r="J720" s="55" t="s">
        <v>4854</v>
      </c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4.25" customHeight="1">
      <c r="A721" s="55" t="s">
        <v>4855</v>
      </c>
      <c r="B721" s="55" t="s">
        <v>4856</v>
      </c>
      <c r="C721" s="55" t="s">
        <v>4857</v>
      </c>
      <c r="D721" s="55" t="s">
        <v>3669</v>
      </c>
      <c r="E721" s="55" t="s">
        <v>4858</v>
      </c>
      <c r="F721" s="55">
        <v>521</v>
      </c>
      <c r="G721" s="55" t="s">
        <v>3540</v>
      </c>
      <c r="H721" s="55">
        <v>262</v>
      </c>
      <c r="I721" s="55">
        <v>266</v>
      </c>
      <c r="J721" s="55" t="s">
        <v>3822</v>
      </c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4.25" customHeight="1">
      <c r="A722" s="55" t="s">
        <v>4859</v>
      </c>
      <c r="B722" s="55" t="s">
        <v>4860</v>
      </c>
      <c r="C722" s="55" t="s">
        <v>4861</v>
      </c>
      <c r="D722" s="55" t="s">
        <v>2234</v>
      </c>
      <c r="E722" s="55" t="s">
        <v>4862</v>
      </c>
      <c r="F722" s="55">
        <v>558</v>
      </c>
      <c r="G722" s="55" t="s">
        <v>3540</v>
      </c>
      <c r="H722" s="55">
        <v>307</v>
      </c>
      <c r="I722" s="55">
        <v>311</v>
      </c>
      <c r="J722" s="55" t="s">
        <v>4863</v>
      </c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4.25" customHeight="1">
      <c r="A723" s="55" t="s">
        <v>4864</v>
      </c>
      <c r="B723" s="55" t="s">
        <v>3633</v>
      </c>
      <c r="C723" s="55" t="s">
        <v>3634</v>
      </c>
      <c r="D723" s="55" t="s">
        <v>4865</v>
      </c>
      <c r="E723" s="55" t="s">
        <v>4866</v>
      </c>
      <c r="F723" s="55">
        <v>127</v>
      </c>
      <c r="G723" s="55" t="s">
        <v>2210</v>
      </c>
      <c r="H723" s="55">
        <v>100</v>
      </c>
      <c r="I723" s="55">
        <v>108</v>
      </c>
      <c r="J723" s="55" t="s">
        <v>4867</v>
      </c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4.25" customHeight="1">
      <c r="A724" s="55" t="s">
        <v>4868</v>
      </c>
      <c r="B724" s="55" t="s">
        <v>4869</v>
      </c>
      <c r="C724" s="55" t="s">
        <v>4870</v>
      </c>
      <c r="D724" s="55" t="s">
        <v>2294</v>
      </c>
      <c r="E724" s="55" t="s">
        <v>4871</v>
      </c>
      <c r="F724" s="55">
        <v>235</v>
      </c>
      <c r="G724" s="55" t="s">
        <v>2712</v>
      </c>
      <c r="H724" s="55">
        <v>122</v>
      </c>
      <c r="I724" s="55">
        <v>127</v>
      </c>
      <c r="J724" s="55" t="s">
        <v>4872</v>
      </c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4.25" customHeight="1">
      <c r="A725" s="55" t="s">
        <v>4873</v>
      </c>
      <c r="B725" s="55" t="s">
        <v>2400</v>
      </c>
      <c r="C725" s="55" t="s">
        <v>2401</v>
      </c>
      <c r="D725" s="55" t="s">
        <v>4874</v>
      </c>
      <c r="E725" s="55" t="s">
        <v>4875</v>
      </c>
      <c r="F725" s="55">
        <v>103</v>
      </c>
      <c r="G725" s="55" t="s">
        <v>4876</v>
      </c>
      <c r="H725" s="55">
        <v>68</v>
      </c>
      <c r="I725" s="55">
        <v>81</v>
      </c>
      <c r="J725" s="55" t="s">
        <v>4877</v>
      </c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4.25" customHeight="1">
      <c r="A726" s="55" t="s">
        <v>4878</v>
      </c>
      <c r="B726" s="55" t="s">
        <v>4879</v>
      </c>
      <c r="C726" s="55" t="s">
        <v>4880</v>
      </c>
      <c r="D726" s="55" t="s">
        <v>2670</v>
      </c>
      <c r="E726" s="55" t="s">
        <v>4881</v>
      </c>
      <c r="F726" s="55">
        <v>299</v>
      </c>
      <c r="G726" s="55" t="s">
        <v>2207</v>
      </c>
      <c r="H726" s="55">
        <v>96</v>
      </c>
      <c r="I726" s="55">
        <v>107</v>
      </c>
      <c r="J726" s="55" t="s">
        <v>4882</v>
      </c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4.25" customHeight="1">
      <c r="A727" s="55" t="s">
        <v>4883</v>
      </c>
      <c r="B727" s="55" t="s">
        <v>4884</v>
      </c>
      <c r="C727" s="55" t="s">
        <v>4885</v>
      </c>
      <c r="D727" s="55" t="s">
        <v>2234</v>
      </c>
      <c r="E727" s="55" t="s">
        <v>4886</v>
      </c>
      <c r="F727" s="55">
        <v>150</v>
      </c>
      <c r="G727" s="55" t="s">
        <v>4887</v>
      </c>
      <c r="H727" s="55">
        <v>8</v>
      </c>
      <c r="I727" s="55">
        <v>14</v>
      </c>
      <c r="J727" s="55" t="s">
        <v>4888</v>
      </c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4.25" customHeight="1">
      <c r="A728" s="55" t="s">
        <v>4883</v>
      </c>
      <c r="B728" s="55" t="s">
        <v>4884</v>
      </c>
      <c r="C728" s="55" t="s">
        <v>4885</v>
      </c>
      <c r="D728" s="55" t="s">
        <v>2234</v>
      </c>
      <c r="E728" s="55" t="s">
        <v>4886</v>
      </c>
      <c r="F728" s="55">
        <v>150</v>
      </c>
      <c r="G728" s="55" t="s">
        <v>4889</v>
      </c>
      <c r="H728" s="55">
        <v>20</v>
      </c>
      <c r="I728" s="55">
        <v>28</v>
      </c>
      <c r="J728" s="55" t="s">
        <v>4890</v>
      </c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4.25" customHeight="1">
      <c r="A729" s="55" t="s">
        <v>4883</v>
      </c>
      <c r="B729" s="55" t="s">
        <v>4884</v>
      </c>
      <c r="C729" s="55" t="s">
        <v>4885</v>
      </c>
      <c r="D729" s="55" t="s">
        <v>2234</v>
      </c>
      <c r="E729" s="55" t="s">
        <v>4886</v>
      </c>
      <c r="F729" s="55">
        <v>150</v>
      </c>
      <c r="G729" s="55" t="s">
        <v>4891</v>
      </c>
      <c r="H729" s="55">
        <v>143</v>
      </c>
      <c r="I729" s="55">
        <v>150</v>
      </c>
      <c r="J729" s="55" t="s">
        <v>4892</v>
      </c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4.25" customHeight="1">
      <c r="A730" s="55" t="s">
        <v>4893</v>
      </c>
      <c r="B730" s="55" t="s">
        <v>4894</v>
      </c>
      <c r="C730" s="55" t="s">
        <v>4895</v>
      </c>
      <c r="D730" s="55" t="s">
        <v>3155</v>
      </c>
      <c r="E730" s="55" t="s">
        <v>4896</v>
      </c>
      <c r="F730" s="55">
        <v>578</v>
      </c>
      <c r="G730" s="55" t="s">
        <v>3540</v>
      </c>
      <c r="H730" s="55">
        <v>314</v>
      </c>
      <c r="I730" s="55">
        <v>318</v>
      </c>
      <c r="J730" s="55" t="s">
        <v>4897</v>
      </c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4.25" customHeight="1">
      <c r="A731" s="55" t="s">
        <v>4893</v>
      </c>
      <c r="B731" s="55" t="s">
        <v>4894</v>
      </c>
      <c r="C731" s="55" t="s">
        <v>4895</v>
      </c>
      <c r="D731" s="55" t="s">
        <v>3155</v>
      </c>
      <c r="E731" s="55" t="s">
        <v>4896</v>
      </c>
      <c r="F731" s="55">
        <v>578</v>
      </c>
      <c r="G731" s="55" t="s">
        <v>2573</v>
      </c>
      <c r="H731" s="55">
        <v>414</v>
      </c>
      <c r="I731" s="55">
        <v>418</v>
      </c>
      <c r="J731" s="55" t="s">
        <v>4898</v>
      </c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4.25" customHeight="1">
      <c r="A732" s="55" t="s">
        <v>4899</v>
      </c>
      <c r="B732" s="55" t="s">
        <v>4900</v>
      </c>
      <c r="C732" s="55" t="s">
        <v>4901</v>
      </c>
      <c r="D732" s="55" t="s">
        <v>4902</v>
      </c>
      <c r="E732" s="55" t="s">
        <v>4903</v>
      </c>
      <c r="F732" s="55">
        <v>938</v>
      </c>
      <c r="G732" s="55" t="s">
        <v>3961</v>
      </c>
      <c r="H732" s="55">
        <v>515</v>
      </c>
      <c r="I732" s="55">
        <v>518</v>
      </c>
      <c r="J732" s="55" t="s">
        <v>3962</v>
      </c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4.25" customHeight="1">
      <c r="A733" s="55" t="s">
        <v>4904</v>
      </c>
      <c r="B733" s="55" t="s">
        <v>4905</v>
      </c>
      <c r="C733" s="55" t="s">
        <v>4906</v>
      </c>
      <c r="D733" s="55" t="s">
        <v>2234</v>
      </c>
      <c r="E733" s="55" t="s">
        <v>4907</v>
      </c>
      <c r="F733" s="55">
        <v>720</v>
      </c>
      <c r="G733" s="55" t="s">
        <v>2207</v>
      </c>
      <c r="H733" s="55">
        <v>540</v>
      </c>
      <c r="I733" s="55">
        <v>547</v>
      </c>
      <c r="J733" s="55" t="s">
        <v>4908</v>
      </c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4.25" customHeight="1">
      <c r="A734" s="55" t="s">
        <v>4909</v>
      </c>
      <c r="B734" s="55" t="s">
        <v>4910</v>
      </c>
      <c r="C734" s="55" t="s">
        <v>4911</v>
      </c>
      <c r="D734" s="55" t="s">
        <v>2234</v>
      </c>
      <c r="E734" s="55" t="s">
        <v>4912</v>
      </c>
      <c r="F734" s="55">
        <v>375</v>
      </c>
      <c r="G734" s="55" t="s">
        <v>2394</v>
      </c>
      <c r="H734" s="55">
        <v>131</v>
      </c>
      <c r="I734" s="55">
        <v>147</v>
      </c>
      <c r="J734" s="55" t="s">
        <v>3716</v>
      </c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4.25" customHeight="1">
      <c r="A735" s="55" t="s">
        <v>4913</v>
      </c>
      <c r="B735" s="55" t="s">
        <v>4914</v>
      </c>
      <c r="C735" s="55" t="s">
        <v>4915</v>
      </c>
      <c r="D735" s="55" t="s">
        <v>2205</v>
      </c>
      <c r="E735" s="55" t="s">
        <v>4916</v>
      </c>
      <c r="F735" s="55">
        <v>473</v>
      </c>
      <c r="G735" s="55" t="s">
        <v>2207</v>
      </c>
      <c r="H735" s="55">
        <v>172</v>
      </c>
      <c r="I735" s="55">
        <v>201</v>
      </c>
      <c r="J735" s="55" t="s">
        <v>4917</v>
      </c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4.25" customHeight="1">
      <c r="A736" s="55" t="s">
        <v>4918</v>
      </c>
      <c r="B736" s="55" t="s">
        <v>4919</v>
      </c>
      <c r="C736" s="55" t="s">
        <v>4920</v>
      </c>
      <c r="D736" s="55" t="s">
        <v>3155</v>
      </c>
      <c r="E736" s="55" t="s">
        <v>4921</v>
      </c>
      <c r="F736" s="55">
        <v>265</v>
      </c>
      <c r="G736" s="55" t="s">
        <v>2207</v>
      </c>
      <c r="H736" s="55">
        <v>71</v>
      </c>
      <c r="I736" s="55">
        <v>78</v>
      </c>
      <c r="J736" s="55" t="s">
        <v>4922</v>
      </c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4.25" customHeight="1">
      <c r="A737" s="55" t="s">
        <v>4923</v>
      </c>
      <c r="B737" s="55" t="s">
        <v>4924</v>
      </c>
      <c r="C737" s="55" t="s">
        <v>4925</v>
      </c>
      <c r="D737" s="55" t="s">
        <v>2234</v>
      </c>
      <c r="E737" s="55" t="s">
        <v>4926</v>
      </c>
      <c r="F737" s="55">
        <v>190</v>
      </c>
      <c r="G737" s="55" t="s">
        <v>3567</v>
      </c>
      <c r="H737" s="55">
        <v>103</v>
      </c>
      <c r="I737" s="55">
        <v>126</v>
      </c>
      <c r="J737" s="55" t="s">
        <v>4927</v>
      </c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4.25" customHeight="1">
      <c r="A738" s="55" t="s">
        <v>4928</v>
      </c>
      <c r="B738" s="55" t="s">
        <v>4929</v>
      </c>
      <c r="C738" s="55" t="s">
        <v>4930</v>
      </c>
      <c r="D738" s="55" t="s">
        <v>3155</v>
      </c>
      <c r="E738" s="55" t="s">
        <v>4931</v>
      </c>
      <c r="F738" s="55">
        <v>602</v>
      </c>
      <c r="G738" s="55" t="s">
        <v>3540</v>
      </c>
      <c r="H738" s="55">
        <v>311</v>
      </c>
      <c r="I738" s="55">
        <v>315</v>
      </c>
      <c r="J738" s="55" t="s">
        <v>4932</v>
      </c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4.25" customHeight="1">
      <c r="A739" s="55" t="s">
        <v>4933</v>
      </c>
      <c r="B739" s="55" t="s">
        <v>4934</v>
      </c>
      <c r="C739" s="55" t="s">
        <v>4935</v>
      </c>
      <c r="D739" s="55" t="s">
        <v>2234</v>
      </c>
      <c r="E739" s="55" t="s">
        <v>4936</v>
      </c>
      <c r="F739" s="55">
        <v>396</v>
      </c>
      <c r="G739" s="55" t="s">
        <v>2394</v>
      </c>
      <c r="H739" s="55">
        <v>233</v>
      </c>
      <c r="I739" s="55">
        <v>249</v>
      </c>
      <c r="J739" s="55" t="s">
        <v>4937</v>
      </c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4.25" customHeight="1">
      <c r="A740" s="55" t="s">
        <v>4938</v>
      </c>
      <c r="B740" s="55" t="s">
        <v>4939</v>
      </c>
      <c r="C740" s="55" t="s">
        <v>4940</v>
      </c>
      <c r="D740" s="55" t="s">
        <v>2234</v>
      </c>
      <c r="E740" s="55" t="s">
        <v>4941</v>
      </c>
      <c r="F740" s="55">
        <v>303</v>
      </c>
      <c r="G740" s="55" t="s">
        <v>3567</v>
      </c>
      <c r="H740" s="55">
        <v>169</v>
      </c>
      <c r="I740" s="55">
        <v>192</v>
      </c>
      <c r="J740" s="55" t="s">
        <v>4942</v>
      </c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4.25" customHeight="1">
      <c r="A741" s="55" t="s">
        <v>4943</v>
      </c>
      <c r="B741" s="55" t="s">
        <v>4944</v>
      </c>
      <c r="C741" s="55" t="s">
        <v>4945</v>
      </c>
      <c r="D741" s="55" t="s">
        <v>2234</v>
      </c>
      <c r="E741" s="55" t="s">
        <v>4946</v>
      </c>
      <c r="F741" s="55">
        <v>161</v>
      </c>
      <c r="G741" s="55" t="s">
        <v>2609</v>
      </c>
      <c r="H741" s="55">
        <v>155</v>
      </c>
      <c r="I741" s="55">
        <v>159</v>
      </c>
      <c r="J741" s="55" t="s">
        <v>4947</v>
      </c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4.25" customHeight="1">
      <c r="A742" s="55" t="s">
        <v>4948</v>
      </c>
      <c r="B742" s="55" t="s">
        <v>4949</v>
      </c>
      <c r="C742" s="55" t="s">
        <v>4950</v>
      </c>
      <c r="D742" s="55" t="s">
        <v>2234</v>
      </c>
      <c r="E742" s="55" t="s">
        <v>4951</v>
      </c>
      <c r="F742" s="55">
        <v>173</v>
      </c>
      <c r="G742" s="55" t="s">
        <v>2609</v>
      </c>
      <c r="H742" s="55">
        <v>167</v>
      </c>
      <c r="I742" s="55">
        <v>171</v>
      </c>
      <c r="J742" s="55" t="s">
        <v>4947</v>
      </c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4.25" customHeight="1">
      <c r="A743" s="55" t="s">
        <v>4952</v>
      </c>
      <c r="B743" s="55" t="s">
        <v>4953</v>
      </c>
      <c r="C743" s="55" t="s">
        <v>4954</v>
      </c>
      <c r="D743" s="55" t="s">
        <v>2271</v>
      </c>
      <c r="E743" s="55" t="s">
        <v>4955</v>
      </c>
      <c r="F743" s="55">
        <v>658</v>
      </c>
      <c r="G743" s="55" t="s">
        <v>4255</v>
      </c>
      <c r="H743" s="55">
        <v>172</v>
      </c>
      <c r="I743" s="55">
        <v>177</v>
      </c>
      <c r="J743" s="55" t="s">
        <v>4256</v>
      </c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4.25" customHeight="1">
      <c r="A744" s="55" t="s">
        <v>4956</v>
      </c>
      <c r="B744" s="55" t="s">
        <v>4957</v>
      </c>
      <c r="C744" s="55" t="s">
        <v>4958</v>
      </c>
      <c r="D744" s="55" t="s">
        <v>2234</v>
      </c>
      <c r="E744" s="55" t="s">
        <v>4959</v>
      </c>
      <c r="F744" s="55">
        <v>226</v>
      </c>
      <c r="G744" s="55" t="s">
        <v>2609</v>
      </c>
      <c r="H744" s="55">
        <v>212</v>
      </c>
      <c r="I744" s="55">
        <v>216</v>
      </c>
      <c r="J744" s="55" t="s">
        <v>4960</v>
      </c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4.25" customHeight="1">
      <c r="A745" s="55" t="s">
        <v>4961</v>
      </c>
      <c r="B745" s="55" t="s">
        <v>4962</v>
      </c>
      <c r="C745" s="55" t="s">
        <v>4963</v>
      </c>
      <c r="D745" s="55" t="s">
        <v>2234</v>
      </c>
      <c r="E745" s="55" t="s">
        <v>4964</v>
      </c>
      <c r="F745" s="55">
        <v>482</v>
      </c>
      <c r="G745" s="55" t="s">
        <v>3540</v>
      </c>
      <c r="H745" s="55">
        <v>165</v>
      </c>
      <c r="I745" s="55">
        <v>169</v>
      </c>
      <c r="J745" s="55" t="s">
        <v>3541</v>
      </c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4.25" customHeight="1">
      <c r="A746" s="55" t="s">
        <v>4965</v>
      </c>
      <c r="B746" s="55" t="s">
        <v>4966</v>
      </c>
      <c r="C746" s="55" t="s">
        <v>4967</v>
      </c>
      <c r="D746" s="55" t="s">
        <v>2234</v>
      </c>
      <c r="E746" s="55" t="s">
        <v>4968</v>
      </c>
      <c r="F746" s="55">
        <v>121</v>
      </c>
      <c r="G746" s="55" t="s">
        <v>4969</v>
      </c>
      <c r="H746" s="55">
        <v>117</v>
      </c>
      <c r="I746" s="55">
        <v>121</v>
      </c>
      <c r="J746" s="55" t="s">
        <v>4969</v>
      </c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4.25" customHeight="1">
      <c r="A747" s="55" t="s">
        <v>4970</v>
      </c>
      <c r="B747" s="55" t="s">
        <v>4971</v>
      </c>
      <c r="C747" s="55" t="s">
        <v>4972</v>
      </c>
      <c r="D747" s="55" t="s">
        <v>2234</v>
      </c>
      <c r="E747" s="55" t="s">
        <v>4973</v>
      </c>
      <c r="F747" s="55">
        <v>256</v>
      </c>
      <c r="G747" s="55" t="s">
        <v>4818</v>
      </c>
      <c r="H747" s="55">
        <v>61</v>
      </c>
      <c r="I747" s="55">
        <v>64</v>
      </c>
      <c r="J747" s="55" t="s">
        <v>4974</v>
      </c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4.25" customHeight="1">
      <c r="A748" s="55" t="s">
        <v>4970</v>
      </c>
      <c r="B748" s="55" t="s">
        <v>4971</v>
      </c>
      <c r="C748" s="55" t="s">
        <v>4972</v>
      </c>
      <c r="D748" s="55" t="s">
        <v>2234</v>
      </c>
      <c r="E748" s="55" t="s">
        <v>4973</v>
      </c>
      <c r="F748" s="55">
        <v>256</v>
      </c>
      <c r="G748" s="55" t="s">
        <v>4820</v>
      </c>
      <c r="H748" s="55">
        <v>108</v>
      </c>
      <c r="I748" s="55">
        <v>116</v>
      </c>
      <c r="J748" s="55" t="s">
        <v>4975</v>
      </c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4.25" customHeight="1">
      <c r="A749" s="55" t="s">
        <v>4976</v>
      </c>
      <c r="B749" s="55" t="s">
        <v>4977</v>
      </c>
      <c r="C749" s="55" t="s">
        <v>4978</v>
      </c>
      <c r="D749" s="55" t="s">
        <v>2234</v>
      </c>
      <c r="E749" s="55" t="s">
        <v>4979</v>
      </c>
      <c r="F749" s="55">
        <v>426</v>
      </c>
      <c r="G749" s="55" t="s">
        <v>2207</v>
      </c>
      <c r="H749" s="55">
        <v>210</v>
      </c>
      <c r="I749" s="55">
        <v>213</v>
      </c>
      <c r="J749" s="55" t="s">
        <v>4980</v>
      </c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4.25" customHeight="1">
      <c r="A750" s="55" t="s">
        <v>4981</v>
      </c>
      <c r="B750" s="55" t="s">
        <v>4982</v>
      </c>
      <c r="C750" s="55" t="s">
        <v>4983</v>
      </c>
      <c r="D750" s="55" t="s">
        <v>2234</v>
      </c>
      <c r="E750" s="55" t="s">
        <v>4984</v>
      </c>
      <c r="F750" s="55">
        <v>529</v>
      </c>
      <c r="G750" s="55" t="s">
        <v>3540</v>
      </c>
      <c r="H750" s="55">
        <v>263</v>
      </c>
      <c r="I750" s="55">
        <v>267</v>
      </c>
      <c r="J750" s="55" t="s">
        <v>3540</v>
      </c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4.25" customHeight="1">
      <c r="A751" s="55" t="s">
        <v>4985</v>
      </c>
      <c r="B751" s="55" t="s">
        <v>4986</v>
      </c>
      <c r="C751" s="55" t="s">
        <v>4987</v>
      </c>
      <c r="D751" s="55" t="s">
        <v>2234</v>
      </c>
      <c r="E751" s="55" t="s">
        <v>4988</v>
      </c>
      <c r="F751" s="55">
        <v>407</v>
      </c>
      <c r="G751" s="55" t="s">
        <v>2207</v>
      </c>
      <c r="H751" s="55">
        <v>214</v>
      </c>
      <c r="I751" s="55">
        <v>217</v>
      </c>
      <c r="J751" s="55" t="s">
        <v>4761</v>
      </c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4.25" customHeight="1">
      <c r="A752" s="55" t="s">
        <v>4989</v>
      </c>
      <c r="B752" s="55" t="s">
        <v>4990</v>
      </c>
      <c r="C752" s="55" t="s">
        <v>4991</v>
      </c>
      <c r="D752" s="55" t="s">
        <v>2234</v>
      </c>
      <c r="E752" s="55" t="s">
        <v>4992</v>
      </c>
      <c r="F752" s="55">
        <v>769</v>
      </c>
      <c r="G752" s="55" t="s">
        <v>3540</v>
      </c>
      <c r="H752" s="55">
        <v>501</v>
      </c>
      <c r="I752" s="55">
        <v>505</v>
      </c>
      <c r="J752" s="55" t="s">
        <v>4993</v>
      </c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4.25" customHeight="1">
      <c r="A753" s="55" t="s">
        <v>4994</v>
      </c>
      <c r="B753" s="55" t="s">
        <v>4995</v>
      </c>
      <c r="C753" s="55" t="s">
        <v>4996</v>
      </c>
      <c r="D753" s="55" t="s">
        <v>2234</v>
      </c>
      <c r="E753" s="55" t="s">
        <v>4997</v>
      </c>
      <c r="F753" s="55">
        <v>445</v>
      </c>
      <c r="G753" s="55" t="s">
        <v>3540</v>
      </c>
      <c r="H753" s="55">
        <v>179</v>
      </c>
      <c r="I753" s="55">
        <v>183</v>
      </c>
      <c r="J753" s="55" t="s">
        <v>3779</v>
      </c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4.25" customHeight="1">
      <c r="A754" s="55" t="s">
        <v>4998</v>
      </c>
      <c r="B754" s="55" t="s">
        <v>4453</v>
      </c>
      <c r="C754" s="55" t="s">
        <v>4999</v>
      </c>
      <c r="D754" s="55" t="s">
        <v>5000</v>
      </c>
      <c r="E754" s="55" t="s">
        <v>5001</v>
      </c>
      <c r="F754" s="55">
        <v>809</v>
      </c>
      <c r="G754" s="55" t="s">
        <v>3458</v>
      </c>
      <c r="H754" s="55">
        <v>671</v>
      </c>
      <c r="I754" s="55">
        <v>684</v>
      </c>
      <c r="J754" s="55" t="s">
        <v>5002</v>
      </c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4.25" customHeight="1">
      <c r="A755" s="55" t="s">
        <v>5003</v>
      </c>
      <c r="B755" s="55" t="s">
        <v>5004</v>
      </c>
      <c r="C755" s="55" t="s">
        <v>5005</v>
      </c>
      <c r="D755" s="55" t="s">
        <v>2234</v>
      </c>
      <c r="E755" s="55" t="s">
        <v>5006</v>
      </c>
      <c r="F755" s="55">
        <v>359</v>
      </c>
      <c r="G755" s="55" t="s">
        <v>2394</v>
      </c>
      <c r="H755" s="55">
        <v>158</v>
      </c>
      <c r="I755" s="55">
        <v>174</v>
      </c>
      <c r="J755" s="55" t="s">
        <v>5007</v>
      </c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4.25" customHeight="1">
      <c r="A756" s="55" t="s">
        <v>5008</v>
      </c>
      <c r="B756" s="55" t="s">
        <v>5009</v>
      </c>
      <c r="C756" s="55" t="s">
        <v>5010</v>
      </c>
      <c r="D756" s="55" t="s">
        <v>2234</v>
      </c>
      <c r="E756" s="55" t="s">
        <v>5011</v>
      </c>
      <c r="F756" s="55">
        <v>280</v>
      </c>
      <c r="G756" s="55" t="s">
        <v>4354</v>
      </c>
      <c r="H756" s="55">
        <v>142</v>
      </c>
      <c r="I756" s="55">
        <v>147</v>
      </c>
      <c r="J756" s="55" t="s">
        <v>5012</v>
      </c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4.25" customHeight="1">
      <c r="A757" s="55" t="s">
        <v>5013</v>
      </c>
      <c r="B757" s="55" t="s">
        <v>5014</v>
      </c>
      <c r="C757" s="55" t="s">
        <v>5015</v>
      </c>
      <c r="D757" s="55" t="s">
        <v>2234</v>
      </c>
      <c r="E757" s="55" t="s">
        <v>5016</v>
      </c>
      <c r="F757" s="55">
        <v>336</v>
      </c>
      <c r="G757" s="55" t="s">
        <v>4354</v>
      </c>
      <c r="H757" s="55">
        <v>152</v>
      </c>
      <c r="I757" s="55">
        <v>157</v>
      </c>
      <c r="J757" s="55" t="s">
        <v>5017</v>
      </c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4.25" customHeight="1">
      <c r="A758" s="55" t="s">
        <v>5018</v>
      </c>
      <c r="B758" s="55" t="s">
        <v>5019</v>
      </c>
      <c r="C758" s="55" t="s">
        <v>5020</v>
      </c>
      <c r="D758" s="55" t="s">
        <v>2234</v>
      </c>
      <c r="E758" s="55" t="s">
        <v>5021</v>
      </c>
      <c r="F758" s="55">
        <v>450</v>
      </c>
      <c r="G758" s="55" t="s">
        <v>2207</v>
      </c>
      <c r="H758" s="55">
        <v>128</v>
      </c>
      <c r="I758" s="55">
        <v>135</v>
      </c>
      <c r="J758" s="55" t="s">
        <v>3898</v>
      </c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4.25" customHeight="1">
      <c r="A759" s="55" t="s">
        <v>5022</v>
      </c>
      <c r="B759" s="55" t="s">
        <v>5023</v>
      </c>
      <c r="C759" s="55" t="s">
        <v>5024</v>
      </c>
      <c r="D759" s="55" t="s">
        <v>5025</v>
      </c>
      <c r="E759" s="55" t="s">
        <v>5026</v>
      </c>
      <c r="F759" s="55">
        <v>707</v>
      </c>
      <c r="G759" s="55" t="s">
        <v>2207</v>
      </c>
      <c r="H759" s="55">
        <v>14</v>
      </c>
      <c r="I759" s="55">
        <v>21</v>
      </c>
      <c r="J759" s="55" t="s">
        <v>5027</v>
      </c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4.25" customHeight="1">
      <c r="A760" s="55" t="s">
        <v>5028</v>
      </c>
      <c r="B760" s="55" t="s">
        <v>5029</v>
      </c>
      <c r="C760" s="55" t="s">
        <v>5030</v>
      </c>
      <c r="D760" s="55" t="s">
        <v>2234</v>
      </c>
      <c r="E760" s="55" t="s">
        <v>5031</v>
      </c>
      <c r="F760" s="55">
        <v>486</v>
      </c>
      <c r="G760" s="55" t="s">
        <v>3540</v>
      </c>
      <c r="H760" s="55">
        <v>232</v>
      </c>
      <c r="I760" s="55">
        <v>236</v>
      </c>
      <c r="J760" s="55" t="s">
        <v>5032</v>
      </c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4.25" customHeight="1">
      <c r="A761" s="55" t="s">
        <v>5033</v>
      </c>
      <c r="B761" s="55" t="s">
        <v>3633</v>
      </c>
      <c r="C761" s="55" t="s">
        <v>3634</v>
      </c>
      <c r="D761" s="55" t="s">
        <v>5034</v>
      </c>
      <c r="E761" s="55" t="s">
        <v>5035</v>
      </c>
      <c r="F761" s="55">
        <v>94</v>
      </c>
      <c r="G761" s="55" t="s">
        <v>3637</v>
      </c>
      <c r="H761" s="55">
        <v>22</v>
      </c>
      <c r="I761" s="55">
        <v>26</v>
      </c>
      <c r="J761" s="55" t="s">
        <v>5036</v>
      </c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4.25" customHeight="1">
      <c r="A762" s="55" t="s">
        <v>5033</v>
      </c>
      <c r="B762" s="55" t="s">
        <v>3633</v>
      </c>
      <c r="C762" s="55" t="s">
        <v>3634</v>
      </c>
      <c r="D762" s="55" t="s">
        <v>5034</v>
      </c>
      <c r="E762" s="55" t="s">
        <v>5035</v>
      </c>
      <c r="F762" s="55">
        <v>94</v>
      </c>
      <c r="G762" s="55" t="s">
        <v>2210</v>
      </c>
      <c r="H762" s="55">
        <v>74</v>
      </c>
      <c r="I762" s="55">
        <v>82</v>
      </c>
      <c r="J762" s="55" t="s">
        <v>5037</v>
      </c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4.25" customHeight="1">
      <c r="A763" s="55" t="s">
        <v>5038</v>
      </c>
      <c r="B763" s="55" t="s">
        <v>3633</v>
      </c>
      <c r="C763" s="55" t="s">
        <v>3634</v>
      </c>
      <c r="D763" s="55" t="s">
        <v>5039</v>
      </c>
      <c r="E763" s="55" t="s">
        <v>5040</v>
      </c>
      <c r="F763" s="55">
        <v>102</v>
      </c>
      <c r="G763" s="55" t="s">
        <v>2210</v>
      </c>
      <c r="H763" s="55">
        <v>79</v>
      </c>
      <c r="I763" s="55">
        <v>87</v>
      </c>
      <c r="J763" s="55" t="s">
        <v>5041</v>
      </c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4.25" customHeight="1">
      <c r="A764" s="55" t="s">
        <v>5042</v>
      </c>
      <c r="B764" s="55" t="s">
        <v>3633</v>
      </c>
      <c r="C764" s="55" t="s">
        <v>3634</v>
      </c>
      <c r="D764" s="55" t="s">
        <v>5043</v>
      </c>
      <c r="E764" s="55" t="s">
        <v>5044</v>
      </c>
      <c r="F764" s="55">
        <v>103</v>
      </c>
      <c r="G764" s="55" t="s">
        <v>3637</v>
      </c>
      <c r="H764" s="55">
        <v>27</v>
      </c>
      <c r="I764" s="55">
        <v>31</v>
      </c>
      <c r="J764" s="55" t="s">
        <v>5045</v>
      </c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4.25" customHeight="1">
      <c r="A765" s="55" t="s">
        <v>5042</v>
      </c>
      <c r="B765" s="55" t="s">
        <v>3633</v>
      </c>
      <c r="C765" s="55" t="s">
        <v>3634</v>
      </c>
      <c r="D765" s="55" t="s">
        <v>5043</v>
      </c>
      <c r="E765" s="55" t="s">
        <v>5044</v>
      </c>
      <c r="F765" s="55">
        <v>103</v>
      </c>
      <c r="G765" s="55" t="s">
        <v>2210</v>
      </c>
      <c r="H765" s="55">
        <v>76</v>
      </c>
      <c r="I765" s="55">
        <v>84</v>
      </c>
      <c r="J765" s="55" t="s">
        <v>5046</v>
      </c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4.25" customHeight="1">
      <c r="A766" s="55" t="s">
        <v>5047</v>
      </c>
      <c r="B766" s="55" t="s">
        <v>3633</v>
      </c>
      <c r="C766" s="55" t="s">
        <v>3634</v>
      </c>
      <c r="D766" s="55" t="s">
        <v>5048</v>
      </c>
      <c r="E766" s="55" t="s">
        <v>5049</v>
      </c>
      <c r="F766" s="55">
        <v>98</v>
      </c>
      <c r="G766" s="55" t="s">
        <v>3637</v>
      </c>
      <c r="H766" s="55">
        <v>24</v>
      </c>
      <c r="I766" s="55">
        <v>28</v>
      </c>
      <c r="J766" s="55" t="s">
        <v>5050</v>
      </c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4.25" customHeight="1">
      <c r="A767" s="55" t="s">
        <v>5047</v>
      </c>
      <c r="B767" s="55" t="s">
        <v>3633</v>
      </c>
      <c r="C767" s="55" t="s">
        <v>3634</v>
      </c>
      <c r="D767" s="55" t="s">
        <v>5048</v>
      </c>
      <c r="E767" s="55" t="s">
        <v>5049</v>
      </c>
      <c r="F767" s="55">
        <v>98</v>
      </c>
      <c r="G767" s="55" t="s">
        <v>2210</v>
      </c>
      <c r="H767" s="55">
        <v>65</v>
      </c>
      <c r="I767" s="55">
        <v>73</v>
      </c>
      <c r="J767" s="55" t="s">
        <v>5051</v>
      </c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4.25" customHeight="1">
      <c r="A768" s="55" t="s">
        <v>5052</v>
      </c>
      <c r="B768" s="55" t="s">
        <v>3633</v>
      </c>
      <c r="C768" s="55" t="s">
        <v>3634</v>
      </c>
      <c r="D768" s="55" t="s">
        <v>5053</v>
      </c>
      <c r="E768" s="55" t="s">
        <v>5054</v>
      </c>
      <c r="F768" s="55">
        <v>110</v>
      </c>
      <c r="G768" s="55" t="s">
        <v>3637</v>
      </c>
      <c r="H768" s="55">
        <v>26</v>
      </c>
      <c r="I768" s="55">
        <v>30</v>
      </c>
      <c r="J768" s="55" t="s">
        <v>5055</v>
      </c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4.25" customHeight="1">
      <c r="A769" s="55" t="s">
        <v>5052</v>
      </c>
      <c r="B769" s="55" t="s">
        <v>3633</v>
      </c>
      <c r="C769" s="55" t="s">
        <v>3634</v>
      </c>
      <c r="D769" s="55" t="s">
        <v>5053</v>
      </c>
      <c r="E769" s="55" t="s">
        <v>5054</v>
      </c>
      <c r="F769" s="55">
        <v>110</v>
      </c>
      <c r="G769" s="55" t="s">
        <v>2210</v>
      </c>
      <c r="H769" s="55">
        <v>87</v>
      </c>
      <c r="I769" s="55">
        <v>95</v>
      </c>
      <c r="J769" s="55" t="s">
        <v>5056</v>
      </c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4.25" customHeight="1">
      <c r="A770" s="55" t="s">
        <v>5057</v>
      </c>
      <c r="B770" s="55" t="s">
        <v>5058</v>
      </c>
      <c r="C770" s="55" t="s">
        <v>5059</v>
      </c>
      <c r="D770" s="55" t="s">
        <v>2670</v>
      </c>
      <c r="E770" s="55" t="s">
        <v>5060</v>
      </c>
      <c r="F770" s="55">
        <v>211</v>
      </c>
      <c r="G770" s="55" t="s">
        <v>2207</v>
      </c>
      <c r="H770" s="55">
        <v>6</v>
      </c>
      <c r="I770" s="55">
        <v>11</v>
      </c>
      <c r="J770" s="55" t="s">
        <v>5061</v>
      </c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4.25" customHeight="1">
      <c r="A771" s="55" t="s">
        <v>5062</v>
      </c>
      <c r="B771" s="55" t="s">
        <v>5063</v>
      </c>
      <c r="C771" s="55" t="s">
        <v>5064</v>
      </c>
      <c r="D771" s="55" t="s">
        <v>2234</v>
      </c>
      <c r="E771" s="55" t="s">
        <v>5065</v>
      </c>
      <c r="F771" s="55">
        <v>375</v>
      </c>
      <c r="G771" s="55" t="s">
        <v>4354</v>
      </c>
      <c r="H771" s="55">
        <v>292</v>
      </c>
      <c r="I771" s="55">
        <v>297</v>
      </c>
      <c r="J771" s="55" t="s">
        <v>4354</v>
      </c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4.25" customHeight="1">
      <c r="A772" s="55" t="s">
        <v>5066</v>
      </c>
      <c r="B772" s="55" t="s">
        <v>5067</v>
      </c>
      <c r="C772" s="55" t="s">
        <v>4719</v>
      </c>
      <c r="D772" s="55" t="s">
        <v>2205</v>
      </c>
      <c r="E772" s="55" t="s">
        <v>5068</v>
      </c>
      <c r="F772" s="55">
        <v>478</v>
      </c>
      <c r="G772" s="55" t="s">
        <v>2207</v>
      </c>
      <c r="H772" s="55">
        <v>279</v>
      </c>
      <c r="I772" s="55">
        <v>294</v>
      </c>
      <c r="J772" s="55" t="s">
        <v>5069</v>
      </c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4.25" customHeight="1">
      <c r="A773" s="55" t="s">
        <v>5070</v>
      </c>
      <c r="B773" s="55" t="s">
        <v>5071</v>
      </c>
      <c r="C773" s="55" t="s">
        <v>4170</v>
      </c>
      <c r="D773" s="55" t="s">
        <v>5072</v>
      </c>
      <c r="E773" s="55" t="s">
        <v>5073</v>
      </c>
      <c r="F773" s="55">
        <v>517</v>
      </c>
      <c r="G773" s="55" t="s">
        <v>3567</v>
      </c>
      <c r="H773" s="55">
        <v>232</v>
      </c>
      <c r="I773" s="55">
        <v>255</v>
      </c>
      <c r="J773" s="55" t="s">
        <v>5074</v>
      </c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4.25" customHeight="1">
      <c r="A774" s="55" t="s">
        <v>5075</v>
      </c>
      <c r="B774" s="55" t="s">
        <v>5076</v>
      </c>
      <c r="C774" s="55" t="s">
        <v>5077</v>
      </c>
      <c r="D774" s="55" t="s">
        <v>3155</v>
      </c>
      <c r="E774" s="55" t="s">
        <v>5078</v>
      </c>
      <c r="F774" s="55">
        <v>500</v>
      </c>
      <c r="G774" s="55" t="s">
        <v>3540</v>
      </c>
      <c r="H774" s="55">
        <v>185</v>
      </c>
      <c r="I774" s="55">
        <v>189</v>
      </c>
      <c r="J774" s="55" t="s">
        <v>3541</v>
      </c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4.25" customHeight="1">
      <c r="A775" s="55" t="s">
        <v>5075</v>
      </c>
      <c r="B775" s="55" t="s">
        <v>5076</v>
      </c>
      <c r="C775" s="55" t="s">
        <v>5077</v>
      </c>
      <c r="D775" s="55" t="s">
        <v>3155</v>
      </c>
      <c r="E775" s="55" t="s">
        <v>5078</v>
      </c>
      <c r="F775" s="55">
        <v>500</v>
      </c>
      <c r="G775" s="55" t="s">
        <v>2573</v>
      </c>
      <c r="H775" s="55">
        <v>283</v>
      </c>
      <c r="I775" s="55">
        <v>287</v>
      </c>
      <c r="J775" s="55" t="s">
        <v>2998</v>
      </c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4.25" customHeight="1">
      <c r="A776" s="55" t="s">
        <v>5079</v>
      </c>
      <c r="B776" s="55" t="s">
        <v>5080</v>
      </c>
      <c r="C776" s="55" t="s">
        <v>5081</v>
      </c>
      <c r="D776" s="55" t="s">
        <v>2294</v>
      </c>
      <c r="E776" s="55" t="s">
        <v>5082</v>
      </c>
      <c r="F776" s="55">
        <v>412</v>
      </c>
      <c r="G776" s="55" t="s">
        <v>5083</v>
      </c>
      <c r="H776" s="55">
        <v>383</v>
      </c>
      <c r="I776" s="55">
        <v>387</v>
      </c>
      <c r="J776" s="55" t="s">
        <v>5084</v>
      </c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4.25" customHeight="1">
      <c r="A777" s="55" t="s">
        <v>5079</v>
      </c>
      <c r="B777" s="55" t="s">
        <v>5080</v>
      </c>
      <c r="C777" s="55" t="s">
        <v>5081</v>
      </c>
      <c r="D777" s="55" t="s">
        <v>2294</v>
      </c>
      <c r="E777" s="55" t="s">
        <v>5082</v>
      </c>
      <c r="F777" s="55">
        <v>412</v>
      </c>
      <c r="G777" s="55" t="s">
        <v>5085</v>
      </c>
      <c r="H777" s="55">
        <v>401</v>
      </c>
      <c r="I777" s="55">
        <v>405</v>
      </c>
      <c r="J777" s="55" t="s">
        <v>5086</v>
      </c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4.25" customHeight="1">
      <c r="A778" s="55" t="s">
        <v>5087</v>
      </c>
      <c r="B778" s="55" t="s">
        <v>3633</v>
      </c>
      <c r="C778" s="55" t="s">
        <v>3634</v>
      </c>
      <c r="D778" s="55" t="s">
        <v>5088</v>
      </c>
      <c r="E778" s="55" t="s">
        <v>5089</v>
      </c>
      <c r="F778" s="55">
        <v>93</v>
      </c>
      <c r="G778" s="55" t="s">
        <v>2210</v>
      </c>
      <c r="H778" s="55">
        <v>65</v>
      </c>
      <c r="I778" s="55">
        <v>73</v>
      </c>
      <c r="J778" s="55" t="s">
        <v>5090</v>
      </c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4.25" customHeight="1">
      <c r="A779" s="55" t="s">
        <v>5091</v>
      </c>
      <c r="B779" s="55" t="s">
        <v>5092</v>
      </c>
      <c r="C779" s="55" t="s">
        <v>5093</v>
      </c>
      <c r="D779" s="55" t="s">
        <v>3155</v>
      </c>
      <c r="E779" s="55" t="s">
        <v>5094</v>
      </c>
      <c r="F779" s="55">
        <v>441</v>
      </c>
      <c r="G779" s="55" t="s">
        <v>3540</v>
      </c>
      <c r="H779" s="55">
        <v>158</v>
      </c>
      <c r="I779" s="55">
        <v>162</v>
      </c>
      <c r="J779" s="55" t="s">
        <v>5095</v>
      </c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4.25" customHeight="1">
      <c r="A780" s="55" t="s">
        <v>5096</v>
      </c>
      <c r="B780" s="55" t="s">
        <v>3633</v>
      </c>
      <c r="C780" s="55" t="s">
        <v>3634</v>
      </c>
      <c r="D780" s="55" t="s">
        <v>5097</v>
      </c>
      <c r="E780" s="55" t="s">
        <v>5098</v>
      </c>
      <c r="F780" s="55">
        <v>124</v>
      </c>
      <c r="G780" s="55" t="s">
        <v>2210</v>
      </c>
      <c r="H780" s="55">
        <v>99</v>
      </c>
      <c r="I780" s="55">
        <v>107</v>
      </c>
      <c r="J780" s="55" t="s">
        <v>5099</v>
      </c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4.25" customHeight="1">
      <c r="A781" s="55" t="s">
        <v>5100</v>
      </c>
      <c r="B781" s="55" t="s">
        <v>5101</v>
      </c>
      <c r="C781" s="55" t="s">
        <v>5102</v>
      </c>
      <c r="D781" s="55" t="s">
        <v>5103</v>
      </c>
      <c r="E781" s="55" t="s">
        <v>5104</v>
      </c>
      <c r="F781" s="55">
        <v>350</v>
      </c>
      <c r="G781" s="55" t="s">
        <v>2394</v>
      </c>
      <c r="H781" s="55">
        <v>199</v>
      </c>
      <c r="I781" s="55">
        <v>219</v>
      </c>
      <c r="J781" s="55" t="s">
        <v>5105</v>
      </c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4.25" customHeight="1">
      <c r="A782" s="55" t="s">
        <v>5106</v>
      </c>
      <c r="B782" s="55"/>
      <c r="C782" s="55" t="s">
        <v>5107</v>
      </c>
      <c r="D782" s="55" t="s">
        <v>2234</v>
      </c>
      <c r="E782" s="55" t="s">
        <v>5108</v>
      </c>
      <c r="F782" s="55">
        <v>619</v>
      </c>
      <c r="G782" s="55" t="s">
        <v>2207</v>
      </c>
      <c r="H782" s="55">
        <v>503</v>
      </c>
      <c r="I782" s="55">
        <v>510</v>
      </c>
      <c r="J782" s="55" t="s">
        <v>5109</v>
      </c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4.25" customHeight="1">
      <c r="A783" s="55" t="s">
        <v>5110</v>
      </c>
      <c r="B783" s="55" t="s">
        <v>5111</v>
      </c>
      <c r="C783" s="55" t="s">
        <v>5112</v>
      </c>
      <c r="D783" s="55" t="s">
        <v>2271</v>
      </c>
      <c r="E783" s="55" t="s">
        <v>5113</v>
      </c>
      <c r="F783" s="55">
        <v>231</v>
      </c>
      <c r="G783" s="55" t="s">
        <v>2207</v>
      </c>
      <c r="H783" s="55">
        <v>123</v>
      </c>
      <c r="I783" s="55">
        <v>138</v>
      </c>
      <c r="J783" s="55" t="s">
        <v>5114</v>
      </c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4.25" customHeight="1">
      <c r="A784" s="55" t="s">
        <v>5115</v>
      </c>
      <c r="B784" s="55" t="s">
        <v>5116</v>
      </c>
      <c r="C784" s="55" t="s">
        <v>5117</v>
      </c>
      <c r="D784" s="55" t="s">
        <v>2234</v>
      </c>
      <c r="E784" s="55" t="s">
        <v>5118</v>
      </c>
      <c r="F784" s="55">
        <v>449</v>
      </c>
      <c r="G784" s="55" t="s">
        <v>4354</v>
      </c>
      <c r="H784" s="55">
        <v>347</v>
      </c>
      <c r="I784" s="55">
        <v>352</v>
      </c>
      <c r="J784" s="55" t="s">
        <v>4354</v>
      </c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4.25" customHeight="1">
      <c r="A785" s="55" t="s">
        <v>5119</v>
      </c>
      <c r="B785" s="55" t="s">
        <v>5120</v>
      </c>
      <c r="C785" s="55" t="s">
        <v>5121</v>
      </c>
      <c r="D785" s="55" t="s">
        <v>2234</v>
      </c>
      <c r="E785" s="55" t="s">
        <v>5122</v>
      </c>
      <c r="F785" s="55">
        <v>405</v>
      </c>
      <c r="G785" s="55" t="s">
        <v>2394</v>
      </c>
      <c r="H785" s="55">
        <v>181</v>
      </c>
      <c r="I785" s="55">
        <v>197</v>
      </c>
      <c r="J785" s="55" t="s">
        <v>3716</v>
      </c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4.25" customHeight="1">
      <c r="A786" s="55" t="s">
        <v>5123</v>
      </c>
      <c r="B786" s="55" t="s">
        <v>5124</v>
      </c>
      <c r="C786" s="55" t="s">
        <v>5125</v>
      </c>
      <c r="D786" s="55" t="s">
        <v>2271</v>
      </c>
      <c r="E786" s="55" t="s">
        <v>5126</v>
      </c>
      <c r="F786" s="55">
        <v>339</v>
      </c>
      <c r="G786" s="55" t="s">
        <v>5127</v>
      </c>
      <c r="H786" s="55">
        <v>176</v>
      </c>
      <c r="I786" s="55">
        <v>178</v>
      </c>
      <c r="J786" s="55" t="s">
        <v>5128</v>
      </c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4.25" customHeight="1">
      <c r="A787" s="55" t="s">
        <v>5129</v>
      </c>
      <c r="B787" s="55" t="s">
        <v>5130</v>
      </c>
      <c r="C787" s="55" t="s">
        <v>5131</v>
      </c>
      <c r="D787" s="55" t="s">
        <v>2234</v>
      </c>
      <c r="E787" s="55" t="s">
        <v>5132</v>
      </c>
      <c r="F787" s="55">
        <v>640</v>
      </c>
      <c r="G787" s="55" t="s">
        <v>3540</v>
      </c>
      <c r="H787" s="55">
        <v>368</v>
      </c>
      <c r="I787" s="55">
        <v>372</v>
      </c>
      <c r="J787" s="55" t="s">
        <v>5133</v>
      </c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4.25" customHeight="1">
      <c r="A788" s="55" t="s">
        <v>5134</v>
      </c>
      <c r="B788" s="55" t="s">
        <v>5135</v>
      </c>
      <c r="C788" s="55" t="s">
        <v>5136</v>
      </c>
      <c r="D788" s="55" t="s">
        <v>2234</v>
      </c>
      <c r="E788" s="55" t="s">
        <v>5137</v>
      </c>
      <c r="F788" s="55">
        <v>513</v>
      </c>
      <c r="G788" s="55" t="s">
        <v>2207</v>
      </c>
      <c r="H788" s="55">
        <v>163</v>
      </c>
      <c r="I788" s="55">
        <v>170</v>
      </c>
      <c r="J788" s="55" t="s">
        <v>4787</v>
      </c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4.25" customHeight="1">
      <c r="A789" s="55" t="s">
        <v>5138</v>
      </c>
      <c r="B789" s="55" t="s">
        <v>5139</v>
      </c>
      <c r="C789" s="55" t="s">
        <v>5140</v>
      </c>
      <c r="D789" s="55" t="s">
        <v>2234</v>
      </c>
      <c r="E789" s="55" t="s">
        <v>5141</v>
      </c>
      <c r="F789" s="55">
        <v>610</v>
      </c>
      <c r="G789" s="55" t="s">
        <v>3540</v>
      </c>
      <c r="H789" s="55">
        <v>333</v>
      </c>
      <c r="I789" s="55">
        <v>337</v>
      </c>
      <c r="J789" s="55" t="s">
        <v>5142</v>
      </c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4.25" customHeight="1">
      <c r="A790" s="55" t="s">
        <v>5143</v>
      </c>
      <c r="B790" s="55" t="s">
        <v>5144</v>
      </c>
      <c r="C790" s="55" t="s">
        <v>5145</v>
      </c>
      <c r="D790" s="55" t="s">
        <v>2234</v>
      </c>
      <c r="E790" s="55" t="s">
        <v>5146</v>
      </c>
      <c r="F790" s="55">
        <v>593</v>
      </c>
      <c r="G790" s="55" t="s">
        <v>3540</v>
      </c>
      <c r="H790" s="55">
        <v>330</v>
      </c>
      <c r="I790" s="55">
        <v>334</v>
      </c>
      <c r="J790" s="55" t="s">
        <v>3540</v>
      </c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4.25" customHeight="1">
      <c r="A791" s="55" t="s">
        <v>5147</v>
      </c>
      <c r="B791" s="55" t="s">
        <v>5148</v>
      </c>
      <c r="C791" s="55" t="s">
        <v>5149</v>
      </c>
      <c r="D791" s="55" t="s">
        <v>2234</v>
      </c>
      <c r="E791" s="55" t="s">
        <v>5150</v>
      </c>
      <c r="F791" s="55">
        <v>286</v>
      </c>
      <c r="G791" s="55" t="s">
        <v>4354</v>
      </c>
      <c r="H791" s="55">
        <v>117</v>
      </c>
      <c r="I791" s="55">
        <v>122</v>
      </c>
      <c r="J791" s="55" t="s">
        <v>4354</v>
      </c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4.25" customHeight="1">
      <c r="A792" s="55" t="s">
        <v>5151</v>
      </c>
      <c r="B792" s="55" t="s">
        <v>5152</v>
      </c>
      <c r="C792" s="55" t="s">
        <v>5153</v>
      </c>
      <c r="D792" s="55" t="s">
        <v>2234</v>
      </c>
      <c r="E792" s="55" t="s">
        <v>5154</v>
      </c>
      <c r="F792" s="55">
        <v>214</v>
      </c>
      <c r="G792" s="55" t="s">
        <v>2207</v>
      </c>
      <c r="H792" s="55">
        <v>72</v>
      </c>
      <c r="I792" s="55">
        <v>79</v>
      </c>
      <c r="J792" s="55" t="s">
        <v>5155</v>
      </c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4.25" customHeight="1">
      <c r="A793" s="55" t="s">
        <v>5156</v>
      </c>
      <c r="B793" s="55" t="s">
        <v>5157</v>
      </c>
      <c r="C793" s="55" t="s">
        <v>5158</v>
      </c>
      <c r="D793" s="55" t="s">
        <v>2234</v>
      </c>
      <c r="E793" s="55" t="s">
        <v>5159</v>
      </c>
      <c r="F793" s="55">
        <v>410</v>
      </c>
      <c r="G793" s="55" t="s">
        <v>3540</v>
      </c>
      <c r="H793" s="55">
        <v>138</v>
      </c>
      <c r="I793" s="55">
        <v>142</v>
      </c>
      <c r="J793" s="55" t="s">
        <v>5160</v>
      </c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4.25" customHeight="1">
      <c r="A794" s="55" t="s">
        <v>5161</v>
      </c>
      <c r="B794" s="55" t="s">
        <v>5162</v>
      </c>
      <c r="C794" s="55" t="s">
        <v>5163</v>
      </c>
      <c r="D794" s="55" t="s">
        <v>2234</v>
      </c>
      <c r="E794" s="55" t="s">
        <v>5164</v>
      </c>
      <c r="F794" s="55">
        <v>172</v>
      </c>
      <c r="G794" s="55" t="s">
        <v>2609</v>
      </c>
      <c r="H794" s="55">
        <v>156</v>
      </c>
      <c r="I794" s="55">
        <v>160</v>
      </c>
      <c r="J794" s="55" t="s">
        <v>4960</v>
      </c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4.25" customHeight="1">
      <c r="A795" s="55" t="s">
        <v>5165</v>
      </c>
      <c r="B795" s="55" t="s">
        <v>1517</v>
      </c>
      <c r="C795" s="55" t="s">
        <v>5166</v>
      </c>
      <c r="D795" s="55" t="s">
        <v>2294</v>
      </c>
      <c r="E795" s="55" t="s">
        <v>5167</v>
      </c>
      <c r="F795" s="55">
        <v>1189</v>
      </c>
      <c r="G795" s="55" t="s">
        <v>2273</v>
      </c>
      <c r="H795" s="55">
        <v>566</v>
      </c>
      <c r="I795" s="55">
        <v>570</v>
      </c>
      <c r="J795" s="55" t="s">
        <v>5168</v>
      </c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4.25" customHeight="1">
      <c r="A796" s="55" t="s">
        <v>5165</v>
      </c>
      <c r="B796" s="55" t="s">
        <v>1517</v>
      </c>
      <c r="C796" s="55" t="s">
        <v>5166</v>
      </c>
      <c r="D796" s="55" t="s">
        <v>2294</v>
      </c>
      <c r="E796" s="55" t="s">
        <v>5167</v>
      </c>
      <c r="F796" s="55">
        <v>1189</v>
      </c>
      <c r="G796" s="55" t="s">
        <v>2275</v>
      </c>
      <c r="H796" s="55">
        <v>758</v>
      </c>
      <c r="I796" s="55">
        <v>762</v>
      </c>
      <c r="J796" s="55" t="s">
        <v>5169</v>
      </c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4.25" customHeight="1">
      <c r="A797" s="55" t="s">
        <v>5170</v>
      </c>
      <c r="B797" s="55" t="s">
        <v>5171</v>
      </c>
      <c r="C797" s="55" t="s">
        <v>5172</v>
      </c>
      <c r="D797" s="55" t="s">
        <v>2294</v>
      </c>
      <c r="E797" s="55" t="s">
        <v>5173</v>
      </c>
      <c r="F797" s="55">
        <v>1202</v>
      </c>
      <c r="G797" s="55" t="s">
        <v>2207</v>
      </c>
      <c r="H797" s="55">
        <v>79</v>
      </c>
      <c r="I797" s="55">
        <v>86</v>
      </c>
      <c r="J797" s="55" t="s">
        <v>5174</v>
      </c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4.25" customHeight="1">
      <c r="A798" s="55" t="s">
        <v>5175</v>
      </c>
      <c r="B798" s="55" t="s">
        <v>5176</v>
      </c>
      <c r="C798" s="55" t="s">
        <v>5177</v>
      </c>
      <c r="D798" s="55" t="s">
        <v>2294</v>
      </c>
      <c r="E798" s="55" t="s">
        <v>5178</v>
      </c>
      <c r="F798" s="55">
        <v>623</v>
      </c>
      <c r="G798" s="55" t="s">
        <v>2216</v>
      </c>
      <c r="H798" s="55">
        <v>137</v>
      </c>
      <c r="I798" s="55">
        <v>148</v>
      </c>
      <c r="J798" s="55" t="s">
        <v>5179</v>
      </c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4.25" customHeight="1">
      <c r="A799" s="55" t="s">
        <v>5175</v>
      </c>
      <c r="B799" s="55" t="s">
        <v>5176</v>
      </c>
      <c r="C799" s="55" t="s">
        <v>5177</v>
      </c>
      <c r="D799" s="55" t="s">
        <v>2294</v>
      </c>
      <c r="E799" s="55" t="s">
        <v>5178</v>
      </c>
      <c r="F799" s="55">
        <v>623</v>
      </c>
      <c r="G799" s="55" t="s">
        <v>2220</v>
      </c>
      <c r="H799" s="55">
        <v>317</v>
      </c>
      <c r="I799" s="55">
        <v>328</v>
      </c>
      <c r="J799" s="55" t="s">
        <v>5180</v>
      </c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4.25" customHeight="1">
      <c r="A800" s="55" t="s">
        <v>5181</v>
      </c>
      <c r="B800" s="55" t="s">
        <v>5182</v>
      </c>
      <c r="C800" s="55" t="s">
        <v>5183</v>
      </c>
      <c r="D800" s="55" t="s">
        <v>2294</v>
      </c>
      <c r="E800" s="55" t="s">
        <v>5184</v>
      </c>
      <c r="F800" s="55">
        <v>994</v>
      </c>
      <c r="G800" s="55" t="s">
        <v>2207</v>
      </c>
      <c r="H800" s="55">
        <v>533</v>
      </c>
      <c r="I800" s="55">
        <v>539</v>
      </c>
      <c r="J800" s="55" t="s">
        <v>5185</v>
      </c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4.25" customHeight="1">
      <c r="A801" s="55" t="s">
        <v>5186</v>
      </c>
      <c r="B801" s="55" t="s">
        <v>5187</v>
      </c>
      <c r="C801" s="55" t="s">
        <v>5188</v>
      </c>
      <c r="D801" s="55" t="s">
        <v>2294</v>
      </c>
      <c r="E801" s="55" t="s">
        <v>5189</v>
      </c>
      <c r="F801" s="55">
        <v>568</v>
      </c>
      <c r="G801" s="55" t="s">
        <v>2573</v>
      </c>
      <c r="H801" s="55">
        <v>462</v>
      </c>
      <c r="I801" s="55">
        <v>466</v>
      </c>
      <c r="J801" s="55" t="s">
        <v>5190</v>
      </c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4.25" customHeight="1">
      <c r="A802" s="55" t="s">
        <v>5191</v>
      </c>
      <c r="B802" s="55" t="s">
        <v>5192</v>
      </c>
      <c r="C802" s="55" t="s">
        <v>5193</v>
      </c>
      <c r="D802" s="55" t="s">
        <v>2294</v>
      </c>
      <c r="E802" s="55" t="s">
        <v>5194</v>
      </c>
      <c r="F802" s="55">
        <v>433</v>
      </c>
      <c r="G802" s="55" t="s">
        <v>5195</v>
      </c>
      <c r="H802" s="55">
        <v>53</v>
      </c>
      <c r="I802" s="55">
        <v>57</v>
      </c>
      <c r="J802" s="55" t="s">
        <v>5196</v>
      </c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4.25" customHeight="1">
      <c r="A803" s="55" t="s">
        <v>5191</v>
      </c>
      <c r="B803" s="55" t="s">
        <v>5192</v>
      </c>
      <c r="C803" s="55" t="s">
        <v>5193</v>
      </c>
      <c r="D803" s="55" t="s">
        <v>2294</v>
      </c>
      <c r="E803" s="55" t="s">
        <v>5194</v>
      </c>
      <c r="F803" s="55">
        <v>433</v>
      </c>
      <c r="G803" s="55" t="s">
        <v>2207</v>
      </c>
      <c r="H803" s="55">
        <v>339</v>
      </c>
      <c r="I803" s="55">
        <v>345</v>
      </c>
      <c r="J803" s="55" t="s">
        <v>5197</v>
      </c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4.25" customHeight="1">
      <c r="A804" s="55" t="s">
        <v>5198</v>
      </c>
      <c r="B804" s="55" t="s">
        <v>5199</v>
      </c>
      <c r="C804" s="55" t="s">
        <v>5200</v>
      </c>
      <c r="D804" s="55" t="s">
        <v>2294</v>
      </c>
      <c r="E804" s="55" t="s">
        <v>5201</v>
      </c>
      <c r="F804" s="55">
        <v>892</v>
      </c>
      <c r="G804" s="55" t="s">
        <v>5202</v>
      </c>
      <c r="H804" s="55">
        <v>421</v>
      </c>
      <c r="I804" s="55">
        <v>427</v>
      </c>
      <c r="J804" s="55" t="s">
        <v>5203</v>
      </c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4.25" customHeight="1">
      <c r="A805" s="55" t="s">
        <v>5204</v>
      </c>
      <c r="B805" s="55" t="s">
        <v>5205</v>
      </c>
      <c r="C805" s="55" t="s">
        <v>5206</v>
      </c>
      <c r="D805" s="55" t="s">
        <v>2294</v>
      </c>
      <c r="E805" s="55" t="s">
        <v>5207</v>
      </c>
      <c r="F805" s="55">
        <v>579</v>
      </c>
      <c r="G805" s="55" t="s">
        <v>2573</v>
      </c>
      <c r="H805" s="55">
        <v>345</v>
      </c>
      <c r="I805" s="55">
        <v>349</v>
      </c>
      <c r="J805" s="55" t="s">
        <v>5208</v>
      </c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4.2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4.2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4.2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4.2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4.2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4.2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4.2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4.2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4.2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4.2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4.2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4.2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4.2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4.2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4.2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4.2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4.2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4.2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4.2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4.2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4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4.2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4.2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4.2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4.2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4.2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4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4.2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4.2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4.2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4.2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4.2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4.2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4.2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4.2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4.2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4.2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4.2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4.2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4.2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4.2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4.2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4.2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4.2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4.2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4.2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4.2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4.2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4.2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4.2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4.2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4.2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4.2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4.2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4.2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4.2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4.2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4.2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4.2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4.2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4.2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4.2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4.2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4.2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4.2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4.2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4.2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4.2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4.2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4.2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4.2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4.2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4.2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4.2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4.2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4.2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4.2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4.2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4.2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4.2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4.2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4.2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4.2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4.2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4.2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4.2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4.2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4.2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4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4.2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4.2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4.2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4.2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4.2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4.2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4.2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4.2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4.2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4.2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4.2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4.2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4.2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4.2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4.2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4.2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4.2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4.2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4.2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4.2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4.2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4.2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4.2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4.2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4.2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4.2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4.2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4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4.2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4.2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4.2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4.2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4.2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4.2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4.2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4.2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4.2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4.2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4.2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4.2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4.2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4.2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4.2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4.2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4.2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4.2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4.2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4.2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4.2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4.2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4.2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4.2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4.2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4.2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4.2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4.2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4.2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4.2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4.2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4.2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4.2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4.2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4.2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4.2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4.2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4.2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4.2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4.2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4.2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4.2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4.2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4.2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4.2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4.2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4.2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4.2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4.2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4.2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4.2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4.2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4.2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4.2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4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4.2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4.2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4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4.2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4.2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4.2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4.2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4.2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4.2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4.2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4.2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4.2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4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4.2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4.2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4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4.2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4.2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4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4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4.2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4.2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4.2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">
    <mergeCell ref="A1:J1"/>
  </mergeCells>
  <pageMargins left="0.75" right="0.75" top="1" bottom="1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Word.Document.12" shapeId="4097" r:id="rId3">
          <objectPr defaultSize="0" altText="rId1" r:id="rId4">
            <anchor moveWithCells="1">
              <from>
                <xdr:col>3</xdr:col>
                <xdr:colOff>57150</xdr:colOff>
                <xdr:row>0</xdr:row>
                <xdr:rowOff>276225</xdr:rowOff>
              </from>
              <to>
                <xdr:col>7</xdr:col>
                <xdr:colOff>219075</xdr:colOff>
                <xdr:row>0</xdr:row>
                <xdr:rowOff>2609850</xdr:rowOff>
              </to>
            </anchor>
          </objectPr>
        </oleObject>
      </mc:Choice>
      <mc:Fallback>
        <oleObject progId="Word.Document.12" shapeId="4097" r:id="rId3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>
      <selection activeCell="C13" sqref="C13"/>
    </sheetView>
  </sheetViews>
  <sheetFormatPr defaultColWidth="14.42578125" defaultRowHeight="15" customHeight="1"/>
  <cols>
    <col min="1" max="1" width="20.42578125" customWidth="1"/>
    <col min="2" max="2" width="25.7109375" customWidth="1"/>
    <col min="3" max="3" width="109.28515625" customWidth="1"/>
    <col min="4" max="6" width="9" customWidth="1"/>
  </cols>
  <sheetData>
    <row r="1" spans="1:3" ht="24.75" customHeight="1">
      <c r="A1" s="175"/>
      <c r="B1" s="201"/>
      <c r="C1" s="201"/>
    </row>
    <row r="2" spans="1:3" ht="14.25" customHeight="1">
      <c r="A2" s="45" t="s">
        <v>2198</v>
      </c>
      <c r="B2" s="46" t="s">
        <v>5209</v>
      </c>
      <c r="C2" s="47" t="s">
        <v>5210</v>
      </c>
    </row>
    <row r="3" spans="1:3" ht="14.25" customHeight="1">
      <c r="A3" s="48" t="s">
        <v>2207</v>
      </c>
      <c r="B3" s="49">
        <v>163</v>
      </c>
      <c r="C3" s="50" t="s">
        <v>5211</v>
      </c>
    </row>
    <row r="4" spans="1:3" ht="14.25" customHeight="1">
      <c r="A4" s="48" t="s">
        <v>2264</v>
      </c>
      <c r="B4" s="49">
        <v>39</v>
      </c>
      <c r="C4" s="50" t="s">
        <v>5212</v>
      </c>
    </row>
    <row r="5" spans="1:3" ht="14.25" customHeight="1">
      <c r="A5" s="48" t="s">
        <v>2394</v>
      </c>
      <c r="B5" s="49">
        <v>30</v>
      </c>
      <c r="C5" s="50" t="s">
        <v>5213</v>
      </c>
    </row>
    <row r="6" spans="1:3" ht="14.25" customHeight="1">
      <c r="A6" s="48" t="s">
        <v>2210</v>
      </c>
      <c r="B6" s="49">
        <v>22</v>
      </c>
      <c r="C6" s="50" t="s">
        <v>5214</v>
      </c>
    </row>
    <row r="7" spans="1:3" ht="14.25" customHeight="1">
      <c r="A7" s="48" t="s">
        <v>3540</v>
      </c>
      <c r="B7" s="49">
        <v>19</v>
      </c>
      <c r="C7" s="50" t="s">
        <v>5215</v>
      </c>
    </row>
    <row r="8" spans="1:3" ht="14.25" customHeight="1">
      <c r="A8" s="48" t="s">
        <v>2712</v>
      </c>
      <c r="B8" s="49">
        <v>17</v>
      </c>
      <c r="C8" s="50" t="s">
        <v>5216</v>
      </c>
    </row>
    <row r="9" spans="1:3" ht="14.25" customHeight="1">
      <c r="A9" s="48" t="s">
        <v>2216</v>
      </c>
      <c r="B9" s="49">
        <v>11</v>
      </c>
      <c r="C9" s="50" t="s">
        <v>5217</v>
      </c>
    </row>
    <row r="10" spans="1:3" ht="14.25" customHeight="1">
      <c r="A10" s="48" t="s">
        <v>3567</v>
      </c>
      <c r="B10" s="49">
        <v>11</v>
      </c>
      <c r="C10" s="50" t="s">
        <v>5218</v>
      </c>
    </row>
    <row r="11" spans="1:3" ht="14.25" customHeight="1">
      <c r="A11" s="48" t="s">
        <v>2573</v>
      </c>
      <c r="B11" s="49">
        <v>10</v>
      </c>
      <c r="C11" s="50" t="s">
        <v>5219</v>
      </c>
    </row>
    <row r="12" spans="1:3" ht="14.25" customHeight="1">
      <c r="A12" s="48" t="s">
        <v>2273</v>
      </c>
      <c r="B12" s="49">
        <v>10</v>
      </c>
      <c r="C12" s="50" t="s">
        <v>5220</v>
      </c>
    </row>
    <row r="13" spans="1:3" ht="14.25" customHeight="1">
      <c r="A13" s="48" t="s">
        <v>2303</v>
      </c>
      <c r="B13" s="49">
        <v>10</v>
      </c>
      <c r="C13" s="50" t="s">
        <v>5221</v>
      </c>
    </row>
    <row r="14" spans="1:3" ht="14.25" customHeight="1">
      <c r="A14" s="48" t="s">
        <v>3012</v>
      </c>
      <c r="B14" s="49">
        <v>9</v>
      </c>
      <c r="C14" s="50" t="s">
        <v>5222</v>
      </c>
    </row>
    <row r="15" spans="1:3" ht="14.25" customHeight="1">
      <c r="A15" s="48" t="s">
        <v>2609</v>
      </c>
      <c r="B15" s="49">
        <v>8</v>
      </c>
      <c r="C15" s="50" t="s">
        <v>5223</v>
      </c>
    </row>
    <row r="16" spans="1:3" ht="14.25" customHeight="1">
      <c r="A16" s="48" t="s">
        <v>4354</v>
      </c>
      <c r="B16" s="49">
        <v>8</v>
      </c>
      <c r="C16" s="50" t="s">
        <v>5224</v>
      </c>
    </row>
    <row r="17" spans="1:3" ht="14.25" customHeight="1">
      <c r="A17" s="48" t="s">
        <v>2563</v>
      </c>
      <c r="B17" s="49">
        <v>7</v>
      </c>
      <c r="C17" s="50" t="s">
        <v>5225</v>
      </c>
    </row>
    <row r="18" spans="1:3" ht="14.25" customHeight="1">
      <c r="A18" s="48" t="s">
        <v>3630</v>
      </c>
      <c r="B18" s="49">
        <v>6</v>
      </c>
      <c r="C18" s="50" t="s">
        <v>5226</v>
      </c>
    </row>
    <row r="19" spans="1:3" ht="14.25" customHeight="1">
      <c r="A19" s="48" t="s">
        <v>2480</v>
      </c>
      <c r="B19" s="49">
        <v>5</v>
      </c>
      <c r="C19" s="50" t="s">
        <v>5227</v>
      </c>
    </row>
    <row r="20" spans="1:3" ht="14.25" customHeight="1">
      <c r="A20" s="48" t="s">
        <v>2376</v>
      </c>
      <c r="B20" s="49">
        <v>5</v>
      </c>
      <c r="C20" s="50" t="s">
        <v>5228</v>
      </c>
    </row>
    <row r="21" spans="1:3" ht="14.25" customHeight="1">
      <c r="A21" s="48" t="s">
        <v>3637</v>
      </c>
      <c r="B21" s="49">
        <v>5</v>
      </c>
      <c r="C21" s="50" t="s">
        <v>5229</v>
      </c>
    </row>
    <row r="22" spans="1:3" ht="14.25" customHeight="1">
      <c r="A22" s="48" t="s">
        <v>2218</v>
      </c>
      <c r="B22" s="49">
        <v>5</v>
      </c>
      <c r="C22" s="50" t="s">
        <v>5230</v>
      </c>
    </row>
    <row r="23" spans="1:3" ht="14.25" customHeight="1">
      <c r="A23" s="48" t="s">
        <v>4648</v>
      </c>
      <c r="B23" s="49">
        <v>4</v>
      </c>
      <c r="C23" s="50" t="s">
        <v>5231</v>
      </c>
    </row>
    <row r="24" spans="1:3" ht="14.25" customHeight="1">
      <c r="A24" s="48" t="s">
        <v>2314</v>
      </c>
      <c r="B24" s="49">
        <v>3</v>
      </c>
      <c r="C24" s="50" t="s">
        <v>5232</v>
      </c>
    </row>
    <row r="25" spans="1:3" ht="14.25" customHeight="1">
      <c r="A25" s="48" t="s">
        <v>3458</v>
      </c>
      <c r="B25" s="49">
        <v>3</v>
      </c>
      <c r="C25" s="50" t="s">
        <v>5233</v>
      </c>
    </row>
    <row r="26" spans="1:3" ht="14.25" customHeight="1">
      <c r="A26" s="48" t="s">
        <v>3538</v>
      </c>
      <c r="B26" s="49">
        <v>3</v>
      </c>
      <c r="C26" s="50" t="s">
        <v>5234</v>
      </c>
    </row>
    <row r="27" spans="1:3" ht="14.25" customHeight="1">
      <c r="A27" s="48" t="s">
        <v>3171</v>
      </c>
      <c r="B27" s="49">
        <v>3</v>
      </c>
      <c r="C27" s="50" t="s">
        <v>5235</v>
      </c>
    </row>
    <row r="28" spans="1:3" ht="14.25" customHeight="1">
      <c r="A28" s="48" t="s">
        <v>4818</v>
      </c>
      <c r="B28" s="49">
        <v>2</v>
      </c>
      <c r="C28" s="50" t="s">
        <v>5236</v>
      </c>
    </row>
    <row r="29" spans="1:3" ht="14.25" customHeight="1">
      <c r="A29" s="48" t="s">
        <v>3150</v>
      </c>
      <c r="B29" s="49">
        <v>2</v>
      </c>
      <c r="C29" s="50" t="s">
        <v>5237</v>
      </c>
    </row>
    <row r="30" spans="1:3" ht="14.25" customHeight="1">
      <c r="A30" s="48" t="s">
        <v>3600</v>
      </c>
      <c r="B30" s="49">
        <v>2</v>
      </c>
      <c r="C30" s="50" t="s">
        <v>5238</v>
      </c>
    </row>
    <row r="31" spans="1:3" ht="14.25" customHeight="1">
      <c r="A31" s="48" t="s">
        <v>3961</v>
      </c>
      <c r="B31" s="49">
        <v>2</v>
      </c>
      <c r="C31" s="50" t="s">
        <v>5239</v>
      </c>
    </row>
    <row r="32" spans="1:3" ht="14.25" customHeight="1">
      <c r="A32" s="48" t="s">
        <v>2256</v>
      </c>
      <c r="B32" s="49">
        <v>2</v>
      </c>
      <c r="C32" s="50" t="s">
        <v>5240</v>
      </c>
    </row>
    <row r="33" spans="1:3" ht="14.25" customHeight="1">
      <c r="A33" s="48" t="s">
        <v>4000</v>
      </c>
      <c r="B33" s="49">
        <v>2</v>
      </c>
      <c r="C33" s="50" t="s">
        <v>5241</v>
      </c>
    </row>
    <row r="34" spans="1:3" ht="14.25" customHeight="1">
      <c r="A34" s="48" t="s">
        <v>2229</v>
      </c>
      <c r="B34" s="49">
        <v>2</v>
      </c>
      <c r="C34" s="50" t="s">
        <v>5242</v>
      </c>
    </row>
    <row r="35" spans="1:3" ht="14.25" customHeight="1">
      <c r="A35" s="48" t="s">
        <v>2249</v>
      </c>
      <c r="B35" s="49">
        <v>2</v>
      </c>
      <c r="C35" s="50" t="s">
        <v>5243</v>
      </c>
    </row>
    <row r="36" spans="1:3" ht="14.25" customHeight="1">
      <c r="A36" s="48" t="s">
        <v>2474</v>
      </c>
      <c r="B36" s="49">
        <v>2</v>
      </c>
      <c r="C36" s="50" t="s">
        <v>5244</v>
      </c>
    </row>
    <row r="37" spans="1:3" ht="14.25" customHeight="1">
      <c r="A37" s="48" t="s">
        <v>4255</v>
      </c>
      <c r="B37" s="49">
        <v>2</v>
      </c>
      <c r="C37" s="50" t="s">
        <v>5245</v>
      </c>
    </row>
    <row r="38" spans="1:3" ht="14.25" customHeight="1">
      <c r="A38" s="48" t="s">
        <v>3450</v>
      </c>
      <c r="B38" s="49">
        <v>2</v>
      </c>
      <c r="C38" s="50" t="s">
        <v>5246</v>
      </c>
    </row>
    <row r="39" spans="1:3" ht="14.25" customHeight="1">
      <c r="A39" s="48" t="s">
        <v>3754</v>
      </c>
      <c r="B39" s="49">
        <v>2</v>
      </c>
      <c r="C39" s="50" t="s">
        <v>5247</v>
      </c>
    </row>
    <row r="40" spans="1:3" ht="14.25" customHeight="1">
      <c r="A40" s="48" t="s">
        <v>3317</v>
      </c>
      <c r="B40" s="49">
        <v>2</v>
      </c>
      <c r="C40" s="50" t="s">
        <v>5248</v>
      </c>
    </row>
    <row r="41" spans="1:3" ht="14.25" customHeight="1">
      <c r="A41" s="48" t="s">
        <v>2397</v>
      </c>
      <c r="B41" s="49">
        <v>2</v>
      </c>
      <c r="C41" s="50" t="s">
        <v>5249</v>
      </c>
    </row>
    <row r="42" spans="1:3" ht="14.25" customHeight="1">
      <c r="A42" s="48" t="s">
        <v>3373</v>
      </c>
      <c r="B42" s="49">
        <v>2</v>
      </c>
      <c r="C42" s="50" t="s">
        <v>5250</v>
      </c>
    </row>
    <row r="43" spans="1:3" ht="14.25" customHeight="1">
      <c r="A43" s="48" t="s">
        <v>4654</v>
      </c>
      <c r="B43" s="49">
        <v>1</v>
      </c>
      <c r="C43" s="50" t="s">
        <v>4650</v>
      </c>
    </row>
    <row r="44" spans="1:3" ht="14.25" customHeight="1">
      <c r="A44" s="48" t="s">
        <v>2804</v>
      </c>
      <c r="B44" s="49">
        <v>1</v>
      </c>
      <c r="C44" s="50" t="s">
        <v>2800</v>
      </c>
    </row>
    <row r="45" spans="1:3" ht="14.25" customHeight="1">
      <c r="A45" s="48" t="s">
        <v>4571</v>
      </c>
      <c r="B45" s="49">
        <v>1</v>
      </c>
      <c r="C45" s="50" t="s">
        <v>4567</v>
      </c>
    </row>
    <row r="46" spans="1:3" ht="14.25" customHeight="1">
      <c r="A46" s="48" t="s">
        <v>3606</v>
      </c>
      <c r="B46" s="49">
        <v>1</v>
      </c>
      <c r="C46" s="50" t="s">
        <v>3602</v>
      </c>
    </row>
    <row r="47" spans="1:3" ht="14.25" customHeight="1">
      <c r="A47" s="48" t="s">
        <v>3031</v>
      </c>
      <c r="B47" s="49">
        <v>1</v>
      </c>
      <c r="C47" s="50" t="s">
        <v>3027</v>
      </c>
    </row>
    <row r="48" spans="1:3" ht="14.25" customHeight="1">
      <c r="A48" s="48" t="s">
        <v>5083</v>
      </c>
      <c r="B48" s="49">
        <v>1</v>
      </c>
      <c r="C48" s="50" t="s">
        <v>5079</v>
      </c>
    </row>
    <row r="49" spans="1:3" ht="14.25" customHeight="1">
      <c r="A49" s="48" t="s">
        <v>2990</v>
      </c>
      <c r="B49" s="49">
        <v>1</v>
      </c>
      <c r="C49" s="50" t="s">
        <v>2986</v>
      </c>
    </row>
    <row r="50" spans="1:3" ht="14.25" customHeight="1">
      <c r="A50" s="48" t="s">
        <v>2406</v>
      </c>
      <c r="B50" s="49">
        <v>1</v>
      </c>
      <c r="C50" s="50" t="s">
        <v>4066</v>
      </c>
    </row>
    <row r="51" spans="1:3" ht="14.25" customHeight="1">
      <c r="A51" s="48" t="s">
        <v>3616</v>
      </c>
      <c r="B51" s="49">
        <v>1</v>
      </c>
      <c r="C51" s="50" t="s">
        <v>3612</v>
      </c>
    </row>
    <row r="52" spans="1:3" ht="14.25" customHeight="1">
      <c r="A52" s="48" t="s">
        <v>3532</v>
      </c>
      <c r="B52" s="49">
        <v>1</v>
      </c>
      <c r="C52" s="50" t="s">
        <v>3528</v>
      </c>
    </row>
    <row r="53" spans="1:3" ht="14.25" customHeight="1">
      <c r="A53" s="48" t="s">
        <v>2538</v>
      </c>
      <c r="B53" s="49">
        <v>1</v>
      </c>
      <c r="C53" s="50" t="s">
        <v>2534</v>
      </c>
    </row>
    <row r="54" spans="1:3" ht="14.25" customHeight="1">
      <c r="A54" s="48" t="s">
        <v>3126</v>
      </c>
      <c r="B54" s="49">
        <v>1</v>
      </c>
      <c r="C54" s="50" t="s">
        <v>3122</v>
      </c>
    </row>
    <row r="55" spans="1:3" ht="14.25" customHeight="1">
      <c r="A55" s="48" t="s">
        <v>4202</v>
      </c>
      <c r="B55" s="49">
        <v>1</v>
      </c>
      <c r="C55" s="50" t="s">
        <v>4198</v>
      </c>
    </row>
    <row r="56" spans="1:3" ht="14.25" customHeight="1">
      <c r="A56" s="48" t="s">
        <v>2770</v>
      </c>
      <c r="B56" s="49">
        <v>1</v>
      </c>
      <c r="C56" s="50" t="s">
        <v>2766</v>
      </c>
    </row>
    <row r="57" spans="1:3" ht="14.25" customHeight="1">
      <c r="A57" s="48" t="s">
        <v>3853</v>
      </c>
      <c r="B57" s="49">
        <v>1</v>
      </c>
      <c r="C57" s="50" t="s">
        <v>3849</v>
      </c>
    </row>
    <row r="58" spans="1:3" ht="14.25" customHeight="1">
      <c r="A58" s="48" t="s">
        <v>2929</v>
      </c>
      <c r="B58" s="49">
        <v>1</v>
      </c>
      <c r="C58" s="50" t="s">
        <v>2925</v>
      </c>
    </row>
    <row r="59" spans="1:3" ht="14.25" customHeight="1">
      <c r="A59" s="48" t="s">
        <v>4182</v>
      </c>
      <c r="B59" s="49">
        <v>1</v>
      </c>
      <c r="C59" s="50" t="s">
        <v>4178</v>
      </c>
    </row>
    <row r="60" spans="1:3" ht="14.25" customHeight="1">
      <c r="A60" s="48" t="s">
        <v>2365</v>
      </c>
      <c r="B60" s="49">
        <v>1</v>
      </c>
      <c r="C60" s="50" t="s">
        <v>2361</v>
      </c>
    </row>
    <row r="61" spans="1:3" ht="14.25" customHeight="1">
      <c r="A61" s="48" t="s">
        <v>2980</v>
      </c>
      <c r="B61" s="49">
        <v>1</v>
      </c>
      <c r="C61" s="50" t="s">
        <v>2977</v>
      </c>
    </row>
    <row r="62" spans="1:3" ht="14.25" customHeight="1">
      <c r="A62" s="48" t="s">
        <v>4747</v>
      </c>
      <c r="B62" s="49">
        <v>1</v>
      </c>
      <c r="C62" s="50" t="s">
        <v>4743</v>
      </c>
    </row>
    <row r="63" spans="1:3" ht="14.25" customHeight="1">
      <c r="A63" s="48" t="s">
        <v>2557</v>
      </c>
      <c r="B63" s="49">
        <v>1</v>
      </c>
      <c r="C63" s="50" t="s">
        <v>2553</v>
      </c>
    </row>
    <row r="64" spans="1:3" ht="14.25" customHeight="1">
      <c r="A64" s="48" t="s">
        <v>4162</v>
      </c>
      <c r="B64" s="49">
        <v>1</v>
      </c>
      <c r="C64" s="50" t="s">
        <v>4158</v>
      </c>
    </row>
    <row r="65" spans="1:3" ht="14.25" customHeight="1">
      <c r="A65" s="48" t="s">
        <v>5195</v>
      </c>
      <c r="B65" s="49">
        <v>1</v>
      </c>
      <c r="C65" s="50" t="s">
        <v>5191</v>
      </c>
    </row>
    <row r="66" spans="1:3" ht="14.25" customHeight="1">
      <c r="A66" s="48" t="s">
        <v>2732</v>
      </c>
      <c r="B66" s="49">
        <v>1</v>
      </c>
      <c r="C66" s="50" t="s">
        <v>2727</v>
      </c>
    </row>
    <row r="67" spans="1:3" ht="14.25" customHeight="1">
      <c r="A67" s="48" t="s">
        <v>3866</v>
      </c>
      <c r="B67" s="49">
        <v>1</v>
      </c>
      <c r="C67" s="50" t="s">
        <v>3862</v>
      </c>
    </row>
    <row r="68" spans="1:3" ht="14.25" customHeight="1">
      <c r="A68" s="48" t="s">
        <v>2661</v>
      </c>
      <c r="B68" s="49">
        <v>1</v>
      </c>
      <c r="C68" s="50" t="s">
        <v>2657</v>
      </c>
    </row>
    <row r="69" spans="1:3" ht="14.25" customHeight="1">
      <c r="A69" s="48" t="s">
        <v>4015</v>
      </c>
      <c r="B69" s="49">
        <v>1</v>
      </c>
      <c r="C69" s="50" t="s">
        <v>4011</v>
      </c>
    </row>
    <row r="70" spans="1:3" ht="14.25" customHeight="1">
      <c r="A70" s="48" t="s">
        <v>3041</v>
      </c>
      <c r="B70" s="49">
        <v>1</v>
      </c>
      <c r="C70" s="50" t="s">
        <v>3037</v>
      </c>
    </row>
    <row r="71" spans="1:3" ht="14.25" customHeight="1">
      <c r="A71" s="48" t="s">
        <v>4047</v>
      </c>
      <c r="B71" s="49">
        <v>1</v>
      </c>
      <c r="C71" s="50" t="s">
        <v>4360</v>
      </c>
    </row>
    <row r="72" spans="1:3" ht="14.25" customHeight="1">
      <c r="A72" s="48" t="s">
        <v>4690</v>
      </c>
      <c r="B72" s="49">
        <v>1</v>
      </c>
      <c r="C72" s="50" t="s">
        <v>4686</v>
      </c>
    </row>
    <row r="73" spans="1:3" ht="14.25" customHeight="1">
      <c r="A73" s="48" t="s">
        <v>2692</v>
      </c>
      <c r="B73" s="49">
        <v>1</v>
      </c>
      <c r="C73" s="50" t="s">
        <v>2688</v>
      </c>
    </row>
    <row r="74" spans="1:3" ht="14.25" customHeight="1">
      <c r="A74" s="48" t="s">
        <v>5127</v>
      </c>
      <c r="B74" s="49">
        <v>1</v>
      </c>
      <c r="C74" s="50" t="s">
        <v>5123</v>
      </c>
    </row>
    <row r="75" spans="1:3" ht="14.25" customHeight="1">
      <c r="A75" s="48" t="s">
        <v>3410</v>
      </c>
      <c r="B75" s="49">
        <v>1</v>
      </c>
      <c r="C75" s="50" t="s">
        <v>3406</v>
      </c>
    </row>
    <row r="76" spans="1:3" ht="14.25" customHeight="1">
      <c r="A76" s="48" t="s">
        <v>3736</v>
      </c>
      <c r="B76" s="49">
        <v>1</v>
      </c>
      <c r="C76" s="50" t="s">
        <v>3732</v>
      </c>
    </row>
    <row r="77" spans="1:3" ht="14.25" customHeight="1">
      <c r="A77" s="48" t="s">
        <v>5202</v>
      </c>
      <c r="B77" s="49">
        <v>1</v>
      </c>
      <c r="C77" s="50" t="s">
        <v>5198</v>
      </c>
    </row>
    <row r="78" spans="1:3" ht="14.25" customHeight="1">
      <c r="A78" s="48" t="s">
        <v>2258</v>
      </c>
      <c r="B78" s="49">
        <v>1</v>
      </c>
      <c r="C78" s="50" t="s">
        <v>3707</v>
      </c>
    </row>
    <row r="79" spans="1:3" ht="14.25" customHeight="1">
      <c r="A79" s="48" t="s">
        <v>2791</v>
      </c>
      <c r="B79" s="49">
        <v>1</v>
      </c>
      <c r="C79" s="50" t="s">
        <v>2787</v>
      </c>
    </row>
    <row r="80" spans="1:3" ht="14.25" customHeight="1">
      <c r="A80" s="48" t="s">
        <v>2718</v>
      </c>
      <c r="B80" s="49">
        <v>1</v>
      </c>
      <c r="C80" s="50" t="s">
        <v>2714</v>
      </c>
    </row>
    <row r="81" spans="1:3" ht="14.25" customHeight="1">
      <c r="A81" s="48" t="s">
        <v>3297</v>
      </c>
      <c r="B81" s="49">
        <v>1</v>
      </c>
      <c r="C81" s="50" t="s">
        <v>3293</v>
      </c>
    </row>
    <row r="82" spans="1:3" ht="14.25" customHeight="1">
      <c r="A82" s="48" t="s">
        <v>2640</v>
      </c>
      <c r="B82" s="49">
        <v>1</v>
      </c>
      <c r="C82" s="50" t="s">
        <v>2636</v>
      </c>
    </row>
    <row r="83" spans="1:3" ht="14.25" customHeight="1">
      <c r="A83" s="48" t="s">
        <v>4876</v>
      </c>
      <c r="B83" s="49">
        <v>1</v>
      </c>
      <c r="C83" s="50" t="s">
        <v>4873</v>
      </c>
    </row>
    <row r="84" spans="1:3" ht="14.25" customHeight="1">
      <c r="A84" s="48" t="s">
        <v>3904</v>
      </c>
      <c r="B84" s="49">
        <v>1</v>
      </c>
      <c r="C84" s="50" t="s">
        <v>3899</v>
      </c>
    </row>
    <row r="85" spans="1:3" ht="14.25" customHeight="1">
      <c r="A85" s="48" t="s">
        <v>2404</v>
      </c>
      <c r="B85" s="49">
        <v>1</v>
      </c>
      <c r="C85" s="50" t="s">
        <v>2399</v>
      </c>
    </row>
    <row r="86" spans="1:3" ht="14.25" customHeight="1">
      <c r="A86" s="48" t="s">
        <v>2551</v>
      </c>
      <c r="B86" s="49">
        <v>1</v>
      </c>
      <c r="C86" s="50" t="s">
        <v>2547</v>
      </c>
    </row>
    <row r="87" spans="1:3" ht="14.25" customHeight="1">
      <c r="A87" s="48" t="s">
        <v>4609</v>
      </c>
      <c r="B87" s="49">
        <v>1</v>
      </c>
      <c r="C87" s="50" t="s">
        <v>4605</v>
      </c>
    </row>
    <row r="88" spans="1:3" ht="14.25" customHeight="1">
      <c r="A88" s="48" t="s">
        <v>4969</v>
      </c>
      <c r="B88" s="49">
        <v>1</v>
      </c>
      <c r="C88" s="50" t="s">
        <v>4965</v>
      </c>
    </row>
    <row r="89" spans="1:3" ht="14.25" customHeight="1">
      <c r="A89" s="48" t="s">
        <v>4403</v>
      </c>
      <c r="B89" s="49">
        <v>1</v>
      </c>
      <c r="C89" s="50" t="s">
        <v>4400</v>
      </c>
    </row>
    <row r="90" spans="1:3" ht="14.25" customHeight="1">
      <c r="A90" s="48" t="s">
        <v>4551</v>
      </c>
      <c r="B90" s="49">
        <v>1</v>
      </c>
      <c r="C90" s="50" t="s">
        <v>4547</v>
      </c>
    </row>
    <row r="91" spans="1:3" ht="14.25" customHeight="1">
      <c r="A91" s="48" t="s">
        <v>2341</v>
      </c>
      <c r="B91" s="49">
        <v>1</v>
      </c>
      <c r="C91" s="50" t="s">
        <v>2337</v>
      </c>
    </row>
    <row r="92" spans="1:3" ht="14.25" customHeight="1">
      <c r="A92" s="48" t="s">
        <v>3483</v>
      </c>
      <c r="B92" s="49">
        <v>1</v>
      </c>
      <c r="C92" s="50" t="s">
        <v>3479</v>
      </c>
    </row>
    <row r="93" spans="1:3" ht="14.25" customHeight="1">
      <c r="A93" s="48" t="s">
        <v>4595</v>
      </c>
      <c r="B93" s="49">
        <v>1</v>
      </c>
      <c r="C93" s="50" t="s">
        <v>4591</v>
      </c>
    </row>
    <row r="94" spans="1:3" ht="14.25" customHeight="1">
      <c r="A94" s="48" t="s">
        <v>4661</v>
      </c>
      <c r="B94" s="49">
        <v>1</v>
      </c>
      <c r="C94" s="50" t="s">
        <v>4657</v>
      </c>
    </row>
    <row r="95" spans="1:3" ht="14.25" customHeight="1">
      <c r="A95" s="48" t="s">
        <v>4093</v>
      </c>
      <c r="B95" s="49">
        <v>1</v>
      </c>
      <c r="C95" s="50" t="s">
        <v>4089</v>
      </c>
    </row>
    <row r="96" spans="1:3" ht="14.25" customHeight="1">
      <c r="A96" s="48" t="s">
        <v>3138</v>
      </c>
      <c r="B96" s="49">
        <v>1</v>
      </c>
      <c r="C96" s="50" t="s">
        <v>3134</v>
      </c>
    </row>
    <row r="97" spans="1:3" ht="14.25" customHeight="1">
      <c r="A97" s="48" t="s">
        <v>2436</v>
      </c>
      <c r="B97" s="49">
        <v>1</v>
      </c>
      <c r="C97" s="50" t="s">
        <v>2432</v>
      </c>
    </row>
    <row r="98" spans="1:3" ht="14.25" customHeight="1">
      <c r="A98" s="48" t="s">
        <v>2966</v>
      </c>
      <c r="B98" s="49">
        <v>1</v>
      </c>
      <c r="C98" s="50" t="s">
        <v>2962</v>
      </c>
    </row>
    <row r="99" spans="1:3" ht="14.25" customHeight="1">
      <c r="A99" s="48" t="s">
        <v>3221</v>
      </c>
      <c r="B99" s="49">
        <v>1</v>
      </c>
      <c r="C99" s="50" t="s">
        <v>3217</v>
      </c>
    </row>
    <row r="100" spans="1:3" ht="14.25" customHeight="1">
      <c r="A100" s="48" t="s">
        <v>2382</v>
      </c>
      <c r="B100" s="49">
        <v>1</v>
      </c>
      <c r="C100" s="50" t="s">
        <v>2378</v>
      </c>
    </row>
    <row r="101" spans="1:3" ht="14.25" customHeight="1">
      <c r="A101" s="48" t="s">
        <v>4848</v>
      </c>
      <c r="B101" s="49">
        <v>1</v>
      </c>
      <c r="C101" s="50" t="s">
        <v>4844</v>
      </c>
    </row>
    <row r="102" spans="1:3" ht="14.25" customHeight="1">
      <c r="A102" s="48" t="s">
        <v>2463</v>
      </c>
      <c r="B102" s="49">
        <v>1</v>
      </c>
      <c r="C102" s="50" t="s">
        <v>2459</v>
      </c>
    </row>
    <row r="103" spans="1:3" ht="14.25" customHeight="1">
      <c r="A103" s="48" t="s">
        <v>3347</v>
      </c>
      <c r="B103" s="49">
        <v>1</v>
      </c>
      <c r="C103" s="50" t="s">
        <v>3343</v>
      </c>
    </row>
    <row r="104" spans="1:3" ht="14.25" customHeight="1">
      <c r="A104" s="48" t="s">
        <v>4537</v>
      </c>
      <c r="B104" s="49">
        <v>1</v>
      </c>
      <c r="C104" s="50" t="s">
        <v>4533</v>
      </c>
    </row>
    <row r="105" spans="1:3" ht="14.25" customHeight="1">
      <c r="A105" s="48" t="s">
        <v>3500</v>
      </c>
      <c r="B105" s="49">
        <v>1</v>
      </c>
      <c r="C105" s="50" t="s">
        <v>3496</v>
      </c>
    </row>
    <row r="106" spans="1:3" ht="14.25" customHeight="1">
      <c r="A106" s="48" t="s">
        <v>3019</v>
      </c>
      <c r="B106" s="49">
        <v>1</v>
      </c>
      <c r="C106" s="50" t="s">
        <v>3015</v>
      </c>
    </row>
    <row r="107" spans="1:3" ht="14.25" customHeight="1">
      <c r="A107" s="48" t="s">
        <v>3989</v>
      </c>
      <c r="B107" s="49">
        <v>1</v>
      </c>
      <c r="C107" s="50" t="s">
        <v>3985</v>
      </c>
    </row>
    <row r="108" spans="1:3" ht="14.25" customHeight="1">
      <c r="A108" s="48" t="s">
        <v>2336</v>
      </c>
      <c r="B108" s="49">
        <v>1</v>
      </c>
      <c r="C108" s="50" t="s">
        <v>2332</v>
      </c>
    </row>
    <row r="109" spans="1:3" ht="14.25" customHeight="1">
      <c r="A109" s="48" t="s">
        <v>4476</v>
      </c>
      <c r="B109" s="49">
        <v>1</v>
      </c>
      <c r="C109" s="50" t="s">
        <v>4472</v>
      </c>
    </row>
    <row r="110" spans="1:3" ht="14.25" customHeight="1">
      <c r="A110" s="48" t="s">
        <v>2830</v>
      </c>
      <c r="B110" s="49">
        <v>1</v>
      </c>
      <c r="C110" s="50" t="s">
        <v>2826</v>
      </c>
    </row>
    <row r="111" spans="1:3" ht="14.25" customHeight="1">
      <c r="A111" s="48" t="s">
        <v>2266</v>
      </c>
      <c r="B111" s="49">
        <v>1</v>
      </c>
      <c r="C111" s="50" t="s">
        <v>2750</v>
      </c>
    </row>
    <row r="112" spans="1:3" ht="14.25" customHeight="1">
      <c r="A112" s="48" t="s">
        <v>4420</v>
      </c>
      <c r="B112" s="49">
        <v>1</v>
      </c>
      <c r="C112" s="50" t="s">
        <v>4416</v>
      </c>
    </row>
    <row r="113" spans="1:3" ht="14.25" customHeight="1">
      <c r="A113" s="51" t="s">
        <v>3583</v>
      </c>
      <c r="B113" s="52">
        <v>1</v>
      </c>
      <c r="C113" s="53" t="s">
        <v>3579</v>
      </c>
    </row>
    <row r="114" spans="1:3" ht="14.25" customHeight="1"/>
    <row r="115" spans="1:3" ht="14.25" customHeight="1"/>
    <row r="116" spans="1:3" ht="14.25" customHeight="1"/>
    <row r="117" spans="1:3" ht="14.25" customHeight="1"/>
    <row r="118" spans="1:3" ht="14.25" customHeight="1"/>
    <row r="119" spans="1:3" ht="14.25" customHeight="1"/>
    <row r="120" spans="1:3" ht="14.25" customHeight="1"/>
    <row r="121" spans="1:3" ht="14.25" customHeight="1"/>
    <row r="122" spans="1:3" ht="14.25" customHeight="1"/>
    <row r="123" spans="1:3" ht="14.25" customHeight="1"/>
    <row r="124" spans="1:3" ht="14.25" customHeight="1"/>
    <row r="125" spans="1:3" ht="14.25" customHeight="1"/>
    <row r="126" spans="1:3" ht="14.25" customHeight="1"/>
    <row r="127" spans="1:3" ht="14.25" customHeight="1"/>
    <row r="128" spans="1:3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91"/>
  <sheetViews>
    <sheetView workbookViewId="0">
      <selection activeCell="I35" sqref="I35"/>
    </sheetView>
  </sheetViews>
  <sheetFormatPr defaultColWidth="14.42578125" defaultRowHeight="15" customHeight="1"/>
  <cols>
    <col min="1" max="2" width="9" customWidth="1"/>
    <col min="3" max="3" width="63" customWidth="1"/>
    <col min="4" max="4" width="30.5703125" customWidth="1"/>
    <col min="5" max="5" width="37.140625" customWidth="1"/>
    <col min="6" max="6" width="37.28515625" customWidth="1"/>
  </cols>
  <sheetData>
    <row r="1" spans="1:7" ht="134.25" customHeight="1">
      <c r="A1" s="200"/>
      <c r="B1" s="201"/>
      <c r="C1" s="201"/>
      <c r="D1" s="201"/>
      <c r="E1" s="201"/>
      <c r="F1" s="201"/>
    </row>
    <row r="2" spans="1:7" s="40" customFormat="1" ht="14.25" customHeight="1">
      <c r="A2" s="42" t="s">
        <v>1661</v>
      </c>
      <c r="B2" s="42" t="s">
        <v>5251</v>
      </c>
      <c r="C2" s="42" t="s">
        <v>5252</v>
      </c>
      <c r="D2" s="43" t="s">
        <v>5253</v>
      </c>
      <c r="E2" s="42" t="s">
        <v>5254</v>
      </c>
      <c r="F2" s="42" t="s">
        <v>5255</v>
      </c>
      <c r="G2" s="42" t="s">
        <v>5256</v>
      </c>
    </row>
    <row r="3" spans="1:7" ht="14.25" customHeight="1">
      <c r="A3" s="25" t="s">
        <v>16</v>
      </c>
      <c r="B3" s="25" t="s">
        <v>1565</v>
      </c>
      <c r="C3" s="25" t="s">
        <v>5257</v>
      </c>
      <c r="D3" s="44" t="s">
        <v>5258</v>
      </c>
      <c r="E3" s="25" t="s">
        <v>1648</v>
      </c>
      <c r="F3" s="25" t="s">
        <v>5259</v>
      </c>
      <c r="G3" s="25" t="s">
        <v>5260</v>
      </c>
    </row>
    <row r="4" spans="1:7" ht="14.25" customHeight="1">
      <c r="A4" s="25" t="s">
        <v>16</v>
      </c>
      <c r="B4" s="25" t="s">
        <v>1534</v>
      </c>
      <c r="C4" s="25" t="s">
        <v>5257</v>
      </c>
      <c r="D4" s="44" t="s">
        <v>5258</v>
      </c>
      <c r="E4" s="25" t="s">
        <v>1648</v>
      </c>
      <c r="F4" s="25" t="s">
        <v>5259</v>
      </c>
      <c r="G4" s="25" t="s">
        <v>5261</v>
      </c>
    </row>
    <row r="5" spans="1:7" ht="14.25" customHeight="1">
      <c r="A5" s="25" t="s">
        <v>16</v>
      </c>
      <c r="B5" s="25" t="s">
        <v>1449</v>
      </c>
      <c r="C5" s="25" t="s">
        <v>5262</v>
      </c>
      <c r="D5" s="44" t="s">
        <v>5263</v>
      </c>
      <c r="E5" s="25" t="s">
        <v>5264</v>
      </c>
      <c r="F5" s="25" t="s">
        <v>5265</v>
      </c>
      <c r="G5" s="25" t="s">
        <v>5266</v>
      </c>
    </row>
    <row r="6" spans="1:7" ht="14.25" customHeight="1">
      <c r="A6" s="25" t="s">
        <v>16</v>
      </c>
      <c r="B6" s="25" t="s">
        <v>1449</v>
      </c>
      <c r="C6" s="25" t="s">
        <v>5267</v>
      </c>
      <c r="D6" s="44" t="s">
        <v>5268</v>
      </c>
      <c r="E6" s="25" t="s">
        <v>551</v>
      </c>
      <c r="F6" s="25" t="s">
        <v>5269</v>
      </c>
      <c r="G6" s="25" t="s">
        <v>5266</v>
      </c>
    </row>
    <row r="7" spans="1:7" ht="14.25" customHeight="1">
      <c r="A7" s="25" t="s">
        <v>25</v>
      </c>
      <c r="B7" s="25" t="s">
        <v>1461</v>
      </c>
      <c r="C7" s="25" t="s">
        <v>5270</v>
      </c>
      <c r="D7" s="44" t="s">
        <v>5271</v>
      </c>
      <c r="E7" s="25" t="s">
        <v>1652</v>
      </c>
      <c r="F7" s="25" t="s">
        <v>379</v>
      </c>
      <c r="G7" s="25" t="s">
        <v>2697</v>
      </c>
    </row>
    <row r="8" spans="1:7" ht="14.25" customHeight="1">
      <c r="A8" s="25" t="s">
        <v>25</v>
      </c>
      <c r="B8" s="25" t="s">
        <v>1466</v>
      </c>
      <c r="C8" s="25" t="s">
        <v>5270</v>
      </c>
      <c r="D8" s="44" t="s">
        <v>5271</v>
      </c>
      <c r="E8" s="25" t="s">
        <v>1652</v>
      </c>
      <c r="F8" s="25" t="s">
        <v>379</v>
      </c>
      <c r="G8" s="25" t="s">
        <v>2697</v>
      </c>
    </row>
    <row r="9" spans="1:7" ht="14.25" customHeight="1">
      <c r="A9" s="25" t="s">
        <v>31</v>
      </c>
      <c r="B9" s="25" t="s">
        <v>1461</v>
      </c>
      <c r="C9" s="25" t="s">
        <v>5270</v>
      </c>
      <c r="D9" s="44" t="s">
        <v>5271</v>
      </c>
      <c r="E9" s="25" t="s">
        <v>1650</v>
      </c>
      <c r="F9" s="25" t="s">
        <v>5259</v>
      </c>
      <c r="G9" s="25" t="s">
        <v>5272</v>
      </c>
    </row>
    <row r="10" spans="1:7" ht="14.25" customHeight="1">
      <c r="A10" s="25" t="s">
        <v>31</v>
      </c>
      <c r="B10" s="25" t="s">
        <v>1466</v>
      </c>
      <c r="C10" s="25" t="s">
        <v>5270</v>
      </c>
      <c r="D10" s="44" t="s">
        <v>5271</v>
      </c>
      <c r="E10" s="25" t="s">
        <v>1650</v>
      </c>
      <c r="F10" s="25" t="s">
        <v>5259</v>
      </c>
      <c r="G10" s="25" t="s">
        <v>5272</v>
      </c>
    </row>
    <row r="11" spans="1:7" ht="14.25" customHeight="1">
      <c r="A11" s="25" t="s">
        <v>31</v>
      </c>
      <c r="B11" s="25" t="s">
        <v>1459</v>
      </c>
      <c r="C11" s="25" t="s">
        <v>5270</v>
      </c>
      <c r="D11" s="44" t="s">
        <v>5271</v>
      </c>
      <c r="E11" s="25" t="s">
        <v>1650</v>
      </c>
      <c r="F11" s="25" t="s">
        <v>5259</v>
      </c>
      <c r="G11" s="25" t="s">
        <v>5272</v>
      </c>
    </row>
    <row r="12" spans="1:7" ht="14.25" customHeight="1">
      <c r="A12" s="25" t="s">
        <v>31</v>
      </c>
      <c r="B12" s="25" t="s">
        <v>1460</v>
      </c>
      <c r="C12" s="25" t="s">
        <v>5270</v>
      </c>
      <c r="D12" s="44" t="s">
        <v>5271</v>
      </c>
      <c r="E12" s="25" t="s">
        <v>1650</v>
      </c>
      <c r="F12" s="25" t="s">
        <v>5259</v>
      </c>
      <c r="G12" s="25" t="s">
        <v>5272</v>
      </c>
    </row>
    <row r="13" spans="1:7" ht="14.25" customHeight="1">
      <c r="A13" s="25" t="s">
        <v>35</v>
      </c>
      <c r="B13" s="25" t="s">
        <v>1461</v>
      </c>
      <c r="C13" s="25" t="s">
        <v>5270</v>
      </c>
      <c r="D13" s="44" t="s">
        <v>5271</v>
      </c>
      <c r="E13" s="25" t="s">
        <v>1649</v>
      </c>
      <c r="F13" s="25" t="s">
        <v>450</v>
      </c>
      <c r="G13" s="25" t="s">
        <v>5273</v>
      </c>
    </row>
    <row r="14" spans="1:7" ht="14.25" customHeight="1">
      <c r="A14" s="25" t="s">
        <v>41</v>
      </c>
      <c r="B14" s="25" t="s">
        <v>1461</v>
      </c>
      <c r="C14" s="25" t="s">
        <v>5270</v>
      </c>
      <c r="D14" s="44" t="s">
        <v>5271</v>
      </c>
      <c r="E14" s="25" t="s">
        <v>1654</v>
      </c>
      <c r="F14" s="25" t="s">
        <v>442</v>
      </c>
      <c r="G14" s="25" t="s">
        <v>5274</v>
      </c>
    </row>
    <row r="15" spans="1:7" ht="14.25" customHeight="1">
      <c r="A15" s="25" t="s">
        <v>41</v>
      </c>
      <c r="B15" s="25" t="s">
        <v>1466</v>
      </c>
      <c r="C15" s="25" t="s">
        <v>5270</v>
      </c>
      <c r="D15" s="44" t="s">
        <v>5271</v>
      </c>
      <c r="E15" s="25" t="s">
        <v>1654</v>
      </c>
      <c r="F15" s="25" t="s">
        <v>442</v>
      </c>
      <c r="G15" s="25" t="s">
        <v>5274</v>
      </c>
    </row>
    <row r="16" spans="1:7" ht="14.25" customHeight="1">
      <c r="A16" s="25" t="s">
        <v>44</v>
      </c>
      <c r="B16" s="25" t="s">
        <v>1459</v>
      </c>
      <c r="C16" s="25" t="s">
        <v>5275</v>
      </c>
      <c r="D16" s="44" t="s">
        <v>5276</v>
      </c>
      <c r="E16" s="25" t="s">
        <v>1653</v>
      </c>
      <c r="F16" s="25" t="s">
        <v>1143</v>
      </c>
      <c r="G16" s="25" t="s">
        <v>5277</v>
      </c>
    </row>
    <row r="17" spans="1:7" ht="14.25" customHeight="1">
      <c r="A17" s="25" t="s">
        <v>44</v>
      </c>
      <c r="B17" s="25" t="s">
        <v>1460</v>
      </c>
      <c r="C17" s="25" t="s">
        <v>5275</v>
      </c>
      <c r="D17" s="44" t="s">
        <v>5276</v>
      </c>
      <c r="E17" s="25" t="s">
        <v>1653</v>
      </c>
      <c r="F17" s="25" t="s">
        <v>1143</v>
      </c>
      <c r="G17" s="25" t="s">
        <v>5277</v>
      </c>
    </row>
    <row r="18" spans="1:7" ht="14.25" customHeight="1">
      <c r="A18" s="25" t="s">
        <v>49</v>
      </c>
      <c r="B18" s="25" t="s">
        <v>1461</v>
      </c>
      <c r="C18" s="25" t="s">
        <v>5278</v>
      </c>
      <c r="D18" s="44" t="s">
        <v>5279</v>
      </c>
      <c r="E18" s="25" t="s">
        <v>1652</v>
      </c>
      <c r="F18" s="25" t="s">
        <v>143</v>
      </c>
      <c r="G18" s="25" t="s">
        <v>5280</v>
      </c>
    </row>
    <row r="19" spans="1:7" ht="14.25" customHeight="1">
      <c r="A19" s="25" t="s">
        <v>49</v>
      </c>
      <c r="B19" s="25" t="s">
        <v>1466</v>
      </c>
      <c r="C19" s="25" t="s">
        <v>5281</v>
      </c>
      <c r="D19" s="44" t="s">
        <v>5282</v>
      </c>
      <c r="E19" s="25" t="s">
        <v>1650</v>
      </c>
      <c r="F19" s="25" t="s">
        <v>453</v>
      </c>
      <c r="G19" s="25" t="s">
        <v>5283</v>
      </c>
    </row>
    <row r="20" spans="1:7" ht="14.25" customHeight="1">
      <c r="A20" s="25" t="s">
        <v>49</v>
      </c>
      <c r="B20" s="25" t="s">
        <v>1466</v>
      </c>
      <c r="C20" s="25" t="s">
        <v>5284</v>
      </c>
      <c r="D20" s="44" t="s">
        <v>5285</v>
      </c>
      <c r="E20" s="25" t="s">
        <v>5286</v>
      </c>
      <c r="F20" s="25" t="s">
        <v>280</v>
      </c>
      <c r="G20" s="25" t="s">
        <v>5283</v>
      </c>
    </row>
    <row r="21" spans="1:7" ht="14.25" customHeight="1">
      <c r="A21" s="25" t="s">
        <v>60</v>
      </c>
      <c r="B21" s="25" t="s">
        <v>1461</v>
      </c>
      <c r="C21" s="25" t="s">
        <v>5287</v>
      </c>
      <c r="D21" s="44" t="s">
        <v>5288</v>
      </c>
      <c r="E21" s="25" t="s">
        <v>1648</v>
      </c>
      <c r="F21" s="25" t="s">
        <v>515</v>
      </c>
      <c r="G21" s="25" t="s">
        <v>5289</v>
      </c>
    </row>
    <row r="22" spans="1:7" ht="14.25" customHeight="1">
      <c r="A22" s="25" t="s">
        <v>60</v>
      </c>
      <c r="B22" s="25" t="s">
        <v>1466</v>
      </c>
      <c r="C22" s="25" t="s">
        <v>5287</v>
      </c>
      <c r="D22" s="44" t="s">
        <v>5288</v>
      </c>
      <c r="E22" s="25" t="s">
        <v>1648</v>
      </c>
      <c r="F22" s="25" t="s">
        <v>515</v>
      </c>
      <c r="G22" s="25" t="s">
        <v>5289</v>
      </c>
    </row>
    <row r="23" spans="1:7" ht="14.25" customHeight="1">
      <c r="A23" s="25" t="s">
        <v>64</v>
      </c>
      <c r="B23" s="25" t="s">
        <v>1461</v>
      </c>
      <c r="C23" s="25" t="s">
        <v>5275</v>
      </c>
      <c r="D23" s="44" t="s">
        <v>5276</v>
      </c>
      <c r="E23" s="25" t="s">
        <v>5290</v>
      </c>
      <c r="F23" s="25" t="s">
        <v>5291</v>
      </c>
      <c r="G23" s="25" t="s">
        <v>5292</v>
      </c>
    </row>
    <row r="24" spans="1:7" ht="14.25" customHeight="1">
      <c r="A24" s="25" t="s">
        <v>64</v>
      </c>
      <c r="B24" s="25" t="s">
        <v>1466</v>
      </c>
      <c r="C24" s="25" t="s">
        <v>5275</v>
      </c>
      <c r="D24" s="44" t="s">
        <v>5276</v>
      </c>
      <c r="E24" s="25" t="s">
        <v>1652</v>
      </c>
      <c r="F24" s="25" t="s">
        <v>159</v>
      </c>
      <c r="G24" s="25" t="s">
        <v>5293</v>
      </c>
    </row>
    <row r="25" spans="1:7" ht="14.25" customHeight="1">
      <c r="A25" s="25" t="s">
        <v>67</v>
      </c>
      <c r="B25" s="25" t="s">
        <v>1459</v>
      </c>
      <c r="C25" s="25" t="s">
        <v>5278</v>
      </c>
      <c r="D25" s="44" t="s">
        <v>5279</v>
      </c>
      <c r="E25" s="25" t="s">
        <v>1650</v>
      </c>
      <c r="F25" s="25" t="s">
        <v>406</v>
      </c>
      <c r="G25" s="25" t="s">
        <v>5294</v>
      </c>
    </row>
    <row r="26" spans="1:7" ht="14.25" customHeight="1">
      <c r="A26" s="25" t="s">
        <v>71</v>
      </c>
      <c r="B26" s="25" t="s">
        <v>1461</v>
      </c>
      <c r="C26" s="25" t="s">
        <v>5295</v>
      </c>
      <c r="D26" s="44" t="s">
        <v>5296</v>
      </c>
      <c r="E26" s="25" t="s">
        <v>5297</v>
      </c>
      <c r="F26" s="25" t="s">
        <v>262</v>
      </c>
      <c r="G26" s="25" t="s">
        <v>5298</v>
      </c>
    </row>
    <row r="27" spans="1:7" ht="14.25" customHeight="1">
      <c r="A27" s="25" t="s">
        <v>71</v>
      </c>
      <c r="B27" s="25" t="s">
        <v>1461</v>
      </c>
      <c r="C27" s="25" t="s">
        <v>5299</v>
      </c>
      <c r="D27" s="44" t="s">
        <v>5300</v>
      </c>
      <c r="E27" s="25" t="s">
        <v>920</v>
      </c>
      <c r="F27" s="25" t="s">
        <v>5301</v>
      </c>
      <c r="G27" s="25" t="s">
        <v>5298</v>
      </c>
    </row>
    <row r="28" spans="1:7" ht="14.25" customHeight="1">
      <c r="A28" s="25" t="s">
        <v>71</v>
      </c>
      <c r="B28" s="25" t="s">
        <v>1461</v>
      </c>
      <c r="C28" s="25" t="s">
        <v>5302</v>
      </c>
      <c r="D28" s="44" t="s">
        <v>5303</v>
      </c>
      <c r="E28" s="25" t="s">
        <v>5304</v>
      </c>
      <c r="F28" s="25" t="s">
        <v>5305</v>
      </c>
      <c r="G28" s="25" t="s">
        <v>5298</v>
      </c>
    </row>
    <row r="29" spans="1:7" ht="14.25" customHeight="1">
      <c r="A29" s="25" t="s">
        <v>71</v>
      </c>
      <c r="B29" s="25" t="s">
        <v>1461</v>
      </c>
      <c r="C29" s="25" t="s">
        <v>5306</v>
      </c>
      <c r="D29" s="44" t="s">
        <v>5307</v>
      </c>
      <c r="E29" s="25" t="s">
        <v>5308</v>
      </c>
      <c r="F29" s="25" t="s">
        <v>5309</v>
      </c>
      <c r="G29" s="25" t="s">
        <v>5298</v>
      </c>
    </row>
    <row r="30" spans="1:7" ht="14.25" customHeight="1">
      <c r="A30" s="25" t="s">
        <v>76</v>
      </c>
      <c r="B30" s="25" t="s">
        <v>1461</v>
      </c>
      <c r="C30" s="25" t="s">
        <v>5310</v>
      </c>
      <c r="D30" s="44" t="s">
        <v>5311</v>
      </c>
      <c r="E30" s="25" t="s">
        <v>5264</v>
      </c>
      <c r="F30" s="25" t="s">
        <v>5312</v>
      </c>
      <c r="G30" s="25" t="s">
        <v>5313</v>
      </c>
    </row>
    <row r="31" spans="1:7" ht="14.25" customHeight="1">
      <c r="A31" s="25" t="s">
        <v>87</v>
      </c>
      <c r="B31" s="25" t="s">
        <v>1461</v>
      </c>
      <c r="C31" s="25" t="s">
        <v>5314</v>
      </c>
      <c r="D31" s="44" t="s">
        <v>5315</v>
      </c>
      <c r="E31" s="25" t="s">
        <v>5297</v>
      </c>
      <c r="F31" s="25" t="s">
        <v>202</v>
      </c>
      <c r="G31" s="25" t="s">
        <v>5316</v>
      </c>
    </row>
    <row r="32" spans="1:7" ht="14.25" customHeight="1">
      <c r="A32" s="25" t="s">
        <v>87</v>
      </c>
      <c r="B32" s="25" t="s">
        <v>1466</v>
      </c>
      <c r="C32" s="25" t="s">
        <v>5314</v>
      </c>
      <c r="D32" s="44" t="s">
        <v>5315</v>
      </c>
      <c r="E32" s="25" t="s">
        <v>5297</v>
      </c>
      <c r="F32" s="25" t="s">
        <v>638</v>
      </c>
      <c r="G32" s="25" t="s">
        <v>5317</v>
      </c>
    </row>
    <row r="33" spans="1:7" ht="14.25" customHeight="1">
      <c r="A33" s="25" t="s">
        <v>90</v>
      </c>
      <c r="B33" s="25" t="s">
        <v>1461</v>
      </c>
      <c r="C33" s="25" t="s">
        <v>5318</v>
      </c>
      <c r="D33" s="44" t="s">
        <v>5319</v>
      </c>
      <c r="E33" s="25" t="s">
        <v>5320</v>
      </c>
      <c r="F33" s="25" t="s">
        <v>302</v>
      </c>
      <c r="G33" s="25" t="s">
        <v>5321</v>
      </c>
    </row>
    <row r="34" spans="1:7" ht="14.25" customHeight="1">
      <c r="A34" s="25" t="s">
        <v>90</v>
      </c>
      <c r="B34" s="25" t="s">
        <v>1461</v>
      </c>
      <c r="C34" s="25" t="s">
        <v>5322</v>
      </c>
      <c r="D34" s="44" t="s">
        <v>5323</v>
      </c>
      <c r="E34" s="25" t="s">
        <v>1042</v>
      </c>
      <c r="F34" s="25" t="s">
        <v>798</v>
      </c>
      <c r="G34" s="25" t="s">
        <v>5321</v>
      </c>
    </row>
    <row r="35" spans="1:7" ht="14.25" customHeight="1">
      <c r="A35" s="25" t="s">
        <v>90</v>
      </c>
      <c r="B35" s="25" t="s">
        <v>1466</v>
      </c>
      <c r="C35" s="25" t="s">
        <v>5318</v>
      </c>
      <c r="D35" s="44" t="s">
        <v>5319</v>
      </c>
      <c r="E35" s="25" t="s">
        <v>5320</v>
      </c>
      <c r="F35" s="25" t="s">
        <v>302</v>
      </c>
      <c r="G35" s="25" t="s">
        <v>5321</v>
      </c>
    </row>
    <row r="36" spans="1:7" ht="14.25" customHeight="1">
      <c r="A36" s="25" t="s">
        <v>90</v>
      </c>
      <c r="B36" s="25" t="s">
        <v>1466</v>
      </c>
      <c r="C36" s="25" t="s">
        <v>5322</v>
      </c>
      <c r="D36" s="44" t="s">
        <v>5323</v>
      </c>
      <c r="E36" s="25" t="s">
        <v>1042</v>
      </c>
      <c r="F36" s="25" t="s">
        <v>798</v>
      </c>
      <c r="G36" s="25" t="s">
        <v>5321</v>
      </c>
    </row>
    <row r="37" spans="1:7" ht="14.25" customHeight="1">
      <c r="A37" s="25" t="s">
        <v>93</v>
      </c>
      <c r="B37" s="25" t="s">
        <v>1461</v>
      </c>
      <c r="C37" s="25" t="s">
        <v>5324</v>
      </c>
      <c r="D37" s="44" t="s">
        <v>5325</v>
      </c>
      <c r="E37" s="25" t="s">
        <v>1648</v>
      </c>
      <c r="F37" s="25" t="s">
        <v>96</v>
      </c>
      <c r="G37" s="25" t="s">
        <v>5326</v>
      </c>
    </row>
    <row r="38" spans="1:7" ht="14.25" customHeight="1">
      <c r="A38" s="25" t="s">
        <v>97</v>
      </c>
      <c r="B38" s="25" t="s">
        <v>1461</v>
      </c>
      <c r="C38" s="25" t="s">
        <v>5327</v>
      </c>
      <c r="D38" s="44" t="s">
        <v>5328</v>
      </c>
      <c r="E38" s="25" t="s">
        <v>1652</v>
      </c>
      <c r="F38" s="25" t="s">
        <v>548</v>
      </c>
      <c r="G38" s="25" t="s">
        <v>5329</v>
      </c>
    </row>
    <row r="39" spans="1:7" ht="14.25" customHeight="1">
      <c r="A39" s="25" t="s">
        <v>97</v>
      </c>
      <c r="B39" s="25" t="s">
        <v>1466</v>
      </c>
      <c r="C39" s="25" t="s">
        <v>5327</v>
      </c>
      <c r="D39" s="44" t="s">
        <v>5328</v>
      </c>
      <c r="E39" s="25" t="s">
        <v>1652</v>
      </c>
      <c r="F39" s="25" t="s">
        <v>548</v>
      </c>
      <c r="G39" s="25" t="s">
        <v>5329</v>
      </c>
    </row>
    <row r="40" spans="1:7" ht="14.25" customHeight="1">
      <c r="A40" s="25" t="s">
        <v>101</v>
      </c>
      <c r="B40" s="25" t="s">
        <v>1461</v>
      </c>
      <c r="C40" s="25" t="s">
        <v>5330</v>
      </c>
      <c r="D40" s="44" t="s">
        <v>5331</v>
      </c>
      <c r="E40" s="25" t="s">
        <v>5332</v>
      </c>
      <c r="F40" s="25" t="s">
        <v>5333</v>
      </c>
      <c r="G40" s="25" t="s">
        <v>2684</v>
      </c>
    </row>
    <row r="41" spans="1:7" ht="14.25" customHeight="1">
      <c r="A41" s="25" t="s">
        <v>101</v>
      </c>
      <c r="B41" s="25" t="s">
        <v>1466</v>
      </c>
      <c r="C41" s="25" t="s">
        <v>5330</v>
      </c>
      <c r="D41" s="44" t="s">
        <v>5331</v>
      </c>
      <c r="E41" s="25" t="s">
        <v>5332</v>
      </c>
      <c r="F41" s="25" t="s">
        <v>5333</v>
      </c>
      <c r="G41" s="25" t="s">
        <v>2684</v>
      </c>
    </row>
    <row r="42" spans="1:7" ht="14.25" customHeight="1">
      <c r="A42" s="25" t="s">
        <v>104</v>
      </c>
      <c r="B42" s="25" t="s">
        <v>1461</v>
      </c>
      <c r="C42" s="25" t="s">
        <v>5334</v>
      </c>
      <c r="D42" s="44" t="s">
        <v>5335</v>
      </c>
      <c r="E42" s="25" t="s">
        <v>1649</v>
      </c>
      <c r="F42" s="25" t="s">
        <v>1143</v>
      </c>
      <c r="G42" s="25" t="s">
        <v>5336</v>
      </c>
    </row>
    <row r="43" spans="1:7" ht="14.25" customHeight="1">
      <c r="A43" s="25" t="s">
        <v>104</v>
      </c>
      <c r="B43" s="25" t="s">
        <v>1461</v>
      </c>
      <c r="C43" s="25" t="s">
        <v>5337</v>
      </c>
      <c r="D43" s="44" t="s">
        <v>5338</v>
      </c>
      <c r="E43" s="25" t="s">
        <v>43</v>
      </c>
      <c r="F43" s="25" t="s">
        <v>5339</v>
      </c>
      <c r="G43" s="25" t="s">
        <v>5336</v>
      </c>
    </row>
    <row r="44" spans="1:7" ht="14.25" customHeight="1">
      <c r="A44" s="25" t="s">
        <v>104</v>
      </c>
      <c r="B44" s="25" t="s">
        <v>1461</v>
      </c>
      <c r="C44" s="25" t="s">
        <v>5340</v>
      </c>
      <c r="D44" s="44" t="s">
        <v>5341</v>
      </c>
      <c r="E44" s="25" t="s">
        <v>63</v>
      </c>
      <c r="F44" s="25" t="s">
        <v>568</v>
      </c>
      <c r="G44" s="25" t="s">
        <v>5336</v>
      </c>
    </row>
    <row r="45" spans="1:7" ht="14.25" customHeight="1">
      <c r="A45" s="25" t="s">
        <v>104</v>
      </c>
      <c r="B45" s="25" t="s">
        <v>1466</v>
      </c>
      <c r="C45" s="25" t="s">
        <v>5334</v>
      </c>
      <c r="D45" s="44" t="s">
        <v>5335</v>
      </c>
      <c r="E45" s="25" t="s">
        <v>1649</v>
      </c>
      <c r="F45" s="25" t="s">
        <v>1143</v>
      </c>
      <c r="G45" s="25" t="s">
        <v>5336</v>
      </c>
    </row>
    <row r="46" spans="1:7" ht="14.25" customHeight="1">
      <c r="A46" s="25" t="s">
        <v>104</v>
      </c>
      <c r="B46" s="25" t="s">
        <v>1466</v>
      </c>
      <c r="C46" s="25" t="s">
        <v>5337</v>
      </c>
      <c r="D46" s="44" t="s">
        <v>5338</v>
      </c>
      <c r="E46" s="25" t="s">
        <v>43</v>
      </c>
      <c r="F46" s="25" t="s">
        <v>5339</v>
      </c>
      <c r="G46" s="25" t="s">
        <v>5336</v>
      </c>
    </row>
    <row r="47" spans="1:7" ht="14.25" customHeight="1">
      <c r="A47" s="25" t="s">
        <v>104</v>
      </c>
      <c r="B47" s="25" t="s">
        <v>1466</v>
      </c>
      <c r="C47" s="25" t="s">
        <v>5340</v>
      </c>
      <c r="D47" s="44" t="s">
        <v>5341</v>
      </c>
      <c r="E47" s="25" t="s">
        <v>63</v>
      </c>
      <c r="F47" s="25" t="s">
        <v>568</v>
      </c>
      <c r="G47" s="25" t="s">
        <v>5336</v>
      </c>
    </row>
    <row r="48" spans="1:7" ht="14.25" customHeight="1">
      <c r="A48" s="25" t="s">
        <v>104</v>
      </c>
      <c r="B48" s="25" t="s">
        <v>1459</v>
      </c>
      <c r="C48" s="25" t="s">
        <v>5334</v>
      </c>
      <c r="D48" s="44" t="s">
        <v>5335</v>
      </c>
      <c r="E48" s="25" t="s">
        <v>1649</v>
      </c>
      <c r="F48" s="25" t="s">
        <v>1143</v>
      </c>
      <c r="G48" s="25" t="s">
        <v>5336</v>
      </c>
    </row>
    <row r="49" spans="1:7" ht="14.25" customHeight="1">
      <c r="A49" s="25" t="s">
        <v>104</v>
      </c>
      <c r="B49" s="25" t="s">
        <v>1459</v>
      </c>
      <c r="C49" s="25" t="s">
        <v>5337</v>
      </c>
      <c r="D49" s="44" t="s">
        <v>5338</v>
      </c>
      <c r="E49" s="25" t="s">
        <v>43</v>
      </c>
      <c r="F49" s="25" t="s">
        <v>5339</v>
      </c>
      <c r="G49" s="25" t="s">
        <v>5336</v>
      </c>
    </row>
    <row r="50" spans="1:7" ht="14.25" customHeight="1">
      <c r="A50" s="25" t="s">
        <v>104</v>
      </c>
      <c r="B50" s="25" t="s">
        <v>1459</v>
      </c>
      <c r="C50" s="25" t="s">
        <v>5340</v>
      </c>
      <c r="D50" s="44" t="s">
        <v>5341</v>
      </c>
      <c r="E50" s="25" t="s">
        <v>63</v>
      </c>
      <c r="F50" s="25" t="s">
        <v>568</v>
      </c>
      <c r="G50" s="25" t="s">
        <v>5336</v>
      </c>
    </row>
    <row r="51" spans="1:7" ht="14.25" customHeight="1">
      <c r="A51" s="25" t="s">
        <v>104</v>
      </c>
      <c r="B51" s="25" t="s">
        <v>1460</v>
      </c>
      <c r="C51" s="25" t="s">
        <v>5334</v>
      </c>
      <c r="D51" s="44" t="s">
        <v>5335</v>
      </c>
      <c r="E51" s="25" t="s">
        <v>1649</v>
      </c>
      <c r="F51" s="25" t="s">
        <v>1143</v>
      </c>
      <c r="G51" s="25" t="s">
        <v>5336</v>
      </c>
    </row>
    <row r="52" spans="1:7" ht="14.25" customHeight="1">
      <c r="A52" s="25" t="s">
        <v>104</v>
      </c>
      <c r="B52" s="25" t="s">
        <v>1460</v>
      </c>
      <c r="C52" s="25" t="s">
        <v>5337</v>
      </c>
      <c r="D52" s="44" t="s">
        <v>5338</v>
      </c>
      <c r="E52" s="25" t="s">
        <v>43</v>
      </c>
      <c r="F52" s="25" t="s">
        <v>5339</v>
      </c>
      <c r="G52" s="25" t="s">
        <v>5336</v>
      </c>
    </row>
    <row r="53" spans="1:7" ht="14.25" customHeight="1">
      <c r="A53" s="25" t="s">
        <v>104</v>
      </c>
      <c r="B53" s="25" t="s">
        <v>1460</v>
      </c>
      <c r="C53" s="25" t="s">
        <v>5340</v>
      </c>
      <c r="D53" s="44" t="s">
        <v>5341</v>
      </c>
      <c r="E53" s="25" t="s">
        <v>63</v>
      </c>
      <c r="F53" s="25" t="s">
        <v>568</v>
      </c>
      <c r="G53" s="25" t="s">
        <v>5336</v>
      </c>
    </row>
    <row r="54" spans="1:7" ht="14.25" customHeight="1">
      <c r="A54" s="25" t="s">
        <v>109</v>
      </c>
      <c r="B54" s="25" t="s">
        <v>1461</v>
      </c>
      <c r="C54" s="25" t="s">
        <v>5257</v>
      </c>
      <c r="D54" s="44" t="s">
        <v>5258</v>
      </c>
      <c r="E54" s="25" t="s">
        <v>1648</v>
      </c>
      <c r="F54" s="25" t="s">
        <v>111</v>
      </c>
      <c r="G54" s="25" t="s">
        <v>5342</v>
      </c>
    </row>
    <row r="55" spans="1:7" ht="14.25" customHeight="1">
      <c r="A55" s="25" t="s">
        <v>109</v>
      </c>
      <c r="B55" s="25" t="s">
        <v>1459</v>
      </c>
      <c r="C55" s="25" t="s">
        <v>5257</v>
      </c>
      <c r="D55" s="44" t="s">
        <v>5258</v>
      </c>
      <c r="E55" s="25" t="s">
        <v>1648</v>
      </c>
      <c r="F55" s="25" t="s">
        <v>111</v>
      </c>
      <c r="G55" s="25" t="s">
        <v>5342</v>
      </c>
    </row>
    <row r="56" spans="1:7" ht="14.25" customHeight="1">
      <c r="A56" s="25" t="s">
        <v>114</v>
      </c>
      <c r="B56" s="25" t="s">
        <v>1478</v>
      </c>
      <c r="C56" s="25" t="s">
        <v>5343</v>
      </c>
      <c r="D56" s="44" t="s">
        <v>5344</v>
      </c>
      <c r="E56" s="25" t="s">
        <v>1648</v>
      </c>
      <c r="F56" s="25" t="s">
        <v>116</v>
      </c>
      <c r="G56" s="25" t="s">
        <v>5345</v>
      </c>
    </row>
    <row r="57" spans="1:7" ht="14.25" customHeight="1">
      <c r="A57" s="25" t="s">
        <v>120</v>
      </c>
      <c r="B57" s="25" t="s">
        <v>1461</v>
      </c>
      <c r="C57" s="25" t="s">
        <v>5346</v>
      </c>
      <c r="D57" s="44" t="s">
        <v>5347</v>
      </c>
      <c r="E57" s="25" t="s">
        <v>1654</v>
      </c>
      <c r="F57" s="25" t="s">
        <v>5348</v>
      </c>
      <c r="G57" s="25" t="s">
        <v>5349</v>
      </c>
    </row>
    <row r="58" spans="1:7" ht="14.25" customHeight="1">
      <c r="A58" s="25" t="s">
        <v>120</v>
      </c>
      <c r="B58" s="25" t="s">
        <v>1461</v>
      </c>
      <c r="C58" s="25" t="s">
        <v>5350</v>
      </c>
      <c r="D58" s="44" t="s">
        <v>5351</v>
      </c>
      <c r="E58" s="25" t="s">
        <v>719</v>
      </c>
      <c r="F58" s="25" t="s">
        <v>5352</v>
      </c>
      <c r="G58" s="25" t="s">
        <v>5349</v>
      </c>
    </row>
    <row r="59" spans="1:7" ht="14.25" customHeight="1">
      <c r="A59" s="25" t="s">
        <v>120</v>
      </c>
      <c r="B59" s="25" t="s">
        <v>1466</v>
      </c>
      <c r="C59" s="25" t="s">
        <v>5346</v>
      </c>
      <c r="D59" s="44" t="s">
        <v>5347</v>
      </c>
      <c r="E59" s="25" t="s">
        <v>1654</v>
      </c>
      <c r="F59" s="25" t="s">
        <v>5348</v>
      </c>
      <c r="G59" s="25" t="s">
        <v>5349</v>
      </c>
    </row>
    <row r="60" spans="1:7" ht="14.25" customHeight="1">
      <c r="A60" s="25" t="s">
        <v>120</v>
      </c>
      <c r="B60" s="25" t="s">
        <v>1466</v>
      </c>
      <c r="C60" s="25" t="s">
        <v>5350</v>
      </c>
      <c r="D60" s="44" t="s">
        <v>5351</v>
      </c>
      <c r="E60" s="25" t="s">
        <v>719</v>
      </c>
      <c r="F60" s="25" t="s">
        <v>5352</v>
      </c>
      <c r="G60" s="25" t="s">
        <v>5349</v>
      </c>
    </row>
    <row r="61" spans="1:7" ht="14.25" customHeight="1">
      <c r="A61" s="25" t="s">
        <v>120</v>
      </c>
      <c r="B61" s="25" t="s">
        <v>1459</v>
      </c>
      <c r="C61" s="25" t="s">
        <v>5346</v>
      </c>
      <c r="D61" s="44" t="s">
        <v>5347</v>
      </c>
      <c r="E61" s="25" t="s">
        <v>1654</v>
      </c>
      <c r="F61" s="25" t="s">
        <v>5348</v>
      </c>
      <c r="G61" s="25" t="s">
        <v>5349</v>
      </c>
    </row>
    <row r="62" spans="1:7" ht="14.25" customHeight="1">
      <c r="A62" s="25" t="s">
        <v>120</v>
      </c>
      <c r="B62" s="25" t="s">
        <v>1459</v>
      </c>
      <c r="C62" s="25" t="s">
        <v>5350</v>
      </c>
      <c r="D62" s="44" t="s">
        <v>5351</v>
      </c>
      <c r="E62" s="25" t="s">
        <v>719</v>
      </c>
      <c r="F62" s="25" t="s">
        <v>5352</v>
      </c>
      <c r="G62" s="25" t="s">
        <v>5349</v>
      </c>
    </row>
    <row r="63" spans="1:7" ht="14.25" customHeight="1">
      <c r="A63" s="25" t="s">
        <v>125</v>
      </c>
      <c r="B63" s="25" t="s">
        <v>1461</v>
      </c>
      <c r="C63" s="25" t="s">
        <v>5353</v>
      </c>
      <c r="D63" s="44" t="s">
        <v>5354</v>
      </c>
      <c r="E63" s="25" t="s">
        <v>5332</v>
      </c>
      <c r="F63" s="25" t="s">
        <v>5259</v>
      </c>
      <c r="G63" s="25" t="s">
        <v>5355</v>
      </c>
    </row>
    <row r="64" spans="1:7" ht="14.25" customHeight="1">
      <c r="A64" s="25" t="s">
        <v>125</v>
      </c>
      <c r="B64" s="25" t="s">
        <v>1466</v>
      </c>
      <c r="C64" s="25" t="s">
        <v>5353</v>
      </c>
      <c r="D64" s="44" t="s">
        <v>5354</v>
      </c>
      <c r="E64" s="25" t="s">
        <v>5332</v>
      </c>
      <c r="F64" s="25" t="s">
        <v>5259</v>
      </c>
      <c r="G64" s="25" t="s">
        <v>5355</v>
      </c>
    </row>
    <row r="65" spans="1:7" ht="14.25" customHeight="1">
      <c r="A65" s="25" t="s">
        <v>125</v>
      </c>
      <c r="B65" s="25" t="s">
        <v>1459</v>
      </c>
      <c r="C65" s="25" t="s">
        <v>5353</v>
      </c>
      <c r="D65" s="44" t="s">
        <v>5354</v>
      </c>
      <c r="E65" s="25" t="s">
        <v>5332</v>
      </c>
      <c r="F65" s="25" t="s">
        <v>5259</v>
      </c>
      <c r="G65" s="25" t="s">
        <v>5355</v>
      </c>
    </row>
    <row r="66" spans="1:7" ht="14.25" customHeight="1">
      <c r="A66" s="25" t="s">
        <v>125</v>
      </c>
      <c r="B66" s="25" t="s">
        <v>1460</v>
      </c>
      <c r="C66" s="25" t="s">
        <v>5353</v>
      </c>
      <c r="D66" s="44" t="s">
        <v>5354</v>
      </c>
      <c r="E66" s="25" t="s">
        <v>5332</v>
      </c>
      <c r="F66" s="25" t="s">
        <v>5259</v>
      </c>
      <c r="G66" s="25" t="s">
        <v>5355</v>
      </c>
    </row>
    <row r="67" spans="1:7" ht="14.25" customHeight="1">
      <c r="A67" s="25" t="s">
        <v>128</v>
      </c>
      <c r="B67" s="25" t="s">
        <v>1461</v>
      </c>
      <c r="C67" s="25" t="s">
        <v>5356</v>
      </c>
      <c r="D67" s="44" t="s">
        <v>5357</v>
      </c>
      <c r="E67" s="25" t="s">
        <v>1651</v>
      </c>
      <c r="F67" s="25" t="s">
        <v>58</v>
      </c>
      <c r="G67" s="25" t="s">
        <v>5358</v>
      </c>
    </row>
    <row r="68" spans="1:7" ht="14.25" customHeight="1">
      <c r="A68" s="25" t="s">
        <v>128</v>
      </c>
      <c r="B68" s="25" t="s">
        <v>1461</v>
      </c>
      <c r="C68" s="25" t="s">
        <v>5359</v>
      </c>
      <c r="D68" s="44" t="s">
        <v>5360</v>
      </c>
      <c r="E68" s="25" t="s">
        <v>948</v>
      </c>
      <c r="F68" s="25" t="s">
        <v>5361</v>
      </c>
      <c r="G68" s="25" t="s">
        <v>5358</v>
      </c>
    </row>
    <row r="69" spans="1:7" ht="14.25" customHeight="1">
      <c r="A69" s="25" t="s">
        <v>134</v>
      </c>
      <c r="B69" s="25" t="s">
        <v>1512</v>
      </c>
      <c r="C69" s="25" t="s">
        <v>5257</v>
      </c>
      <c r="D69" s="44" t="s">
        <v>5258</v>
      </c>
      <c r="E69" s="25" t="s">
        <v>5332</v>
      </c>
      <c r="F69" s="25" t="s">
        <v>137</v>
      </c>
      <c r="G69" s="25" t="s">
        <v>3087</v>
      </c>
    </row>
    <row r="70" spans="1:7" ht="14.25" customHeight="1">
      <c r="A70" s="25" t="s">
        <v>134</v>
      </c>
      <c r="B70" s="25" t="s">
        <v>1565</v>
      </c>
      <c r="C70" s="25" t="s">
        <v>5257</v>
      </c>
      <c r="D70" s="44" t="s">
        <v>5258</v>
      </c>
      <c r="E70" s="25" t="s">
        <v>5332</v>
      </c>
      <c r="F70" s="25" t="s">
        <v>137</v>
      </c>
      <c r="G70" s="25" t="s">
        <v>3087</v>
      </c>
    </row>
    <row r="71" spans="1:7" ht="14.25" customHeight="1">
      <c r="A71" s="25" t="s">
        <v>134</v>
      </c>
      <c r="B71" s="25" t="s">
        <v>1623</v>
      </c>
      <c r="C71" s="25" t="s">
        <v>5257</v>
      </c>
      <c r="D71" s="44" t="s">
        <v>5258</v>
      </c>
      <c r="E71" s="25" t="s">
        <v>5332</v>
      </c>
      <c r="F71" s="25" t="s">
        <v>137</v>
      </c>
      <c r="G71" s="25" t="s">
        <v>3087</v>
      </c>
    </row>
    <row r="72" spans="1:7" ht="14.25" customHeight="1">
      <c r="A72" s="25" t="s">
        <v>134</v>
      </c>
      <c r="B72" s="25" t="s">
        <v>1644</v>
      </c>
      <c r="C72" s="25" t="s">
        <v>5257</v>
      </c>
      <c r="D72" s="44" t="s">
        <v>5258</v>
      </c>
      <c r="E72" s="25" t="s">
        <v>5332</v>
      </c>
      <c r="F72" s="25" t="s">
        <v>137</v>
      </c>
      <c r="G72" s="25" t="s">
        <v>3087</v>
      </c>
    </row>
    <row r="73" spans="1:7" ht="14.25" customHeight="1">
      <c r="A73" s="25" t="s">
        <v>134</v>
      </c>
      <c r="B73" s="25" t="s">
        <v>1625</v>
      </c>
      <c r="C73" s="25" t="s">
        <v>5257</v>
      </c>
      <c r="D73" s="44" t="s">
        <v>5258</v>
      </c>
      <c r="E73" s="25" t="s">
        <v>5332</v>
      </c>
      <c r="F73" s="25" t="s">
        <v>137</v>
      </c>
      <c r="G73" s="25" t="s">
        <v>3087</v>
      </c>
    </row>
    <row r="74" spans="1:7" ht="14.25" customHeight="1">
      <c r="A74" s="25" t="s">
        <v>134</v>
      </c>
      <c r="B74" s="25" t="s">
        <v>1534</v>
      </c>
      <c r="C74" s="25" t="s">
        <v>5257</v>
      </c>
      <c r="D74" s="44" t="s">
        <v>5258</v>
      </c>
      <c r="E74" s="25" t="s">
        <v>5332</v>
      </c>
      <c r="F74" s="25" t="s">
        <v>137</v>
      </c>
      <c r="G74" s="25" t="s">
        <v>3087</v>
      </c>
    </row>
    <row r="75" spans="1:7" ht="14.25" customHeight="1">
      <c r="A75" s="25" t="s">
        <v>141</v>
      </c>
      <c r="B75" s="25" t="s">
        <v>1461</v>
      </c>
      <c r="C75" s="25" t="s">
        <v>5362</v>
      </c>
      <c r="D75" s="44" t="s">
        <v>5363</v>
      </c>
      <c r="E75" s="25" t="s">
        <v>1654</v>
      </c>
      <c r="F75" s="25" t="s">
        <v>1365</v>
      </c>
      <c r="G75" s="25" t="s">
        <v>5364</v>
      </c>
    </row>
    <row r="76" spans="1:7" ht="14.25" customHeight="1">
      <c r="A76" s="25" t="s">
        <v>141</v>
      </c>
      <c r="B76" s="25" t="s">
        <v>1466</v>
      </c>
      <c r="C76" s="25" t="s">
        <v>5362</v>
      </c>
      <c r="D76" s="44" t="s">
        <v>5363</v>
      </c>
      <c r="E76" s="25" t="s">
        <v>1654</v>
      </c>
      <c r="F76" s="25" t="s">
        <v>1365</v>
      </c>
      <c r="G76" s="25" t="s">
        <v>5364</v>
      </c>
    </row>
    <row r="77" spans="1:7" ht="14.25" customHeight="1">
      <c r="A77" s="25" t="s">
        <v>144</v>
      </c>
      <c r="B77" s="25" t="s">
        <v>1459</v>
      </c>
      <c r="C77" s="25" t="s">
        <v>5365</v>
      </c>
      <c r="D77" s="44" t="s">
        <v>5366</v>
      </c>
      <c r="E77" s="25" t="s">
        <v>1653</v>
      </c>
      <c r="F77" s="25" t="s">
        <v>5367</v>
      </c>
      <c r="G77" s="25" t="s">
        <v>5368</v>
      </c>
    </row>
    <row r="78" spans="1:7" ht="14.25" customHeight="1">
      <c r="A78" s="25" t="s">
        <v>144</v>
      </c>
      <c r="B78" s="25" t="s">
        <v>1459</v>
      </c>
      <c r="C78" s="25" t="s">
        <v>5275</v>
      </c>
      <c r="D78" s="44" t="s">
        <v>5276</v>
      </c>
      <c r="E78" s="25" t="s">
        <v>462</v>
      </c>
      <c r="F78" s="25" t="s">
        <v>710</v>
      </c>
      <c r="G78" s="25" t="s">
        <v>5368</v>
      </c>
    </row>
    <row r="79" spans="1:7" ht="14.25" customHeight="1">
      <c r="A79" s="25" t="s">
        <v>144</v>
      </c>
      <c r="B79" s="25" t="s">
        <v>1460</v>
      </c>
      <c r="C79" s="25" t="s">
        <v>5369</v>
      </c>
      <c r="D79" s="44" t="s">
        <v>5370</v>
      </c>
      <c r="E79" s="25" t="s">
        <v>1649</v>
      </c>
      <c r="F79" s="25" t="s">
        <v>96</v>
      </c>
      <c r="G79" s="25" t="s">
        <v>5371</v>
      </c>
    </row>
    <row r="80" spans="1:7" ht="14.25" customHeight="1">
      <c r="A80" s="25" t="s">
        <v>148</v>
      </c>
      <c r="B80" s="25" t="s">
        <v>1461</v>
      </c>
      <c r="C80" s="25" t="s">
        <v>5372</v>
      </c>
      <c r="D80" s="44" t="s">
        <v>5373</v>
      </c>
      <c r="E80" s="25" t="s">
        <v>5374</v>
      </c>
      <c r="F80" s="25" t="s">
        <v>363</v>
      </c>
      <c r="G80" s="25" t="s">
        <v>5375</v>
      </c>
    </row>
    <row r="81" spans="1:7" ht="14.25" customHeight="1">
      <c r="A81" s="25" t="s">
        <v>148</v>
      </c>
      <c r="B81" s="25" t="s">
        <v>1466</v>
      </c>
      <c r="C81" s="25" t="s">
        <v>5372</v>
      </c>
      <c r="D81" s="44" t="s">
        <v>5373</v>
      </c>
      <c r="E81" s="25" t="s">
        <v>5374</v>
      </c>
      <c r="F81" s="25" t="s">
        <v>363</v>
      </c>
      <c r="G81" s="25" t="s">
        <v>5375</v>
      </c>
    </row>
    <row r="82" spans="1:7" ht="14.25" customHeight="1">
      <c r="A82" s="25" t="s">
        <v>148</v>
      </c>
      <c r="B82" s="25" t="s">
        <v>1512</v>
      </c>
      <c r="C82" s="25" t="s">
        <v>5372</v>
      </c>
      <c r="D82" s="44" t="s">
        <v>5373</v>
      </c>
      <c r="E82" s="25" t="s">
        <v>5374</v>
      </c>
      <c r="F82" s="25" t="s">
        <v>363</v>
      </c>
      <c r="G82" s="25" t="s">
        <v>5375</v>
      </c>
    </row>
    <row r="83" spans="1:7" ht="14.25" customHeight="1">
      <c r="A83" s="25" t="s">
        <v>148</v>
      </c>
      <c r="B83" s="25" t="s">
        <v>1565</v>
      </c>
      <c r="C83" s="25" t="s">
        <v>5372</v>
      </c>
      <c r="D83" s="44" t="s">
        <v>5373</v>
      </c>
      <c r="E83" s="25" t="s">
        <v>5374</v>
      </c>
      <c r="F83" s="25" t="s">
        <v>363</v>
      </c>
      <c r="G83" s="25" t="s">
        <v>5375</v>
      </c>
    </row>
    <row r="84" spans="1:7" ht="14.25" customHeight="1">
      <c r="A84" s="25" t="s">
        <v>152</v>
      </c>
      <c r="B84" s="25" t="s">
        <v>1461</v>
      </c>
      <c r="C84" s="25" t="s">
        <v>5376</v>
      </c>
      <c r="D84" s="44" t="s">
        <v>5377</v>
      </c>
      <c r="E84" s="25" t="s">
        <v>5378</v>
      </c>
      <c r="F84" s="25" t="s">
        <v>43</v>
      </c>
      <c r="G84" s="25" t="s">
        <v>2795</v>
      </c>
    </row>
    <row r="85" spans="1:7" ht="14.25" customHeight="1">
      <c r="A85" s="25" t="s">
        <v>152</v>
      </c>
      <c r="B85" s="25" t="s">
        <v>1466</v>
      </c>
      <c r="C85" s="25" t="s">
        <v>5376</v>
      </c>
      <c r="D85" s="44" t="s">
        <v>5377</v>
      </c>
      <c r="E85" s="25" t="s">
        <v>5378</v>
      </c>
      <c r="F85" s="25" t="s">
        <v>43</v>
      </c>
      <c r="G85" s="25" t="s">
        <v>2795</v>
      </c>
    </row>
    <row r="86" spans="1:7" ht="14.25" customHeight="1">
      <c r="A86" s="25" t="s">
        <v>152</v>
      </c>
      <c r="B86" s="25" t="s">
        <v>1459</v>
      </c>
      <c r="C86" s="25" t="s">
        <v>5379</v>
      </c>
      <c r="D86" s="44" t="s">
        <v>5380</v>
      </c>
      <c r="E86" s="25" t="s">
        <v>1650</v>
      </c>
      <c r="F86" s="25" t="s">
        <v>5381</v>
      </c>
      <c r="G86" s="25" t="s">
        <v>5382</v>
      </c>
    </row>
    <row r="87" spans="1:7" ht="14.25" customHeight="1">
      <c r="A87" s="25" t="s">
        <v>152</v>
      </c>
      <c r="B87" s="25" t="s">
        <v>1459</v>
      </c>
      <c r="C87" s="25" t="s">
        <v>5379</v>
      </c>
      <c r="D87" s="44" t="s">
        <v>5380</v>
      </c>
      <c r="E87" s="25" t="s">
        <v>379</v>
      </c>
      <c r="F87" s="25" t="s">
        <v>99</v>
      </c>
      <c r="G87" s="25" t="s">
        <v>5382</v>
      </c>
    </row>
    <row r="88" spans="1:7" ht="14.25" customHeight="1">
      <c r="A88" s="25" t="s">
        <v>152</v>
      </c>
      <c r="B88" s="25" t="s">
        <v>1459</v>
      </c>
      <c r="C88" s="25" t="s">
        <v>5379</v>
      </c>
      <c r="D88" s="44" t="s">
        <v>5380</v>
      </c>
      <c r="E88" s="25" t="s">
        <v>1023</v>
      </c>
      <c r="F88" s="25" t="s">
        <v>422</v>
      </c>
      <c r="G88" s="25" t="s">
        <v>5382</v>
      </c>
    </row>
    <row r="89" spans="1:7" ht="14.25" customHeight="1">
      <c r="A89" s="25" t="s">
        <v>156</v>
      </c>
      <c r="B89" s="25" t="s">
        <v>1459</v>
      </c>
      <c r="C89" s="25" t="s">
        <v>5275</v>
      </c>
      <c r="D89" s="44" t="s">
        <v>5276</v>
      </c>
      <c r="E89" s="25" t="s">
        <v>1653</v>
      </c>
      <c r="F89" s="25" t="s">
        <v>442</v>
      </c>
      <c r="G89" s="25" t="s">
        <v>5383</v>
      </c>
    </row>
    <row r="90" spans="1:7" ht="14.25" customHeight="1">
      <c r="A90" s="25" t="s">
        <v>156</v>
      </c>
      <c r="B90" s="25" t="s">
        <v>1460</v>
      </c>
      <c r="C90" s="25" t="s">
        <v>5275</v>
      </c>
      <c r="D90" s="44" t="s">
        <v>5276</v>
      </c>
      <c r="E90" s="25" t="s">
        <v>1653</v>
      </c>
      <c r="F90" s="25" t="s">
        <v>442</v>
      </c>
      <c r="G90" s="25" t="s">
        <v>5383</v>
      </c>
    </row>
    <row r="91" spans="1:7" ht="14.25" customHeight="1">
      <c r="A91" s="25" t="s">
        <v>161</v>
      </c>
      <c r="B91" s="25" t="s">
        <v>1461</v>
      </c>
      <c r="C91" s="25" t="s">
        <v>5376</v>
      </c>
      <c r="D91" s="44" t="s">
        <v>5377</v>
      </c>
      <c r="E91" s="25" t="s">
        <v>5378</v>
      </c>
      <c r="F91" s="25" t="s">
        <v>43</v>
      </c>
      <c r="G91" s="25" t="s">
        <v>2795</v>
      </c>
    </row>
    <row r="92" spans="1:7" ht="14.25" customHeight="1">
      <c r="A92" s="25" t="s">
        <v>161</v>
      </c>
      <c r="B92" s="25" t="s">
        <v>1466</v>
      </c>
      <c r="C92" s="25" t="s">
        <v>5376</v>
      </c>
      <c r="D92" s="44" t="s">
        <v>5377</v>
      </c>
      <c r="E92" s="25" t="s">
        <v>5378</v>
      </c>
      <c r="F92" s="25" t="s">
        <v>43</v>
      </c>
      <c r="G92" s="25" t="s">
        <v>2795</v>
      </c>
    </row>
    <row r="93" spans="1:7" ht="14.25" customHeight="1">
      <c r="A93" s="25" t="s">
        <v>161</v>
      </c>
      <c r="B93" s="25" t="s">
        <v>1459</v>
      </c>
      <c r="C93" s="25" t="s">
        <v>5384</v>
      </c>
      <c r="D93" s="44" t="s">
        <v>5385</v>
      </c>
      <c r="E93" s="25" t="s">
        <v>1648</v>
      </c>
      <c r="F93" s="25" t="s">
        <v>220</v>
      </c>
      <c r="G93" s="25" t="s">
        <v>5386</v>
      </c>
    </row>
    <row r="94" spans="1:7" ht="14.25" customHeight="1">
      <c r="A94" s="25" t="s">
        <v>161</v>
      </c>
      <c r="B94" s="25" t="s">
        <v>1460</v>
      </c>
      <c r="C94" s="25" t="s">
        <v>5376</v>
      </c>
      <c r="D94" s="44" t="s">
        <v>5377</v>
      </c>
      <c r="E94" s="25" t="s">
        <v>5378</v>
      </c>
      <c r="F94" s="25" t="s">
        <v>43</v>
      </c>
      <c r="G94" s="25" t="s">
        <v>2795</v>
      </c>
    </row>
    <row r="95" spans="1:7" ht="14.25" customHeight="1">
      <c r="A95" s="25" t="s">
        <v>161</v>
      </c>
      <c r="B95" s="25" t="s">
        <v>1512</v>
      </c>
      <c r="C95" s="25" t="s">
        <v>5376</v>
      </c>
      <c r="D95" s="44" t="s">
        <v>5377</v>
      </c>
      <c r="E95" s="25" t="s">
        <v>5378</v>
      </c>
      <c r="F95" s="25" t="s">
        <v>43</v>
      </c>
      <c r="G95" s="25" t="s">
        <v>2795</v>
      </c>
    </row>
    <row r="96" spans="1:7" ht="14.25" customHeight="1">
      <c r="A96" s="25" t="s">
        <v>161</v>
      </c>
      <c r="B96" s="25" t="s">
        <v>1565</v>
      </c>
      <c r="C96" s="25" t="s">
        <v>5384</v>
      </c>
      <c r="D96" s="44" t="s">
        <v>5385</v>
      </c>
      <c r="E96" s="25" t="s">
        <v>1648</v>
      </c>
      <c r="F96" s="25" t="s">
        <v>220</v>
      </c>
      <c r="G96" s="25" t="s">
        <v>5386</v>
      </c>
    </row>
    <row r="97" spans="1:7" ht="14.25" customHeight="1">
      <c r="A97" s="25" t="s">
        <v>170</v>
      </c>
      <c r="B97" s="25" t="s">
        <v>1461</v>
      </c>
      <c r="C97" s="25" t="s">
        <v>5387</v>
      </c>
      <c r="D97" s="44" t="s">
        <v>5388</v>
      </c>
      <c r="E97" s="25" t="s">
        <v>1648</v>
      </c>
      <c r="F97" s="25" t="s">
        <v>5389</v>
      </c>
      <c r="G97" s="25" t="s">
        <v>2821</v>
      </c>
    </row>
    <row r="98" spans="1:7" ht="14.25" customHeight="1">
      <c r="A98" s="25" t="s">
        <v>170</v>
      </c>
      <c r="B98" s="25" t="s">
        <v>1466</v>
      </c>
      <c r="C98" s="25" t="s">
        <v>5387</v>
      </c>
      <c r="D98" s="44" t="s">
        <v>5388</v>
      </c>
      <c r="E98" s="25" t="s">
        <v>1648</v>
      </c>
      <c r="F98" s="25" t="s">
        <v>5389</v>
      </c>
      <c r="G98" s="25" t="s">
        <v>2821</v>
      </c>
    </row>
    <row r="99" spans="1:7" ht="14.25" customHeight="1">
      <c r="A99" s="25" t="s">
        <v>173</v>
      </c>
      <c r="B99" s="25" t="s">
        <v>1461</v>
      </c>
      <c r="C99" s="25" t="s">
        <v>5390</v>
      </c>
      <c r="D99" s="44" t="s">
        <v>5391</v>
      </c>
      <c r="E99" s="25" t="s">
        <v>1651</v>
      </c>
      <c r="F99" s="25" t="s">
        <v>5312</v>
      </c>
      <c r="G99" s="25" t="s">
        <v>5392</v>
      </c>
    </row>
    <row r="100" spans="1:7" ht="14.25" customHeight="1">
      <c r="A100" s="25" t="s">
        <v>173</v>
      </c>
      <c r="B100" s="25" t="s">
        <v>1466</v>
      </c>
      <c r="C100" s="25" t="s">
        <v>5390</v>
      </c>
      <c r="D100" s="44" t="s">
        <v>5391</v>
      </c>
      <c r="E100" s="25" t="s">
        <v>1651</v>
      </c>
      <c r="F100" s="25" t="s">
        <v>5312</v>
      </c>
      <c r="G100" s="25" t="s">
        <v>5392</v>
      </c>
    </row>
    <row r="101" spans="1:7" ht="14.25" customHeight="1">
      <c r="A101" s="25" t="s">
        <v>176</v>
      </c>
      <c r="B101" s="25" t="s">
        <v>1461</v>
      </c>
      <c r="C101" s="25" t="s">
        <v>5379</v>
      </c>
      <c r="D101" s="44" t="s">
        <v>5380</v>
      </c>
      <c r="E101" s="25" t="s">
        <v>5297</v>
      </c>
      <c r="F101" s="25" t="s">
        <v>1191</v>
      </c>
      <c r="G101" s="25" t="s">
        <v>5393</v>
      </c>
    </row>
    <row r="102" spans="1:7" ht="14.25" customHeight="1">
      <c r="A102" s="25" t="s">
        <v>176</v>
      </c>
      <c r="B102" s="25" t="s">
        <v>1461</v>
      </c>
      <c r="C102" s="25" t="s">
        <v>5394</v>
      </c>
      <c r="D102" s="44" t="s">
        <v>5395</v>
      </c>
      <c r="E102" s="25" t="s">
        <v>519</v>
      </c>
      <c r="F102" s="25" t="s">
        <v>696</v>
      </c>
      <c r="G102" s="25" t="s">
        <v>5393</v>
      </c>
    </row>
    <row r="103" spans="1:7" ht="14.25" customHeight="1">
      <c r="A103" s="25" t="s">
        <v>176</v>
      </c>
      <c r="B103" s="25" t="s">
        <v>1466</v>
      </c>
      <c r="C103" s="25" t="s">
        <v>5379</v>
      </c>
      <c r="D103" s="44" t="s">
        <v>5380</v>
      </c>
      <c r="E103" s="25" t="s">
        <v>5297</v>
      </c>
      <c r="F103" s="25" t="s">
        <v>1191</v>
      </c>
      <c r="G103" s="25" t="s">
        <v>5393</v>
      </c>
    </row>
    <row r="104" spans="1:7" ht="14.25" customHeight="1">
      <c r="A104" s="25" t="s">
        <v>176</v>
      </c>
      <c r="B104" s="25" t="s">
        <v>1466</v>
      </c>
      <c r="C104" s="25" t="s">
        <v>5394</v>
      </c>
      <c r="D104" s="44" t="s">
        <v>5395</v>
      </c>
      <c r="E104" s="25" t="s">
        <v>519</v>
      </c>
      <c r="F104" s="25" t="s">
        <v>696</v>
      </c>
      <c r="G104" s="25" t="s">
        <v>5393</v>
      </c>
    </row>
    <row r="105" spans="1:7" ht="14.25" customHeight="1">
      <c r="A105" s="25" t="s">
        <v>180</v>
      </c>
      <c r="B105" s="25" t="s">
        <v>1461</v>
      </c>
      <c r="C105" s="25" t="s">
        <v>5396</v>
      </c>
      <c r="D105" s="44" t="s">
        <v>5397</v>
      </c>
      <c r="E105" s="25" t="s">
        <v>1649</v>
      </c>
      <c r="F105" s="25" t="s">
        <v>214</v>
      </c>
      <c r="G105" s="25" t="s">
        <v>5398</v>
      </c>
    </row>
    <row r="106" spans="1:7" ht="14.25" customHeight="1">
      <c r="A106" s="25" t="s">
        <v>180</v>
      </c>
      <c r="B106" s="25" t="s">
        <v>1466</v>
      </c>
      <c r="C106" s="25" t="s">
        <v>5396</v>
      </c>
      <c r="D106" s="44" t="s">
        <v>5397</v>
      </c>
      <c r="E106" s="25" t="s">
        <v>1648</v>
      </c>
      <c r="F106" s="25" t="s">
        <v>5291</v>
      </c>
      <c r="G106" s="25" t="s">
        <v>5399</v>
      </c>
    </row>
    <row r="107" spans="1:7" ht="14.25" customHeight="1">
      <c r="A107" s="25" t="s">
        <v>184</v>
      </c>
      <c r="B107" s="25" t="s">
        <v>1461</v>
      </c>
      <c r="C107" s="25" t="s">
        <v>5376</v>
      </c>
      <c r="D107" s="44" t="s">
        <v>5377</v>
      </c>
      <c r="E107" s="25" t="s">
        <v>5378</v>
      </c>
      <c r="F107" s="25" t="s">
        <v>43</v>
      </c>
      <c r="G107" s="25" t="s">
        <v>2795</v>
      </c>
    </row>
    <row r="108" spans="1:7" ht="14.25" customHeight="1">
      <c r="A108" s="25" t="s">
        <v>184</v>
      </c>
      <c r="B108" s="25" t="s">
        <v>1466</v>
      </c>
      <c r="C108" s="25" t="s">
        <v>5376</v>
      </c>
      <c r="D108" s="44" t="s">
        <v>5377</v>
      </c>
      <c r="E108" s="25" t="s">
        <v>5378</v>
      </c>
      <c r="F108" s="25" t="s">
        <v>43</v>
      </c>
      <c r="G108" s="25" t="s">
        <v>2795</v>
      </c>
    </row>
    <row r="109" spans="1:7" ht="14.25" customHeight="1">
      <c r="A109" s="25" t="s">
        <v>184</v>
      </c>
      <c r="B109" s="25" t="s">
        <v>1459</v>
      </c>
      <c r="C109" s="25" t="s">
        <v>5384</v>
      </c>
      <c r="D109" s="44" t="s">
        <v>5385</v>
      </c>
      <c r="E109" s="25" t="s">
        <v>1648</v>
      </c>
      <c r="F109" s="25" t="s">
        <v>220</v>
      </c>
      <c r="G109" s="25" t="s">
        <v>5386</v>
      </c>
    </row>
    <row r="110" spans="1:7" ht="14.25" customHeight="1">
      <c r="A110" s="25" t="s">
        <v>184</v>
      </c>
      <c r="B110" s="25" t="s">
        <v>1460</v>
      </c>
      <c r="C110" s="25" t="s">
        <v>5400</v>
      </c>
      <c r="D110" s="44" t="s">
        <v>5401</v>
      </c>
      <c r="E110" s="25" t="s">
        <v>1648</v>
      </c>
      <c r="F110" s="25" t="s">
        <v>1042</v>
      </c>
      <c r="G110" s="25" t="s">
        <v>5402</v>
      </c>
    </row>
    <row r="111" spans="1:7" ht="14.25" customHeight="1">
      <c r="A111" s="25" t="s">
        <v>188</v>
      </c>
      <c r="B111" s="25" t="s">
        <v>1461</v>
      </c>
      <c r="C111" s="25" t="s">
        <v>5403</v>
      </c>
      <c r="D111" s="44" t="s">
        <v>5404</v>
      </c>
      <c r="E111" s="25" t="s">
        <v>5320</v>
      </c>
      <c r="F111" s="25" t="s">
        <v>116</v>
      </c>
      <c r="G111" s="25" t="s">
        <v>5405</v>
      </c>
    </row>
    <row r="112" spans="1:7" ht="14.25" customHeight="1">
      <c r="A112" s="25" t="s">
        <v>188</v>
      </c>
      <c r="B112" s="25" t="s">
        <v>1466</v>
      </c>
      <c r="C112" s="25" t="s">
        <v>5403</v>
      </c>
      <c r="D112" s="44" t="s">
        <v>5404</v>
      </c>
      <c r="E112" s="25" t="s">
        <v>5320</v>
      </c>
      <c r="F112" s="25" t="s">
        <v>116</v>
      </c>
      <c r="G112" s="25" t="s">
        <v>5405</v>
      </c>
    </row>
    <row r="113" spans="1:7" ht="14.25" customHeight="1">
      <c r="A113" s="25" t="s">
        <v>188</v>
      </c>
      <c r="B113" s="25" t="s">
        <v>1512</v>
      </c>
      <c r="C113" s="25" t="s">
        <v>5403</v>
      </c>
      <c r="D113" s="44" t="s">
        <v>5404</v>
      </c>
      <c r="E113" s="25" t="s">
        <v>5320</v>
      </c>
      <c r="F113" s="25" t="s">
        <v>116</v>
      </c>
      <c r="G113" s="25" t="s">
        <v>5405</v>
      </c>
    </row>
    <row r="114" spans="1:7" ht="14.25" customHeight="1">
      <c r="A114" s="25" t="s">
        <v>188</v>
      </c>
      <c r="B114" s="25" t="s">
        <v>1565</v>
      </c>
      <c r="C114" s="25" t="s">
        <v>5403</v>
      </c>
      <c r="D114" s="44" t="s">
        <v>5404</v>
      </c>
      <c r="E114" s="25" t="s">
        <v>5320</v>
      </c>
      <c r="F114" s="25" t="s">
        <v>116</v>
      </c>
      <c r="G114" s="25" t="s">
        <v>5405</v>
      </c>
    </row>
    <row r="115" spans="1:7" ht="14.25" customHeight="1">
      <c r="A115" s="25" t="s">
        <v>190</v>
      </c>
      <c r="B115" s="25" t="s">
        <v>1461</v>
      </c>
      <c r="C115" s="25" t="s">
        <v>5406</v>
      </c>
      <c r="D115" s="44" t="s">
        <v>5407</v>
      </c>
      <c r="E115" s="25" t="s">
        <v>5408</v>
      </c>
      <c r="F115" s="25" t="s">
        <v>1365</v>
      </c>
      <c r="G115" s="25" t="s">
        <v>5409</v>
      </c>
    </row>
    <row r="116" spans="1:7" ht="14.25" customHeight="1">
      <c r="A116" s="25" t="s">
        <v>190</v>
      </c>
      <c r="B116" s="25" t="s">
        <v>1466</v>
      </c>
      <c r="C116" s="25" t="s">
        <v>5406</v>
      </c>
      <c r="D116" s="44" t="s">
        <v>5407</v>
      </c>
      <c r="E116" s="25" t="s">
        <v>5410</v>
      </c>
      <c r="F116" s="25" t="s">
        <v>1203</v>
      </c>
      <c r="G116" s="25" t="s">
        <v>4314</v>
      </c>
    </row>
    <row r="117" spans="1:7" ht="14.25" customHeight="1">
      <c r="A117" s="25" t="s">
        <v>190</v>
      </c>
      <c r="B117" s="25" t="s">
        <v>1459</v>
      </c>
      <c r="C117" s="25" t="s">
        <v>5411</v>
      </c>
      <c r="D117" s="44" t="s">
        <v>5412</v>
      </c>
      <c r="E117" s="25" t="s">
        <v>5297</v>
      </c>
      <c r="F117" s="25" t="s">
        <v>1056</v>
      </c>
      <c r="G117" s="25" t="s">
        <v>5413</v>
      </c>
    </row>
    <row r="118" spans="1:7" ht="14.25" customHeight="1">
      <c r="A118" s="25" t="s">
        <v>190</v>
      </c>
      <c r="B118" s="25" t="s">
        <v>1459</v>
      </c>
      <c r="C118" s="25" t="s">
        <v>5411</v>
      </c>
      <c r="D118" s="44" t="s">
        <v>5412</v>
      </c>
      <c r="E118" s="25" t="s">
        <v>548</v>
      </c>
      <c r="F118" s="25" t="s">
        <v>5414</v>
      </c>
      <c r="G118" s="25" t="s">
        <v>5413</v>
      </c>
    </row>
    <row r="119" spans="1:7" ht="14.25" customHeight="1">
      <c r="A119" s="25" t="s">
        <v>194</v>
      </c>
      <c r="B119" s="25" t="s">
        <v>1461</v>
      </c>
      <c r="C119" s="25" t="s">
        <v>5415</v>
      </c>
      <c r="D119" s="44" t="s">
        <v>5416</v>
      </c>
      <c r="E119" s="25" t="s">
        <v>5417</v>
      </c>
      <c r="F119" s="25" t="s">
        <v>302</v>
      </c>
      <c r="G119" s="25" t="s">
        <v>5418</v>
      </c>
    </row>
    <row r="120" spans="1:7" ht="14.25" customHeight="1">
      <c r="A120" s="25" t="s">
        <v>194</v>
      </c>
      <c r="B120" s="25" t="s">
        <v>1461</v>
      </c>
      <c r="C120" s="25" t="s">
        <v>5419</v>
      </c>
      <c r="D120" s="44" t="s">
        <v>5420</v>
      </c>
      <c r="E120" s="25" t="s">
        <v>79</v>
      </c>
      <c r="F120" s="25" t="s">
        <v>107</v>
      </c>
      <c r="G120" s="25" t="s">
        <v>5418</v>
      </c>
    </row>
    <row r="121" spans="1:7" ht="14.25" customHeight="1">
      <c r="A121" s="25" t="s">
        <v>211</v>
      </c>
      <c r="B121" s="25" t="s">
        <v>1649</v>
      </c>
      <c r="C121" s="25" t="s">
        <v>5421</v>
      </c>
      <c r="D121" s="44" t="s">
        <v>5422</v>
      </c>
      <c r="E121" s="25" t="s">
        <v>5417</v>
      </c>
      <c r="F121" s="25" t="s">
        <v>116</v>
      </c>
      <c r="G121" s="25" t="s">
        <v>5423</v>
      </c>
    </row>
    <row r="122" spans="1:7" ht="14.25" customHeight="1">
      <c r="A122" s="25" t="s">
        <v>211</v>
      </c>
      <c r="B122" s="25" t="s">
        <v>1653</v>
      </c>
      <c r="C122" s="25" t="s">
        <v>5421</v>
      </c>
      <c r="D122" s="44" t="s">
        <v>5422</v>
      </c>
      <c r="E122" s="25" t="s">
        <v>5417</v>
      </c>
      <c r="F122" s="25" t="s">
        <v>116</v>
      </c>
      <c r="G122" s="25" t="s">
        <v>5423</v>
      </c>
    </row>
    <row r="123" spans="1:7" ht="14.25" customHeight="1">
      <c r="A123" s="25" t="s">
        <v>218</v>
      </c>
      <c r="B123" s="25" t="s">
        <v>1461</v>
      </c>
      <c r="C123" s="25" t="s">
        <v>5424</v>
      </c>
      <c r="D123" s="44" t="s">
        <v>5425</v>
      </c>
      <c r="E123" s="25" t="s">
        <v>5408</v>
      </c>
      <c r="F123" s="25" t="s">
        <v>175</v>
      </c>
      <c r="G123" s="25" t="s">
        <v>5426</v>
      </c>
    </row>
    <row r="124" spans="1:7" ht="14.25" customHeight="1">
      <c r="A124" s="25" t="s">
        <v>218</v>
      </c>
      <c r="B124" s="25" t="s">
        <v>1466</v>
      </c>
      <c r="C124" s="25" t="s">
        <v>5424</v>
      </c>
      <c r="D124" s="44" t="s">
        <v>5425</v>
      </c>
      <c r="E124" s="25" t="s">
        <v>5408</v>
      </c>
      <c r="F124" s="25" t="s">
        <v>175</v>
      </c>
      <c r="G124" s="25" t="s">
        <v>5426</v>
      </c>
    </row>
    <row r="125" spans="1:7" ht="14.25" customHeight="1">
      <c r="A125" s="25" t="s">
        <v>218</v>
      </c>
      <c r="B125" s="25" t="s">
        <v>1459</v>
      </c>
      <c r="C125" s="25" t="s">
        <v>5424</v>
      </c>
      <c r="D125" s="44" t="s">
        <v>5425</v>
      </c>
      <c r="E125" s="25" t="s">
        <v>5408</v>
      </c>
      <c r="F125" s="25" t="s">
        <v>175</v>
      </c>
      <c r="G125" s="25" t="s">
        <v>5426</v>
      </c>
    </row>
    <row r="126" spans="1:7" ht="14.25" customHeight="1">
      <c r="A126" s="25" t="s">
        <v>218</v>
      </c>
      <c r="B126" s="25" t="s">
        <v>1460</v>
      </c>
      <c r="C126" s="25" t="s">
        <v>5424</v>
      </c>
      <c r="D126" s="44" t="s">
        <v>5425</v>
      </c>
      <c r="E126" s="25" t="s">
        <v>5408</v>
      </c>
      <c r="F126" s="25" t="s">
        <v>175</v>
      </c>
      <c r="G126" s="25" t="s">
        <v>5426</v>
      </c>
    </row>
    <row r="127" spans="1:7" ht="14.25" customHeight="1">
      <c r="A127" s="25" t="s">
        <v>222</v>
      </c>
      <c r="B127" s="25" t="s">
        <v>1461</v>
      </c>
      <c r="C127" s="25" t="s">
        <v>5270</v>
      </c>
      <c r="D127" s="44" t="s">
        <v>5271</v>
      </c>
      <c r="E127" s="25" t="s">
        <v>5378</v>
      </c>
      <c r="F127" s="25" t="s">
        <v>28</v>
      </c>
      <c r="G127" s="25" t="s">
        <v>5427</v>
      </c>
    </row>
    <row r="128" spans="1:7" ht="14.25" customHeight="1">
      <c r="A128" s="25" t="s">
        <v>222</v>
      </c>
      <c r="B128" s="25" t="s">
        <v>1466</v>
      </c>
      <c r="C128" s="25" t="s">
        <v>5270</v>
      </c>
      <c r="D128" s="44" t="s">
        <v>5271</v>
      </c>
      <c r="E128" s="25" t="s">
        <v>1650</v>
      </c>
      <c r="F128" s="25" t="s">
        <v>610</v>
      </c>
      <c r="G128" s="25" t="s">
        <v>5427</v>
      </c>
    </row>
    <row r="129" spans="1:7" ht="14.25" customHeight="1">
      <c r="A129" s="25" t="s">
        <v>222</v>
      </c>
      <c r="B129" s="25" t="s">
        <v>1459</v>
      </c>
      <c r="C129" s="25" t="s">
        <v>5270</v>
      </c>
      <c r="D129" s="44" t="s">
        <v>5271</v>
      </c>
      <c r="E129" s="25" t="s">
        <v>1650</v>
      </c>
      <c r="F129" s="25" t="s">
        <v>610</v>
      </c>
      <c r="G129" s="25" t="s">
        <v>5427</v>
      </c>
    </row>
    <row r="130" spans="1:7" ht="14.25" customHeight="1">
      <c r="A130" s="25" t="s">
        <v>222</v>
      </c>
      <c r="B130" s="25" t="s">
        <v>1460</v>
      </c>
      <c r="C130" s="25" t="s">
        <v>5270</v>
      </c>
      <c r="D130" s="44" t="s">
        <v>5271</v>
      </c>
      <c r="E130" s="25" t="s">
        <v>1650</v>
      </c>
      <c r="F130" s="25" t="s">
        <v>610</v>
      </c>
      <c r="G130" s="25" t="s">
        <v>5427</v>
      </c>
    </row>
    <row r="131" spans="1:7" ht="14.25" customHeight="1">
      <c r="A131" s="25" t="s">
        <v>226</v>
      </c>
      <c r="B131" s="25" t="s">
        <v>1461</v>
      </c>
      <c r="C131" s="25" t="s">
        <v>5428</v>
      </c>
      <c r="D131" s="44" t="s">
        <v>5429</v>
      </c>
      <c r="E131" s="25" t="s">
        <v>5430</v>
      </c>
      <c r="F131" s="25" t="s">
        <v>280</v>
      </c>
      <c r="G131" s="25" t="s">
        <v>5431</v>
      </c>
    </row>
    <row r="132" spans="1:7" ht="14.25" customHeight="1">
      <c r="A132" s="25" t="s">
        <v>226</v>
      </c>
      <c r="B132" s="25" t="s">
        <v>1466</v>
      </c>
      <c r="C132" s="25" t="s">
        <v>5428</v>
      </c>
      <c r="D132" s="44" t="s">
        <v>5429</v>
      </c>
      <c r="E132" s="25" t="s">
        <v>5430</v>
      </c>
      <c r="F132" s="25" t="s">
        <v>280</v>
      </c>
      <c r="G132" s="25" t="s">
        <v>5431</v>
      </c>
    </row>
    <row r="133" spans="1:7" ht="14.25" customHeight="1">
      <c r="A133" s="25" t="s">
        <v>229</v>
      </c>
      <c r="B133" s="25" t="s">
        <v>1461</v>
      </c>
      <c r="C133" s="25" t="s">
        <v>5353</v>
      </c>
      <c r="D133" s="44" t="s">
        <v>5354</v>
      </c>
      <c r="E133" s="25" t="s">
        <v>5432</v>
      </c>
      <c r="F133" s="25" t="s">
        <v>419</v>
      </c>
      <c r="G133" s="25" t="s">
        <v>5433</v>
      </c>
    </row>
    <row r="134" spans="1:7" ht="14.25" customHeight="1">
      <c r="A134" s="25" t="s">
        <v>229</v>
      </c>
      <c r="B134" s="25" t="s">
        <v>1466</v>
      </c>
      <c r="C134" s="25" t="s">
        <v>5353</v>
      </c>
      <c r="D134" s="44" t="s">
        <v>5354</v>
      </c>
      <c r="E134" s="25" t="s">
        <v>5432</v>
      </c>
      <c r="F134" s="25" t="s">
        <v>419</v>
      </c>
      <c r="G134" s="25" t="s">
        <v>5433</v>
      </c>
    </row>
    <row r="135" spans="1:7" ht="14.25" customHeight="1">
      <c r="A135" s="25" t="s">
        <v>229</v>
      </c>
      <c r="B135" s="25" t="s">
        <v>1459</v>
      </c>
      <c r="C135" s="25" t="s">
        <v>5275</v>
      </c>
      <c r="D135" s="44" t="s">
        <v>5276</v>
      </c>
      <c r="E135" s="25" t="s">
        <v>5434</v>
      </c>
      <c r="F135" s="25" t="s">
        <v>388</v>
      </c>
      <c r="G135" s="25" t="s">
        <v>5277</v>
      </c>
    </row>
    <row r="136" spans="1:7" ht="14.25" customHeight="1">
      <c r="A136" s="25" t="s">
        <v>229</v>
      </c>
      <c r="B136" s="25" t="s">
        <v>1460</v>
      </c>
      <c r="C136" s="25" t="s">
        <v>5275</v>
      </c>
      <c r="D136" s="44" t="s">
        <v>5276</v>
      </c>
      <c r="E136" s="25" t="s">
        <v>5434</v>
      </c>
      <c r="F136" s="25" t="s">
        <v>388</v>
      </c>
      <c r="G136" s="25" t="s">
        <v>5277</v>
      </c>
    </row>
    <row r="137" spans="1:7" ht="14.25" customHeight="1">
      <c r="A137" s="25" t="s">
        <v>233</v>
      </c>
      <c r="B137" s="25" t="s">
        <v>1461</v>
      </c>
      <c r="C137" s="25" t="s">
        <v>5435</v>
      </c>
      <c r="D137" s="44" t="s">
        <v>5436</v>
      </c>
      <c r="E137" s="25" t="s">
        <v>1169</v>
      </c>
      <c r="F137" s="25" t="s">
        <v>5437</v>
      </c>
      <c r="G137" s="25" t="s">
        <v>5438</v>
      </c>
    </row>
    <row r="138" spans="1:7" ht="14.25" customHeight="1">
      <c r="A138" s="25" t="s">
        <v>236</v>
      </c>
      <c r="B138" s="25" t="s">
        <v>1461</v>
      </c>
      <c r="C138" s="25" t="s">
        <v>5353</v>
      </c>
      <c r="D138" s="44" t="s">
        <v>5354</v>
      </c>
      <c r="E138" s="25" t="s">
        <v>5332</v>
      </c>
      <c r="F138" s="25" t="s">
        <v>5259</v>
      </c>
      <c r="G138" s="25" t="s">
        <v>5439</v>
      </c>
    </row>
    <row r="139" spans="1:7" ht="14.25" customHeight="1">
      <c r="A139" s="25" t="s">
        <v>236</v>
      </c>
      <c r="B139" s="25" t="s">
        <v>1466</v>
      </c>
      <c r="C139" s="25" t="s">
        <v>5353</v>
      </c>
      <c r="D139" s="44" t="s">
        <v>5354</v>
      </c>
      <c r="E139" s="25" t="s">
        <v>5332</v>
      </c>
      <c r="F139" s="25" t="s">
        <v>5259</v>
      </c>
      <c r="G139" s="25" t="s">
        <v>5439</v>
      </c>
    </row>
    <row r="140" spans="1:7" ht="14.25" customHeight="1">
      <c r="A140" s="25" t="s">
        <v>236</v>
      </c>
      <c r="B140" s="25" t="s">
        <v>1623</v>
      </c>
      <c r="C140" s="25" t="s">
        <v>5440</v>
      </c>
      <c r="D140" s="44" t="s">
        <v>5441</v>
      </c>
      <c r="E140" s="25" t="s">
        <v>1648</v>
      </c>
      <c r="F140" s="25" t="s">
        <v>1373</v>
      </c>
      <c r="G140" s="25" t="s">
        <v>5442</v>
      </c>
    </row>
    <row r="141" spans="1:7" ht="14.25" customHeight="1">
      <c r="A141" s="25" t="s">
        <v>241</v>
      </c>
      <c r="B141" s="25" t="s">
        <v>1461</v>
      </c>
      <c r="C141" s="25" t="s">
        <v>5411</v>
      </c>
      <c r="D141" s="44" t="s">
        <v>5412</v>
      </c>
      <c r="E141" s="25" t="s">
        <v>1653</v>
      </c>
      <c r="F141" s="25" t="s">
        <v>37</v>
      </c>
      <c r="G141" s="25" t="s">
        <v>5443</v>
      </c>
    </row>
    <row r="142" spans="1:7" ht="14.25" customHeight="1">
      <c r="A142" s="25" t="s">
        <v>241</v>
      </c>
      <c r="B142" s="25" t="s">
        <v>1461</v>
      </c>
      <c r="C142" s="25" t="s">
        <v>5411</v>
      </c>
      <c r="D142" s="44" t="s">
        <v>5412</v>
      </c>
      <c r="E142" s="25" t="s">
        <v>266</v>
      </c>
      <c r="F142" s="25" t="s">
        <v>471</v>
      </c>
      <c r="G142" s="25" t="s">
        <v>5443</v>
      </c>
    </row>
    <row r="143" spans="1:7" ht="14.25" customHeight="1">
      <c r="A143" s="25" t="s">
        <v>241</v>
      </c>
      <c r="B143" s="25" t="s">
        <v>1466</v>
      </c>
      <c r="C143" s="25" t="s">
        <v>5444</v>
      </c>
      <c r="D143" s="44" t="s">
        <v>5445</v>
      </c>
      <c r="E143" s="25" t="s">
        <v>5434</v>
      </c>
      <c r="F143" s="25" t="s">
        <v>419</v>
      </c>
      <c r="G143" s="25" t="s">
        <v>5446</v>
      </c>
    </row>
    <row r="144" spans="1:7" ht="14.25" customHeight="1">
      <c r="A144" s="25" t="s">
        <v>241</v>
      </c>
      <c r="B144" s="25" t="s">
        <v>1512</v>
      </c>
      <c r="C144" s="25" t="s">
        <v>5411</v>
      </c>
      <c r="D144" s="44" t="s">
        <v>5412</v>
      </c>
      <c r="E144" s="25" t="s">
        <v>1653</v>
      </c>
      <c r="F144" s="25" t="s">
        <v>37</v>
      </c>
      <c r="G144" s="25" t="s">
        <v>5443</v>
      </c>
    </row>
    <row r="145" spans="1:7" ht="14.25" customHeight="1">
      <c r="A145" s="25" t="s">
        <v>241</v>
      </c>
      <c r="B145" s="25" t="s">
        <v>1512</v>
      </c>
      <c r="C145" s="25" t="s">
        <v>5411</v>
      </c>
      <c r="D145" s="44" t="s">
        <v>5412</v>
      </c>
      <c r="E145" s="25" t="s">
        <v>266</v>
      </c>
      <c r="F145" s="25" t="s">
        <v>471</v>
      </c>
      <c r="G145" s="25" t="s">
        <v>5443</v>
      </c>
    </row>
    <row r="146" spans="1:7" ht="14.25" customHeight="1">
      <c r="A146" s="25" t="s">
        <v>241</v>
      </c>
      <c r="B146" s="25" t="s">
        <v>1565</v>
      </c>
      <c r="C146" s="25" t="s">
        <v>5444</v>
      </c>
      <c r="D146" s="44" t="s">
        <v>5445</v>
      </c>
      <c r="E146" s="25" t="s">
        <v>5434</v>
      </c>
      <c r="F146" s="25" t="s">
        <v>419</v>
      </c>
      <c r="G146" s="25" t="s">
        <v>5446</v>
      </c>
    </row>
    <row r="147" spans="1:7" ht="14.25" customHeight="1">
      <c r="A147" s="25" t="s">
        <v>241</v>
      </c>
      <c r="B147" s="25" t="s">
        <v>1625</v>
      </c>
      <c r="C147" s="25" t="s">
        <v>5411</v>
      </c>
      <c r="D147" s="44" t="s">
        <v>5412</v>
      </c>
      <c r="E147" s="25" t="s">
        <v>1653</v>
      </c>
      <c r="F147" s="25" t="s">
        <v>37</v>
      </c>
      <c r="G147" s="25" t="s">
        <v>5443</v>
      </c>
    </row>
    <row r="148" spans="1:7" ht="14.25" customHeight="1">
      <c r="A148" s="25" t="s">
        <v>241</v>
      </c>
      <c r="B148" s="25" t="s">
        <v>1625</v>
      </c>
      <c r="C148" s="25" t="s">
        <v>5411</v>
      </c>
      <c r="D148" s="44" t="s">
        <v>5412</v>
      </c>
      <c r="E148" s="25" t="s">
        <v>266</v>
      </c>
      <c r="F148" s="25" t="s">
        <v>471</v>
      </c>
      <c r="G148" s="25" t="s">
        <v>5443</v>
      </c>
    </row>
    <row r="149" spans="1:7" ht="14.25" customHeight="1">
      <c r="A149" s="25" t="s">
        <v>241</v>
      </c>
      <c r="B149" s="25" t="s">
        <v>1534</v>
      </c>
      <c r="C149" s="25" t="s">
        <v>5444</v>
      </c>
      <c r="D149" s="44" t="s">
        <v>5445</v>
      </c>
      <c r="E149" s="25" t="s">
        <v>5434</v>
      </c>
      <c r="F149" s="25" t="s">
        <v>419</v>
      </c>
      <c r="G149" s="25" t="s">
        <v>5446</v>
      </c>
    </row>
    <row r="150" spans="1:7" ht="14.25" customHeight="1">
      <c r="A150" s="25" t="s">
        <v>241</v>
      </c>
      <c r="B150" s="25" t="s">
        <v>1616</v>
      </c>
      <c r="C150" s="25" t="s">
        <v>5411</v>
      </c>
      <c r="D150" s="44" t="s">
        <v>5412</v>
      </c>
      <c r="E150" s="25" t="s">
        <v>1653</v>
      </c>
      <c r="F150" s="25" t="s">
        <v>37</v>
      </c>
      <c r="G150" s="25" t="s">
        <v>5443</v>
      </c>
    </row>
    <row r="151" spans="1:7" ht="14.25" customHeight="1">
      <c r="A151" s="25" t="s">
        <v>241</v>
      </c>
      <c r="B151" s="25" t="s">
        <v>1616</v>
      </c>
      <c r="C151" s="25" t="s">
        <v>5411</v>
      </c>
      <c r="D151" s="44" t="s">
        <v>5412</v>
      </c>
      <c r="E151" s="25" t="s">
        <v>266</v>
      </c>
      <c r="F151" s="25" t="s">
        <v>471</v>
      </c>
      <c r="G151" s="25" t="s">
        <v>5443</v>
      </c>
    </row>
    <row r="152" spans="1:7" ht="14.25" customHeight="1">
      <c r="A152" s="25" t="s">
        <v>241</v>
      </c>
      <c r="B152" s="25" t="s">
        <v>1449</v>
      </c>
      <c r="C152" s="25" t="s">
        <v>5444</v>
      </c>
      <c r="D152" s="44" t="s">
        <v>5445</v>
      </c>
      <c r="E152" s="25" t="s">
        <v>5434</v>
      </c>
      <c r="F152" s="25" t="s">
        <v>419</v>
      </c>
      <c r="G152" s="25" t="s">
        <v>5446</v>
      </c>
    </row>
    <row r="153" spans="1:7" ht="14.25" customHeight="1">
      <c r="A153" s="25" t="s">
        <v>245</v>
      </c>
      <c r="B153" s="25" t="s">
        <v>1461</v>
      </c>
      <c r="C153" s="25" t="s">
        <v>5270</v>
      </c>
      <c r="D153" s="44" t="s">
        <v>5271</v>
      </c>
      <c r="E153" s="25" t="s">
        <v>1650</v>
      </c>
      <c r="F153" s="25" t="s">
        <v>379</v>
      </c>
      <c r="G153" s="25" t="s">
        <v>5447</v>
      </c>
    </row>
    <row r="154" spans="1:7" ht="14.25" customHeight="1">
      <c r="A154" s="25" t="s">
        <v>245</v>
      </c>
      <c r="B154" s="25" t="s">
        <v>1461</v>
      </c>
      <c r="C154" s="25" t="s">
        <v>5448</v>
      </c>
      <c r="D154" s="44" t="s">
        <v>5449</v>
      </c>
      <c r="E154" s="25" t="s">
        <v>1191</v>
      </c>
      <c r="F154" s="25" t="s">
        <v>406</v>
      </c>
      <c r="G154" s="25" t="s">
        <v>5447</v>
      </c>
    </row>
    <row r="155" spans="1:7" ht="14.25" customHeight="1">
      <c r="A155" s="25" t="s">
        <v>245</v>
      </c>
      <c r="B155" s="25" t="s">
        <v>1466</v>
      </c>
      <c r="C155" s="25" t="s">
        <v>5270</v>
      </c>
      <c r="D155" s="44" t="s">
        <v>5271</v>
      </c>
      <c r="E155" s="25" t="s">
        <v>1652</v>
      </c>
      <c r="F155" s="25" t="s">
        <v>271</v>
      </c>
      <c r="G155" s="25" t="s">
        <v>5273</v>
      </c>
    </row>
    <row r="156" spans="1:7" ht="14.25" customHeight="1">
      <c r="A156" s="25" t="s">
        <v>245</v>
      </c>
      <c r="B156" s="25" t="s">
        <v>1460</v>
      </c>
      <c r="C156" s="25" t="s">
        <v>5270</v>
      </c>
      <c r="D156" s="44" t="s">
        <v>5271</v>
      </c>
      <c r="E156" s="25" t="s">
        <v>1650</v>
      </c>
      <c r="F156" s="25" t="s">
        <v>379</v>
      </c>
      <c r="G156" s="25" t="s">
        <v>5447</v>
      </c>
    </row>
    <row r="157" spans="1:7" ht="14.25" customHeight="1">
      <c r="A157" s="25" t="s">
        <v>245</v>
      </c>
      <c r="B157" s="25" t="s">
        <v>1460</v>
      </c>
      <c r="C157" s="25" t="s">
        <v>5448</v>
      </c>
      <c r="D157" s="44" t="s">
        <v>5449</v>
      </c>
      <c r="E157" s="25" t="s">
        <v>1191</v>
      </c>
      <c r="F157" s="25" t="s">
        <v>406</v>
      </c>
      <c r="G157" s="25" t="s">
        <v>5447</v>
      </c>
    </row>
    <row r="158" spans="1:7" ht="14.25" customHeight="1">
      <c r="A158" s="25" t="s">
        <v>245</v>
      </c>
      <c r="B158" s="25" t="s">
        <v>1512</v>
      </c>
      <c r="C158" s="25" t="s">
        <v>5270</v>
      </c>
      <c r="D158" s="44" t="s">
        <v>5271</v>
      </c>
      <c r="E158" s="25" t="s">
        <v>1652</v>
      </c>
      <c r="F158" s="25" t="s">
        <v>271</v>
      </c>
      <c r="G158" s="25" t="s">
        <v>5273</v>
      </c>
    </row>
    <row r="159" spans="1:7" ht="14.25" customHeight="1">
      <c r="A159" s="25" t="s">
        <v>250</v>
      </c>
      <c r="B159" s="25" t="s">
        <v>1461</v>
      </c>
      <c r="C159" s="25" t="s">
        <v>5270</v>
      </c>
      <c r="D159" s="44" t="s">
        <v>5271</v>
      </c>
      <c r="E159" s="25" t="s">
        <v>1648</v>
      </c>
      <c r="F159" s="25" t="s">
        <v>271</v>
      </c>
      <c r="G159" s="25" t="s">
        <v>5450</v>
      </c>
    </row>
    <row r="160" spans="1:7" ht="14.25" customHeight="1">
      <c r="A160" s="25" t="s">
        <v>250</v>
      </c>
      <c r="B160" s="25" t="s">
        <v>1466</v>
      </c>
      <c r="C160" s="25" t="s">
        <v>5270</v>
      </c>
      <c r="D160" s="44" t="s">
        <v>5271</v>
      </c>
      <c r="E160" s="25" t="s">
        <v>1648</v>
      </c>
      <c r="F160" s="25" t="s">
        <v>5381</v>
      </c>
      <c r="G160" s="25" t="s">
        <v>5273</v>
      </c>
    </row>
    <row r="161" spans="1:7" ht="14.25" customHeight="1">
      <c r="A161" s="25" t="s">
        <v>250</v>
      </c>
      <c r="B161" s="25" t="s">
        <v>1460</v>
      </c>
      <c r="C161" s="25" t="s">
        <v>5270</v>
      </c>
      <c r="D161" s="44" t="s">
        <v>5271</v>
      </c>
      <c r="E161" s="25" t="s">
        <v>1648</v>
      </c>
      <c r="F161" s="25" t="s">
        <v>271</v>
      </c>
      <c r="G161" s="25" t="s">
        <v>5450</v>
      </c>
    </row>
    <row r="162" spans="1:7" ht="14.25" customHeight="1">
      <c r="A162" s="25" t="s">
        <v>250</v>
      </c>
      <c r="B162" s="25" t="s">
        <v>1512</v>
      </c>
      <c r="C162" s="25" t="s">
        <v>5270</v>
      </c>
      <c r="D162" s="44" t="s">
        <v>5271</v>
      </c>
      <c r="E162" s="25" t="s">
        <v>1648</v>
      </c>
      <c r="F162" s="25" t="s">
        <v>5381</v>
      </c>
      <c r="G162" s="25" t="s">
        <v>5273</v>
      </c>
    </row>
    <row r="163" spans="1:7" ht="14.25" customHeight="1">
      <c r="A163" s="25" t="s">
        <v>253</v>
      </c>
      <c r="B163" s="25" t="s">
        <v>1461</v>
      </c>
      <c r="C163" s="25" t="s">
        <v>5411</v>
      </c>
      <c r="D163" s="44" t="s">
        <v>5412</v>
      </c>
      <c r="E163" s="25" t="s">
        <v>1653</v>
      </c>
      <c r="F163" s="25" t="s">
        <v>37</v>
      </c>
      <c r="G163" s="25" t="s">
        <v>5413</v>
      </c>
    </row>
    <row r="164" spans="1:7" ht="14.25" customHeight="1">
      <c r="A164" s="25" t="s">
        <v>253</v>
      </c>
      <c r="B164" s="25" t="s">
        <v>1461</v>
      </c>
      <c r="C164" s="25" t="s">
        <v>5411</v>
      </c>
      <c r="D164" s="44" t="s">
        <v>5412</v>
      </c>
      <c r="E164" s="25" t="s">
        <v>266</v>
      </c>
      <c r="F164" s="25" t="s">
        <v>471</v>
      </c>
      <c r="G164" s="25" t="s">
        <v>5413</v>
      </c>
    </row>
    <row r="165" spans="1:7" ht="14.25" customHeight="1">
      <c r="A165" s="25" t="s">
        <v>253</v>
      </c>
      <c r="B165" s="25" t="s">
        <v>1459</v>
      </c>
      <c r="C165" s="25" t="s">
        <v>5451</v>
      </c>
      <c r="D165" s="44" t="s">
        <v>5452</v>
      </c>
      <c r="E165" s="25" t="s">
        <v>1649</v>
      </c>
      <c r="F165" s="25" t="s">
        <v>116</v>
      </c>
      <c r="G165" s="25" t="s">
        <v>5453</v>
      </c>
    </row>
    <row r="166" spans="1:7" ht="14.25" customHeight="1">
      <c r="A166" s="25" t="s">
        <v>253</v>
      </c>
      <c r="B166" s="25" t="s">
        <v>1460</v>
      </c>
      <c r="C166" s="25" t="s">
        <v>5454</v>
      </c>
      <c r="D166" s="44" t="s">
        <v>5455</v>
      </c>
      <c r="E166" s="25" t="s">
        <v>1648</v>
      </c>
      <c r="F166" s="25" t="s">
        <v>5333</v>
      </c>
      <c r="G166" s="25" t="s">
        <v>5456</v>
      </c>
    </row>
    <row r="167" spans="1:7" ht="14.25" customHeight="1">
      <c r="A167" s="25" t="s">
        <v>253</v>
      </c>
      <c r="B167" s="25" t="s">
        <v>1460</v>
      </c>
      <c r="C167" s="25" t="s">
        <v>5457</v>
      </c>
      <c r="D167" s="44" t="s">
        <v>5458</v>
      </c>
      <c r="E167" s="25" t="s">
        <v>379</v>
      </c>
      <c r="F167" s="25" t="s">
        <v>938</v>
      </c>
      <c r="G167" s="25" t="s">
        <v>5456</v>
      </c>
    </row>
    <row r="168" spans="1:7" ht="14.25" customHeight="1">
      <c r="A168" s="25" t="s">
        <v>257</v>
      </c>
      <c r="B168" s="25" t="s">
        <v>1459</v>
      </c>
      <c r="C168" s="25" t="s">
        <v>5365</v>
      </c>
      <c r="D168" s="44" t="s">
        <v>5366</v>
      </c>
      <c r="E168" s="25" t="s">
        <v>1648</v>
      </c>
      <c r="F168" s="25" t="s">
        <v>96</v>
      </c>
      <c r="G168" s="25" t="s">
        <v>5368</v>
      </c>
    </row>
    <row r="169" spans="1:7" ht="14.25" customHeight="1">
      <c r="A169" s="25" t="s">
        <v>257</v>
      </c>
      <c r="B169" s="25" t="s">
        <v>1459</v>
      </c>
      <c r="C169" s="25" t="s">
        <v>5275</v>
      </c>
      <c r="D169" s="44" t="s">
        <v>5276</v>
      </c>
      <c r="E169" s="25" t="s">
        <v>453</v>
      </c>
      <c r="F169" s="25" t="s">
        <v>1000</v>
      </c>
      <c r="G169" s="25" t="s">
        <v>5368</v>
      </c>
    </row>
    <row r="170" spans="1:7" ht="14.25" customHeight="1">
      <c r="A170" s="25" t="s">
        <v>260</v>
      </c>
      <c r="B170" s="25" t="s">
        <v>1461</v>
      </c>
      <c r="C170" s="25" t="s">
        <v>5459</v>
      </c>
      <c r="D170" s="44" t="s">
        <v>5460</v>
      </c>
      <c r="E170" s="25" t="s">
        <v>5461</v>
      </c>
      <c r="F170" s="25" t="s">
        <v>5462</v>
      </c>
      <c r="G170" s="25" t="s">
        <v>5463</v>
      </c>
    </row>
    <row r="171" spans="1:7" ht="14.25" customHeight="1">
      <c r="A171" s="25" t="s">
        <v>263</v>
      </c>
      <c r="B171" s="25" t="s">
        <v>1461</v>
      </c>
      <c r="C171" s="25" t="s">
        <v>5396</v>
      </c>
      <c r="D171" s="44" t="s">
        <v>5397</v>
      </c>
      <c r="E171" s="25" t="s">
        <v>1648</v>
      </c>
      <c r="F171" s="25" t="s">
        <v>1056</v>
      </c>
      <c r="G171" s="25" t="s">
        <v>5464</v>
      </c>
    </row>
    <row r="172" spans="1:7" ht="14.25" customHeight="1">
      <c r="A172" s="25" t="s">
        <v>263</v>
      </c>
      <c r="B172" s="25" t="s">
        <v>1466</v>
      </c>
      <c r="C172" s="25" t="s">
        <v>5396</v>
      </c>
      <c r="D172" s="44" t="s">
        <v>5397</v>
      </c>
      <c r="E172" s="25" t="s">
        <v>1648</v>
      </c>
      <c r="F172" s="25" t="s">
        <v>1056</v>
      </c>
      <c r="G172" s="25" t="s">
        <v>5464</v>
      </c>
    </row>
    <row r="173" spans="1:7" ht="14.25" customHeight="1">
      <c r="A173" s="25" t="s">
        <v>263</v>
      </c>
      <c r="B173" s="25" t="s">
        <v>1459</v>
      </c>
      <c r="C173" s="25" t="s">
        <v>5396</v>
      </c>
      <c r="D173" s="44" t="s">
        <v>5397</v>
      </c>
      <c r="E173" s="25" t="s">
        <v>1648</v>
      </c>
      <c r="F173" s="25" t="s">
        <v>1056</v>
      </c>
      <c r="G173" s="25" t="s">
        <v>5464</v>
      </c>
    </row>
    <row r="174" spans="1:7" ht="14.25" customHeight="1">
      <c r="A174" s="25" t="s">
        <v>263</v>
      </c>
      <c r="B174" s="25" t="s">
        <v>1460</v>
      </c>
      <c r="C174" s="25" t="s">
        <v>5396</v>
      </c>
      <c r="D174" s="44" t="s">
        <v>5397</v>
      </c>
      <c r="E174" s="25" t="s">
        <v>1648</v>
      </c>
      <c r="F174" s="25" t="s">
        <v>1056</v>
      </c>
      <c r="G174" s="25" t="s">
        <v>5464</v>
      </c>
    </row>
    <row r="175" spans="1:7" ht="14.25" customHeight="1">
      <c r="A175" s="25" t="s">
        <v>268</v>
      </c>
      <c r="B175" s="25" t="s">
        <v>1461</v>
      </c>
      <c r="C175" s="25" t="s">
        <v>5465</v>
      </c>
      <c r="D175" s="44" t="s">
        <v>5466</v>
      </c>
      <c r="E175" s="25" t="s">
        <v>1653</v>
      </c>
      <c r="F175" s="25" t="s">
        <v>271</v>
      </c>
      <c r="G175" s="25" t="s">
        <v>5467</v>
      </c>
    </row>
    <row r="176" spans="1:7" ht="14.25" customHeight="1">
      <c r="A176" s="25" t="s">
        <v>268</v>
      </c>
      <c r="B176" s="25" t="s">
        <v>1466</v>
      </c>
      <c r="C176" s="25" t="s">
        <v>5465</v>
      </c>
      <c r="D176" s="44" t="s">
        <v>5466</v>
      </c>
      <c r="E176" s="25" t="s">
        <v>1653</v>
      </c>
      <c r="F176" s="25" t="s">
        <v>271</v>
      </c>
      <c r="G176" s="25" t="s">
        <v>5467</v>
      </c>
    </row>
    <row r="177" spans="1:7" ht="14.25" customHeight="1">
      <c r="A177" s="25" t="s">
        <v>268</v>
      </c>
      <c r="B177" s="25" t="s">
        <v>1459</v>
      </c>
      <c r="C177" s="25" t="s">
        <v>5465</v>
      </c>
      <c r="D177" s="44" t="s">
        <v>5466</v>
      </c>
      <c r="E177" s="25" t="s">
        <v>1653</v>
      </c>
      <c r="F177" s="25" t="s">
        <v>271</v>
      </c>
      <c r="G177" s="25" t="s">
        <v>5467</v>
      </c>
    </row>
    <row r="178" spans="1:7" ht="14.25" customHeight="1">
      <c r="A178" s="25" t="s">
        <v>268</v>
      </c>
      <c r="B178" s="25" t="s">
        <v>1460</v>
      </c>
      <c r="C178" s="25" t="s">
        <v>5465</v>
      </c>
      <c r="D178" s="44" t="s">
        <v>5466</v>
      </c>
      <c r="E178" s="25" t="s">
        <v>1653</v>
      </c>
      <c r="F178" s="25" t="s">
        <v>271</v>
      </c>
      <c r="G178" s="25" t="s">
        <v>5467</v>
      </c>
    </row>
    <row r="179" spans="1:7" ht="14.25" customHeight="1">
      <c r="A179" s="25" t="s">
        <v>1507</v>
      </c>
      <c r="B179" s="25" t="s">
        <v>1459</v>
      </c>
      <c r="C179" s="25" t="s">
        <v>5468</v>
      </c>
      <c r="D179" s="44" t="s">
        <v>5469</v>
      </c>
      <c r="E179" s="25" t="s">
        <v>1648</v>
      </c>
      <c r="F179" s="25" t="s">
        <v>838</v>
      </c>
      <c r="G179" s="25" t="s">
        <v>5470</v>
      </c>
    </row>
    <row r="180" spans="1:7" ht="14.25" customHeight="1">
      <c r="A180" s="25" t="s">
        <v>275</v>
      </c>
      <c r="B180" s="25" t="s">
        <v>1461</v>
      </c>
      <c r="C180" s="25" t="s">
        <v>5346</v>
      </c>
      <c r="D180" s="44" t="s">
        <v>5347</v>
      </c>
      <c r="E180" s="25" t="s">
        <v>1652</v>
      </c>
      <c r="F180" s="25" t="s">
        <v>5333</v>
      </c>
      <c r="G180" s="25" t="s">
        <v>5471</v>
      </c>
    </row>
    <row r="181" spans="1:7" ht="14.25" customHeight="1">
      <c r="A181" s="25" t="s">
        <v>275</v>
      </c>
      <c r="B181" s="25" t="s">
        <v>1461</v>
      </c>
      <c r="C181" s="25" t="s">
        <v>5350</v>
      </c>
      <c r="D181" s="44" t="s">
        <v>5351</v>
      </c>
      <c r="E181" s="25" t="s">
        <v>511</v>
      </c>
      <c r="F181" s="25" t="s">
        <v>5472</v>
      </c>
      <c r="G181" s="25" t="s">
        <v>5471</v>
      </c>
    </row>
    <row r="182" spans="1:7" ht="14.25" customHeight="1">
      <c r="A182" s="25" t="s">
        <v>283</v>
      </c>
      <c r="B182" s="25" t="s">
        <v>1512</v>
      </c>
      <c r="C182" s="25" t="s">
        <v>5278</v>
      </c>
      <c r="D182" s="44" t="s">
        <v>5279</v>
      </c>
      <c r="E182" s="25" t="s">
        <v>1649</v>
      </c>
      <c r="F182" s="25" t="s">
        <v>406</v>
      </c>
      <c r="G182" s="25" t="s">
        <v>5473</v>
      </c>
    </row>
    <row r="183" spans="1:7" ht="14.25" customHeight="1">
      <c r="A183" s="25" t="s">
        <v>283</v>
      </c>
      <c r="B183" s="25" t="s">
        <v>1565</v>
      </c>
      <c r="C183" s="25" t="s">
        <v>5278</v>
      </c>
      <c r="D183" s="44" t="s">
        <v>5279</v>
      </c>
      <c r="E183" s="25" t="s">
        <v>1649</v>
      </c>
      <c r="F183" s="25" t="s">
        <v>406</v>
      </c>
      <c r="G183" s="25" t="s">
        <v>5473</v>
      </c>
    </row>
    <row r="184" spans="1:7" ht="14.25" customHeight="1">
      <c r="A184" s="25" t="s">
        <v>294</v>
      </c>
      <c r="B184" s="25" t="s">
        <v>1461</v>
      </c>
      <c r="C184" s="25" t="s">
        <v>5369</v>
      </c>
      <c r="D184" s="44" t="s">
        <v>5370</v>
      </c>
      <c r="E184" s="25" t="s">
        <v>1653</v>
      </c>
      <c r="F184" s="25" t="s">
        <v>137</v>
      </c>
      <c r="G184" s="25" t="s">
        <v>5474</v>
      </c>
    </row>
    <row r="185" spans="1:7" ht="14.25" customHeight="1">
      <c r="A185" s="25" t="s">
        <v>294</v>
      </c>
      <c r="B185" s="25" t="s">
        <v>1466</v>
      </c>
      <c r="C185" s="25" t="s">
        <v>5369</v>
      </c>
      <c r="D185" s="44" t="s">
        <v>5370</v>
      </c>
      <c r="E185" s="25" t="s">
        <v>1653</v>
      </c>
      <c r="F185" s="25" t="s">
        <v>137</v>
      </c>
      <c r="G185" s="25" t="s">
        <v>5474</v>
      </c>
    </row>
    <row r="186" spans="1:7" ht="14.25" customHeight="1">
      <c r="A186" s="25" t="s">
        <v>300</v>
      </c>
      <c r="B186" s="25" t="s">
        <v>1461</v>
      </c>
      <c r="C186" s="25" t="s">
        <v>5356</v>
      </c>
      <c r="D186" s="44" t="s">
        <v>5357</v>
      </c>
      <c r="E186" s="25" t="s">
        <v>1653</v>
      </c>
      <c r="F186" s="25" t="s">
        <v>5475</v>
      </c>
      <c r="G186" s="25" t="s">
        <v>5476</v>
      </c>
    </row>
    <row r="187" spans="1:7" ht="14.25" customHeight="1">
      <c r="A187" s="25" t="s">
        <v>300</v>
      </c>
      <c r="B187" s="25" t="s">
        <v>1461</v>
      </c>
      <c r="C187" s="25" t="s">
        <v>5477</v>
      </c>
      <c r="D187" s="44" t="s">
        <v>5478</v>
      </c>
      <c r="E187" s="25" t="s">
        <v>5479</v>
      </c>
      <c r="F187" s="25" t="s">
        <v>302</v>
      </c>
      <c r="G187" s="25" t="s">
        <v>5476</v>
      </c>
    </row>
    <row r="188" spans="1:7" ht="14.25" customHeight="1">
      <c r="A188" s="25" t="s">
        <v>300</v>
      </c>
      <c r="B188" s="25" t="s">
        <v>1466</v>
      </c>
      <c r="C188" s="25" t="s">
        <v>5356</v>
      </c>
      <c r="D188" s="44" t="s">
        <v>5357</v>
      </c>
      <c r="E188" s="25" t="s">
        <v>1653</v>
      </c>
      <c r="F188" s="25" t="s">
        <v>5475</v>
      </c>
      <c r="G188" s="25" t="s">
        <v>5476</v>
      </c>
    </row>
    <row r="189" spans="1:7" ht="14.25" customHeight="1">
      <c r="A189" s="25" t="s">
        <v>300</v>
      </c>
      <c r="B189" s="25" t="s">
        <v>1466</v>
      </c>
      <c r="C189" s="25" t="s">
        <v>5477</v>
      </c>
      <c r="D189" s="44" t="s">
        <v>5478</v>
      </c>
      <c r="E189" s="25" t="s">
        <v>5479</v>
      </c>
      <c r="F189" s="25" t="s">
        <v>302</v>
      </c>
      <c r="G189" s="25" t="s">
        <v>5476</v>
      </c>
    </row>
    <row r="190" spans="1:7" ht="14.25" customHeight="1">
      <c r="A190" s="25" t="s">
        <v>303</v>
      </c>
      <c r="B190" s="25" t="s">
        <v>1461</v>
      </c>
      <c r="C190" s="25" t="s">
        <v>5262</v>
      </c>
      <c r="D190" s="44" t="s">
        <v>5263</v>
      </c>
      <c r="E190" s="25" t="s">
        <v>1649</v>
      </c>
      <c r="F190" s="25" t="s">
        <v>5480</v>
      </c>
      <c r="G190" s="25" t="s">
        <v>5481</v>
      </c>
    </row>
    <row r="191" spans="1:7" ht="14.25" customHeight="1">
      <c r="A191" s="25" t="s">
        <v>303</v>
      </c>
      <c r="B191" s="25" t="s">
        <v>1461</v>
      </c>
      <c r="C191" s="25" t="s">
        <v>5267</v>
      </c>
      <c r="D191" s="44" t="s">
        <v>5268</v>
      </c>
      <c r="E191" s="25" t="s">
        <v>471</v>
      </c>
      <c r="F191" s="25" t="s">
        <v>305</v>
      </c>
      <c r="G191" s="25" t="s">
        <v>5481</v>
      </c>
    </row>
    <row r="192" spans="1:7" ht="14.25" customHeight="1">
      <c r="A192" s="25" t="s">
        <v>303</v>
      </c>
      <c r="B192" s="25" t="s">
        <v>1466</v>
      </c>
      <c r="C192" s="25" t="s">
        <v>5262</v>
      </c>
      <c r="D192" s="44" t="s">
        <v>5263</v>
      </c>
      <c r="E192" s="25" t="s">
        <v>1649</v>
      </c>
      <c r="F192" s="25" t="s">
        <v>5480</v>
      </c>
      <c r="G192" s="25" t="s">
        <v>5481</v>
      </c>
    </row>
    <row r="193" spans="1:7" ht="14.25" customHeight="1">
      <c r="A193" s="25" t="s">
        <v>303</v>
      </c>
      <c r="B193" s="25" t="s">
        <v>1466</v>
      </c>
      <c r="C193" s="25" t="s">
        <v>5267</v>
      </c>
      <c r="D193" s="44" t="s">
        <v>5268</v>
      </c>
      <c r="E193" s="25" t="s">
        <v>471</v>
      </c>
      <c r="F193" s="25" t="s">
        <v>305</v>
      </c>
      <c r="G193" s="25" t="s">
        <v>5481</v>
      </c>
    </row>
    <row r="194" spans="1:7" ht="14.25" customHeight="1">
      <c r="A194" s="25" t="s">
        <v>316</v>
      </c>
      <c r="B194" s="25" t="s">
        <v>1478</v>
      </c>
      <c r="C194" s="25" t="s">
        <v>5482</v>
      </c>
      <c r="D194" s="44" t="s">
        <v>5483</v>
      </c>
      <c r="E194" s="25" t="s">
        <v>5430</v>
      </c>
      <c r="F194" s="25" t="s">
        <v>5291</v>
      </c>
      <c r="G194" s="25" t="s">
        <v>5484</v>
      </c>
    </row>
    <row r="195" spans="1:7" ht="14.25" customHeight="1">
      <c r="A195" s="25" t="s">
        <v>320</v>
      </c>
      <c r="B195" s="25" t="s">
        <v>1478</v>
      </c>
      <c r="C195" s="25" t="s">
        <v>5262</v>
      </c>
      <c r="D195" s="44" t="s">
        <v>5263</v>
      </c>
      <c r="E195" s="25" t="s">
        <v>5485</v>
      </c>
      <c r="F195" s="25" t="s">
        <v>5486</v>
      </c>
      <c r="G195" s="25" t="s">
        <v>2806</v>
      </c>
    </row>
    <row r="196" spans="1:7" ht="14.25" customHeight="1">
      <c r="A196" s="25" t="s">
        <v>320</v>
      </c>
      <c r="B196" s="25" t="s">
        <v>1478</v>
      </c>
      <c r="C196" s="25" t="s">
        <v>5267</v>
      </c>
      <c r="D196" s="44" t="s">
        <v>5268</v>
      </c>
      <c r="E196" s="25" t="s">
        <v>1381</v>
      </c>
      <c r="F196" s="25" t="s">
        <v>5487</v>
      </c>
      <c r="G196" s="25" t="s">
        <v>2806</v>
      </c>
    </row>
    <row r="197" spans="1:7" ht="14.25" customHeight="1">
      <c r="A197" s="25" t="s">
        <v>325</v>
      </c>
      <c r="B197" s="25" t="s">
        <v>1461</v>
      </c>
      <c r="C197" s="25" t="s">
        <v>5390</v>
      </c>
      <c r="D197" s="44" t="s">
        <v>5391</v>
      </c>
      <c r="E197" s="25" t="s">
        <v>1651</v>
      </c>
      <c r="F197" s="25" t="s">
        <v>1023</v>
      </c>
      <c r="G197" s="25" t="s">
        <v>5488</v>
      </c>
    </row>
    <row r="198" spans="1:7" ht="14.25" customHeight="1">
      <c r="A198" s="25" t="s">
        <v>325</v>
      </c>
      <c r="B198" s="25" t="s">
        <v>1466</v>
      </c>
      <c r="C198" s="25" t="s">
        <v>5390</v>
      </c>
      <c r="D198" s="44" t="s">
        <v>5391</v>
      </c>
      <c r="E198" s="25" t="s">
        <v>1651</v>
      </c>
      <c r="F198" s="25" t="s">
        <v>1023</v>
      </c>
      <c r="G198" s="25" t="s">
        <v>5488</v>
      </c>
    </row>
    <row r="199" spans="1:7" ht="14.25" customHeight="1">
      <c r="A199" s="25" t="s">
        <v>325</v>
      </c>
      <c r="B199" s="25" t="s">
        <v>1459</v>
      </c>
      <c r="C199" s="25" t="s">
        <v>5257</v>
      </c>
      <c r="D199" s="44" t="s">
        <v>5258</v>
      </c>
      <c r="E199" s="25" t="s">
        <v>1652</v>
      </c>
      <c r="F199" s="25" t="s">
        <v>159</v>
      </c>
      <c r="G199" s="25" t="s">
        <v>5261</v>
      </c>
    </row>
    <row r="200" spans="1:7" ht="14.25" customHeight="1">
      <c r="A200" s="25" t="s">
        <v>325</v>
      </c>
      <c r="B200" s="25" t="s">
        <v>1460</v>
      </c>
      <c r="C200" s="25" t="s">
        <v>5257</v>
      </c>
      <c r="D200" s="44" t="s">
        <v>5258</v>
      </c>
      <c r="E200" s="25" t="s">
        <v>1648</v>
      </c>
      <c r="F200" s="25" t="s">
        <v>442</v>
      </c>
      <c r="G200" s="25" t="s">
        <v>2787</v>
      </c>
    </row>
    <row r="201" spans="1:7" ht="14.25" customHeight="1">
      <c r="A201" s="25" t="s">
        <v>329</v>
      </c>
      <c r="B201" s="25" t="s">
        <v>1478</v>
      </c>
      <c r="C201" s="25" t="s">
        <v>5353</v>
      </c>
      <c r="D201" s="44" t="s">
        <v>5354</v>
      </c>
      <c r="E201" s="25" t="s">
        <v>5408</v>
      </c>
      <c r="F201" s="25" t="s">
        <v>610</v>
      </c>
      <c r="G201" s="25" t="s">
        <v>5439</v>
      </c>
    </row>
    <row r="202" spans="1:7" ht="14.25" customHeight="1">
      <c r="A202" s="25" t="s">
        <v>329</v>
      </c>
      <c r="B202" s="25" t="s">
        <v>1618</v>
      </c>
      <c r="C202" s="25" t="s">
        <v>5353</v>
      </c>
      <c r="D202" s="44" t="s">
        <v>5354</v>
      </c>
      <c r="E202" s="25" t="s">
        <v>5408</v>
      </c>
      <c r="F202" s="25" t="s">
        <v>610</v>
      </c>
      <c r="G202" s="25" t="s">
        <v>5439</v>
      </c>
    </row>
    <row r="203" spans="1:7" ht="14.25" customHeight="1">
      <c r="A203" s="25" t="s">
        <v>329</v>
      </c>
      <c r="B203" s="25" t="s">
        <v>1571</v>
      </c>
      <c r="C203" s="25" t="s">
        <v>5353</v>
      </c>
      <c r="D203" s="44" t="s">
        <v>5354</v>
      </c>
      <c r="E203" s="25" t="s">
        <v>5408</v>
      </c>
      <c r="F203" s="25" t="s">
        <v>610</v>
      </c>
      <c r="G203" s="25" t="s">
        <v>5439</v>
      </c>
    </row>
    <row r="204" spans="1:7" ht="14.25" customHeight="1">
      <c r="A204" s="25" t="s">
        <v>329</v>
      </c>
      <c r="B204" s="25" t="s">
        <v>1613</v>
      </c>
      <c r="C204" s="25" t="s">
        <v>5353</v>
      </c>
      <c r="D204" s="44" t="s">
        <v>5354</v>
      </c>
      <c r="E204" s="25" t="s">
        <v>5408</v>
      </c>
      <c r="F204" s="25" t="s">
        <v>610</v>
      </c>
      <c r="G204" s="25" t="s">
        <v>5439</v>
      </c>
    </row>
    <row r="205" spans="1:7" ht="14.25" customHeight="1">
      <c r="A205" s="25" t="s">
        <v>335</v>
      </c>
      <c r="B205" s="25" t="s">
        <v>1461</v>
      </c>
      <c r="C205" s="25" t="s">
        <v>5489</v>
      </c>
      <c r="D205" s="44" t="s">
        <v>5490</v>
      </c>
      <c r="E205" s="25" t="s">
        <v>5491</v>
      </c>
      <c r="F205" s="25" t="s">
        <v>483</v>
      </c>
      <c r="G205" s="25" t="s">
        <v>5492</v>
      </c>
    </row>
    <row r="206" spans="1:7" ht="14.25" customHeight="1">
      <c r="A206" s="25" t="s">
        <v>335</v>
      </c>
      <c r="B206" s="25" t="s">
        <v>1466</v>
      </c>
      <c r="C206" s="25" t="s">
        <v>5489</v>
      </c>
      <c r="D206" s="44" t="s">
        <v>5490</v>
      </c>
      <c r="E206" s="25" t="s">
        <v>5491</v>
      </c>
      <c r="F206" s="25" t="s">
        <v>483</v>
      </c>
      <c r="G206" s="25" t="s">
        <v>5492</v>
      </c>
    </row>
    <row r="207" spans="1:7" ht="14.25" customHeight="1">
      <c r="A207" s="25" t="s">
        <v>335</v>
      </c>
      <c r="B207" s="25" t="s">
        <v>1460</v>
      </c>
      <c r="C207" s="25" t="s">
        <v>5489</v>
      </c>
      <c r="D207" s="44" t="s">
        <v>5490</v>
      </c>
      <c r="E207" s="25" t="s">
        <v>5491</v>
      </c>
      <c r="F207" s="25" t="s">
        <v>483</v>
      </c>
      <c r="G207" s="25" t="s">
        <v>5492</v>
      </c>
    </row>
    <row r="208" spans="1:7" ht="14.25" customHeight="1">
      <c r="A208" s="25" t="s">
        <v>335</v>
      </c>
      <c r="B208" s="25" t="s">
        <v>1512</v>
      </c>
      <c r="C208" s="25" t="s">
        <v>5489</v>
      </c>
      <c r="D208" s="44" t="s">
        <v>5490</v>
      </c>
      <c r="E208" s="25" t="s">
        <v>5491</v>
      </c>
      <c r="F208" s="25" t="s">
        <v>483</v>
      </c>
      <c r="G208" s="25" t="s">
        <v>5492</v>
      </c>
    </row>
    <row r="209" spans="1:7" ht="14.25" customHeight="1">
      <c r="A209" s="25" t="s">
        <v>335</v>
      </c>
      <c r="B209" s="25" t="s">
        <v>1623</v>
      </c>
      <c r="C209" s="25" t="s">
        <v>5489</v>
      </c>
      <c r="D209" s="44" t="s">
        <v>5490</v>
      </c>
      <c r="E209" s="25" t="s">
        <v>5491</v>
      </c>
      <c r="F209" s="25" t="s">
        <v>483</v>
      </c>
      <c r="G209" s="25" t="s">
        <v>5492</v>
      </c>
    </row>
    <row r="210" spans="1:7" ht="14.25" customHeight="1">
      <c r="A210" s="25" t="s">
        <v>335</v>
      </c>
      <c r="B210" s="25" t="s">
        <v>1644</v>
      </c>
      <c r="C210" s="25" t="s">
        <v>5489</v>
      </c>
      <c r="D210" s="44" t="s">
        <v>5490</v>
      </c>
      <c r="E210" s="25" t="s">
        <v>5491</v>
      </c>
      <c r="F210" s="25" t="s">
        <v>483</v>
      </c>
      <c r="G210" s="25" t="s">
        <v>5492</v>
      </c>
    </row>
    <row r="211" spans="1:7" ht="14.25" customHeight="1">
      <c r="A211" s="25" t="s">
        <v>335</v>
      </c>
      <c r="B211" s="25" t="s">
        <v>1534</v>
      </c>
      <c r="C211" s="25" t="s">
        <v>5489</v>
      </c>
      <c r="D211" s="44" t="s">
        <v>5490</v>
      </c>
      <c r="E211" s="25" t="s">
        <v>5491</v>
      </c>
      <c r="F211" s="25" t="s">
        <v>483</v>
      </c>
      <c r="G211" s="25" t="s">
        <v>5492</v>
      </c>
    </row>
    <row r="212" spans="1:7" ht="14.25" customHeight="1">
      <c r="A212" s="25" t="s">
        <v>335</v>
      </c>
      <c r="B212" s="25" t="s">
        <v>1615</v>
      </c>
      <c r="C212" s="25" t="s">
        <v>5489</v>
      </c>
      <c r="D212" s="44" t="s">
        <v>5490</v>
      </c>
      <c r="E212" s="25" t="s">
        <v>5491</v>
      </c>
      <c r="F212" s="25" t="s">
        <v>483</v>
      </c>
      <c r="G212" s="25" t="s">
        <v>5492</v>
      </c>
    </row>
    <row r="213" spans="1:7" ht="14.25" customHeight="1">
      <c r="A213" s="25" t="s">
        <v>340</v>
      </c>
      <c r="B213" s="25" t="s">
        <v>1461</v>
      </c>
      <c r="C213" s="25" t="s">
        <v>5493</v>
      </c>
      <c r="D213" s="44" t="s">
        <v>5494</v>
      </c>
      <c r="E213" s="25" t="s">
        <v>5430</v>
      </c>
      <c r="F213" s="25" t="s">
        <v>172</v>
      </c>
      <c r="G213" s="25" t="s">
        <v>5495</v>
      </c>
    </row>
    <row r="214" spans="1:7" ht="14.25" customHeight="1">
      <c r="A214" s="25" t="s">
        <v>340</v>
      </c>
      <c r="B214" s="25" t="s">
        <v>1461</v>
      </c>
      <c r="C214" s="25" t="s">
        <v>5496</v>
      </c>
      <c r="D214" s="44" t="s">
        <v>5497</v>
      </c>
      <c r="E214" s="25" t="s">
        <v>568</v>
      </c>
      <c r="F214" s="25" t="s">
        <v>5498</v>
      </c>
      <c r="G214" s="25" t="s">
        <v>5495</v>
      </c>
    </row>
    <row r="215" spans="1:7" ht="14.25" customHeight="1">
      <c r="A215" s="25" t="s">
        <v>340</v>
      </c>
      <c r="B215" s="25" t="s">
        <v>1461</v>
      </c>
      <c r="C215" s="25" t="s">
        <v>5499</v>
      </c>
      <c r="D215" s="44" t="s">
        <v>5500</v>
      </c>
      <c r="E215" s="25" t="s">
        <v>5501</v>
      </c>
      <c r="F215" s="25" t="s">
        <v>5502</v>
      </c>
      <c r="G215" s="25" t="s">
        <v>5495</v>
      </c>
    </row>
    <row r="216" spans="1:7" ht="14.25" customHeight="1">
      <c r="A216" s="25" t="s">
        <v>343</v>
      </c>
      <c r="B216" s="25" t="s">
        <v>1461</v>
      </c>
      <c r="C216" s="25" t="s">
        <v>5503</v>
      </c>
      <c r="D216" s="44" t="s">
        <v>5504</v>
      </c>
      <c r="E216" s="25" t="s">
        <v>1650</v>
      </c>
      <c r="F216" s="25" t="s">
        <v>693</v>
      </c>
      <c r="G216" s="25" t="s">
        <v>5505</v>
      </c>
    </row>
    <row r="217" spans="1:7" ht="14.25" customHeight="1">
      <c r="A217" s="25" t="s">
        <v>343</v>
      </c>
      <c r="B217" s="25" t="s">
        <v>1466</v>
      </c>
      <c r="C217" s="25" t="s">
        <v>5503</v>
      </c>
      <c r="D217" s="44" t="s">
        <v>5504</v>
      </c>
      <c r="E217" s="25" t="s">
        <v>1650</v>
      </c>
      <c r="F217" s="25" t="s">
        <v>693</v>
      </c>
      <c r="G217" s="25" t="s">
        <v>5505</v>
      </c>
    </row>
    <row r="218" spans="1:7" ht="14.25" customHeight="1">
      <c r="A218" s="25" t="s">
        <v>343</v>
      </c>
      <c r="B218" s="25" t="s">
        <v>1459</v>
      </c>
      <c r="C218" s="25" t="s">
        <v>5503</v>
      </c>
      <c r="D218" s="44" t="s">
        <v>5504</v>
      </c>
      <c r="E218" s="25" t="s">
        <v>1650</v>
      </c>
      <c r="F218" s="25" t="s">
        <v>693</v>
      </c>
      <c r="G218" s="25" t="s">
        <v>5505</v>
      </c>
    </row>
    <row r="219" spans="1:7" ht="14.25" customHeight="1">
      <c r="A219" s="25" t="s">
        <v>347</v>
      </c>
      <c r="B219" s="25" t="s">
        <v>1461</v>
      </c>
      <c r="C219" s="25" t="s">
        <v>5506</v>
      </c>
      <c r="D219" s="44" t="s">
        <v>5507</v>
      </c>
      <c r="E219" s="25" t="s">
        <v>1654</v>
      </c>
      <c r="F219" s="25" t="s">
        <v>434</v>
      </c>
      <c r="G219" s="25" t="s">
        <v>5508</v>
      </c>
    </row>
    <row r="220" spans="1:7" ht="14.25" customHeight="1">
      <c r="A220" s="25" t="s">
        <v>347</v>
      </c>
      <c r="B220" s="25" t="s">
        <v>1461</v>
      </c>
      <c r="C220" s="25" t="s">
        <v>5509</v>
      </c>
      <c r="D220" s="44" t="s">
        <v>5510</v>
      </c>
      <c r="E220" s="25" t="s">
        <v>285</v>
      </c>
      <c r="F220" s="25" t="s">
        <v>582</v>
      </c>
      <c r="G220" s="25" t="s">
        <v>5508</v>
      </c>
    </row>
    <row r="221" spans="1:7" ht="14.25" customHeight="1">
      <c r="A221" s="25" t="s">
        <v>356</v>
      </c>
      <c r="B221" s="25" t="s">
        <v>1461</v>
      </c>
      <c r="C221" s="25" t="s">
        <v>5511</v>
      </c>
      <c r="D221" s="44" t="s">
        <v>5512</v>
      </c>
      <c r="E221" s="25" t="s">
        <v>1648</v>
      </c>
      <c r="F221" s="25" t="s">
        <v>285</v>
      </c>
      <c r="G221" s="25" t="s">
        <v>5513</v>
      </c>
    </row>
    <row r="222" spans="1:7" ht="14.25" customHeight="1">
      <c r="A222" s="25" t="s">
        <v>356</v>
      </c>
      <c r="B222" s="25" t="s">
        <v>1461</v>
      </c>
      <c r="C222" s="25" t="s">
        <v>5511</v>
      </c>
      <c r="D222" s="44" t="s">
        <v>5512</v>
      </c>
      <c r="E222" s="25" t="s">
        <v>214</v>
      </c>
      <c r="F222" s="25" t="s">
        <v>5514</v>
      </c>
      <c r="G222" s="25" t="s">
        <v>5513</v>
      </c>
    </row>
    <row r="223" spans="1:7" ht="14.25" customHeight="1">
      <c r="A223" s="25" t="s">
        <v>356</v>
      </c>
      <c r="B223" s="25" t="s">
        <v>1466</v>
      </c>
      <c r="C223" s="25" t="s">
        <v>5411</v>
      </c>
      <c r="D223" s="44" t="s">
        <v>5412</v>
      </c>
      <c r="E223" s="25" t="s">
        <v>5515</v>
      </c>
      <c r="F223" s="25" t="s">
        <v>99</v>
      </c>
      <c r="G223" s="25" t="s">
        <v>5516</v>
      </c>
    </row>
    <row r="224" spans="1:7" ht="14.25" customHeight="1">
      <c r="A224" s="25" t="s">
        <v>356</v>
      </c>
      <c r="B224" s="25" t="s">
        <v>1466</v>
      </c>
      <c r="C224" s="25" t="s">
        <v>5411</v>
      </c>
      <c r="D224" s="44" t="s">
        <v>5412</v>
      </c>
      <c r="E224" s="25" t="s">
        <v>5312</v>
      </c>
      <c r="F224" s="25" t="s">
        <v>5517</v>
      </c>
      <c r="G224" s="25" t="s">
        <v>5516</v>
      </c>
    </row>
    <row r="225" spans="1:7" s="40" customFormat="1" ht="14.25" customHeight="1">
      <c r="A225" s="25" t="s">
        <v>361</v>
      </c>
      <c r="B225" s="25" t="s">
        <v>1459</v>
      </c>
      <c r="C225" s="25" t="s">
        <v>5518</v>
      </c>
      <c r="D225" s="44" t="s">
        <v>5519</v>
      </c>
      <c r="E225" s="25" t="s">
        <v>1652</v>
      </c>
      <c r="F225" s="25" t="s">
        <v>638</v>
      </c>
      <c r="G225" s="25" t="s">
        <v>5520</v>
      </c>
    </row>
    <row r="226" spans="1:7" s="41" customFormat="1" ht="14.25" customHeight="1">
      <c r="A226" s="25" t="s">
        <v>364</v>
      </c>
      <c r="B226" s="25" t="s">
        <v>1461</v>
      </c>
      <c r="C226" s="25" t="s">
        <v>5379</v>
      </c>
      <c r="D226" s="44" t="s">
        <v>5380</v>
      </c>
      <c r="E226" s="25" t="s">
        <v>1652</v>
      </c>
      <c r="F226" s="25" t="s">
        <v>5348</v>
      </c>
      <c r="G226" s="25" t="s">
        <v>5521</v>
      </c>
    </row>
    <row r="227" spans="1:7" ht="14.25" customHeight="1">
      <c r="A227" s="25" t="s">
        <v>364</v>
      </c>
      <c r="B227" s="25" t="s">
        <v>1466</v>
      </c>
      <c r="C227" s="25" t="s">
        <v>5379</v>
      </c>
      <c r="D227" s="44" t="s">
        <v>5380</v>
      </c>
      <c r="E227" s="25" t="s">
        <v>1652</v>
      </c>
      <c r="F227" s="25" t="s">
        <v>5348</v>
      </c>
      <c r="G227" s="25" t="s">
        <v>5521</v>
      </c>
    </row>
    <row r="228" spans="1:7" ht="14.25" customHeight="1">
      <c r="A228" s="25" t="s">
        <v>366</v>
      </c>
      <c r="B228" s="25" t="s">
        <v>1461</v>
      </c>
      <c r="C228" s="25" t="s">
        <v>5522</v>
      </c>
      <c r="D228" s="44" t="s">
        <v>5523</v>
      </c>
      <c r="E228" s="25" t="s">
        <v>1653</v>
      </c>
      <c r="F228" s="25" t="s">
        <v>5524</v>
      </c>
      <c r="G228" s="25" t="s">
        <v>5525</v>
      </c>
    </row>
    <row r="229" spans="1:7" ht="14.25" customHeight="1">
      <c r="A229" s="25" t="s">
        <v>366</v>
      </c>
      <c r="B229" s="25" t="s">
        <v>1466</v>
      </c>
      <c r="C229" s="25" t="s">
        <v>5522</v>
      </c>
      <c r="D229" s="44" t="s">
        <v>5523</v>
      </c>
      <c r="E229" s="25" t="s">
        <v>1653</v>
      </c>
      <c r="F229" s="25" t="s">
        <v>5524</v>
      </c>
      <c r="G229" s="25" t="s">
        <v>5525</v>
      </c>
    </row>
    <row r="230" spans="1:7" ht="14.25" customHeight="1">
      <c r="A230" s="25" t="s">
        <v>370</v>
      </c>
      <c r="B230" s="25" t="s">
        <v>1461</v>
      </c>
      <c r="C230" s="25" t="s">
        <v>5526</v>
      </c>
      <c r="D230" s="44" t="s">
        <v>5527</v>
      </c>
      <c r="E230" s="25" t="s">
        <v>1651</v>
      </c>
      <c r="F230" s="25" t="s">
        <v>820</v>
      </c>
      <c r="G230" s="25" t="s">
        <v>5528</v>
      </c>
    </row>
    <row r="231" spans="1:7" ht="14.25" customHeight="1">
      <c r="A231" s="25" t="s">
        <v>374</v>
      </c>
      <c r="B231" s="25" t="s">
        <v>1466</v>
      </c>
      <c r="C231" s="25" t="s">
        <v>5275</v>
      </c>
      <c r="D231" s="44" t="s">
        <v>5276</v>
      </c>
      <c r="E231" s="25" t="s">
        <v>1653</v>
      </c>
      <c r="F231" s="25" t="s">
        <v>1143</v>
      </c>
      <c r="G231" s="25" t="s">
        <v>5277</v>
      </c>
    </row>
    <row r="232" spans="1:7" ht="14.25" customHeight="1">
      <c r="A232" s="25" t="s">
        <v>377</v>
      </c>
      <c r="B232" s="25" t="s">
        <v>1459</v>
      </c>
      <c r="C232" s="25" t="s">
        <v>5376</v>
      </c>
      <c r="D232" s="44" t="s">
        <v>5377</v>
      </c>
      <c r="E232" s="25" t="s">
        <v>1652</v>
      </c>
      <c r="F232" s="25" t="s">
        <v>271</v>
      </c>
      <c r="G232" s="25" t="s">
        <v>2668</v>
      </c>
    </row>
    <row r="233" spans="1:7" ht="14.25" customHeight="1">
      <c r="A233" s="25" t="s">
        <v>377</v>
      </c>
      <c r="B233" s="25" t="s">
        <v>1460</v>
      </c>
      <c r="C233" s="25" t="s">
        <v>5376</v>
      </c>
      <c r="D233" s="44" t="s">
        <v>5377</v>
      </c>
      <c r="E233" s="25" t="s">
        <v>1652</v>
      </c>
      <c r="F233" s="25" t="s">
        <v>271</v>
      </c>
      <c r="G233" s="25" t="s">
        <v>2668</v>
      </c>
    </row>
    <row r="234" spans="1:7" ht="14.25" customHeight="1">
      <c r="A234" s="25" t="s">
        <v>380</v>
      </c>
      <c r="B234" s="25" t="s">
        <v>1461</v>
      </c>
      <c r="C234" s="25" t="s">
        <v>5411</v>
      </c>
      <c r="D234" s="44" t="s">
        <v>5412</v>
      </c>
      <c r="E234" s="25" t="s">
        <v>1653</v>
      </c>
      <c r="F234" s="25" t="s">
        <v>37</v>
      </c>
      <c r="G234" s="25" t="s">
        <v>5443</v>
      </c>
    </row>
    <row r="235" spans="1:7" ht="14.25" customHeight="1">
      <c r="A235" s="25" t="s">
        <v>380</v>
      </c>
      <c r="B235" s="25" t="s">
        <v>1461</v>
      </c>
      <c r="C235" s="25" t="s">
        <v>5411</v>
      </c>
      <c r="D235" s="44" t="s">
        <v>5412</v>
      </c>
      <c r="E235" s="25" t="s">
        <v>266</v>
      </c>
      <c r="F235" s="25" t="s">
        <v>471</v>
      </c>
      <c r="G235" s="25" t="s">
        <v>5443</v>
      </c>
    </row>
    <row r="236" spans="1:7" ht="14.25" customHeight="1">
      <c r="A236" s="25" t="s">
        <v>380</v>
      </c>
      <c r="B236" s="25" t="s">
        <v>1466</v>
      </c>
      <c r="C236" s="25" t="s">
        <v>5411</v>
      </c>
      <c r="D236" s="44" t="s">
        <v>5412</v>
      </c>
      <c r="E236" s="25" t="s">
        <v>1653</v>
      </c>
      <c r="F236" s="25" t="s">
        <v>37</v>
      </c>
      <c r="G236" s="25" t="s">
        <v>5443</v>
      </c>
    </row>
    <row r="237" spans="1:7" ht="14.25" customHeight="1">
      <c r="A237" s="25" t="s">
        <v>380</v>
      </c>
      <c r="B237" s="25" t="s">
        <v>1466</v>
      </c>
      <c r="C237" s="25" t="s">
        <v>5411</v>
      </c>
      <c r="D237" s="44" t="s">
        <v>5412</v>
      </c>
      <c r="E237" s="25" t="s">
        <v>266</v>
      </c>
      <c r="F237" s="25" t="s">
        <v>471</v>
      </c>
      <c r="G237" s="25" t="s">
        <v>5443</v>
      </c>
    </row>
    <row r="238" spans="1:7" ht="14.25" customHeight="1">
      <c r="A238" s="25" t="s">
        <v>383</v>
      </c>
      <c r="B238" s="25" t="s">
        <v>1461</v>
      </c>
      <c r="C238" s="25" t="s">
        <v>5411</v>
      </c>
      <c r="D238" s="44" t="s">
        <v>5412</v>
      </c>
      <c r="E238" s="25" t="s">
        <v>1653</v>
      </c>
      <c r="F238" s="25" t="s">
        <v>37</v>
      </c>
      <c r="G238" s="25" t="s">
        <v>5443</v>
      </c>
    </row>
    <row r="239" spans="1:7" ht="14.25" customHeight="1">
      <c r="A239" s="25" t="s">
        <v>383</v>
      </c>
      <c r="B239" s="25" t="s">
        <v>1461</v>
      </c>
      <c r="C239" s="25" t="s">
        <v>5411</v>
      </c>
      <c r="D239" s="44" t="s">
        <v>5412</v>
      </c>
      <c r="E239" s="25" t="s">
        <v>266</v>
      </c>
      <c r="F239" s="25" t="s">
        <v>471</v>
      </c>
      <c r="G239" s="25" t="s">
        <v>5443</v>
      </c>
    </row>
    <row r="240" spans="1:7" ht="14.25" customHeight="1">
      <c r="A240" s="25" t="s">
        <v>383</v>
      </c>
      <c r="B240" s="25" t="s">
        <v>1459</v>
      </c>
      <c r="C240" s="25" t="s">
        <v>5451</v>
      </c>
      <c r="D240" s="44" t="s">
        <v>5452</v>
      </c>
      <c r="E240" s="25" t="s">
        <v>1649</v>
      </c>
      <c r="F240" s="25" t="s">
        <v>1203</v>
      </c>
      <c r="G240" s="25" t="s">
        <v>5529</v>
      </c>
    </row>
    <row r="241" spans="1:7" ht="14.25" customHeight="1">
      <c r="A241" s="25" t="s">
        <v>383</v>
      </c>
      <c r="B241" s="25" t="s">
        <v>1460</v>
      </c>
      <c r="C241" s="25" t="s">
        <v>5454</v>
      </c>
      <c r="D241" s="44" t="s">
        <v>5455</v>
      </c>
      <c r="E241" s="25" t="s">
        <v>1654</v>
      </c>
      <c r="F241" s="25" t="s">
        <v>5530</v>
      </c>
      <c r="G241" s="25" t="s">
        <v>5531</v>
      </c>
    </row>
    <row r="242" spans="1:7" ht="14.25" customHeight="1">
      <c r="A242" s="25" t="s">
        <v>383</v>
      </c>
      <c r="B242" s="25" t="s">
        <v>1460</v>
      </c>
      <c r="C242" s="25" t="s">
        <v>5457</v>
      </c>
      <c r="D242" s="44" t="s">
        <v>5458</v>
      </c>
      <c r="E242" s="25" t="s">
        <v>1143</v>
      </c>
      <c r="F242" s="25" t="s">
        <v>5532</v>
      </c>
      <c r="G242" s="25" t="s">
        <v>5531</v>
      </c>
    </row>
    <row r="243" spans="1:7" ht="14.25" customHeight="1">
      <c r="A243" s="25" t="s">
        <v>386</v>
      </c>
      <c r="B243" s="25" t="s">
        <v>1461</v>
      </c>
      <c r="C243" s="25" t="s">
        <v>5533</v>
      </c>
      <c r="D243" s="44" t="s">
        <v>5534</v>
      </c>
      <c r="E243" s="25" t="s">
        <v>5535</v>
      </c>
      <c r="F243" s="25" t="s">
        <v>519</v>
      </c>
      <c r="G243" s="25" t="s">
        <v>5536</v>
      </c>
    </row>
    <row r="244" spans="1:7" ht="14.25" customHeight="1">
      <c r="A244" s="25" t="s">
        <v>386</v>
      </c>
      <c r="B244" s="25" t="s">
        <v>1466</v>
      </c>
      <c r="C244" s="25" t="s">
        <v>5533</v>
      </c>
      <c r="D244" s="44" t="s">
        <v>5534</v>
      </c>
      <c r="E244" s="25" t="s">
        <v>5535</v>
      </c>
      <c r="F244" s="25" t="s">
        <v>519</v>
      </c>
      <c r="G244" s="25" t="s">
        <v>5536</v>
      </c>
    </row>
    <row r="245" spans="1:7" ht="14.25" customHeight="1">
      <c r="A245" s="25" t="s">
        <v>386</v>
      </c>
      <c r="B245" s="25" t="s">
        <v>1459</v>
      </c>
      <c r="C245" s="25" t="s">
        <v>5533</v>
      </c>
      <c r="D245" s="44" t="s">
        <v>5534</v>
      </c>
      <c r="E245" s="25" t="s">
        <v>5535</v>
      </c>
      <c r="F245" s="25" t="s">
        <v>519</v>
      </c>
      <c r="G245" s="25" t="s">
        <v>5536</v>
      </c>
    </row>
    <row r="246" spans="1:7" ht="14.25" customHeight="1">
      <c r="A246" s="25" t="s">
        <v>386</v>
      </c>
      <c r="B246" s="25" t="s">
        <v>1460</v>
      </c>
      <c r="C246" s="25" t="s">
        <v>5533</v>
      </c>
      <c r="D246" s="44" t="s">
        <v>5534</v>
      </c>
      <c r="E246" s="25" t="s">
        <v>5535</v>
      </c>
      <c r="F246" s="25" t="s">
        <v>519</v>
      </c>
      <c r="G246" s="25" t="s">
        <v>5536</v>
      </c>
    </row>
    <row r="247" spans="1:7" ht="14.25" customHeight="1">
      <c r="A247" s="25" t="s">
        <v>386</v>
      </c>
      <c r="B247" s="25" t="s">
        <v>1512</v>
      </c>
      <c r="C247" s="25" t="s">
        <v>5533</v>
      </c>
      <c r="D247" s="44" t="s">
        <v>5534</v>
      </c>
      <c r="E247" s="25" t="s">
        <v>5535</v>
      </c>
      <c r="F247" s="25" t="s">
        <v>519</v>
      </c>
      <c r="G247" s="25" t="s">
        <v>5536</v>
      </c>
    </row>
    <row r="248" spans="1:7" ht="14.25" customHeight="1">
      <c r="A248" s="25" t="s">
        <v>386</v>
      </c>
      <c r="B248" s="25" t="s">
        <v>1565</v>
      </c>
      <c r="C248" s="25" t="s">
        <v>5533</v>
      </c>
      <c r="D248" s="44" t="s">
        <v>5534</v>
      </c>
      <c r="E248" s="25" t="s">
        <v>5535</v>
      </c>
      <c r="F248" s="25" t="s">
        <v>519</v>
      </c>
      <c r="G248" s="25" t="s">
        <v>5536</v>
      </c>
    </row>
    <row r="249" spans="1:7" ht="14.25" customHeight="1">
      <c r="A249" s="25" t="s">
        <v>392</v>
      </c>
      <c r="B249" s="25" t="s">
        <v>1459</v>
      </c>
      <c r="C249" s="25" t="s">
        <v>5537</v>
      </c>
      <c r="D249" s="44" t="s">
        <v>5538</v>
      </c>
      <c r="E249" s="25" t="s">
        <v>1654</v>
      </c>
      <c r="F249" s="25" t="s">
        <v>5434</v>
      </c>
      <c r="G249" s="25" t="s">
        <v>5539</v>
      </c>
    </row>
    <row r="250" spans="1:7" ht="14.25" customHeight="1">
      <c r="A250" s="25" t="s">
        <v>392</v>
      </c>
      <c r="B250" s="25" t="s">
        <v>1459</v>
      </c>
      <c r="C250" s="25" t="s">
        <v>5537</v>
      </c>
      <c r="D250" s="44" t="s">
        <v>5538</v>
      </c>
      <c r="E250" s="25" t="s">
        <v>1373</v>
      </c>
      <c r="F250" s="25" t="s">
        <v>610</v>
      </c>
      <c r="G250" s="25" t="s">
        <v>5539</v>
      </c>
    </row>
    <row r="251" spans="1:7" ht="14.25" customHeight="1">
      <c r="A251" s="25" t="s">
        <v>392</v>
      </c>
      <c r="B251" s="25" t="s">
        <v>1459</v>
      </c>
      <c r="C251" s="25" t="s">
        <v>5537</v>
      </c>
      <c r="D251" s="44" t="s">
        <v>5538</v>
      </c>
      <c r="E251" s="25" t="s">
        <v>28</v>
      </c>
      <c r="F251" s="25" t="s">
        <v>406</v>
      </c>
      <c r="G251" s="25" t="s">
        <v>5539</v>
      </c>
    </row>
    <row r="252" spans="1:7" ht="14.25" customHeight="1">
      <c r="A252" s="25" t="s">
        <v>394</v>
      </c>
      <c r="B252" s="25" t="s">
        <v>1459</v>
      </c>
      <c r="C252" s="25" t="s">
        <v>5330</v>
      </c>
      <c r="D252" s="44" t="s">
        <v>5331</v>
      </c>
      <c r="E252" s="25" t="s">
        <v>1652</v>
      </c>
      <c r="F252" s="25" t="s">
        <v>5540</v>
      </c>
      <c r="G252" s="25" t="s">
        <v>5541</v>
      </c>
    </row>
    <row r="253" spans="1:7" ht="14.25" customHeight="1">
      <c r="A253" s="25" t="s">
        <v>394</v>
      </c>
      <c r="B253" s="25" t="s">
        <v>1460</v>
      </c>
      <c r="C253" s="25" t="s">
        <v>5330</v>
      </c>
      <c r="D253" s="44" t="s">
        <v>5331</v>
      </c>
      <c r="E253" s="25" t="s">
        <v>1652</v>
      </c>
      <c r="F253" s="25" t="s">
        <v>5540</v>
      </c>
      <c r="G253" s="25" t="s">
        <v>5541</v>
      </c>
    </row>
    <row r="254" spans="1:7" ht="14.25" customHeight="1">
      <c r="A254" s="25" t="s">
        <v>395</v>
      </c>
      <c r="B254" s="25" t="s">
        <v>1565</v>
      </c>
      <c r="C254" s="25" t="s">
        <v>5518</v>
      </c>
      <c r="D254" s="44" t="s">
        <v>5519</v>
      </c>
      <c r="E254" s="25" t="s">
        <v>1652</v>
      </c>
      <c r="F254" s="25" t="s">
        <v>5389</v>
      </c>
      <c r="G254" s="25" t="s">
        <v>5542</v>
      </c>
    </row>
    <row r="255" spans="1:7" ht="14.25" customHeight="1">
      <c r="A255" s="25" t="s">
        <v>395</v>
      </c>
      <c r="B255" s="25" t="s">
        <v>1623</v>
      </c>
      <c r="C255" s="25" t="s">
        <v>5518</v>
      </c>
      <c r="D255" s="44" t="s">
        <v>5519</v>
      </c>
      <c r="E255" s="25" t="s">
        <v>1652</v>
      </c>
      <c r="F255" s="25" t="s">
        <v>5389</v>
      </c>
      <c r="G255" s="25" t="s">
        <v>5542</v>
      </c>
    </row>
    <row r="256" spans="1:7" ht="14.25" customHeight="1">
      <c r="A256" s="25" t="s">
        <v>395</v>
      </c>
      <c r="B256" s="25" t="s">
        <v>1644</v>
      </c>
      <c r="C256" s="25" t="s">
        <v>5518</v>
      </c>
      <c r="D256" s="44" t="s">
        <v>5519</v>
      </c>
      <c r="E256" s="25" t="s">
        <v>1652</v>
      </c>
      <c r="F256" s="25" t="s">
        <v>5389</v>
      </c>
      <c r="G256" s="25" t="s">
        <v>5542</v>
      </c>
    </row>
    <row r="257" spans="1:7" ht="14.25" customHeight="1">
      <c r="A257" s="25" t="s">
        <v>395</v>
      </c>
      <c r="B257" s="25" t="s">
        <v>1625</v>
      </c>
      <c r="C257" s="25" t="s">
        <v>5518</v>
      </c>
      <c r="D257" s="44" t="s">
        <v>5519</v>
      </c>
      <c r="E257" s="25" t="s">
        <v>1652</v>
      </c>
      <c r="F257" s="25" t="s">
        <v>5389</v>
      </c>
      <c r="G257" s="25" t="s">
        <v>5542</v>
      </c>
    </row>
    <row r="258" spans="1:7" ht="14.25" customHeight="1">
      <c r="A258" s="25" t="s">
        <v>395</v>
      </c>
      <c r="B258" s="25" t="s">
        <v>1534</v>
      </c>
      <c r="C258" s="25" t="s">
        <v>5518</v>
      </c>
      <c r="D258" s="44" t="s">
        <v>5519</v>
      </c>
      <c r="E258" s="25" t="s">
        <v>1652</v>
      </c>
      <c r="F258" s="25" t="s">
        <v>5389</v>
      </c>
      <c r="G258" s="25" t="s">
        <v>5542</v>
      </c>
    </row>
    <row r="259" spans="1:7" ht="14.25" customHeight="1">
      <c r="A259" s="25" t="s">
        <v>395</v>
      </c>
      <c r="B259" s="25" t="s">
        <v>1615</v>
      </c>
      <c r="C259" s="25" t="s">
        <v>5518</v>
      </c>
      <c r="D259" s="44" t="s">
        <v>5519</v>
      </c>
      <c r="E259" s="25" t="s">
        <v>1652</v>
      </c>
      <c r="F259" s="25" t="s">
        <v>5389</v>
      </c>
      <c r="G259" s="25" t="s">
        <v>5542</v>
      </c>
    </row>
    <row r="260" spans="1:7" ht="14.25" customHeight="1">
      <c r="A260" s="25" t="s">
        <v>403</v>
      </c>
      <c r="B260" s="25" t="s">
        <v>1461</v>
      </c>
      <c r="C260" s="25" t="s">
        <v>5543</v>
      </c>
      <c r="D260" s="44" t="s">
        <v>5544</v>
      </c>
      <c r="E260" s="25" t="s">
        <v>1649</v>
      </c>
      <c r="F260" s="25" t="s">
        <v>826</v>
      </c>
      <c r="G260" s="25" t="s">
        <v>5545</v>
      </c>
    </row>
    <row r="261" spans="1:7" ht="14.25" customHeight="1">
      <c r="A261" s="25" t="s">
        <v>407</v>
      </c>
      <c r="B261" s="25" t="s">
        <v>1461</v>
      </c>
      <c r="C261" s="25" t="s">
        <v>5546</v>
      </c>
      <c r="D261" s="44" t="s">
        <v>5547</v>
      </c>
      <c r="E261" s="25" t="s">
        <v>1649</v>
      </c>
      <c r="F261" s="25" t="s">
        <v>111</v>
      </c>
      <c r="G261" s="25" t="s">
        <v>5548</v>
      </c>
    </row>
    <row r="262" spans="1:7" ht="14.25" customHeight="1">
      <c r="A262" s="25" t="s">
        <v>407</v>
      </c>
      <c r="B262" s="25" t="s">
        <v>1466</v>
      </c>
      <c r="C262" s="25" t="s">
        <v>5546</v>
      </c>
      <c r="D262" s="44" t="s">
        <v>5547</v>
      </c>
      <c r="E262" s="25" t="s">
        <v>1649</v>
      </c>
      <c r="F262" s="25" t="s">
        <v>111</v>
      </c>
      <c r="G262" s="25" t="s">
        <v>5548</v>
      </c>
    </row>
    <row r="263" spans="1:7" ht="14.25" customHeight="1">
      <c r="A263" s="25" t="s">
        <v>414</v>
      </c>
      <c r="B263" s="25" t="s">
        <v>1461</v>
      </c>
      <c r="C263" s="25" t="s">
        <v>5549</v>
      </c>
      <c r="D263" s="44" t="s">
        <v>5550</v>
      </c>
      <c r="E263" s="25" t="s">
        <v>1648</v>
      </c>
      <c r="F263" s="25" t="s">
        <v>1203</v>
      </c>
      <c r="G263" s="25" t="s">
        <v>5551</v>
      </c>
    </row>
    <row r="264" spans="1:7" ht="14.25" customHeight="1">
      <c r="A264" s="25" t="s">
        <v>414</v>
      </c>
      <c r="B264" s="25" t="s">
        <v>1461</v>
      </c>
      <c r="C264" s="25" t="s">
        <v>5275</v>
      </c>
      <c r="D264" s="44" t="s">
        <v>5276</v>
      </c>
      <c r="E264" s="25" t="s">
        <v>548</v>
      </c>
      <c r="F264" s="25" t="s">
        <v>966</v>
      </c>
      <c r="G264" s="25" t="s">
        <v>5551</v>
      </c>
    </row>
    <row r="265" spans="1:7" ht="14.25" customHeight="1">
      <c r="A265" s="25" t="s">
        <v>414</v>
      </c>
      <c r="B265" s="25" t="s">
        <v>1466</v>
      </c>
      <c r="C265" s="25" t="s">
        <v>5549</v>
      </c>
      <c r="D265" s="44" t="s">
        <v>5550</v>
      </c>
      <c r="E265" s="25" t="s">
        <v>1648</v>
      </c>
      <c r="F265" s="25" t="s">
        <v>1203</v>
      </c>
      <c r="G265" s="25" t="s">
        <v>5551</v>
      </c>
    </row>
    <row r="266" spans="1:7" ht="14.25" customHeight="1">
      <c r="A266" s="25" t="s">
        <v>414</v>
      </c>
      <c r="B266" s="25" t="s">
        <v>1466</v>
      </c>
      <c r="C266" s="25" t="s">
        <v>5275</v>
      </c>
      <c r="D266" s="44" t="s">
        <v>5276</v>
      </c>
      <c r="E266" s="25" t="s">
        <v>548</v>
      </c>
      <c r="F266" s="25" t="s">
        <v>966</v>
      </c>
      <c r="G266" s="25" t="s">
        <v>5551</v>
      </c>
    </row>
    <row r="267" spans="1:7" ht="14.25" customHeight="1">
      <c r="A267" s="25" t="s">
        <v>417</v>
      </c>
      <c r="B267" s="25" t="s">
        <v>1461</v>
      </c>
      <c r="C267" s="25" t="s">
        <v>5330</v>
      </c>
      <c r="D267" s="44" t="s">
        <v>5331</v>
      </c>
      <c r="E267" s="25" t="s">
        <v>1653</v>
      </c>
      <c r="F267" s="25" t="s">
        <v>5479</v>
      </c>
      <c r="G267" s="25" t="s">
        <v>2703</v>
      </c>
    </row>
    <row r="268" spans="1:7" ht="14.25" customHeight="1">
      <c r="A268" s="25" t="s">
        <v>417</v>
      </c>
      <c r="B268" s="25" t="s">
        <v>1466</v>
      </c>
      <c r="C268" s="25" t="s">
        <v>5330</v>
      </c>
      <c r="D268" s="44" t="s">
        <v>5331</v>
      </c>
      <c r="E268" s="25" t="s">
        <v>1653</v>
      </c>
      <c r="F268" s="25" t="s">
        <v>5479</v>
      </c>
      <c r="G268" s="25" t="s">
        <v>2703</v>
      </c>
    </row>
    <row r="269" spans="1:7" ht="14.25" customHeight="1">
      <c r="A269" s="25" t="s">
        <v>417</v>
      </c>
      <c r="B269" s="25" t="s">
        <v>1459</v>
      </c>
      <c r="C269" s="25" t="s">
        <v>5330</v>
      </c>
      <c r="D269" s="44" t="s">
        <v>5331</v>
      </c>
      <c r="E269" s="25" t="s">
        <v>1653</v>
      </c>
      <c r="F269" s="25" t="s">
        <v>5479</v>
      </c>
      <c r="G269" s="25" t="s">
        <v>2703</v>
      </c>
    </row>
    <row r="270" spans="1:7" ht="14.25" customHeight="1">
      <c r="A270" s="25" t="s">
        <v>417</v>
      </c>
      <c r="B270" s="25" t="s">
        <v>1460</v>
      </c>
      <c r="C270" s="25" t="s">
        <v>5330</v>
      </c>
      <c r="D270" s="44" t="s">
        <v>5331</v>
      </c>
      <c r="E270" s="25" t="s">
        <v>1653</v>
      </c>
      <c r="F270" s="25" t="s">
        <v>5479</v>
      </c>
      <c r="G270" s="25" t="s">
        <v>2703</v>
      </c>
    </row>
    <row r="271" spans="1:7" ht="14.25" customHeight="1">
      <c r="A271" s="25" t="s">
        <v>420</v>
      </c>
      <c r="B271" s="25" t="s">
        <v>1461</v>
      </c>
      <c r="C271" s="25" t="s">
        <v>5552</v>
      </c>
      <c r="D271" s="44" t="s">
        <v>5553</v>
      </c>
      <c r="E271" s="25" t="s">
        <v>5554</v>
      </c>
      <c r="F271" s="25" t="s">
        <v>103</v>
      </c>
      <c r="G271" s="25" t="s">
        <v>5555</v>
      </c>
    </row>
    <row r="272" spans="1:7" ht="14.25" customHeight="1">
      <c r="A272" s="25" t="s">
        <v>420</v>
      </c>
      <c r="B272" s="25" t="s">
        <v>1461</v>
      </c>
      <c r="C272" s="25" t="s">
        <v>5537</v>
      </c>
      <c r="D272" s="44" t="s">
        <v>5538</v>
      </c>
      <c r="E272" s="25" t="s">
        <v>446</v>
      </c>
      <c r="F272" s="25" t="s">
        <v>214</v>
      </c>
      <c r="G272" s="25" t="s">
        <v>5555</v>
      </c>
    </row>
    <row r="273" spans="1:7" ht="14.25" customHeight="1">
      <c r="A273" s="25" t="s">
        <v>420</v>
      </c>
      <c r="B273" s="25" t="s">
        <v>1461</v>
      </c>
      <c r="C273" s="25" t="s">
        <v>5537</v>
      </c>
      <c r="D273" s="44" t="s">
        <v>5538</v>
      </c>
      <c r="E273" s="25" t="s">
        <v>79</v>
      </c>
      <c r="F273" s="25" t="s">
        <v>474</v>
      </c>
      <c r="G273" s="25" t="s">
        <v>5555</v>
      </c>
    </row>
    <row r="274" spans="1:7" ht="14.25" customHeight="1">
      <c r="A274" s="25" t="s">
        <v>423</v>
      </c>
      <c r="B274" s="25" t="s">
        <v>1461</v>
      </c>
      <c r="C274" s="25" t="s">
        <v>5556</v>
      </c>
      <c r="D274" s="44" t="s">
        <v>5557</v>
      </c>
      <c r="E274" s="25" t="s">
        <v>1654</v>
      </c>
      <c r="F274" s="25" t="s">
        <v>28</v>
      </c>
      <c r="G274" s="25" t="s">
        <v>5558</v>
      </c>
    </row>
    <row r="275" spans="1:7" ht="14.25" customHeight="1">
      <c r="A275" s="25" t="s">
        <v>423</v>
      </c>
      <c r="B275" s="25" t="s">
        <v>1460</v>
      </c>
      <c r="C275" s="25" t="s">
        <v>5556</v>
      </c>
      <c r="D275" s="44" t="s">
        <v>5557</v>
      </c>
      <c r="E275" s="25" t="s">
        <v>1654</v>
      </c>
      <c r="F275" s="25" t="s">
        <v>28</v>
      </c>
      <c r="G275" s="25" t="s">
        <v>5558</v>
      </c>
    </row>
    <row r="276" spans="1:7" ht="14.25" customHeight="1">
      <c r="A276" s="25" t="s">
        <v>426</v>
      </c>
      <c r="B276" s="25" t="s">
        <v>1461</v>
      </c>
      <c r="C276" s="25" t="s">
        <v>5362</v>
      </c>
      <c r="D276" s="44" t="s">
        <v>5363</v>
      </c>
      <c r="E276" s="25" t="s">
        <v>1648</v>
      </c>
      <c r="F276" s="25" t="s">
        <v>103</v>
      </c>
      <c r="G276" s="25" t="s">
        <v>5559</v>
      </c>
    </row>
    <row r="277" spans="1:7" ht="14.25" customHeight="1">
      <c r="A277" s="25" t="s">
        <v>426</v>
      </c>
      <c r="B277" s="25" t="s">
        <v>1466</v>
      </c>
      <c r="C277" s="25" t="s">
        <v>5362</v>
      </c>
      <c r="D277" s="44" t="s">
        <v>5363</v>
      </c>
      <c r="E277" s="25" t="s">
        <v>1652</v>
      </c>
      <c r="F277" s="25" t="s">
        <v>202</v>
      </c>
      <c r="G277" s="25" t="s">
        <v>5560</v>
      </c>
    </row>
    <row r="278" spans="1:7" ht="14.25" customHeight="1">
      <c r="A278" s="25" t="s">
        <v>429</v>
      </c>
      <c r="B278" s="25" t="s">
        <v>1461</v>
      </c>
      <c r="C278" s="25" t="s">
        <v>5549</v>
      </c>
      <c r="D278" s="44" t="s">
        <v>5550</v>
      </c>
      <c r="E278" s="25" t="s">
        <v>1653</v>
      </c>
      <c r="F278" s="25" t="s">
        <v>33</v>
      </c>
      <c r="G278" s="25" t="s">
        <v>5561</v>
      </c>
    </row>
    <row r="279" spans="1:7" ht="14.25" customHeight="1">
      <c r="A279" s="25" t="s">
        <v>437</v>
      </c>
      <c r="B279" s="25" t="s">
        <v>1459</v>
      </c>
      <c r="C279" s="25" t="s">
        <v>5562</v>
      </c>
      <c r="D279" s="44" t="s">
        <v>5563</v>
      </c>
      <c r="E279" s="25" t="s">
        <v>1648</v>
      </c>
      <c r="F279" s="25" t="s">
        <v>439</v>
      </c>
      <c r="G279" s="25" t="s">
        <v>5564</v>
      </c>
    </row>
    <row r="280" spans="1:7" ht="14.25" customHeight="1">
      <c r="A280" s="25" t="s">
        <v>437</v>
      </c>
      <c r="B280" s="25" t="s">
        <v>1460</v>
      </c>
      <c r="C280" s="25" t="s">
        <v>5562</v>
      </c>
      <c r="D280" s="44" t="s">
        <v>5563</v>
      </c>
      <c r="E280" s="25" t="s">
        <v>1648</v>
      </c>
      <c r="F280" s="25" t="s">
        <v>439</v>
      </c>
      <c r="G280" s="25" t="s">
        <v>5564</v>
      </c>
    </row>
    <row r="281" spans="1:7" ht="14.25" customHeight="1">
      <c r="A281" s="25" t="s">
        <v>437</v>
      </c>
      <c r="B281" s="25" t="s">
        <v>1623</v>
      </c>
      <c r="C281" s="25" t="s">
        <v>5562</v>
      </c>
      <c r="D281" s="44" t="s">
        <v>5563</v>
      </c>
      <c r="E281" s="25" t="s">
        <v>1648</v>
      </c>
      <c r="F281" s="25" t="s">
        <v>439</v>
      </c>
      <c r="G281" s="25" t="s">
        <v>5564</v>
      </c>
    </row>
    <row r="282" spans="1:7" ht="14.25" customHeight="1">
      <c r="A282" s="25" t="s">
        <v>437</v>
      </c>
      <c r="B282" s="25" t="s">
        <v>1644</v>
      </c>
      <c r="C282" s="25" t="s">
        <v>5562</v>
      </c>
      <c r="D282" s="44" t="s">
        <v>5563</v>
      </c>
      <c r="E282" s="25" t="s">
        <v>1648</v>
      </c>
      <c r="F282" s="25" t="s">
        <v>439</v>
      </c>
      <c r="G282" s="25" t="s">
        <v>5564</v>
      </c>
    </row>
    <row r="283" spans="1:7" ht="14.25" customHeight="1">
      <c r="A283" s="25" t="s">
        <v>440</v>
      </c>
      <c r="B283" s="25" t="s">
        <v>1461</v>
      </c>
      <c r="C283" s="25" t="s">
        <v>5270</v>
      </c>
      <c r="D283" s="44" t="s">
        <v>5271</v>
      </c>
      <c r="E283" s="25" t="s">
        <v>1648</v>
      </c>
      <c r="F283" s="25" t="s">
        <v>450</v>
      </c>
      <c r="G283" s="25" t="s">
        <v>5565</v>
      </c>
    </row>
    <row r="284" spans="1:7" ht="14.25" customHeight="1">
      <c r="A284" s="25" t="s">
        <v>440</v>
      </c>
      <c r="B284" s="25" t="s">
        <v>1466</v>
      </c>
      <c r="C284" s="25" t="s">
        <v>5270</v>
      </c>
      <c r="D284" s="44" t="s">
        <v>5271</v>
      </c>
      <c r="E284" s="25" t="s">
        <v>1652</v>
      </c>
      <c r="F284" s="25" t="s">
        <v>450</v>
      </c>
      <c r="G284" s="25" t="s">
        <v>5566</v>
      </c>
    </row>
    <row r="285" spans="1:7" ht="14.25" customHeight="1">
      <c r="A285" s="25" t="s">
        <v>440</v>
      </c>
      <c r="B285" s="25" t="s">
        <v>1459</v>
      </c>
      <c r="C285" s="25" t="s">
        <v>5270</v>
      </c>
      <c r="D285" s="44" t="s">
        <v>5271</v>
      </c>
      <c r="E285" s="25" t="s">
        <v>1648</v>
      </c>
      <c r="F285" s="25" t="s">
        <v>450</v>
      </c>
      <c r="G285" s="25" t="s">
        <v>5565</v>
      </c>
    </row>
    <row r="286" spans="1:7" ht="14.25" customHeight="1">
      <c r="A286" s="25" t="s">
        <v>440</v>
      </c>
      <c r="B286" s="25" t="s">
        <v>1460</v>
      </c>
      <c r="C286" s="25" t="s">
        <v>5270</v>
      </c>
      <c r="D286" s="44" t="s">
        <v>5271</v>
      </c>
      <c r="E286" s="25" t="s">
        <v>1652</v>
      </c>
      <c r="F286" s="25" t="s">
        <v>450</v>
      </c>
      <c r="G286" s="25" t="s">
        <v>5566</v>
      </c>
    </row>
    <row r="287" spans="1:7" ht="14.25" customHeight="1">
      <c r="A287" s="25" t="s">
        <v>444</v>
      </c>
      <c r="B287" s="25" t="s">
        <v>1612</v>
      </c>
      <c r="C287" s="25" t="s">
        <v>5421</v>
      </c>
      <c r="D287" s="44" t="s">
        <v>5422</v>
      </c>
      <c r="E287" s="25" t="s">
        <v>5408</v>
      </c>
      <c r="F287" s="25" t="s">
        <v>439</v>
      </c>
      <c r="G287" s="25" t="s">
        <v>5567</v>
      </c>
    </row>
    <row r="288" spans="1:7" ht="14.25" customHeight="1">
      <c r="A288" s="25" t="s">
        <v>444</v>
      </c>
      <c r="B288" s="25" t="s">
        <v>1571</v>
      </c>
      <c r="C288" s="25" t="s">
        <v>5421</v>
      </c>
      <c r="D288" s="44" t="s">
        <v>5422</v>
      </c>
      <c r="E288" s="25" t="s">
        <v>5408</v>
      </c>
      <c r="F288" s="25" t="s">
        <v>439</v>
      </c>
      <c r="G288" s="25" t="s">
        <v>5567</v>
      </c>
    </row>
    <row r="289" spans="1:7" ht="14.25" customHeight="1">
      <c r="A289" s="25" t="s">
        <v>448</v>
      </c>
      <c r="B289" s="25" t="s">
        <v>1461</v>
      </c>
      <c r="C289" s="25" t="s">
        <v>5568</v>
      </c>
      <c r="D289" s="44" t="s">
        <v>5569</v>
      </c>
      <c r="E289" s="25" t="s">
        <v>5570</v>
      </c>
      <c r="F289" s="25" t="s">
        <v>58</v>
      </c>
      <c r="G289" s="25" t="s">
        <v>5571</v>
      </c>
    </row>
    <row r="290" spans="1:7" ht="14.25" customHeight="1">
      <c r="A290" s="25" t="s">
        <v>448</v>
      </c>
      <c r="B290" s="25" t="s">
        <v>1466</v>
      </c>
      <c r="C290" s="25" t="s">
        <v>5568</v>
      </c>
      <c r="D290" s="44" t="s">
        <v>5569</v>
      </c>
      <c r="E290" s="25" t="s">
        <v>5570</v>
      </c>
      <c r="F290" s="25" t="s">
        <v>58</v>
      </c>
      <c r="G290" s="25" t="s">
        <v>5571</v>
      </c>
    </row>
    <row r="291" spans="1:7" ht="14.25" customHeight="1">
      <c r="A291" s="25" t="s">
        <v>451</v>
      </c>
      <c r="B291" s="25" t="s">
        <v>1461</v>
      </c>
      <c r="C291" s="25" t="s">
        <v>5518</v>
      </c>
      <c r="D291" s="44" t="s">
        <v>5519</v>
      </c>
      <c r="E291" s="25" t="s">
        <v>1652</v>
      </c>
      <c r="F291" s="25" t="s">
        <v>285</v>
      </c>
      <c r="G291" s="25" t="s">
        <v>5572</v>
      </c>
    </row>
    <row r="292" spans="1:7" ht="14.25" customHeight="1">
      <c r="A292" s="25" t="s">
        <v>451</v>
      </c>
      <c r="B292" s="25" t="s">
        <v>1459</v>
      </c>
      <c r="C292" s="25" t="s">
        <v>5518</v>
      </c>
      <c r="D292" s="44" t="s">
        <v>5519</v>
      </c>
      <c r="E292" s="25" t="s">
        <v>1652</v>
      </c>
      <c r="F292" s="25" t="s">
        <v>285</v>
      </c>
      <c r="G292" s="25" t="s">
        <v>5572</v>
      </c>
    </row>
    <row r="293" spans="1:7" ht="14.25" customHeight="1">
      <c r="A293" s="25" t="s">
        <v>456</v>
      </c>
      <c r="B293" s="25" t="s">
        <v>1461</v>
      </c>
      <c r="C293" s="25" t="s">
        <v>5573</v>
      </c>
      <c r="D293" s="44" t="s">
        <v>5574</v>
      </c>
      <c r="E293" s="25" t="s">
        <v>1648</v>
      </c>
      <c r="F293" s="25" t="s">
        <v>5575</v>
      </c>
      <c r="G293" s="25" t="s">
        <v>5576</v>
      </c>
    </row>
    <row r="294" spans="1:7" ht="14.25" customHeight="1">
      <c r="A294" s="25" t="s">
        <v>464</v>
      </c>
      <c r="B294" s="25" t="s">
        <v>1461</v>
      </c>
      <c r="C294" s="25" t="s">
        <v>5270</v>
      </c>
      <c r="D294" s="44" t="s">
        <v>5271</v>
      </c>
      <c r="E294" s="25" t="s">
        <v>5374</v>
      </c>
      <c r="F294" s="25" t="s">
        <v>1203</v>
      </c>
      <c r="G294" s="25" t="s">
        <v>5577</v>
      </c>
    </row>
    <row r="295" spans="1:7" ht="14.25" customHeight="1">
      <c r="A295" s="25" t="s">
        <v>464</v>
      </c>
      <c r="B295" s="25" t="s">
        <v>1466</v>
      </c>
      <c r="C295" s="25" t="s">
        <v>5270</v>
      </c>
      <c r="D295" s="44" t="s">
        <v>5271</v>
      </c>
      <c r="E295" s="25" t="s">
        <v>5491</v>
      </c>
      <c r="F295" s="25" t="s">
        <v>434</v>
      </c>
      <c r="G295" s="25" t="s">
        <v>5578</v>
      </c>
    </row>
    <row r="296" spans="1:7" ht="14.25" customHeight="1">
      <c r="A296" s="25" t="s">
        <v>464</v>
      </c>
      <c r="B296" s="25" t="s">
        <v>1459</v>
      </c>
      <c r="C296" s="25" t="s">
        <v>5579</v>
      </c>
      <c r="D296" s="44" t="s">
        <v>5580</v>
      </c>
      <c r="E296" s="25" t="s">
        <v>5581</v>
      </c>
      <c r="F296" s="25" t="s">
        <v>127</v>
      </c>
      <c r="G296" s="25" t="s">
        <v>5582</v>
      </c>
    </row>
    <row r="297" spans="1:7" ht="14.25" customHeight="1">
      <c r="A297" s="25" t="s">
        <v>464</v>
      </c>
      <c r="B297" s="25" t="s">
        <v>1459</v>
      </c>
      <c r="C297" s="25" t="s">
        <v>5579</v>
      </c>
      <c r="D297" s="44" t="s">
        <v>5580</v>
      </c>
      <c r="E297" s="25" t="s">
        <v>46</v>
      </c>
      <c r="F297" s="25" t="s">
        <v>1042</v>
      </c>
      <c r="G297" s="25" t="s">
        <v>5582</v>
      </c>
    </row>
    <row r="298" spans="1:7" ht="14.25" customHeight="1">
      <c r="A298" s="25" t="s">
        <v>464</v>
      </c>
      <c r="B298" s="25" t="s">
        <v>1460</v>
      </c>
      <c r="C298" s="25" t="s">
        <v>5583</v>
      </c>
      <c r="D298" s="44" t="s">
        <v>5584</v>
      </c>
      <c r="E298" s="25" t="s">
        <v>5378</v>
      </c>
      <c r="F298" s="25" t="s">
        <v>5585</v>
      </c>
      <c r="G298" s="25" t="s">
        <v>5586</v>
      </c>
    </row>
    <row r="299" spans="1:7" ht="14.25" customHeight="1">
      <c r="A299" s="25" t="s">
        <v>468</v>
      </c>
      <c r="B299" s="25" t="s">
        <v>1461</v>
      </c>
      <c r="C299" s="25" t="s">
        <v>5587</v>
      </c>
      <c r="D299" s="44" t="s">
        <v>5588</v>
      </c>
      <c r="E299" s="25" t="s">
        <v>5332</v>
      </c>
      <c r="F299" s="25" t="s">
        <v>111</v>
      </c>
      <c r="G299" s="25" t="s">
        <v>5589</v>
      </c>
    </row>
    <row r="300" spans="1:7" ht="14.25" customHeight="1">
      <c r="A300" s="25" t="s">
        <v>468</v>
      </c>
      <c r="B300" s="25" t="s">
        <v>1461</v>
      </c>
      <c r="C300" s="25" t="s">
        <v>5590</v>
      </c>
      <c r="D300" s="44" t="s">
        <v>5591</v>
      </c>
      <c r="E300" s="25" t="s">
        <v>1203</v>
      </c>
      <c r="F300" s="25" t="s">
        <v>262</v>
      </c>
      <c r="G300" s="25" t="s">
        <v>5589</v>
      </c>
    </row>
    <row r="301" spans="1:7" ht="14.25" customHeight="1">
      <c r="A301" s="25" t="s">
        <v>468</v>
      </c>
      <c r="B301" s="25" t="s">
        <v>1466</v>
      </c>
      <c r="C301" s="25" t="s">
        <v>5587</v>
      </c>
      <c r="D301" s="44" t="s">
        <v>5588</v>
      </c>
      <c r="E301" s="25" t="s">
        <v>5332</v>
      </c>
      <c r="F301" s="25" t="s">
        <v>111</v>
      </c>
      <c r="G301" s="25" t="s">
        <v>5589</v>
      </c>
    </row>
    <row r="302" spans="1:7" ht="14.25" customHeight="1">
      <c r="A302" s="25" t="s">
        <v>468</v>
      </c>
      <c r="B302" s="25" t="s">
        <v>1466</v>
      </c>
      <c r="C302" s="25" t="s">
        <v>5590</v>
      </c>
      <c r="D302" s="44" t="s">
        <v>5591</v>
      </c>
      <c r="E302" s="25" t="s">
        <v>1203</v>
      </c>
      <c r="F302" s="25" t="s">
        <v>262</v>
      </c>
      <c r="G302" s="25" t="s">
        <v>5589</v>
      </c>
    </row>
    <row r="303" spans="1:7" ht="14.25" customHeight="1">
      <c r="A303" s="25" t="s">
        <v>468</v>
      </c>
      <c r="B303" s="25" t="s">
        <v>1459</v>
      </c>
      <c r="C303" s="25" t="s">
        <v>5587</v>
      </c>
      <c r="D303" s="44" t="s">
        <v>5588</v>
      </c>
      <c r="E303" s="25" t="s">
        <v>5332</v>
      </c>
      <c r="F303" s="25" t="s">
        <v>111</v>
      </c>
      <c r="G303" s="25" t="s">
        <v>5589</v>
      </c>
    </row>
    <row r="304" spans="1:7" ht="14.25" customHeight="1">
      <c r="A304" s="25" t="s">
        <v>468</v>
      </c>
      <c r="B304" s="25" t="s">
        <v>1459</v>
      </c>
      <c r="C304" s="25" t="s">
        <v>5590</v>
      </c>
      <c r="D304" s="44" t="s">
        <v>5591</v>
      </c>
      <c r="E304" s="25" t="s">
        <v>1203</v>
      </c>
      <c r="F304" s="25" t="s">
        <v>262</v>
      </c>
      <c r="G304" s="25" t="s">
        <v>5589</v>
      </c>
    </row>
    <row r="305" spans="1:7" ht="14.25" customHeight="1">
      <c r="A305" s="25" t="s">
        <v>468</v>
      </c>
      <c r="B305" s="25" t="s">
        <v>1460</v>
      </c>
      <c r="C305" s="25" t="s">
        <v>5587</v>
      </c>
      <c r="D305" s="44" t="s">
        <v>5588</v>
      </c>
      <c r="E305" s="25" t="s">
        <v>5332</v>
      </c>
      <c r="F305" s="25" t="s">
        <v>111</v>
      </c>
      <c r="G305" s="25" t="s">
        <v>5589</v>
      </c>
    </row>
    <row r="306" spans="1:7" ht="14.25" customHeight="1">
      <c r="A306" s="25" t="s">
        <v>468</v>
      </c>
      <c r="B306" s="25" t="s">
        <v>1460</v>
      </c>
      <c r="C306" s="25" t="s">
        <v>5590</v>
      </c>
      <c r="D306" s="44" t="s">
        <v>5591</v>
      </c>
      <c r="E306" s="25" t="s">
        <v>1203</v>
      </c>
      <c r="F306" s="25" t="s">
        <v>262</v>
      </c>
      <c r="G306" s="25" t="s">
        <v>5589</v>
      </c>
    </row>
    <row r="307" spans="1:7" ht="14.25" customHeight="1">
      <c r="A307" s="25" t="s">
        <v>472</v>
      </c>
      <c r="B307" s="25" t="s">
        <v>1461</v>
      </c>
      <c r="C307" s="25" t="s">
        <v>5356</v>
      </c>
      <c r="D307" s="44" t="s">
        <v>5357</v>
      </c>
      <c r="E307" s="25" t="s">
        <v>5570</v>
      </c>
      <c r="F307" s="25" t="s">
        <v>5592</v>
      </c>
      <c r="G307" s="25" t="s">
        <v>5593</v>
      </c>
    </row>
    <row r="308" spans="1:7" ht="14.25" customHeight="1">
      <c r="A308" s="25" t="s">
        <v>472</v>
      </c>
      <c r="B308" s="25" t="s">
        <v>1461</v>
      </c>
      <c r="C308" s="25" t="s">
        <v>5477</v>
      </c>
      <c r="D308" s="44" t="s">
        <v>5478</v>
      </c>
      <c r="E308" s="25" t="s">
        <v>450</v>
      </c>
      <c r="F308" s="25" t="s">
        <v>724</v>
      </c>
      <c r="G308" s="25" t="s">
        <v>5593</v>
      </c>
    </row>
    <row r="309" spans="1:7" ht="14.25" customHeight="1">
      <c r="A309" s="25" t="s">
        <v>476</v>
      </c>
      <c r="B309" s="25" t="s">
        <v>1461</v>
      </c>
      <c r="C309" s="25" t="s">
        <v>5482</v>
      </c>
      <c r="D309" s="44" t="s">
        <v>5483</v>
      </c>
      <c r="E309" s="25" t="s">
        <v>5297</v>
      </c>
      <c r="F309" s="25" t="s">
        <v>938</v>
      </c>
      <c r="G309" s="25" t="s">
        <v>5594</v>
      </c>
    </row>
    <row r="310" spans="1:7" ht="14.25" customHeight="1">
      <c r="A310" s="25" t="s">
        <v>476</v>
      </c>
      <c r="B310" s="25" t="s">
        <v>1466</v>
      </c>
      <c r="C310" s="25" t="s">
        <v>5482</v>
      </c>
      <c r="D310" s="44" t="s">
        <v>5483</v>
      </c>
      <c r="E310" s="25" t="s">
        <v>5297</v>
      </c>
      <c r="F310" s="25" t="s">
        <v>938</v>
      </c>
      <c r="G310" s="25" t="s">
        <v>5594</v>
      </c>
    </row>
    <row r="311" spans="1:7" ht="14.25" customHeight="1">
      <c r="A311" s="25" t="s">
        <v>478</v>
      </c>
      <c r="B311" s="25" t="s">
        <v>1461</v>
      </c>
      <c r="C311" s="25" t="s">
        <v>5493</v>
      </c>
      <c r="D311" s="44" t="s">
        <v>5494</v>
      </c>
      <c r="E311" s="25" t="s">
        <v>5430</v>
      </c>
      <c r="F311" s="25" t="s">
        <v>172</v>
      </c>
      <c r="G311" s="25" t="s">
        <v>5495</v>
      </c>
    </row>
    <row r="312" spans="1:7" ht="14.25" customHeight="1">
      <c r="A312" s="25" t="s">
        <v>478</v>
      </c>
      <c r="B312" s="25" t="s">
        <v>1461</v>
      </c>
      <c r="C312" s="25" t="s">
        <v>5496</v>
      </c>
      <c r="D312" s="44" t="s">
        <v>5497</v>
      </c>
      <c r="E312" s="25" t="s">
        <v>568</v>
      </c>
      <c r="F312" s="25" t="s">
        <v>5498</v>
      </c>
      <c r="G312" s="25" t="s">
        <v>5495</v>
      </c>
    </row>
    <row r="313" spans="1:7" ht="14.25" customHeight="1">
      <c r="A313" s="25" t="s">
        <v>478</v>
      </c>
      <c r="B313" s="25" t="s">
        <v>1461</v>
      </c>
      <c r="C313" s="25" t="s">
        <v>5499</v>
      </c>
      <c r="D313" s="44" t="s">
        <v>5500</v>
      </c>
      <c r="E313" s="25" t="s">
        <v>5501</v>
      </c>
      <c r="F313" s="25" t="s">
        <v>5502</v>
      </c>
      <c r="G313" s="25" t="s">
        <v>5495</v>
      </c>
    </row>
    <row r="314" spans="1:7" ht="14.25" customHeight="1">
      <c r="A314" s="25" t="s">
        <v>487</v>
      </c>
      <c r="B314" s="25" t="s">
        <v>1461</v>
      </c>
      <c r="C314" s="25" t="s">
        <v>5595</v>
      </c>
      <c r="D314" s="44" t="s">
        <v>5596</v>
      </c>
      <c r="E314" s="25" t="s">
        <v>5410</v>
      </c>
      <c r="F314" s="25" t="s">
        <v>439</v>
      </c>
      <c r="G314" s="25" t="s">
        <v>5597</v>
      </c>
    </row>
    <row r="315" spans="1:7" ht="14.25" customHeight="1">
      <c r="A315" s="25" t="s">
        <v>490</v>
      </c>
      <c r="B315" s="25" t="s">
        <v>1461</v>
      </c>
      <c r="C315" s="25" t="s">
        <v>5598</v>
      </c>
      <c r="D315" s="44" t="s">
        <v>5599</v>
      </c>
      <c r="E315" s="25" t="s">
        <v>5408</v>
      </c>
      <c r="F315" s="25" t="s">
        <v>5485</v>
      </c>
      <c r="G315" s="25" t="s">
        <v>5600</v>
      </c>
    </row>
    <row r="316" spans="1:7" ht="14.25" customHeight="1">
      <c r="A316" s="25" t="s">
        <v>490</v>
      </c>
      <c r="B316" s="25" t="s">
        <v>1466</v>
      </c>
      <c r="C316" s="25" t="s">
        <v>5598</v>
      </c>
      <c r="D316" s="44" t="s">
        <v>5599</v>
      </c>
      <c r="E316" s="25" t="s">
        <v>5408</v>
      </c>
      <c r="F316" s="25" t="s">
        <v>5485</v>
      </c>
      <c r="G316" s="25" t="s">
        <v>5600</v>
      </c>
    </row>
    <row r="317" spans="1:7" ht="14.25" customHeight="1">
      <c r="A317" s="25" t="s">
        <v>493</v>
      </c>
      <c r="B317" s="25" t="s">
        <v>1461</v>
      </c>
      <c r="C317" s="25" t="s">
        <v>5601</v>
      </c>
      <c r="D317" s="44" t="s">
        <v>5602</v>
      </c>
      <c r="E317" s="25" t="s">
        <v>1653</v>
      </c>
      <c r="F317" s="25" t="s">
        <v>99</v>
      </c>
      <c r="G317" s="25" t="s">
        <v>5603</v>
      </c>
    </row>
    <row r="318" spans="1:7" ht="14.25" customHeight="1">
      <c r="A318" s="25" t="s">
        <v>493</v>
      </c>
      <c r="B318" s="25" t="s">
        <v>1461</v>
      </c>
      <c r="C318" s="25" t="s">
        <v>5604</v>
      </c>
      <c r="D318" s="44" t="s">
        <v>5605</v>
      </c>
      <c r="E318" s="25" t="s">
        <v>5606</v>
      </c>
      <c r="F318" s="25" t="s">
        <v>5607</v>
      </c>
      <c r="G318" s="25" t="s">
        <v>5603</v>
      </c>
    </row>
    <row r="319" spans="1:7" ht="14.25" customHeight="1">
      <c r="A319" s="25" t="s">
        <v>493</v>
      </c>
      <c r="B319" s="25" t="s">
        <v>1466</v>
      </c>
      <c r="C319" s="25" t="s">
        <v>5421</v>
      </c>
      <c r="D319" s="44" t="s">
        <v>5422</v>
      </c>
      <c r="E319" s="25" t="s">
        <v>5608</v>
      </c>
      <c r="F319" s="25" t="s">
        <v>137</v>
      </c>
      <c r="G319" s="25" t="s">
        <v>5609</v>
      </c>
    </row>
    <row r="320" spans="1:7" ht="14.25" customHeight="1">
      <c r="A320" s="25" t="s">
        <v>508</v>
      </c>
      <c r="B320" s="25" t="s">
        <v>1461</v>
      </c>
      <c r="C320" s="25" t="s">
        <v>5610</v>
      </c>
      <c r="D320" s="44" t="s">
        <v>5611</v>
      </c>
      <c r="E320" s="25" t="s">
        <v>5332</v>
      </c>
      <c r="F320" s="25" t="s">
        <v>474</v>
      </c>
      <c r="G320" s="25" t="s">
        <v>5612</v>
      </c>
    </row>
    <row r="321" spans="1:7" ht="14.25" customHeight="1">
      <c r="A321" s="25" t="s">
        <v>508</v>
      </c>
      <c r="B321" s="25" t="s">
        <v>1466</v>
      </c>
      <c r="C321" s="25" t="s">
        <v>5610</v>
      </c>
      <c r="D321" s="44" t="s">
        <v>5611</v>
      </c>
      <c r="E321" s="25" t="s">
        <v>5332</v>
      </c>
      <c r="F321" s="25" t="s">
        <v>474</v>
      </c>
      <c r="G321" s="25" t="s">
        <v>5612</v>
      </c>
    </row>
    <row r="322" spans="1:7" ht="14.25" customHeight="1">
      <c r="A322" s="25" t="s">
        <v>512</v>
      </c>
      <c r="B322" s="25" t="s">
        <v>1461</v>
      </c>
      <c r="C322" s="25" t="s">
        <v>5613</v>
      </c>
      <c r="D322" s="44" t="s">
        <v>5614</v>
      </c>
      <c r="E322" s="25" t="s">
        <v>5264</v>
      </c>
      <c r="F322" s="25" t="s">
        <v>5291</v>
      </c>
      <c r="G322" s="25" t="s">
        <v>5615</v>
      </c>
    </row>
    <row r="323" spans="1:7" ht="14.25" customHeight="1">
      <c r="A323" s="25" t="s">
        <v>512</v>
      </c>
      <c r="B323" s="25" t="s">
        <v>1459</v>
      </c>
      <c r="C323" s="25" t="s">
        <v>5613</v>
      </c>
      <c r="D323" s="44" t="s">
        <v>5614</v>
      </c>
      <c r="E323" s="25" t="s">
        <v>5264</v>
      </c>
      <c r="F323" s="25" t="s">
        <v>5291</v>
      </c>
      <c r="G323" s="25" t="s">
        <v>5615</v>
      </c>
    </row>
    <row r="324" spans="1:7" ht="14.25" customHeight="1">
      <c r="A324" s="25" t="s">
        <v>517</v>
      </c>
      <c r="B324" s="25" t="s">
        <v>1461</v>
      </c>
      <c r="C324" s="25" t="s">
        <v>5616</v>
      </c>
      <c r="D324" s="44" t="s">
        <v>5617</v>
      </c>
      <c r="E324" s="25" t="s">
        <v>5417</v>
      </c>
      <c r="F324" s="25" t="s">
        <v>285</v>
      </c>
      <c r="G324" s="25" t="s">
        <v>5618</v>
      </c>
    </row>
    <row r="325" spans="1:7" ht="14.25" customHeight="1">
      <c r="A325" s="25" t="s">
        <v>523</v>
      </c>
      <c r="B325" s="25" t="s">
        <v>1461</v>
      </c>
      <c r="C325" s="25" t="s">
        <v>5619</v>
      </c>
      <c r="D325" s="44" t="s">
        <v>5620</v>
      </c>
      <c r="E325" s="25" t="s">
        <v>5417</v>
      </c>
      <c r="F325" s="25" t="s">
        <v>966</v>
      </c>
      <c r="G325" s="25" t="s">
        <v>5621</v>
      </c>
    </row>
    <row r="326" spans="1:7" ht="14.25" customHeight="1">
      <c r="A326" s="25" t="s">
        <v>523</v>
      </c>
      <c r="B326" s="25" t="s">
        <v>1461</v>
      </c>
      <c r="C326" s="25" t="s">
        <v>5622</v>
      </c>
      <c r="D326" s="44" t="s">
        <v>5623</v>
      </c>
      <c r="E326" s="25" t="s">
        <v>5575</v>
      </c>
      <c r="F326" s="25" t="s">
        <v>568</v>
      </c>
      <c r="G326" s="25" t="s">
        <v>5621</v>
      </c>
    </row>
    <row r="327" spans="1:7" ht="14.25" customHeight="1">
      <c r="A327" s="25" t="s">
        <v>523</v>
      </c>
      <c r="B327" s="25" t="s">
        <v>1466</v>
      </c>
      <c r="C327" s="25" t="s">
        <v>5619</v>
      </c>
      <c r="D327" s="44" t="s">
        <v>5620</v>
      </c>
      <c r="E327" s="25" t="s">
        <v>5417</v>
      </c>
      <c r="F327" s="25" t="s">
        <v>966</v>
      </c>
      <c r="G327" s="25" t="s">
        <v>5621</v>
      </c>
    </row>
    <row r="328" spans="1:7" ht="14.25" customHeight="1">
      <c r="A328" s="25" t="s">
        <v>523</v>
      </c>
      <c r="B328" s="25" t="s">
        <v>1466</v>
      </c>
      <c r="C328" s="25" t="s">
        <v>5622</v>
      </c>
      <c r="D328" s="44" t="s">
        <v>5623</v>
      </c>
      <c r="E328" s="25" t="s">
        <v>5575</v>
      </c>
      <c r="F328" s="25" t="s">
        <v>568</v>
      </c>
      <c r="G328" s="25" t="s">
        <v>5621</v>
      </c>
    </row>
    <row r="329" spans="1:7" ht="14.25" customHeight="1">
      <c r="A329" s="25" t="s">
        <v>531</v>
      </c>
      <c r="B329" s="25" t="s">
        <v>1466</v>
      </c>
      <c r="C329" s="25" t="s">
        <v>5624</v>
      </c>
      <c r="D329" s="44" t="s">
        <v>5625</v>
      </c>
      <c r="E329" s="25" t="s">
        <v>5626</v>
      </c>
      <c r="F329" s="25" t="s">
        <v>363</v>
      </c>
      <c r="G329" s="25" t="s">
        <v>5627</v>
      </c>
    </row>
    <row r="330" spans="1:7" ht="14.25" customHeight="1">
      <c r="A330" s="25" t="s">
        <v>537</v>
      </c>
      <c r="B330" s="25" t="s">
        <v>1461</v>
      </c>
      <c r="C330" s="25" t="s">
        <v>5628</v>
      </c>
      <c r="D330" s="44" t="s">
        <v>5629</v>
      </c>
      <c r="E330" s="25" t="s">
        <v>1650</v>
      </c>
      <c r="F330" s="25" t="s">
        <v>159</v>
      </c>
      <c r="G330" s="25" t="s">
        <v>5630</v>
      </c>
    </row>
    <row r="331" spans="1:7" ht="14.25" customHeight="1">
      <c r="A331" s="25" t="s">
        <v>537</v>
      </c>
      <c r="B331" s="25" t="s">
        <v>1466</v>
      </c>
      <c r="C331" s="25" t="s">
        <v>5628</v>
      </c>
      <c r="D331" s="44" t="s">
        <v>5629</v>
      </c>
      <c r="E331" s="25" t="s">
        <v>1650</v>
      </c>
      <c r="F331" s="25" t="s">
        <v>159</v>
      </c>
      <c r="G331" s="25" t="s">
        <v>5630</v>
      </c>
    </row>
    <row r="332" spans="1:7" ht="14.25" customHeight="1">
      <c r="A332" s="25" t="s">
        <v>546</v>
      </c>
      <c r="B332" s="25" t="s">
        <v>1461</v>
      </c>
      <c r="C332" s="25" t="s">
        <v>5631</v>
      </c>
      <c r="D332" s="44" t="s">
        <v>5632</v>
      </c>
      <c r="E332" s="25" t="s">
        <v>450</v>
      </c>
      <c r="F332" s="25" t="s">
        <v>5633</v>
      </c>
      <c r="G332" s="25" t="s">
        <v>5634</v>
      </c>
    </row>
    <row r="333" spans="1:7" ht="14.25" customHeight="1">
      <c r="A333" s="25" t="s">
        <v>546</v>
      </c>
      <c r="B333" s="25" t="s">
        <v>1466</v>
      </c>
      <c r="C333" s="25" t="s">
        <v>5631</v>
      </c>
      <c r="D333" s="44" t="s">
        <v>5632</v>
      </c>
      <c r="E333" s="25" t="s">
        <v>450</v>
      </c>
      <c r="F333" s="25" t="s">
        <v>5633</v>
      </c>
      <c r="G333" s="25" t="s">
        <v>5634</v>
      </c>
    </row>
    <row r="334" spans="1:7" ht="14.25" customHeight="1">
      <c r="A334" s="25" t="s">
        <v>549</v>
      </c>
      <c r="B334" s="25" t="s">
        <v>1461</v>
      </c>
      <c r="C334" s="25" t="s">
        <v>5635</v>
      </c>
      <c r="D334" s="44" t="s">
        <v>5636</v>
      </c>
      <c r="E334" s="25" t="s">
        <v>1648</v>
      </c>
      <c r="F334" s="25" t="s">
        <v>43</v>
      </c>
      <c r="G334" s="25" t="s">
        <v>5637</v>
      </c>
    </row>
    <row r="335" spans="1:7" ht="14.25" customHeight="1">
      <c r="A335" s="25" t="s">
        <v>549</v>
      </c>
      <c r="B335" s="25" t="s">
        <v>1461</v>
      </c>
      <c r="C335" s="25" t="s">
        <v>5638</v>
      </c>
      <c r="D335" s="44" t="s">
        <v>5639</v>
      </c>
      <c r="E335" s="25" t="s">
        <v>127</v>
      </c>
      <c r="F335" s="25" t="s">
        <v>5265</v>
      </c>
      <c r="G335" s="25" t="s">
        <v>5637</v>
      </c>
    </row>
    <row r="336" spans="1:7" ht="14.25" customHeight="1">
      <c r="A336" s="25" t="s">
        <v>549</v>
      </c>
      <c r="B336" s="25" t="s">
        <v>1466</v>
      </c>
      <c r="C336" s="25" t="s">
        <v>5635</v>
      </c>
      <c r="D336" s="44" t="s">
        <v>5636</v>
      </c>
      <c r="E336" s="25" t="s">
        <v>1648</v>
      </c>
      <c r="F336" s="25" t="s">
        <v>43</v>
      </c>
      <c r="G336" s="25" t="s">
        <v>5637</v>
      </c>
    </row>
    <row r="337" spans="1:7" ht="14.25" customHeight="1">
      <c r="A337" s="25" t="s">
        <v>549</v>
      </c>
      <c r="B337" s="25" t="s">
        <v>1466</v>
      </c>
      <c r="C337" s="25" t="s">
        <v>5638</v>
      </c>
      <c r="D337" s="44" t="s">
        <v>5639</v>
      </c>
      <c r="E337" s="25" t="s">
        <v>127</v>
      </c>
      <c r="F337" s="25" t="s">
        <v>5265</v>
      </c>
      <c r="G337" s="25" t="s">
        <v>5637</v>
      </c>
    </row>
    <row r="338" spans="1:7" ht="14.25" customHeight="1">
      <c r="A338" s="25" t="s">
        <v>556</v>
      </c>
      <c r="B338" s="25" t="s">
        <v>1461</v>
      </c>
      <c r="C338" s="25" t="s">
        <v>5587</v>
      </c>
      <c r="D338" s="44" t="s">
        <v>5588</v>
      </c>
      <c r="E338" s="25" t="s">
        <v>5491</v>
      </c>
      <c r="F338" s="25" t="s">
        <v>28</v>
      </c>
      <c r="G338" s="25" t="s">
        <v>5640</v>
      </c>
    </row>
    <row r="339" spans="1:7" ht="14.25" customHeight="1">
      <c r="A339" s="25" t="s">
        <v>556</v>
      </c>
      <c r="B339" s="25" t="s">
        <v>1461</v>
      </c>
      <c r="C339" s="25" t="s">
        <v>5641</v>
      </c>
      <c r="D339" s="44" t="s">
        <v>5642</v>
      </c>
      <c r="E339" s="25" t="s">
        <v>406</v>
      </c>
      <c r="F339" s="25" t="s">
        <v>5643</v>
      </c>
      <c r="G339" s="25" t="s">
        <v>5640</v>
      </c>
    </row>
    <row r="340" spans="1:7" ht="14.25" customHeight="1">
      <c r="A340" s="25" t="s">
        <v>561</v>
      </c>
      <c r="B340" s="25" t="s">
        <v>1461</v>
      </c>
      <c r="C340" s="25" t="s">
        <v>5644</v>
      </c>
      <c r="D340" s="44" t="s">
        <v>5645</v>
      </c>
      <c r="E340" s="25" t="s">
        <v>1648</v>
      </c>
      <c r="F340" s="25" t="s">
        <v>5646</v>
      </c>
      <c r="G340" s="25" t="s">
        <v>5647</v>
      </c>
    </row>
    <row r="341" spans="1:7" ht="14.25" customHeight="1">
      <c r="A341" s="25" t="s">
        <v>561</v>
      </c>
      <c r="B341" s="25" t="s">
        <v>1466</v>
      </c>
      <c r="C341" s="25" t="s">
        <v>5644</v>
      </c>
      <c r="D341" s="44" t="s">
        <v>5645</v>
      </c>
      <c r="E341" s="25" t="s">
        <v>1648</v>
      </c>
      <c r="F341" s="25" t="s">
        <v>5646</v>
      </c>
      <c r="G341" s="25" t="s">
        <v>5647</v>
      </c>
    </row>
    <row r="342" spans="1:7" ht="14.25" customHeight="1">
      <c r="A342" s="25" t="s">
        <v>561</v>
      </c>
      <c r="B342" s="25" t="s">
        <v>1512</v>
      </c>
      <c r="C342" s="25" t="s">
        <v>5644</v>
      </c>
      <c r="D342" s="44" t="s">
        <v>5645</v>
      </c>
      <c r="E342" s="25" t="s">
        <v>1648</v>
      </c>
      <c r="F342" s="25" t="s">
        <v>5646</v>
      </c>
      <c r="G342" s="25" t="s">
        <v>5647</v>
      </c>
    </row>
    <row r="343" spans="1:7" ht="14.25" customHeight="1">
      <c r="A343" s="25" t="s">
        <v>565</v>
      </c>
      <c r="B343" s="25" t="s">
        <v>1461</v>
      </c>
      <c r="C343" s="25" t="s">
        <v>5318</v>
      </c>
      <c r="D343" s="44" t="s">
        <v>5319</v>
      </c>
      <c r="E343" s="25" t="s">
        <v>5434</v>
      </c>
      <c r="F343" s="25" t="s">
        <v>5532</v>
      </c>
      <c r="G343" s="25" t="s">
        <v>5648</v>
      </c>
    </row>
    <row r="344" spans="1:7" ht="14.25" customHeight="1">
      <c r="A344" s="25" t="s">
        <v>565</v>
      </c>
      <c r="B344" s="25" t="s">
        <v>1461</v>
      </c>
      <c r="C344" s="25" t="s">
        <v>5322</v>
      </c>
      <c r="D344" s="44" t="s">
        <v>5323</v>
      </c>
      <c r="E344" s="25" t="s">
        <v>5606</v>
      </c>
      <c r="F344" s="25" t="s">
        <v>5649</v>
      </c>
      <c r="G344" s="25" t="s">
        <v>5648</v>
      </c>
    </row>
    <row r="345" spans="1:7" ht="14.25" customHeight="1">
      <c r="A345" s="25" t="s">
        <v>565</v>
      </c>
      <c r="B345" s="25" t="s">
        <v>1466</v>
      </c>
      <c r="C345" s="25" t="s">
        <v>5318</v>
      </c>
      <c r="D345" s="44" t="s">
        <v>5319</v>
      </c>
      <c r="E345" s="25" t="s">
        <v>5434</v>
      </c>
      <c r="F345" s="25" t="s">
        <v>5532</v>
      </c>
      <c r="G345" s="25" t="s">
        <v>5648</v>
      </c>
    </row>
    <row r="346" spans="1:7" ht="14.25" customHeight="1">
      <c r="A346" s="25" t="s">
        <v>565</v>
      </c>
      <c r="B346" s="25" t="s">
        <v>1466</v>
      </c>
      <c r="C346" s="25" t="s">
        <v>5322</v>
      </c>
      <c r="D346" s="44" t="s">
        <v>5323</v>
      </c>
      <c r="E346" s="25" t="s">
        <v>5606</v>
      </c>
      <c r="F346" s="25" t="s">
        <v>5649</v>
      </c>
      <c r="G346" s="25" t="s">
        <v>5648</v>
      </c>
    </row>
    <row r="347" spans="1:7" ht="14.25" customHeight="1">
      <c r="A347" s="25" t="s">
        <v>569</v>
      </c>
      <c r="B347" s="25" t="s">
        <v>1461</v>
      </c>
      <c r="C347" s="25" t="s">
        <v>5318</v>
      </c>
      <c r="D347" s="44" t="s">
        <v>5319</v>
      </c>
      <c r="E347" s="25" t="s">
        <v>5320</v>
      </c>
      <c r="F347" s="25" t="s">
        <v>302</v>
      </c>
      <c r="G347" s="25" t="s">
        <v>5321</v>
      </c>
    </row>
    <row r="348" spans="1:7" ht="14.25" customHeight="1">
      <c r="A348" s="25" t="s">
        <v>569</v>
      </c>
      <c r="B348" s="25" t="s">
        <v>1461</v>
      </c>
      <c r="C348" s="25" t="s">
        <v>5322</v>
      </c>
      <c r="D348" s="44" t="s">
        <v>5323</v>
      </c>
      <c r="E348" s="25" t="s">
        <v>1042</v>
      </c>
      <c r="F348" s="25" t="s">
        <v>5650</v>
      </c>
      <c r="G348" s="25" t="s">
        <v>5321</v>
      </c>
    </row>
    <row r="349" spans="1:7" ht="14.25" customHeight="1">
      <c r="A349" s="25" t="s">
        <v>569</v>
      </c>
      <c r="B349" s="25" t="s">
        <v>1466</v>
      </c>
      <c r="C349" s="25" t="s">
        <v>5651</v>
      </c>
      <c r="D349" s="44" t="s">
        <v>5652</v>
      </c>
      <c r="E349" s="25" t="s">
        <v>1648</v>
      </c>
      <c r="F349" s="25" t="s">
        <v>439</v>
      </c>
      <c r="G349" s="25" t="s">
        <v>5653</v>
      </c>
    </row>
    <row r="350" spans="1:7" ht="14.25" customHeight="1">
      <c r="A350" s="25" t="s">
        <v>569</v>
      </c>
      <c r="B350" s="25" t="s">
        <v>1459</v>
      </c>
      <c r="C350" s="25" t="s">
        <v>5651</v>
      </c>
      <c r="D350" s="44" t="s">
        <v>5652</v>
      </c>
      <c r="E350" s="25" t="s">
        <v>1648</v>
      </c>
      <c r="F350" s="25" t="s">
        <v>439</v>
      </c>
      <c r="G350" s="25" t="s">
        <v>5653</v>
      </c>
    </row>
    <row r="351" spans="1:7" ht="14.25" customHeight="1">
      <c r="A351" s="25" t="s">
        <v>574</v>
      </c>
      <c r="B351" s="25" t="s">
        <v>1461</v>
      </c>
      <c r="C351" s="25" t="s">
        <v>5654</v>
      </c>
      <c r="D351" s="44" t="s">
        <v>5655</v>
      </c>
      <c r="E351" s="25" t="s">
        <v>1653</v>
      </c>
      <c r="F351" s="25" t="s">
        <v>5656</v>
      </c>
      <c r="G351" s="25" t="s">
        <v>5657</v>
      </c>
    </row>
    <row r="352" spans="1:7" ht="14.25" customHeight="1">
      <c r="A352" s="25" t="s">
        <v>577</v>
      </c>
      <c r="B352" s="25" t="s">
        <v>1461</v>
      </c>
      <c r="C352" s="25" t="s">
        <v>5658</v>
      </c>
      <c r="D352" s="44" t="s">
        <v>5659</v>
      </c>
      <c r="E352" s="25" t="s">
        <v>1649</v>
      </c>
      <c r="F352" s="25" t="s">
        <v>349</v>
      </c>
      <c r="G352" s="25" t="s">
        <v>5660</v>
      </c>
    </row>
    <row r="353" spans="1:7" ht="14.25" customHeight="1">
      <c r="A353" s="25" t="s">
        <v>577</v>
      </c>
      <c r="B353" s="25" t="s">
        <v>1466</v>
      </c>
      <c r="C353" s="25" t="s">
        <v>5658</v>
      </c>
      <c r="D353" s="44" t="s">
        <v>5659</v>
      </c>
      <c r="E353" s="25" t="s">
        <v>1649</v>
      </c>
      <c r="F353" s="25" t="s">
        <v>349</v>
      </c>
      <c r="G353" s="25" t="s">
        <v>5660</v>
      </c>
    </row>
    <row r="354" spans="1:7" ht="14.25" customHeight="1">
      <c r="A354" s="25" t="s">
        <v>586</v>
      </c>
      <c r="B354" s="25" t="s">
        <v>1461</v>
      </c>
      <c r="C354" s="25" t="s">
        <v>5533</v>
      </c>
      <c r="D354" s="44" t="s">
        <v>5534</v>
      </c>
      <c r="E354" s="25" t="s">
        <v>5661</v>
      </c>
      <c r="F354" s="25" t="s">
        <v>5291</v>
      </c>
      <c r="G354" s="25" t="s">
        <v>5662</v>
      </c>
    </row>
    <row r="355" spans="1:7" ht="14.25" customHeight="1">
      <c r="A355" s="25" t="s">
        <v>586</v>
      </c>
      <c r="B355" s="25" t="s">
        <v>1466</v>
      </c>
      <c r="C355" s="25" t="s">
        <v>5533</v>
      </c>
      <c r="D355" s="44" t="s">
        <v>5534</v>
      </c>
      <c r="E355" s="25" t="s">
        <v>5661</v>
      </c>
      <c r="F355" s="25" t="s">
        <v>5291</v>
      </c>
      <c r="G355" s="25" t="s">
        <v>5662</v>
      </c>
    </row>
    <row r="356" spans="1:7" ht="14.25" customHeight="1">
      <c r="A356" s="25" t="s">
        <v>589</v>
      </c>
      <c r="B356" s="25" t="s">
        <v>1461</v>
      </c>
      <c r="C356" s="25" t="s">
        <v>5663</v>
      </c>
      <c r="D356" s="44" t="s">
        <v>5664</v>
      </c>
      <c r="E356" s="25" t="s">
        <v>5665</v>
      </c>
      <c r="F356" s="25" t="s">
        <v>43</v>
      </c>
      <c r="G356" s="25" t="s">
        <v>5666</v>
      </c>
    </row>
    <row r="357" spans="1:7" ht="14.25" customHeight="1">
      <c r="A357" s="25" t="s">
        <v>592</v>
      </c>
      <c r="B357" s="25" t="s">
        <v>1461</v>
      </c>
      <c r="C357" s="25" t="s">
        <v>5369</v>
      </c>
      <c r="D357" s="44" t="s">
        <v>5370</v>
      </c>
      <c r="E357" s="25" t="s">
        <v>5408</v>
      </c>
      <c r="F357" s="25" t="s">
        <v>1203</v>
      </c>
      <c r="G357" s="25" t="s">
        <v>5667</v>
      </c>
    </row>
    <row r="358" spans="1:7" ht="14.25" customHeight="1">
      <c r="A358" s="25" t="s">
        <v>592</v>
      </c>
      <c r="B358" s="25" t="s">
        <v>1461</v>
      </c>
      <c r="C358" s="25" t="s">
        <v>5324</v>
      </c>
      <c r="D358" s="44" t="s">
        <v>5325</v>
      </c>
      <c r="E358" s="25" t="s">
        <v>175</v>
      </c>
      <c r="F358" s="25" t="s">
        <v>5524</v>
      </c>
      <c r="G358" s="25" t="s">
        <v>5667</v>
      </c>
    </row>
    <row r="359" spans="1:7" ht="14.25" customHeight="1">
      <c r="A359" s="25" t="s">
        <v>592</v>
      </c>
      <c r="B359" s="25" t="s">
        <v>1466</v>
      </c>
      <c r="C359" s="25" t="s">
        <v>5369</v>
      </c>
      <c r="D359" s="44" t="s">
        <v>5370</v>
      </c>
      <c r="E359" s="25" t="s">
        <v>5408</v>
      </c>
      <c r="F359" s="25" t="s">
        <v>1203</v>
      </c>
      <c r="G359" s="25" t="s">
        <v>5667</v>
      </c>
    </row>
    <row r="360" spans="1:7" ht="14.25" customHeight="1">
      <c r="A360" s="25" t="s">
        <v>592</v>
      </c>
      <c r="B360" s="25" t="s">
        <v>1466</v>
      </c>
      <c r="C360" s="25" t="s">
        <v>5324</v>
      </c>
      <c r="D360" s="44" t="s">
        <v>5325</v>
      </c>
      <c r="E360" s="25" t="s">
        <v>175</v>
      </c>
      <c r="F360" s="25" t="s">
        <v>5524</v>
      </c>
      <c r="G360" s="25" t="s">
        <v>5667</v>
      </c>
    </row>
    <row r="361" spans="1:7" ht="14.25" customHeight="1">
      <c r="A361" s="25" t="s">
        <v>595</v>
      </c>
      <c r="B361" s="25" t="s">
        <v>1461</v>
      </c>
      <c r="C361" s="25" t="s">
        <v>5421</v>
      </c>
      <c r="D361" s="44" t="s">
        <v>5422</v>
      </c>
      <c r="E361" s="25" t="s">
        <v>5408</v>
      </c>
      <c r="F361" s="25" t="s">
        <v>28</v>
      </c>
      <c r="G361" s="25" t="s">
        <v>5668</v>
      </c>
    </row>
    <row r="362" spans="1:7" ht="14.25" customHeight="1">
      <c r="A362" s="25" t="s">
        <v>595</v>
      </c>
      <c r="B362" s="25" t="s">
        <v>1461</v>
      </c>
      <c r="C362" s="25" t="s">
        <v>5669</v>
      </c>
      <c r="D362" s="44" t="s">
        <v>5670</v>
      </c>
      <c r="E362" s="25" t="s">
        <v>591</v>
      </c>
      <c r="F362" s="25" t="s">
        <v>5671</v>
      </c>
      <c r="G362" s="25" t="s">
        <v>5668</v>
      </c>
    </row>
    <row r="363" spans="1:7" ht="14.25" customHeight="1">
      <c r="A363" s="25" t="s">
        <v>595</v>
      </c>
      <c r="B363" s="25" t="s">
        <v>1466</v>
      </c>
      <c r="C363" s="25" t="s">
        <v>5421</v>
      </c>
      <c r="D363" s="44" t="s">
        <v>5422</v>
      </c>
      <c r="E363" s="25" t="s">
        <v>5408</v>
      </c>
      <c r="F363" s="25" t="s">
        <v>28</v>
      </c>
      <c r="G363" s="25" t="s">
        <v>5668</v>
      </c>
    </row>
    <row r="364" spans="1:7" ht="14.25" customHeight="1">
      <c r="A364" s="25" t="s">
        <v>595</v>
      </c>
      <c r="B364" s="25" t="s">
        <v>1466</v>
      </c>
      <c r="C364" s="25" t="s">
        <v>5669</v>
      </c>
      <c r="D364" s="44" t="s">
        <v>5670</v>
      </c>
      <c r="E364" s="25" t="s">
        <v>591</v>
      </c>
      <c r="F364" s="25" t="s">
        <v>5671</v>
      </c>
      <c r="G364" s="25" t="s">
        <v>5668</v>
      </c>
    </row>
    <row r="365" spans="1:7" ht="14.25" customHeight="1">
      <c r="A365" s="25" t="s">
        <v>608</v>
      </c>
      <c r="B365" s="25" t="s">
        <v>1459</v>
      </c>
      <c r="C365" s="25" t="s">
        <v>5537</v>
      </c>
      <c r="D365" s="44" t="s">
        <v>5538</v>
      </c>
      <c r="E365" s="25" t="s">
        <v>1650</v>
      </c>
      <c r="F365" s="25" t="s">
        <v>5672</v>
      </c>
      <c r="G365" s="25" t="s">
        <v>5673</v>
      </c>
    </row>
    <row r="366" spans="1:7" ht="14.25" customHeight="1">
      <c r="A366" s="25" t="s">
        <v>608</v>
      </c>
      <c r="B366" s="25" t="s">
        <v>1460</v>
      </c>
      <c r="C366" s="25" t="s">
        <v>5537</v>
      </c>
      <c r="D366" s="44" t="s">
        <v>5538</v>
      </c>
      <c r="E366" s="25" t="s">
        <v>1650</v>
      </c>
      <c r="F366" s="25" t="s">
        <v>5672</v>
      </c>
      <c r="G366" s="25" t="s">
        <v>5673</v>
      </c>
    </row>
    <row r="367" spans="1:7" ht="14.25" customHeight="1">
      <c r="A367" s="25" t="s">
        <v>611</v>
      </c>
      <c r="B367" s="25" t="s">
        <v>1461</v>
      </c>
      <c r="C367" s="25" t="s">
        <v>5674</v>
      </c>
      <c r="D367" s="44" t="s">
        <v>5675</v>
      </c>
      <c r="E367" s="25" t="s">
        <v>5389</v>
      </c>
      <c r="F367" s="25" t="s">
        <v>5524</v>
      </c>
      <c r="G367" s="25" t="s">
        <v>5676</v>
      </c>
    </row>
    <row r="368" spans="1:7" ht="14.25" customHeight="1">
      <c r="A368" s="25" t="s">
        <v>616</v>
      </c>
      <c r="B368" s="25" t="s">
        <v>1461</v>
      </c>
      <c r="C368" s="25" t="s">
        <v>5677</v>
      </c>
      <c r="D368" s="44" t="s">
        <v>5678</v>
      </c>
      <c r="E368" s="25" t="s">
        <v>5367</v>
      </c>
      <c r="F368" s="25" t="s">
        <v>619</v>
      </c>
      <c r="G368" s="25" t="s">
        <v>5679</v>
      </c>
    </row>
    <row r="369" spans="1:7" ht="14.25" customHeight="1">
      <c r="A369" s="25" t="s">
        <v>623</v>
      </c>
      <c r="B369" s="25" t="s">
        <v>1461</v>
      </c>
      <c r="C369" s="25" t="s">
        <v>5421</v>
      </c>
      <c r="D369" s="44" t="s">
        <v>5422</v>
      </c>
      <c r="E369" s="25" t="s">
        <v>5297</v>
      </c>
      <c r="F369" s="25" t="s">
        <v>96</v>
      </c>
      <c r="G369" s="25" t="s">
        <v>5680</v>
      </c>
    </row>
    <row r="370" spans="1:7" ht="14.25" customHeight="1">
      <c r="A370" s="25" t="s">
        <v>626</v>
      </c>
      <c r="B370" s="25" t="s">
        <v>1461</v>
      </c>
      <c r="C370" s="25" t="s">
        <v>5421</v>
      </c>
      <c r="D370" s="44" t="s">
        <v>5422</v>
      </c>
      <c r="E370" s="25" t="s">
        <v>1650</v>
      </c>
      <c r="F370" s="25" t="s">
        <v>159</v>
      </c>
      <c r="G370" s="25" t="s">
        <v>5681</v>
      </c>
    </row>
    <row r="371" spans="1:7" ht="14.25" customHeight="1">
      <c r="A371" s="25" t="s">
        <v>626</v>
      </c>
      <c r="B371" s="25" t="s">
        <v>1461</v>
      </c>
      <c r="C371" s="25" t="s">
        <v>5682</v>
      </c>
      <c r="D371" s="44" t="s">
        <v>5683</v>
      </c>
      <c r="E371" s="25" t="s">
        <v>1365</v>
      </c>
      <c r="F371" s="25" t="s">
        <v>462</v>
      </c>
      <c r="G371" s="25" t="s">
        <v>5681</v>
      </c>
    </row>
    <row r="372" spans="1:7" ht="14.25" customHeight="1">
      <c r="A372" s="25" t="s">
        <v>626</v>
      </c>
      <c r="B372" s="25" t="s">
        <v>1466</v>
      </c>
      <c r="C372" s="25" t="s">
        <v>5421</v>
      </c>
      <c r="D372" s="44" t="s">
        <v>5422</v>
      </c>
      <c r="E372" s="25" t="s">
        <v>1650</v>
      </c>
      <c r="F372" s="25" t="s">
        <v>159</v>
      </c>
      <c r="G372" s="25" t="s">
        <v>5681</v>
      </c>
    </row>
    <row r="373" spans="1:7" ht="14.25" customHeight="1">
      <c r="A373" s="25" t="s">
        <v>626</v>
      </c>
      <c r="B373" s="25" t="s">
        <v>1466</v>
      </c>
      <c r="C373" s="25" t="s">
        <v>5682</v>
      </c>
      <c r="D373" s="44" t="s">
        <v>5683</v>
      </c>
      <c r="E373" s="25" t="s">
        <v>1365</v>
      </c>
      <c r="F373" s="25" t="s">
        <v>462</v>
      </c>
      <c r="G373" s="25" t="s">
        <v>5681</v>
      </c>
    </row>
    <row r="374" spans="1:7" ht="14.25" customHeight="1">
      <c r="A374" s="25" t="s">
        <v>629</v>
      </c>
      <c r="B374" s="25" t="s">
        <v>1461</v>
      </c>
      <c r="C374" s="25" t="s">
        <v>5613</v>
      </c>
      <c r="D374" s="44" t="s">
        <v>5614</v>
      </c>
      <c r="E374" s="25" t="s">
        <v>5381</v>
      </c>
      <c r="F374" s="25" t="s">
        <v>175</v>
      </c>
      <c r="G374" s="25" t="s">
        <v>5684</v>
      </c>
    </row>
    <row r="375" spans="1:7" ht="14.25" customHeight="1">
      <c r="A375" s="25" t="s">
        <v>629</v>
      </c>
      <c r="B375" s="25" t="s">
        <v>1466</v>
      </c>
      <c r="C375" s="25" t="s">
        <v>5613</v>
      </c>
      <c r="D375" s="44" t="s">
        <v>5614</v>
      </c>
      <c r="E375" s="25" t="s">
        <v>5381</v>
      </c>
      <c r="F375" s="25" t="s">
        <v>175</v>
      </c>
      <c r="G375" s="25" t="s">
        <v>5684</v>
      </c>
    </row>
    <row r="376" spans="1:7" ht="14.25" customHeight="1">
      <c r="A376" s="25" t="s">
        <v>629</v>
      </c>
      <c r="B376" s="25" t="s">
        <v>1512</v>
      </c>
      <c r="C376" s="25" t="s">
        <v>5613</v>
      </c>
      <c r="D376" s="44" t="s">
        <v>5614</v>
      </c>
      <c r="E376" s="25" t="s">
        <v>5381</v>
      </c>
      <c r="F376" s="25" t="s">
        <v>175</v>
      </c>
      <c r="G376" s="25" t="s">
        <v>5684</v>
      </c>
    </row>
    <row r="377" spans="1:7" ht="14.25" customHeight="1">
      <c r="A377" s="25" t="s">
        <v>629</v>
      </c>
      <c r="B377" s="25" t="s">
        <v>1565</v>
      </c>
      <c r="C377" s="25" t="s">
        <v>5613</v>
      </c>
      <c r="D377" s="44" t="s">
        <v>5614</v>
      </c>
      <c r="E377" s="25" t="s">
        <v>5381</v>
      </c>
      <c r="F377" s="25" t="s">
        <v>175</v>
      </c>
      <c r="G377" s="25" t="s">
        <v>5684</v>
      </c>
    </row>
    <row r="378" spans="1:7" ht="14.25" customHeight="1">
      <c r="A378" s="25" t="s">
        <v>636</v>
      </c>
      <c r="B378" s="25" t="s">
        <v>1461</v>
      </c>
      <c r="C378" s="25" t="s">
        <v>5685</v>
      </c>
      <c r="D378" s="44" t="s">
        <v>5686</v>
      </c>
      <c r="E378" s="25" t="s">
        <v>5687</v>
      </c>
      <c r="F378" s="25" t="s">
        <v>388</v>
      </c>
      <c r="G378" s="25" t="s">
        <v>5688</v>
      </c>
    </row>
    <row r="379" spans="1:7" ht="14.25" customHeight="1">
      <c r="A379" s="25" t="s">
        <v>636</v>
      </c>
      <c r="B379" s="25" t="s">
        <v>1466</v>
      </c>
      <c r="C379" s="25" t="s">
        <v>5685</v>
      </c>
      <c r="D379" s="44" t="s">
        <v>5686</v>
      </c>
      <c r="E379" s="25" t="s">
        <v>5687</v>
      </c>
      <c r="F379" s="25" t="s">
        <v>388</v>
      </c>
      <c r="G379" s="25" t="s">
        <v>5688</v>
      </c>
    </row>
    <row r="380" spans="1:7" ht="14.25" customHeight="1">
      <c r="A380" s="25" t="s">
        <v>643</v>
      </c>
      <c r="B380" s="25" t="s">
        <v>1461</v>
      </c>
      <c r="C380" s="25" t="s">
        <v>5689</v>
      </c>
      <c r="D380" s="44" t="s">
        <v>5690</v>
      </c>
      <c r="E380" s="25" t="s">
        <v>5374</v>
      </c>
      <c r="F380" s="25" t="s">
        <v>5691</v>
      </c>
      <c r="G380" s="25" t="s">
        <v>5692</v>
      </c>
    </row>
    <row r="381" spans="1:7" ht="14.25" customHeight="1">
      <c r="A381" s="25" t="s">
        <v>643</v>
      </c>
      <c r="B381" s="25" t="s">
        <v>1461</v>
      </c>
      <c r="C381" s="25" t="s">
        <v>5693</v>
      </c>
      <c r="D381" s="44" t="s">
        <v>5694</v>
      </c>
      <c r="E381" s="25" t="s">
        <v>5259</v>
      </c>
      <c r="F381" s="25" t="s">
        <v>5695</v>
      </c>
      <c r="G381" s="25" t="s">
        <v>5692</v>
      </c>
    </row>
    <row r="382" spans="1:7" ht="14.25" customHeight="1">
      <c r="A382" s="25" t="s">
        <v>643</v>
      </c>
      <c r="B382" s="25" t="s">
        <v>1461</v>
      </c>
      <c r="C382" s="25" t="s">
        <v>5651</v>
      </c>
      <c r="D382" s="44" t="s">
        <v>5652</v>
      </c>
      <c r="E382" s="25" t="s">
        <v>5486</v>
      </c>
      <c r="F382" s="25" t="s">
        <v>5696</v>
      </c>
      <c r="G382" s="25" t="s">
        <v>5692</v>
      </c>
    </row>
    <row r="383" spans="1:7" ht="14.25" customHeight="1">
      <c r="A383" s="25" t="s">
        <v>643</v>
      </c>
      <c r="B383" s="25" t="s">
        <v>1466</v>
      </c>
      <c r="C383" s="25" t="s">
        <v>5689</v>
      </c>
      <c r="D383" s="44" t="s">
        <v>5690</v>
      </c>
      <c r="E383" s="25" t="s">
        <v>5374</v>
      </c>
      <c r="F383" s="25" t="s">
        <v>5691</v>
      </c>
      <c r="G383" s="25" t="s">
        <v>5692</v>
      </c>
    </row>
    <row r="384" spans="1:7" ht="14.25" customHeight="1">
      <c r="A384" s="25" t="s">
        <v>643</v>
      </c>
      <c r="B384" s="25" t="s">
        <v>1466</v>
      </c>
      <c r="C384" s="25" t="s">
        <v>5693</v>
      </c>
      <c r="D384" s="44" t="s">
        <v>5694</v>
      </c>
      <c r="E384" s="25" t="s">
        <v>5259</v>
      </c>
      <c r="F384" s="25" t="s">
        <v>5695</v>
      </c>
      <c r="G384" s="25" t="s">
        <v>5692</v>
      </c>
    </row>
    <row r="385" spans="1:7" ht="14.25" customHeight="1">
      <c r="A385" s="25" t="s">
        <v>643</v>
      </c>
      <c r="B385" s="25" t="s">
        <v>1466</v>
      </c>
      <c r="C385" s="25" t="s">
        <v>5651</v>
      </c>
      <c r="D385" s="44" t="s">
        <v>5652</v>
      </c>
      <c r="E385" s="25" t="s">
        <v>5486</v>
      </c>
      <c r="F385" s="25" t="s">
        <v>5696</v>
      </c>
      <c r="G385" s="25" t="s">
        <v>5692</v>
      </c>
    </row>
    <row r="386" spans="1:7" ht="14.25" customHeight="1">
      <c r="A386" s="25" t="s">
        <v>643</v>
      </c>
      <c r="B386" s="25" t="s">
        <v>1459</v>
      </c>
      <c r="C386" s="25" t="s">
        <v>5697</v>
      </c>
      <c r="D386" s="44" t="s">
        <v>5698</v>
      </c>
      <c r="E386" s="25" t="s">
        <v>5608</v>
      </c>
      <c r="F386" s="25" t="s">
        <v>5699</v>
      </c>
      <c r="G386" s="25" t="s">
        <v>5700</v>
      </c>
    </row>
    <row r="387" spans="1:7" ht="14.25" customHeight="1">
      <c r="A387" s="25" t="s">
        <v>643</v>
      </c>
      <c r="B387" s="25" t="s">
        <v>1459</v>
      </c>
      <c r="C387" s="25" t="s">
        <v>5701</v>
      </c>
      <c r="D387" s="44" t="s">
        <v>5702</v>
      </c>
      <c r="E387" s="25" t="s">
        <v>5703</v>
      </c>
      <c r="F387" s="25" t="s">
        <v>5437</v>
      </c>
      <c r="G387" s="25" t="s">
        <v>5700</v>
      </c>
    </row>
    <row r="388" spans="1:7" ht="14.25" customHeight="1">
      <c r="A388" s="25" t="s">
        <v>643</v>
      </c>
      <c r="B388" s="25" t="s">
        <v>1459</v>
      </c>
      <c r="C388" s="25" t="s">
        <v>5704</v>
      </c>
      <c r="D388" s="44" t="s">
        <v>5705</v>
      </c>
      <c r="E388" s="25" t="s">
        <v>5706</v>
      </c>
      <c r="F388" s="25" t="s">
        <v>5707</v>
      </c>
      <c r="G388" s="25" t="s">
        <v>5700</v>
      </c>
    </row>
    <row r="389" spans="1:7" ht="14.25" customHeight="1">
      <c r="A389" s="25" t="s">
        <v>643</v>
      </c>
      <c r="B389" s="25" t="s">
        <v>1459</v>
      </c>
      <c r="C389" s="25" t="s">
        <v>5708</v>
      </c>
      <c r="D389" s="44" t="s">
        <v>5709</v>
      </c>
      <c r="E389" s="25" t="s">
        <v>5710</v>
      </c>
      <c r="F389" s="25" t="s">
        <v>5711</v>
      </c>
      <c r="G389" s="25" t="s">
        <v>5700</v>
      </c>
    </row>
    <row r="390" spans="1:7" ht="14.25" customHeight="1">
      <c r="A390" s="25" t="s">
        <v>643</v>
      </c>
      <c r="B390" s="25" t="s">
        <v>1459</v>
      </c>
      <c r="C390" s="25" t="s">
        <v>5712</v>
      </c>
      <c r="D390" s="44" t="s">
        <v>5713</v>
      </c>
      <c r="E390" s="25" t="s">
        <v>5714</v>
      </c>
      <c r="F390" s="25" t="s">
        <v>5715</v>
      </c>
      <c r="G390" s="25" t="s">
        <v>5700</v>
      </c>
    </row>
    <row r="391" spans="1:7" ht="14.25" customHeight="1">
      <c r="A391" s="25" t="s">
        <v>643</v>
      </c>
      <c r="B391" s="25" t="s">
        <v>1459</v>
      </c>
      <c r="C391" s="25" t="s">
        <v>5716</v>
      </c>
      <c r="D391" s="44" t="s">
        <v>5717</v>
      </c>
      <c r="E391" s="25" t="s">
        <v>5718</v>
      </c>
      <c r="F391" s="25" t="s">
        <v>5719</v>
      </c>
      <c r="G391" s="25" t="s">
        <v>5700</v>
      </c>
    </row>
    <row r="392" spans="1:7" ht="14.25" customHeight="1">
      <c r="A392" s="25" t="s">
        <v>643</v>
      </c>
      <c r="B392" s="25" t="s">
        <v>1460</v>
      </c>
      <c r="C392" s="25" t="s">
        <v>5720</v>
      </c>
      <c r="D392" s="44" t="s">
        <v>5721</v>
      </c>
      <c r="E392" s="25" t="s">
        <v>1652</v>
      </c>
      <c r="F392" s="25" t="s">
        <v>5722</v>
      </c>
      <c r="G392" s="25" t="s">
        <v>5723</v>
      </c>
    </row>
    <row r="393" spans="1:7" ht="14.25" customHeight="1">
      <c r="A393" s="25" t="s">
        <v>643</v>
      </c>
      <c r="B393" s="25" t="s">
        <v>1460</v>
      </c>
      <c r="C393" s="25" t="s">
        <v>5724</v>
      </c>
      <c r="D393" s="44" t="s">
        <v>5725</v>
      </c>
      <c r="E393" s="25" t="s">
        <v>5486</v>
      </c>
      <c r="F393" s="25" t="s">
        <v>5726</v>
      </c>
      <c r="G393" s="25" t="s">
        <v>5723</v>
      </c>
    </row>
    <row r="394" spans="1:7" ht="14.25" customHeight="1">
      <c r="A394" s="25" t="s">
        <v>643</v>
      </c>
      <c r="B394" s="25" t="s">
        <v>1460</v>
      </c>
      <c r="C394" s="25" t="s">
        <v>5720</v>
      </c>
      <c r="D394" s="44" t="s">
        <v>5721</v>
      </c>
      <c r="E394" s="25" t="s">
        <v>5308</v>
      </c>
      <c r="F394" s="25" t="s">
        <v>5727</v>
      </c>
      <c r="G394" s="25" t="s">
        <v>5723</v>
      </c>
    </row>
    <row r="395" spans="1:7" ht="14.25" customHeight="1">
      <c r="A395" s="25" t="s">
        <v>643</v>
      </c>
      <c r="B395" s="25" t="s">
        <v>1460</v>
      </c>
      <c r="C395" s="25" t="s">
        <v>5728</v>
      </c>
      <c r="D395" s="44" t="s">
        <v>5729</v>
      </c>
      <c r="E395" s="25" t="s">
        <v>5730</v>
      </c>
      <c r="F395" s="25" t="s">
        <v>5731</v>
      </c>
      <c r="G395" s="25" t="s">
        <v>5723</v>
      </c>
    </row>
    <row r="396" spans="1:7" ht="14.25" customHeight="1">
      <c r="A396" s="25" t="s">
        <v>643</v>
      </c>
      <c r="B396" s="25" t="s">
        <v>1460</v>
      </c>
      <c r="C396" s="25" t="s">
        <v>5732</v>
      </c>
      <c r="D396" s="44" t="s">
        <v>5733</v>
      </c>
      <c r="E396" s="25" t="s">
        <v>5734</v>
      </c>
      <c r="F396" s="25" t="s">
        <v>5735</v>
      </c>
      <c r="G396" s="25" t="s">
        <v>5723</v>
      </c>
    </row>
    <row r="397" spans="1:7" ht="14.25" customHeight="1">
      <c r="A397" s="25" t="s">
        <v>643</v>
      </c>
      <c r="B397" s="25" t="s">
        <v>1460</v>
      </c>
      <c r="C397" s="25" t="s">
        <v>5736</v>
      </c>
      <c r="D397" s="44" t="s">
        <v>5737</v>
      </c>
      <c r="E397" s="25" t="s">
        <v>5738</v>
      </c>
      <c r="F397" s="25" t="s">
        <v>5739</v>
      </c>
      <c r="G397" s="25" t="s">
        <v>5723</v>
      </c>
    </row>
    <row r="398" spans="1:7" ht="14.25" customHeight="1">
      <c r="A398" s="25" t="s">
        <v>643</v>
      </c>
      <c r="B398" s="25" t="s">
        <v>1460</v>
      </c>
      <c r="C398" s="25" t="s">
        <v>5740</v>
      </c>
      <c r="D398" s="44" t="s">
        <v>5741</v>
      </c>
      <c r="E398" s="25" t="s">
        <v>5742</v>
      </c>
      <c r="F398" s="25" t="s">
        <v>5743</v>
      </c>
      <c r="G398" s="25" t="s">
        <v>5723</v>
      </c>
    </row>
    <row r="399" spans="1:7" ht="14.25" customHeight="1">
      <c r="A399" s="25" t="s">
        <v>643</v>
      </c>
      <c r="B399" s="25" t="s">
        <v>1460</v>
      </c>
      <c r="C399" s="25" t="s">
        <v>5740</v>
      </c>
      <c r="D399" s="44" t="s">
        <v>5741</v>
      </c>
      <c r="E399" s="25" t="s">
        <v>5744</v>
      </c>
      <c r="F399" s="25" t="s">
        <v>5745</v>
      </c>
      <c r="G399" s="25" t="s">
        <v>5723</v>
      </c>
    </row>
    <row r="400" spans="1:7" ht="14.25" customHeight="1">
      <c r="A400" s="25" t="s">
        <v>643</v>
      </c>
      <c r="B400" s="25" t="s">
        <v>1512</v>
      </c>
      <c r="C400" s="25" t="s">
        <v>5746</v>
      </c>
      <c r="D400" s="44" t="s">
        <v>5747</v>
      </c>
      <c r="E400" s="25" t="s">
        <v>5297</v>
      </c>
      <c r="F400" s="25" t="s">
        <v>5367</v>
      </c>
      <c r="G400" s="25" t="s">
        <v>5748</v>
      </c>
    </row>
    <row r="401" spans="1:7" ht="14.25" customHeight="1">
      <c r="A401" s="25" t="s">
        <v>643</v>
      </c>
      <c r="B401" s="25" t="s">
        <v>1565</v>
      </c>
      <c r="C401" s="25" t="s">
        <v>5749</v>
      </c>
      <c r="D401" s="44" t="s">
        <v>5750</v>
      </c>
      <c r="E401" s="25" t="s">
        <v>938</v>
      </c>
      <c r="F401" s="25" t="s">
        <v>228</v>
      </c>
      <c r="G401" s="25" t="s">
        <v>5751</v>
      </c>
    </row>
    <row r="402" spans="1:7" ht="14.25" customHeight="1">
      <c r="A402" s="25" t="s">
        <v>643</v>
      </c>
      <c r="B402" s="25" t="s">
        <v>1565</v>
      </c>
      <c r="C402" s="25" t="s">
        <v>5752</v>
      </c>
      <c r="D402" s="44" t="s">
        <v>5753</v>
      </c>
      <c r="E402" s="25" t="s">
        <v>545</v>
      </c>
      <c r="F402" s="25" t="s">
        <v>5361</v>
      </c>
      <c r="G402" s="25" t="s">
        <v>5751</v>
      </c>
    </row>
    <row r="403" spans="1:7" ht="14.25" customHeight="1">
      <c r="A403" s="25" t="s">
        <v>643</v>
      </c>
      <c r="B403" s="25" t="s">
        <v>1565</v>
      </c>
      <c r="C403" s="25" t="s">
        <v>5754</v>
      </c>
      <c r="D403" s="44" t="s">
        <v>5755</v>
      </c>
      <c r="E403" s="25" t="s">
        <v>5756</v>
      </c>
      <c r="F403" s="25" t="s">
        <v>322</v>
      </c>
      <c r="G403" s="25" t="s">
        <v>5751</v>
      </c>
    </row>
    <row r="404" spans="1:7" ht="14.25" customHeight="1">
      <c r="A404" s="25" t="s">
        <v>643</v>
      </c>
      <c r="B404" s="25" t="s">
        <v>1565</v>
      </c>
      <c r="C404" s="25" t="s">
        <v>5757</v>
      </c>
      <c r="D404" s="44" t="s">
        <v>5758</v>
      </c>
      <c r="E404" s="25" t="s">
        <v>5759</v>
      </c>
      <c r="F404" s="25" t="s">
        <v>5760</v>
      </c>
      <c r="G404" s="25" t="s">
        <v>5751</v>
      </c>
    </row>
    <row r="405" spans="1:7" ht="14.25" customHeight="1">
      <c r="A405" s="25" t="s">
        <v>643</v>
      </c>
      <c r="B405" s="25" t="s">
        <v>1615</v>
      </c>
      <c r="C405" s="25" t="s">
        <v>5689</v>
      </c>
      <c r="D405" s="44" t="s">
        <v>5690</v>
      </c>
      <c r="E405" s="25" t="s">
        <v>5374</v>
      </c>
      <c r="F405" s="25" t="s">
        <v>5691</v>
      </c>
      <c r="G405" s="25" t="s">
        <v>5692</v>
      </c>
    </row>
    <row r="406" spans="1:7" ht="14.25" customHeight="1">
      <c r="A406" s="25" t="s">
        <v>643</v>
      </c>
      <c r="B406" s="25" t="s">
        <v>1615</v>
      </c>
      <c r="C406" s="25" t="s">
        <v>5693</v>
      </c>
      <c r="D406" s="44" t="s">
        <v>5694</v>
      </c>
      <c r="E406" s="25" t="s">
        <v>5259</v>
      </c>
      <c r="F406" s="25" t="s">
        <v>5695</v>
      </c>
      <c r="G406" s="25" t="s">
        <v>5692</v>
      </c>
    </row>
    <row r="407" spans="1:7" ht="14.25" customHeight="1">
      <c r="A407" s="25" t="s">
        <v>643</v>
      </c>
      <c r="B407" s="25" t="s">
        <v>1615</v>
      </c>
      <c r="C407" s="25" t="s">
        <v>5651</v>
      </c>
      <c r="D407" s="44" t="s">
        <v>5652</v>
      </c>
      <c r="E407" s="25" t="s">
        <v>5486</v>
      </c>
      <c r="F407" s="25" t="s">
        <v>5696</v>
      </c>
      <c r="G407" s="25" t="s">
        <v>5692</v>
      </c>
    </row>
    <row r="408" spans="1:7" ht="14.25" customHeight="1">
      <c r="A408" s="25" t="s">
        <v>643</v>
      </c>
      <c r="B408" s="25" t="s">
        <v>1612</v>
      </c>
      <c r="C408" s="25" t="s">
        <v>5689</v>
      </c>
      <c r="D408" s="44" t="s">
        <v>5690</v>
      </c>
      <c r="E408" s="25" t="s">
        <v>5374</v>
      </c>
      <c r="F408" s="25" t="s">
        <v>5691</v>
      </c>
      <c r="G408" s="25" t="s">
        <v>5692</v>
      </c>
    </row>
    <row r="409" spans="1:7" ht="14.25" customHeight="1">
      <c r="A409" s="25" t="s">
        <v>643</v>
      </c>
      <c r="B409" s="25" t="s">
        <v>1612</v>
      </c>
      <c r="C409" s="25" t="s">
        <v>5693</v>
      </c>
      <c r="D409" s="44" t="s">
        <v>5694</v>
      </c>
      <c r="E409" s="25" t="s">
        <v>5259</v>
      </c>
      <c r="F409" s="25" t="s">
        <v>5695</v>
      </c>
      <c r="G409" s="25" t="s">
        <v>5692</v>
      </c>
    </row>
    <row r="410" spans="1:7" ht="14.25" customHeight="1">
      <c r="A410" s="25" t="s">
        <v>643</v>
      </c>
      <c r="B410" s="25" t="s">
        <v>1612</v>
      </c>
      <c r="C410" s="25" t="s">
        <v>5651</v>
      </c>
      <c r="D410" s="44" t="s">
        <v>5652</v>
      </c>
      <c r="E410" s="25" t="s">
        <v>5486</v>
      </c>
      <c r="F410" s="25" t="s">
        <v>5696</v>
      </c>
      <c r="G410" s="25" t="s">
        <v>5692</v>
      </c>
    </row>
    <row r="411" spans="1:7" ht="14.25" customHeight="1">
      <c r="A411" s="25" t="s">
        <v>643</v>
      </c>
      <c r="B411" s="25" t="s">
        <v>1616</v>
      </c>
      <c r="C411" s="25" t="s">
        <v>5697</v>
      </c>
      <c r="D411" s="44" t="s">
        <v>5698</v>
      </c>
      <c r="E411" s="25" t="s">
        <v>5608</v>
      </c>
      <c r="F411" s="25" t="s">
        <v>5699</v>
      </c>
      <c r="G411" s="25" t="s">
        <v>5700</v>
      </c>
    </row>
    <row r="412" spans="1:7" ht="14.25" customHeight="1">
      <c r="A412" s="25" t="s">
        <v>643</v>
      </c>
      <c r="B412" s="25" t="s">
        <v>1616</v>
      </c>
      <c r="C412" s="25" t="s">
        <v>5701</v>
      </c>
      <c r="D412" s="44" t="s">
        <v>5702</v>
      </c>
      <c r="E412" s="25" t="s">
        <v>5703</v>
      </c>
      <c r="F412" s="25" t="s">
        <v>5437</v>
      </c>
      <c r="G412" s="25" t="s">
        <v>5700</v>
      </c>
    </row>
    <row r="413" spans="1:7" ht="14.25" customHeight="1">
      <c r="A413" s="25" t="s">
        <v>643</v>
      </c>
      <c r="B413" s="25" t="s">
        <v>1616</v>
      </c>
      <c r="C413" s="25" t="s">
        <v>5704</v>
      </c>
      <c r="D413" s="44" t="s">
        <v>5705</v>
      </c>
      <c r="E413" s="25" t="s">
        <v>5706</v>
      </c>
      <c r="F413" s="25" t="s">
        <v>5707</v>
      </c>
      <c r="G413" s="25" t="s">
        <v>5700</v>
      </c>
    </row>
    <row r="414" spans="1:7" ht="14.25" customHeight="1">
      <c r="A414" s="25" t="s">
        <v>643</v>
      </c>
      <c r="B414" s="25" t="s">
        <v>1616</v>
      </c>
      <c r="C414" s="25" t="s">
        <v>5708</v>
      </c>
      <c r="D414" s="44" t="s">
        <v>5709</v>
      </c>
      <c r="E414" s="25" t="s">
        <v>5710</v>
      </c>
      <c r="F414" s="25" t="s">
        <v>5711</v>
      </c>
      <c r="G414" s="25" t="s">
        <v>5700</v>
      </c>
    </row>
    <row r="415" spans="1:7" ht="14.25" customHeight="1">
      <c r="A415" s="25" t="s">
        <v>643</v>
      </c>
      <c r="B415" s="25" t="s">
        <v>1616</v>
      </c>
      <c r="C415" s="25" t="s">
        <v>5712</v>
      </c>
      <c r="D415" s="44" t="s">
        <v>5713</v>
      </c>
      <c r="E415" s="25" t="s">
        <v>5714</v>
      </c>
      <c r="F415" s="25" t="s">
        <v>5715</v>
      </c>
      <c r="G415" s="25" t="s">
        <v>5700</v>
      </c>
    </row>
    <row r="416" spans="1:7" ht="14.25" customHeight="1">
      <c r="A416" s="25" t="s">
        <v>643</v>
      </c>
      <c r="B416" s="25" t="s">
        <v>1616</v>
      </c>
      <c r="C416" s="25" t="s">
        <v>5716</v>
      </c>
      <c r="D416" s="44" t="s">
        <v>5717</v>
      </c>
      <c r="E416" s="25" t="s">
        <v>5718</v>
      </c>
      <c r="F416" s="25" t="s">
        <v>5719</v>
      </c>
      <c r="G416" s="25" t="s">
        <v>5700</v>
      </c>
    </row>
    <row r="417" spans="1:7" ht="14.25" customHeight="1">
      <c r="A417" s="25" t="s">
        <v>643</v>
      </c>
      <c r="B417" s="25" t="s">
        <v>1449</v>
      </c>
      <c r="C417" s="25" t="s">
        <v>5720</v>
      </c>
      <c r="D417" s="44" t="s">
        <v>5721</v>
      </c>
      <c r="E417" s="25" t="s">
        <v>1652</v>
      </c>
      <c r="F417" s="25" t="s">
        <v>5722</v>
      </c>
      <c r="G417" s="25" t="s">
        <v>5723</v>
      </c>
    </row>
    <row r="418" spans="1:7" ht="14.25" customHeight="1">
      <c r="A418" s="25" t="s">
        <v>643</v>
      </c>
      <c r="B418" s="25" t="s">
        <v>1449</v>
      </c>
      <c r="C418" s="25" t="s">
        <v>5724</v>
      </c>
      <c r="D418" s="44" t="s">
        <v>5725</v>
      </c>
      <c r="E418" s="25" t="s">
        <v>5486</v>
      </c>
      <c r="F418" s="25" t="s">
        <v>5726</v>
      </c>
      <c r="G418" s="25" t="s">
        <v>5723</v>
      </c>
    </row>
    <row r="419" spans="1:7" ht="14.25" customHeight="1">
      <c r="A419" s="25" t="s">
        <v>643</v>
      </c>
      <c r="B419" s="25" t="s">
        <v>1449</v>
      </c>
      <c r="C419" s="25" t="s">
        <v>5720</v>
      </c>
      <c r="D419" s="44" t="s">
        <v>5721</v>
      </c>
      <c r="E419" s="25" t="s">
        <v>5308</v>
      </c>
      <c r="F419" s="25" t="s">
        <v>5727</v>
      </c>
      <c r="G419" s="25" t="s">
        <v>5723</v>
      </c>
    </row>
    <row r="420" spans="1:7" ht="14.25" customHeight="1">
      <c r="A420" s="25" t="s">
        <v>643</v>
      </c>
      <c r="B420" s="25" t="s">
        <v>1449</v>
      </c>
      <c r="C420" s="25" t="s">
        <v>5728</v>
      </c>
      <c r="D420" s="44" t="s">
        <v>5729</v>
      </c>
      <c r="E420" s="25" t="s">
        <v>5730</v>
      </c>
      <c r="F420" s="25" t="s">
        <v>5731</v>
      </c>
      <c r="G420" s="25" t="s">
        <v>5723</v>
      </c>
    </row>
    <row r="421" spans="1:7" ht="14.25" customHeight="1">
      <c r="A421" s="25" t="s">
        <v>643</v>
      </c>
      <c r="B421" s="25" t="s">
        <v>1449</v>
      </c>
      <c r="C421" s="25" t="s">
        <v>5732</v>
      </c>
      <c r="D421" s="44" t="s">
        <v>5733</v>
      </c>
      <c r="E421" s="25" t="s">
        <v>5734</v>
      </c>
      <c r="F421" s="25" t="s">
        <v>5735</v>
      </c>
      <c r="G421" s="25" t="s">
        <v>5723</v>
      </c>
    </row>
    <row r="422" spans="1:7" ht="14.25" customHeight="1">
      <c r="A422" s="25" t="s">
        <v>643</v>
      </c>
      <c r="B422" s="25" t="s">
        <v>1449</v>
      </c>
      <c r="C422" s="25" t="s">
        <v>5736</v>
      </c>
      <c r="D422" s="44" t="s">
        <v>5737</v>
      </c>
      <c r="E422" s="25" t="s">
        <v>5738</v>
      </c>
      <c r="F422" s="25" t="s">
        <v>5739</v>
      </c>
      <c r="G422" s="25" t="s">
        <v>5723</v>
      </c>
    </row>
    <row r="423" spans="1:7" ht="14.25" customHeight="1">
      <c r="A423" s="25" t="s">
        <v>643</v>
      </c>
      <c r="B423" s="25" t="s">
        <v>1449</v>
      </c>
      <c r="C423" s="25" t="s">
        <v>5740</v>
      </c>
      <c r="D423" s="44" t="s">
        <v>5741</v>
      </c>
      <c r="E423" s="25" t="s">
        <v>5742</v>
      </c>
      <c r="F423" s="25" t="s">
        <v>5743</v>
      </c>
      <c r="G423" s="25" t="s">
        <v>5723</v>
      </c>
    </row>
    <row r="424" spans="1:7" ht="14.25" customHeight="1">
      <c r="A424" s="25" t="s">
        <v>643</v>
      </c>
      <c r="B424" s="25" t="s">
        <v>1449</v>
      </c>
      <c r="C424" s="25" t="s">
        <v>5740</v>
      </c>
      <c r="D424" s="44" t="s">
        <v>5741</v>
      </c>
      <c r="E424" s="25" t="s">
        <v>5744</v>
      </c>
      <c r="F424" s="25" t="s">
        <v>5745</v>
      </c>
      <c r="G424" s="25" t="s">
        <v>5723</v>
      </c>
    </row>
    <row r="425" spans="1:7" ht="14.25" customHeight="1">
      <c r="A425" s="25" t="s">
        <v>643</v>
      </c>
      <c r="B425" s="25" t="s">
        <v>1617</v>
      </c>
      <c r="C425" s="25" t="s">
        <v>5746</v>
      </c>
      <c r="D425" s="44" t="s">
        <v>5747</v>
      </c>
      <c r="E425" s="25" t="s">
        <v>5297</v>
      </c>
      <c r="F425" s="25" t="s">
        <v>5367</v>
      </c>
      <c r="G425" s="25" t="s">
        <v>5748</v>
      </c>
    </row>
    <row r="426" spans="1:7" ht="14.25" customHeight="1">
      <c r="A426" s="25" t="s">
        <v>643</v>
      </c>
      <c r="B426" s="25" t="s">
        <v>1478</v>
      </c>
      <c r="C426" s="25" t="s">
        <v>5749</v>
      </c>
      <c r="D426" s="44" t="s">
        <v>5750</v>
      </c>
      <c r="E426" s="25" t="s">
        <v>938</v>
      </c>
      <c r="F426" s="25" t="s">
        <v>228</v>
      </c>
      <c r="G426" s="25" t="s">
        <v>5751</v>
      </c>
    </row>
    <row r="427" spans="1:7" ht="14.25" customHeight="1">
      <c r="A427" s="25" t="s">
        <v>643</v>
      </c>
      <c r="B427" s="25" t="s">
        <v>1478</v>
      </c>
      <c r="C427" s="25" t="s">
        <v>5752</v>
      </c>
      <c r="D427" s="44" t="s">
        <v>5753</v>
      </c>
      <c r="E427" s="25" t="s">
        <v>545</v>
      </c>
      <c r="F427" s="25" t="s">
        <v>5361</v>
      </c>
      <c r="G427" s="25" t="s">
        <v>5751</v>
      </c>
    </row>
    <row r="428" spans="1:7" ht="14.25" customHeight="1">
      <c r="A428" s="25" t="s">
        <v>643</v>
      </c>
      <c r="B428" s="25" t="s">
        <v>1478</v>
      </c>
      <c r="C428" s="25" t="s">
        <v>5754</v>
      </c>
      <c r="D428" s="44" t="s">
        <v>5755</v>
      </c>
      <c r="E428" s="25" t="s">
        <v>5756</v>
      </c>
      <c r="F428" s="25" t="s">
        <v>322</v>
      </c>
      <c r="G428" s="25" t="s">
        <v>5751</v>
      </c>
    </row>
    <row r="429" spans="1:7" ht="14.25" customHeight="1">
      <c r="A429" s="25" t="s">
        <v>643</v>
      </c>
      <c r="B429" s="25" t="s">
        <v>1478</v>
      </c>
      <c r="C429" s="25" t="s">
        <v>5757</v>
      </c>
      <c r="D429" s="44" t="s">
        <v>5758</v>
      </c>
      <c r="E429" s="25" t="s">
        <v>5759</v>
      </c>
      <c r="F429" s="25" t="s">
        <v>5760</v>
      </c>
      <c r="G429" s="25" t="s">
        <v>5751</v>
      </c>
    </row>
    <row r="430" spans="1:7" ht="14.25" customHeight="1">
      <c r="A430" s="25" t="s">
        <v>649</v>
      </c>
      <c r="B430" s="25" t="s">
        <v>1466</v>
      </c>
      <c r="C430" s="25" t="s">
        <v>5406</v>
      </c>
      <c r="D430" s="44" t="s">
        <v>5407</v>
      </c>
      <c r="E430" s="25" t="s">
        <v>1650</v>
      </c>
      <c r="F430" s="25" t="s">
        <v>96</v>
      </c>
      <c r="G430" s="25" t="s">
        <v>5761</v>
      </c>
    </row>
    <row r="431" spans="1:7" ht="14.25" customHeight="1">
      <c r="A431" s="25" t="s">
        <v>649</v>
      </c>
      <c r="B431" s="25" t="s">
        <v>1459</v>
      </c>
      <c r="C431" s="25" t="s">
        <v>5762</v>
      </c>
      <c r="D431" s="44" t="s">
        <v>5763</v>
      </c>
      <c r="E431" s="25" t="s">
        <v>5297</v>
      </c>
      <c r="F431" s="25" t="s">
        <v>150</v>
      </c>
      <c r="G431" s="25" t="s">
        <v>5764</v>
      </c>
    </row>
    <row r="432" spans="1:7" ht="14.25" customHeight="1">
      <c r="A432" s="25" t="s">
        <v>654</v>
      </c>
      <c r="B432" s="25" t="s">
        <v>1461</v>
      </c>
      <c r="C432" s="25" t="s">
        <v>5270</v>
      </c>
      <c r="D432" s="44" t="s">
        <v>5271</v>
      </c>
      <c r="E432" s="25" t="s">
        <v>5332</v>
      </c>
      <c r="F432" s="25" t="s">
        <v>1143</v>
      </c>
      <c r="G432" s="25" t="s">
        <v>5765</v>
      </c>
    </row>
    <row r="433" spans="1:7" ht="14.25" customHeight="1">
      <c r="A433" s="25" t="s">
        <v>654</v>
      </c>
      <c r="B433" s="25" t="s">
        <v>1466</v>
      </c>
      <c r="C433" s="25" t="s">
        <v>5270</v>
      </c>
      <c r="D433" s="44" t="s">
        <v>5271</v>
      </c>
      <c r="E433" s="25" t="s">
        <v>5297</v>
      </c>
      <c r="F433" s="25" t="s">
        <v>379</v>
      </c>
      <c r="G433" s="25" t="s">
        <v>5766</v>
      </c>
    </row>
    <row r="434" spans="1:7" ht="14.25" customHeight="1">
      <c r="A434" s="25" t="s">
        <v>656</v>
      </c>
      <c r="B434" s="25" t="s">
        <v>1461</v>
      </c>
      <c r="C434" s="25" t="s">
        <v>5767</v>
      </c>
      <c r="D434" s="44" t="s">
        <v>5768</v>
      </c>
      <c r="E434" s="25" t="s">
        <v>1649</v>
      </c>
      <c r="F434" s="25" t="s">
        <v>228</v>
      </c>
      <c r="G434" s="25" t="s">
        <v>5769</v>
      </c>
    </row>
    <row r="435" spans="1:7" ht="14.25" customHeight="1">
      <c r="A435" s="25" t="s">
        <v>656</v>
      </c>
      <c r="B435" s="25" t="s">
        <v>1466</v>
      </c>
      <c r="C435" s="25" t="s">
        <v>5767</v>
      </c>
      <c r="D435" s="44" t="s">
        <v>5768</v>
      </c>
      <c r="E435" s="25" t="s">
        <v>1649</v>
      </c>
      <c r="F435" s="25" t="s">
        <v>228</v>
      </c>
      <c r="G435" s="25" t="s">
        <v>5769</v>
      </c>
    </row>
    <row r="436" spans="1:7" ht="14.25" customHeight="1">
      <c r="A436" s="25" t="s">
        <v>663</v>
      </c>
      <c r="B436" s="25" t="s">
        <v>1461</v>
      </c>
      <c r="C436" s="25" t="s">
        <v>5770</v>
      </c>
      <c r="D436" s="44" t="s">
        <v>5771</v>
      </c>
      <c r="E436" s="25" t="s">
        <v>5491</v>
      </c>
      <c r="F436" s="25" t="s">
        <v>938</v>
      </c>
      <c r="G436" s="25" t="s">
        <v>5772</v>
      </c>
    </row>
    <row r="437" spans="1:7" ht="14.25" customHeight="1">
      <c r="A437" s="25" t="s">
        <v>674</v>
      </c>
      <c r="B437" s="25" t="s">
        <v>1461</v>
      </c>
      <c r="C437" s="25" t="s">
        <v>5362</v>
      </c>
      <c r="D437" s="44" t="s">
        <v>5363</v>
      </c>
      <c r="E437" s="25" t="s">
        <v>5581</v>
      </c>
      <c r="F437" s="25" t="s">
        <v>638</v>
      </c>
      <c r="G437" s="25" t="s">
        <v>5773</v>
      </c>
    </row>
    <row r="438" spans="1:7" ht="14.25" customHeight="1">
      <c r="A438" s="25" t="s">
        <v>674</v>
      </c>
      <c r="B438" s="25" t="s">
        <v>1461</v>
      </c>
      <c r="C438" s="25" t="s">
        <v>5774</v>
      </c>
      <c r="D438" s="44" t="s">
        <v>5775</v>
      </c>
      <c r="E438" s="25" t="s">
        <v>349</v>
      </c>
      <c r="F438" s="25" t="s">
        <v>5776</v>
      </c>
      <c r="G438" s="25" t="s">
        <v>5773</v>
      </c>
    </row>
    <row r="439" spans="1:7" ht="14.25" customHeight="1">
      <c r="A439" s="25" t="s">
        <v>674</v>
      </c>
      <c r="B439" s="25" t="s">
        <v>1466</v>
      </c>
      <c r="C439" s="25" t="s">
        <v>5362</v>
      </c>
      <c r="D439" s="44" t="s">
        <v>5363</v>
      </c>
      <c r="E439" s="25" t="s">
        <v>5581</v>
      </c>
      <c r="F439" s="25" t="s">
        <v>638</v>
      </c>
      <c r="G439" s="25" t="s">
        <v>5773</v>
      </c>
    </row>
    <row r="440" spans="1:7" ht="14.25" customHeight="1">
      <c r="A440" s="25" t="s">
        <v>674</v>
      </c>
      <c r="B440" s="25" t="s">
        <v>1466</v>
      </c>
      <c r="C440" s="25" t="s">
        <v>5774</v>
      </c>
      <c r="D440" s="44" t="s">
        <v>5775</v>
      </c>
      <c r="E440" s="25" t="s">
        <v>349</v>
      </c>
      <c r="F440" s="25" t="s">
        <v>5776</v>
      </c>
      <c r="G440" s="25" t="s">
        <v>5773</v>
      </c>
    </row>
    <row r="441" spans="1:7" ht="14.25" customHeight="1">
      <c r="A441" s="25" t="s">
        <v>674</v>
      </c>
      <c r="B441" s="25" t="s">
        <v>1512</v>
      </c>
      <c r="C441" s="25" t="s">
        <v>5362</v>
      </c>
      <c r="D441" s="44" t="s">
        <v>5363</v>
      </c>
      <c r="E441" s="25" t="s">
        <v>5581</v>
      </c>
      <c r="F441" s="25" t="s">
        <v>638</v>
      </c>
      <c r="G441" s="25" t="s">
        <v>5773</v>
      </c>
    </row>
    <row r="442" spans="1:7" ht="14.25" customHeight="1">
      <c r="A442" s="25" t="s">
        <v>674</v>
      </c>
      <c r="B442" s="25" t="s">
        <v>1512</v>
      </c>
      <c r="C442" s="25" t="s">
        <v>5774</v>
      </c>
      <c r="D442" s="44" t="s">
        <v>5775</v>
      </c>
      <c r="E442" s="25" t="s">
        <v>349</v>
      </c>
      <c r="F442" s="25" t="s">
        <v>5776</v>
      </c>
      <c r="G442" s="25" t="s">
        <v>5773</v>
      </c>
    </row>
    <row r="443" spans="1:7" ht="14.25" customHeight="1">
      <c r="A443" s="25" t="s">
        <v>674</v>
      </c>
      <c r="B443" s="25" t="s">
        <v>1565</v>
      </c>
      <c r="C443" s="25" t="s">
        <v>5362</v>
      </c>
      <c r="D443" s="44" t="s">
        <v>5363</v>
      </c>
      <c r="E443" s="25" t="s">
        <v>5581</v>
      </c>
      <c r="F443" s="25" t="s">
        <v>638</v>
      </c>
      <c r="G443" s="25" t="s">
        <v>5773</v>
      </c>
    </row>
    <row r="444" spans="1:7" ht="14.25" customHeight="1">
      <c r="A444" s="25" t="s">
        <v>674</v>
      </c>
      <c r="B444" s="25" t="s">
        <v>1565</v>
      </c>
      <c r="C444" s="25" t="s">
        <v>5774</v>
      </c>
      <c r="D444" s="44" t="s">
        <v>5775</v>
      </c>
      <c r="E444" s="25" t="s">
        <v>349</v>
      </c>
      <c r="F444" s="25" t="s">
        <v>5776</v>
      </c>
      <c r="G444" s="25" t="s">
        <v>5773</v>
      </c>
    </row>
    <row r="445" spans="1:7" ht="14.25" customHeight="1">
      <c r="A445" s="25" t="s">
        <v>682</v>
      </c>
      <c r="B445" s="25" t="s">
        <v>1461</v>
      </c>
      <c r="C445" s="25" t="s">
        <v>5275</v>
      </c>
      <c r="D445" s="44" t="s">
        <v>5276</v>
      </c>
      <c r="E445" s="25" t="s">
        <v>5290</v>
      </c>
      <c r="F445" s="25" t="s">
        <v>337</v>
      </c>
      <c r="G445" s="25" t="s">
        <v>5777</v>
      </c>
    </row>
    <row r="446" spans="1:7" ht="14.25" customHeight="1">
      <c r="A446" s="25" t="s">
        <v>682</v>
      </c>
      <c r="B446" s="25" t="s">
        <v>1466</v>
      </c>
      <c r="C446" s="25" t="s">
        <v>5275</v>
      </c>
      <c r="D446" s="44" t="s">
        <v>5276</v>
      </c>
      <c r="E446" s="25" t="s">
        <v>5290</v>
      </c>
      <c r="F446" s="25" t="s">
        <v>337</v>
      </c>
      <c r="G446" s="25" t="s">
        <v>5777</v>
      </c>
    </row>
    <row r="447" spans="1:7" ht="14.25" customHeight="1">
      <c r="A447" s="25" t="s">
        <v>684</v>
      </c>
      <c r="B447" s="25" t="s">
        <v>1461</v>
      </c>
      <c r="C447" s="25" t="s">
        <v>5493</v>
      </c>
      <c r="D447" s="44" t="s">
        <v>5494</v>
      </c>
      <c r="E447" s="25" t="s">
        <v>5672</v>
      </c>
      <c r="F447" s="25" t="s">
        <v>710</v>
      </c>
      <c r="G447" s="25" t="s">
        <v>5778</v>
      </c>
    </row>
    <row r="448" spans="1:7" ht="14.25" customHeight="1">
      <c r="A448" s="25" t="s">
        <v>684</v>
      </c>
      <c r="B448" s="25" t="s">
        <v>1461</v>
      </c>
      <c r="C448" s="25" t="s">
        <v>5496</v>
      </c>
      <c r="D448" s="44" t="s">
        <v>5497</v>
      </c>
      <c r="E448" s="25" t="s">
        <v>5779</v>
      </c>
      <c r="F448" s="25" t="s">
        <v>5780</v>
      </c>
      <c r="G448" s="25" t="s">
        <v>5778</v>
      </c>
    </row>
    <row r="449" spans="1:7" ht="14.25" customHeight="1">
      <c r="A449" s="25" t="s">
        <v>684</v>
      </c>
      <c r="B449" s="25" t="s">
        <v>1461</v>
      </c>
      <c r="C449" s="25" t="s">
        <v>5499</v>
      </c>
      <c r="D449" s="44" t="s">
        <v>5500</v>
      </c>
      <c r="E449" s="25" t="s">
        <v>122</v>
      </c>
      <c r="F449" s="25" t="s">
        <v>5305</v>
      </c>
      <c r="G449" s="25" t="s">
        <v>5778</v>
      </c>
    </row>
    <row r="450" spans="1:7" ht="14.25" customHeight="1">
      <c r="A450" s="25" t="s">
        <v>684</v>
      </c>
      <c r="B450" s="25" t="s">
        <v>1459</v>
      </c>
      <c r="C450" s="25" t="s">
        <v>5493</v>
      </c>
      <c r="D450" s="44" t="s">
        <v>5494</v>
      </c>
      <c r="E450" s="25" t="s">
        <v>5672</v>
      </c>
      <c r="F450" s="25" t="s">
        <v>710</v>
      </c>
      <c r="G450" s="25" t="s">
        <v>5778</v>
      </c>
    </row>
    <row r="451" spans="1:7" ht="14.25" customHeight="1">
      <c r="A451" s="25" t="s">
        <v>684</v>
      </c>
      <c r="B451" s="25" t="s">
        <v>1459</v>
      </c>
      <c r="C451" s="25" t="s">
        <v>5496</v>
      </c>
      <c r="D451" s="44" t="s">
        <v>5497</v>
      </c>
      <c r="E451" s="25" t="s">
        <v>5779</v>
      </c>
      <c r="F451" s="25" t="s">
        <v>5780</v>
      </c>
      <c r="G451" s="25" t="s">
        <v>5778</v>
      </c>
    </row>
    <row r="452" spans="1:7" ht="14.25" customHeight="1">
      <c r="A452" s="25" t="s">
        <v>684</v>
      </c>
      <c r="B452" s="25" t="s">
        <v>1459</v>
      </c>
      <c r="C452" s="25" t="s">
        <v>5499</v>
      </c>
      <c r="D452" s="44" t="s">
        <v>5500</v>
      </c>
      <c r="E452" s="25" t="s">
        <v>122</v>
      </c>
      <c r="F452" s="25" t="s">
        <v>5305</v>
      </c>
      <c r="G452" s="25" t="s">
        <v>5778</v>
      </c>
    </row>
    <row r="453" spans="1:7" ht="14.25" customHeight="1">
      <c r="A453" s="25" t="s">
        <v>690</v>
      </c>
      <c r="B453" s="25" t="s">
        <v>1461</v>
      </c>
      <c r="C453" s="25" t="s">
        <v>5587</v>
      </c>
      <c r="D453" s="44" t="s">
        <v>5588</v>
      </c>
      <c r="E453" s="25" t="s">
        <v>5432</v>
      </c>
      <c r="F453" s="25" t="s">
        <v>96</v>
      </c>
      <c r="G453" s="25" t="s">
        <v>5781</v>
      </c>
    </row>
    <row r="454" spans="1:7" ht="14.25" customHeight="1">
      <c r="A454" s="25" t="s">
        <v>690</v>
      </c>
      <c r="B454" s="25" t="s">
        <v>1461</v>
      </c>
      <c r="C454" s="25" t="s">
        <v>5782</v>
      </c>
      <c r="D454" s="44" t="s">
        <v>5783</v>
      </c>
      <c r="E454" s="25" t="s">
        <v>46</v>
      </c>
      <c r="F454" s="25" t="s">
        <v>698</v>
      </c>
      <c r="G454" s="25" t="s">
        <v>5781</v>
      </c>
    </row>
    <row r="455" spans="1:7" ht="14.25" customHeight="1">
      <c r="A455" s="25" t="s">
        <v>690</v>
      </c>
      <c r="B455" s="25" t="s">
        <v>1466</v>
      </c>
      <c r="C455" s="25" t="s">
        <v>5587</v>
      </c>
      <c r="D455" s="44" t="s">
        <v>5588</v>
      </c>
      <c r="E455" s="25" t="s">
        <v>5432</v>
      </c>
      <c r="F455" s="25" t="s">
        <v>96</v>
      </c>
      <c r="G455" s="25" t="s">
        <v>5781</v>
      </c>
    </row>
    <row r="456" spans="1:7" ht="14.25" customHeight="1">
      <c r="A456" s="25" t="s">
        <v>690</v>
      </c>
      <c r="B456" s="25" t="s">
        <v>1466</v>
      </c>
      <c r="C456" s="25" t="s">
        <v>5782</v>
      </c>
      <c r="D456" s="44" t="s">
        <v>5783</v>
      </c>
      <c r="E456" s="25" t="s">
        <v>46</v>
      </c>
      <c r="F456" s="25" t="s">
        <v>698</v>
      </c>
      <c r="G456" s="25" t="s">
        <v>5781</v>
      </c>
    </row>
    <row r="457" spans="1:7" ht="14.25" customHeight="1">
      <c r="A457" s="25" t="s">
        <v>690</v>
      </c>
      <c r="B457" s="25" t="s">
        <v>1459</v>
      </c>
      <c r="C457" s="25" t="s">
        <v>5587</v>
      </c>
      <c r="D457" s="44" t="s">
        <v>5588</v>
      </c>
      <c r="E457" s="25" t="s">
        <v>5432</v>
      </c>
      <c r="F457" s="25" t="s">
        <v>96</v>
      </c>
      <c r="G457" s="25" t="s">
        <v>5781</v>
      </c>
    </row>
    <row r="458" spans="1:7" ht="14.25" customHeight="1">
      <c r="A458" s="25" t="s">
        <v>690</v>
      </c>
      <c r="B458" s="25" t="s">
        <v>1459</v>
      </c>
      <c r="C458" s="25" t="s">
        <v>5782</v>
      </c>
      <c r="D458" s="44" t="s">
        <v>5783</v>
      </c>
      <c r="E458" s="25" t="s">
        <v>46</v>
      </c>
      <c r="F458" s="25" t="s">
        <v>698</v>
      </c>
      <c r="G458" s="25" t="s">
        <v>5781</v>
      </c>
    </row>
    <row r="459" spans="1:7" ht="14.25" customHeight="1">
      <c r="A459" s="25" t="s">
        <v>690</v>
      </c>
      <c r="B459" s="25" t="s">
        <v>1460</v>
      </c>
      <c r="C459" s="25" t="s">
        <v>5587</v>
      </c>
      <c r="D459" s="44" t="s">
        <v>5588</v>
      </c>
      <c r="E459" s="25" t="s">
        <v>5432</v>
      </c>
      <c r="F459" s="25" t="s">
        <v>96</v>
      </c>
      <c r="G459" s="25" t="s">
        <v>5781</v>
      </c>
    </row>
    <row r="460" spans="1:7" ht="14.25" customHeight="1">
      <c r="A460" s="25" t="s">
        <v>690</v>
      </c>
      <c r="B460" s="25" t="s">
        <v>1460</v>
      </c>
      <c r="C460" s="25" t="s">
        <v>5782</v>
      </c>
      <c r="D460" s="44" t="s">
        <v>5783</v>
      </c>
      <c r="E460" s="25" t="s">
        <v>46</v>
      </c>
      <c r="F460" s="25" t="s">
        <v>698</v>
      </c>
      <c r="G460" s="25" t="s">
        <v>5781</v>
      </c>
    </row>
    <row r="461" spans="1:7" ht="14.25" customHeight="1">
      <c r="A461" s="25" t="s">
        <v>694</v>
      </c>
      <c r="B461" s="25" t="s">
        <v>1461</v>
      </c>
      <c r="C461" s="25" t="s">
        <v>5784</v>
      </c>
      <c r="D461" s="44" t="s">
        <v>5785</v>
      </c>
      <c r="E461" s="25" t="s">
        <v>1650</v>
      </c>
      <c r="F461" s="25" t="s">
        <v>661</v>
      </c>
      <c r="G461" s="25" t="s">
        <v>5786</v>
      </c>
    </row>
    <row r="462" spans="1:7" ht="14.25" customHeight="1">
      <c r="A462" s="25" t="s">
        <v>694</v>
      </c>
      <c r="B462" s="25" t="s">
        <v>1461</v>
      </c>
      <c r="C462" s="25" t="s">
        <v>5372</v>
      </c>
      <c r="D462" s="44" t="s">
        <v>5373</v>
      </c>
      <c r="E462" s="25" t="s">
        <v>815</v>
      </c>
      <c r="F462" s="25" t="s">
        <v>568</v>
      </c>
      <c r="G462" s="25" t="s">
        <v>5786</v>
      </c>
    </row>
    <row r="463" spans="1:7" ht="14.25" customHeight="1">
      <c r="A463" s="25" t="s">
        <v>694</v>
      </c>
      <c r="B463" s="25" t="s">
        <v>1466</v>
      </c>
      <c r="C463" s="25" t="s">
        <v>5784</v>
      </c>
      <c r="D463" s="44" t="s">
        <v>5785</v>
      </c>
      <c r="E463" s="25" t="s">
        <v>1650</v>
      </c>
      <c r="F463" s="25" t="s">
        <v>661</v>
      </c>
      <c r="G463" s="25" t="s">
        <v>5786</v>
      </c>
    </row>
    <row r="464" spans="1:7" ht="14.25" customHeight="1">
      <c r="A464" s="25" t="s">
        <v>694</v>
      </c>
      <c r="B464" s="25" t="s">
        <v>1466</v>
      </c>
      <c r="C464" s="25" t="s">
        <v>5372</v>
      </c>
      <c r="D464" s="44" t="s">
        <v>5373</v>
      </c>
      <c r="E464" s="25" t="s">
        <v>815</v>
      </c>
      <c r="F464" s="25" t="s">
        <v>568</v>
      </c>
      <c r="G464" s="25" t="s">
        <v>5786</v>
      </c>
    </row>
    <row r="465" spans="1:7" ht="14.25" customHeight="1">
      <c r="A465" s="25" t="s">
        <v>697</v>
      </c>
      <c r="B465" s="25" t="s">
        <v>1461</v>
      </c>
      <c r="C465" s="25" t="s">
        <v>5587</v>
      </c>
      <c r="D465" s="44" t="s">
        <v>5588</v>
      </c>
      <c r="E465" s="25" t="s">
        <v>5332</v>
      </c>
      <c r="F465" s="25" t="s">
        <v>111</v>
      </c>
      <c r="G465" s="25" t="s">
        <v>5787</v>
      </c>
    </row>
    <row r="466" spans="1:7" ht="14.25" customHeight="1">
      <c r="A466" s="25" t="s">
        <v>697</v>
      </c>
      <c r="B466" s="25" t="s">
        <v>1461</v>
      </c>
      <c r="C466" s="25" t="s">
        <v>5788</v>
      </c>
      <c r="D466" s="44" t="s">
        <v>5789</v>
      </c>
      <c r="E466" s="25" t="s">
        <v>1203</v>
      </c>
      <c r="F466" s="25" t="s">
        <v>5779</v>
      </c>
      <c r="G466" s="25" t="s">
        <v>5787</v>
      </c>
    </row>
    <row r="467" spans="1:7" ht="14.25" customHeight="1">
      <c r="A467" s="25" t="s">
        <v>697</v>
      </c>
      <c r="B467" s="25" t="s">
        <v>1466</v>
      </c>
      <c r="C467" s="25" t="s">
        <v>5587</v>
      </c>
      <c r="D467" s="44" t="s">
        <v>5588</v>
      </c>
      <c r="E467" s="25" t="s">
        <v>5332</v>
      </c>
      <c r="F467" s="25" t="s">
        <v>111</v>
      </c>
      <c r="G467" s="25" t="s">
        <v>5787</v>
      </c>
    </row>
    <row r="468" spans="1:7" ht="14.25" customHeight="1">
      <c r="A468" s="25" t="s">
        <v>697</v>
      </c>
      <c r="B468" s="25" t="s">
        <v>1466</v>
      </c>
      <c r="C468" s="25" t="s">
        <v>5788</v>
      </c>
      <c r="D468" s="44" t="s">
        <v>5789</v>
      </c>
      <c r="E468" s="25" t="s">
        <v>1203</v>
      </c>
      <c r="F468" s="25" t="s">
        <v>5779</v>
      </c>
      <c r="G468" s="25" t="s">
        <v>5787</v>
      </c>
    </row>
    <row r="469" spans="1:7" ht="14.25" customHeight="1">
      <c r="A469" s="25" t="s">
        <v>697</v>
      </c>
      <c r="B469" s="25" t="s">
        <v>1459</v>
      </c>
      <c r="C469" s="25" t="s">
        <v>5587</v>
      </c>
      <c r="D469" s="44" t="s">
        <v>5588</v>
      </c>
      <c r="E469" s="25" t="s">
        <v>5332</v>
      </c>
      <c r="F469" s="25" t="s">
        <v>111</v>
      </c>
      <c r="G469" s="25" t="s">
        <v>5787</v>
      </c>
    </row>
    <row r="470" spans="1:7" ht="14.25" customHeight="1">
      <c r="A470" s="25" t="s">
        <v>697</v>
      </c>
      <c r="B470" s="25" t="s">
        <v>1459</v>
      </c>
      <c r="C470" s="25" t="s">
        <v>5788</v>
      </c>
      <c r="D470" s="44" t="s">
        <v>5789</v>
      </c>
      <c r="E470" s="25" t="s">
        <v>1203</v>
      </c>
      <c r="F470" s="25" t="s">
        <v>5779</v>
      </c>
      <c r="G470" s="25" t="s">
        <v>5787</v>
      </c>
    </row>
    <row r="471" spans="1:7" ht="14.25" customHeight="1">
      <c r="A471" s="25" t="s">
        <v>697</v>
      </c>
      <c r="B471" s="25" t="s">
        <v>1460</v>
      </c>
      <c r="C471" s="25" t="s">
        <v>5587</v>
      </c>
      <c r="D471" s="44" t="s">
        <v>5588</v>
      </c>
      <c r="E471" s="25" t="s">
        <v>5332</v>
      </c>
      <c r="F471" s="25" t="s">
        <v>111</v>
      </c>
      <c r="G471" s="25" t="s">
        <v>5787</v>
      </c>
    </row>
    <row r="472" spans="1:7" ht="14.25" customHeight="1">
      <c r="A472" s="25" t="s">
        <v>697</v>
      </c>
      <c r="B472" s="25" t="s">
        <v>1460</v>
      </c>
      <c r="C472" s="25" t="s">
        <v>5788</v>
      </c>
      <c r="D472" s="44" t="s">
        <v>5789</v>
      </c>
      <c r="E472" s="25" t="s">
        <v>1203</v>
      </c>
      <c r="F472" s="25" t="s">
        <v>5779</v>
      </c>
      <c r="G472" s="25" t="s">
        <v>5787</v>
      </c>
    </row>
    <row r="473" spans="1:7" ht="14.25" customHeight="1">
      <c r="A473" s="25" t="s">
        <v>697</v>
      </c>
      <c r="B473" s="25" t="s">
        <v>1512</v>
      </c>
      <c r="C473" s="25" t="s">
        <v>5587</v>
      </c>
      <c r="D473" s="44" t="s">
        <v>5588</v>
      </c>
      <c r="E473" s="25" t="s">
        <v>5332</v>
      </c>
      <c r="F473" s="25" t="s">
        <v>111</v>
      </c>
      <c r="G473" s="25" t="s">
        <v>5787</v>
      </c>
    </row>
    <row r="474" spans="1:7" ht="14.25" customHeight="1">
      <c r="A474" s="25" t="s">
        <v>697</v>
      </c>
      <c r="B474" s="25" t="s">
        <v>1512</v>
      </c>
      <c r="C474" s="25" t="s">
        <v>5788</v>
      </c>
      <c r="D474" s="44" t="s">
        <v>5789</v>
      </c>
      <c r="E474" s="25" t="s">
        <v>1203</v>
      </c>
      <c r="F474" s="25" t="s">
        <v>5779</v>
      </c>
      <c r="G474" s="25" t="s">
        <v>5787</v>
      </c>
    </row>
    <row r="475" spans="1:7" ht="14.25" customHeight="1">
      <c r="A475" s="25" t="s">
        <v>697</v>
      </c>
      <c r="B475" s="25" t="s">
        <v>1565</v>
      </c>
      <c r="C475" s="25" t="s">
        <v>5587</v>
      </c>
      <c r="D475" s="44" t="s">
        <v>5588</v>
      </c>
      <c r="E475" s="25" t="s">
        <v>5332</v>
      </c>
      <c r="F475" s="25" t="s">
        <v>111</v>
      </c>
      <c r="G475" s="25" t="s">
        <v>5787</v>
      </c>
    </row>
    <row r="476" spans="1:7" ht="14.25" customHeight="1">
      <c r="A476" s="25" t="s">
        <v>697</v>
      </c>
      <c r="B476" s="25" t="s">
        <v>1565</v>
      </c>
      <c r="C476" s="25" t="s">
        <v>5788</v>
      </c>
      <c r="D476" s="44" t="s">
        <v>5789</v>
      </c>
      <c r="E476" s="25" t="s">
        <v>1203</v>
      </c>
      <c r="F476" s="25" t="s">
        <v>5779</v>
      </c>
      <c r="G476" s="25" t="s">
        <v>5787</v>
      </c>
    </row>
    <row r="477" spans="1:7" ht="14.25" customHeight="1">
      <c r="A477" s="25" t="s">
        <v>697</v>
      </c>
      <c r="B477" s="25" t="s">
        <v>1623</v>
      </c>
      <c r="C477" s="25" t="s">
        <v>5587</v>
      </c>
      <c r="D477" s="44" t="s">
        <v>5588</v>
      </c>
      <c r="E477" s="25" t="s">
        <v>5332</v>
      </c>
      <c r="F477" s="25" t="s">
        <v>111</v>
      </c>
      <c r="G477" s="25" t="s">
        <v>5787</v>
      </c>
    </row>
    <row r="478" spans="1:7" ht="14.25" customHeight="1">
      <c r="A478" s="25" t="s">
        <v>697</v>
      </c>
      <c r="B478" s="25" t="s">
        <v>1623</v>
      </c>
      <c r="C478" s="25" t="s">
        <v>5788</v>
      </c>
      <c r="D478" s="44" t="s">
        <v>5789</v>
      </c>
      <c r="E478" s="25" t="s">
        <v>1203</v>
      </c>
      <c r="F478" s="25" t="s">
        <v>5779</v>
      </c>
      <c r="G478" s="25" t="s">
        <v>5787</v>
      </c>
    </row>
    <row r="479" spans="1:7" ht="14.25" customHeight="1">
      <c r="A479" s="25" t="s">
        <v>697</v>
      </c>
      <c r="B479" s="25" t="s">
        <v>1644</v>
      </c>
      <c r="C479" s="25" t="s">
        <v>5587</v>
      </c>
      <c r="D479" s="44" t="s">
        <v>5588</v>
      </c>
      <c r="E479" s="25" t="s">
        <v>5332</v>
      </c>
      <c r="F479" s="25" t="s">
        <v>111</v>
      </c>
      <c r="G479" s="25" t="s">
        <v>5787</v>
      </c>
    </row>
    <row r="480" spans="1:7" ht="14.25" customHeight="1">
      <c r="A480" s="25" t="s">
        <v>697</v>
      </c>
      <c r="B480" s="25" t="s">
        <v>1644</v>
      </c>
      <c r="C480" s="25" t="s">
        <v>5788</v>
      </c>
      <c r="D480" s="44" t="s">
        <v>5789</v>
      </c>
      <c r="E480" s="25" t="s">
        <v>1203</v>
      </c>
      <c r="F480" s="25" t="s">
        <v>5779</v>
      </c>
      <c r="G480" s="25" t="s">
        <v>5787</v>
      </c>
    </row>
    <row r="481" spans="1:7" ht="14.25" customHeight="1">
      <c r="A481" s="25" t="s">
        <v>697</v>
      </c>
      <c r="B481" s="25" t="s">
        <v>1625</v>
      </c>
      <c r="C481" s="25" t="s">
        <v>5587</v>
      </c>
      <c r="D481" s="44" t="s">
        <v>5588</v>
      </c>
      <c r="E481" s="25" t="s">
        <v>5332</v>
      </c>
      <c r="F481" s="25" t="s">
        <v>111</v>
      </c>
      <c r="G481" s="25" t="s">
        <v>5787</v>
      </c>
    </row>
    <row r="482" spans="1:7" ht="14.25" customHeight="1">
      <c r="A482" s="25" t="s">
        <v>697</v>
      </c>
      <c r="B482" s="25" t="s">
        <v>1625</v>
      </c>
      <c r="C482" s="25" t="s">
        <v>5788</v>
      </c>
      <c r="D482" s="44" t="s">
        <v>5789</v>
      </c>
      <c r="E482" s="25" t="s">
        <v>1203</v>
      </c>
      <c r="F482" s="25" t="s">
        <v>5779</v>
      </c>
      <c r="G482" s="25" t="s">
        <v>5787</v>
      </c>
    </row>
    <row r="483" spans="1:7" ht="14.25" customHeight="1">
      <c r="A483" s="25" t="s">
        <v>697</v>
      </c>
      <c r="B483" s="25" t="s">
        <v>1534</v>
      </c>
      <c r="C483" s="25" t="s">
        <v>5587</v>
      </c>
      <c r="D483" s="44" t="s">
        <v>5588</v>
      </c>
      <c r="E483" s="25" t="s">
        <v>5332</v>
      </c>
      <c r="F483" s="25" t="s">
        <v>111</v>
      </c>
      <c r="G483" s="25" t="s">
        <v>5787</v>
      </c>
    </row>
    <row r="484" spans="1:7" ht="14.25" customHeight="1">
      <c r="A484" s="25" t="s">
        <v>697</v>
      </c>
      <c r="B484" s="25" t="s">
        <v>1534</v>
      </c>
      <c r="C484" s="25" t="s">
        <v>5788</v>
      </c>
      <c r="D484" s="44" t="s">
        <v>5789</v>
      </c>
      <c r="E484" s="25" t="s">
        <v>1203</v>
      </c>
      <c r="F484" s="25" t="s">
        <v>5779</v>
      </c>
      <c r="G484" s="25" t="s">
        <v>5787</v>
      </c>
    </row>
    <row r="485" spans="1:7" ht="14.25" customHeight="1">
      <c r="A485" s="25" t="s">
        <v>697</v>
      </c>
      <c r="B485" s="25" t="s">
        <v>1615</v>
      </c>
      <c r="C485" s="25" t="s">
        <v>5587</v>
      </c>
      <c r="D485" s="44" t="s">
        <v>5588</v>
      </c>
      <c r="E485" s="25" t="s">
        <v>5332</v>
      </c>
      <c r="F485" s="25" t="s">
        <v>111</v>
      </c>
      <c r="G485" s="25" t="s">
        <v>5787</v>
      </c>
    </row>
    <row r="486" spans="1:7" ht="14.25" customHeight="1">
      <c r="A486" s="25" t="s">
        <v>697</v>
      </c>
      <c r="B486" s="25" t="s">
        <v>1615</v>
      </c>
      <c r="C486" s="25" t="s">
        <v>5788</v>
      </c>
      <c r="D486" s="44" t="s">
        <v>5789</v>
      </c>
      <c r="E486" s="25" t="s">
        <v>1203</v>
      </c>
      <c r="F486" s="25" t="s">
        <v>5779</v>
      </c>
      <c r="G486" s="25" t="s">
        <v>5787</v>
      </c>
    </row>
    <row r="487" spans="1:7" ht="14.25" customHeight="1">
      <c r="A487" s="25" t="s">
        <v>697</v>
      </c>
      <c r="B487" s="25" t="s">
        <v>1612</v>
      </c>
      <c r="C487" s="25" t="s">
        <v>5587</v>
      </c>
      <c r="D487" s="44" t="s">
        <v>5588</v>
      </c>
      <c r="E487" s="25" t="s">
        <v>5332</v>
      </c>
      <c r="F487" s="25" t="s">
        <v>111</v>
      </c>
      <c r="G487" s="25" t="s">
        <v>5787</v>
      </c>
    </row>
    <row r="488" spans="1:7" ht="14.25" customHeight="1">
      <c r="A488" s="25" t="s">
        <v>697</v>
      </c>
      <c r="B488" s="25" t="s">
        <v>1612</v>
      </c>
      <c r="C488" s="25" t="s">
        <v>5788</v>
      </c>
      <c r="D488" s="44" t="s">
        <v>5789</v>
      </c>
      <c r="E488" s="25" t="s">
        <v>1203</v>
      </c>
      <c r="F488" s="25" t="s">
        <v>5779</v>
      </c>
      <c r="G488" s="25" t="s">
        <v>5787</v>
      </c>
    </row>
    <row r="489" spans="1:7" ht="14.25" customHeight="1">
      <c r="A489" s="25" t="s">
        <v>697</v>
      </c>
      <c r="B489" s="25" t="s">
        <v>1616</v>
      </c>
      <c r="C489" s="25" t="s">
        <v>5587</v>
      </c>
      <c r="D489" s="44" t="s">
        <v>5588</v>
      </c>
      <c r="E489" s="25" t="s">
        <v>5332</v>
      </c>
      <c r="F489" s="25" t="s">
        <v>111</v>
      </c>
      <c r="G489" s="25" t="s">
        <v>5787</v>
      </c>
    </row>
    <row r="490" spans="1:7" ht="14.25" customHeight="1">
      <c r="A490" s="25" t="s">
        <v>697</v>
      </c>
      <c r="B490" s="25" t="s">
        <v>1616</v>
      </c>
      <c r="C490" s="25" t="s">
        <v>5788</v>
      </c>
      <c r="D490" s="44" t="s">
        <v>5789</v>
      </c>
      <c r="E490" s="25" t="s">
        <v>1203</v>
      </c>
      <c r="F490" s="25" t="s">
        <v>5779</v>
      </c>
      <c r="G490" s="25" t="s">
        <v>5787</v>
      </c>
    </row>
    <row r="491" spans="1:7" ht="14.25" customHeight="1">
      <c r="A491" s="25" t="s">
        <v>697</v>
      </c>
      <c r="B491" s="25" t="s">
        <v>1449</v>
      </c>
      <c r="C491" s="25" t="s">
        <v>5587</v>
      </c>
      <c r="D491" s="44" t="s">
        <v>5588</v>
      </c>
      <c r="E491" s="25" t="s">
        <v>5332</v>
      </c>
      <c r="F491" s="25" t="s">
        <v>111</v>
      </c>
      <c r="G491" s="25" t="s">
        <v>5787</v>
      </c>
    </row>
    <row r="492" spans="1:7" ht="14.25" customHeight="1">
      <c r="A492" s="25" t="s">
        <v>697</v>
      </c>
      <c r="B492" s="25" t="s">
        <v>1449</v>
      </c>
      <c r="C492" s="25" t="s">
        <v>5788</v>
      </c>
      <c r="D492" s="44" t="s">
        <v>5789</v>
      </c>
      <c r="E492" s="25" t="s">
        <v>1203</v>
      </c>
      <c r="F492" s="25" t="s">
        <v>5779</v>
      </c>
      <c r="G492" s="25" t="s">
        <v>5787</v>
      </c>
    </row>
    <row r="493" spans="1:7" ht="14.25" customHeight="1">
      <c r="A493" s="25" t="s">
        <v>697</v>
      </c>
      <c r="B493" s="25" t="s">
        <v>1617</v>
      </c>
      <c r="C493" s="25" t="s">
        <v>5587</v>
      </c>
      <c r="D493" s="44" t="s">
        <v>5588</v>
      </c>
      <c r="E493" s="25" t="s">
        <v>5332</v>
      </c>
      <c r="F493" s="25" t="s">
        <v>111</v>
      </c>
      <c r="G493" s="25" t="s">
        <v>5787</v>
      </c>
    </row>
    <row r="494" spans="1:7" ht="14.25" customHeight="1">
      <c r="A494" s="25" t="s">
        <v>697</v>
      </c>
      <c r="B494" s="25" t="s">
        <v>1617</v>
      </c>
      <c r="C494" s="25" t="s">
        <v>5788</v>
      </c>
      <c r="D494" s="44" t="s">
        <v>5789</v>
      </c>
      <c r="E494" s="25" t="s">
        <v>1203</v>
      </c>
      <c r="F494" s="25" t="s">
        <v>5779</v>
      </c>
      <c r="G494" s="25" t="s">
        <v>5787</v>
      </c>
    </row>
    <row r="495" spans="1:7" ht="14.25" customHeight="1">
      <c r="A495" s="25" t="s">
        <v>697</v>
      </c>
      <c r="B495" s="25" t="s">
        <v>1478</v>
      </c>
      <c r="C495" s="25" t="s">
        <v>5587</v>
      </c>
      <c r="D495" s="44" t="s">
        <v>5588</v>
      </c>
      <c r="E495" s="25" t="s">
        <v>5332</v>
      </c>
      <c r="F495" s="25" t="s">
        <v>111</v>
      </c>
      <c r="G495" s="25" t="s">
        <v>5787</v>
      </c>
    </row>
    <row r="496" spans="1:7" ht="14.25" customHeight="1">
      <c r="A496" s="25" t="s">
        <v>697</v>
      </c>
      <c r="B496" s="25" t="s">
        <v>1478</v>
      </c>
      <c r="C496" s="25" t="s">
        <v>5788</v>
      </c>
      <c r="D496" s="44" t="s">
        <v>5789</v>
      </c>
      <c r="E496" s="25" t="s">
        <v>1203</v>
      </c>
      <c r="F496" s="25" t="s">
        <v>5779</v>
      </c>
      <c r="G496" s="25" t="s">
        <v>5787</v>
      </c>
    </row>
    <row r="497" spans="1:7" ht="14.25" customHeight="1">
      <c r="A497" s="25" t="s">
        <v>701</v>
      </c>
      <c r="B497" s="25" t="s">
        <v>1461</v>
      </c>
      <c r="C497" s="25" t="s">
        <v>5790</v>
      </c>
      <c r="D497" s="44" t="s">
        <v>5791</v>
      </c>
      <c r="E497" s="25" t="s">
        <v>5792</v>
      </c>
      <c r="F497" s="25" t="s">
        <v>107</v>
      </c>
      <c r="G497" s="25" t="s">
        <v>5793</v>
      </c>
    </row>
    <row r="498" spans="1:7" ht="14.25" customHeight="1">
      <c r="A498" s="25" t="s">
        <v>701</v>
      </c>
      <c r="B498" s="25" t="s">
        <v>1461</v>
      </c>
      <c r="C498" s="25" t="s">
        <v>5794</v>
      </c>
      <c r="D498" s="44" t="s">
        <v>5795</v>
      </c>
      <c r="E498" s="25" t="s">
        <v>305</v>
      </c>
      <c r="F498" s="25" t="s">
        <v>5796</v>
      </c>
      <c r="G498" s="25" t="s">
        <v>5793</v>
      </c>
    </row>
    <row r="499" spans="1:7" ht="14.25" customHeight="1">
      <c r="A499" s="25" t="s">
        <v>701</v>
      </c>
      <c r="B499" s="25" t="s">
        <v>1466</v>
      </c>
      <c r="C499" s="25" t="s">
        <v>5790</v>
      </c>
      <c r="D499" s="44" t="s">
        <v>5791</v>
      </c>
      <c r="E499" s="25" t="s">
        <v>5792</v>
      </c>
      <c r="F499" s="25" t="s">
        <v>107</v>
      </c>
      <c r="G499" s="25" t="s">
        <v>5793</v>
      </c>
    </row>
    <row r="500" spans="1:7" ht="14.25" customHeight="1">
      <c r="A500" s="25" t="s">
        <v>701</v>
      </c>
      <c r="B500" s="25" t="s">
        <v>1466</v>
      </c>
      <c r="C500" s="25" t="s">
        <v>5794</v>
      </c>
      <c r="D500" s="44" t="s">
        <v>5795</v>
      </c>
      <c r="E500" s="25" t="s">
        <v>305</v>
      </c>
      <c r="F500" s="25" t="s">
        <v>5796</v>
      </c>
      <c r="G500" s="25" t="s">
        <v>5793</v>
      </c>
    </row>
    <row r="501" spans="1:7" ht="14.25" customHeight="1">
      <c r="A501" s="25" t="s">
        <v>708</v>
      </c>
      <c r="B501" s="25" t="s">
        <v>1461</v>
      </c>
      <c r="C501" s="25" t="s">
        <v>5797</v>
      </c>
      <c r="D501" s="44" t="s">
        <v>5798</v>
      </c>
      <c r="E501" s="25" t="s">
        <v>5626</v>
      </c>
      <c r="F501" s="25" t="s">
        <v>462</v>
      </c>
      <c r="G501" s="25" t="s">
        <v>3147</v>
      </c>
    </row>
    <row r="502" spans="1:7" ht="14.25" customHeight="1">
      <c r="A502" s="25" t="s">
        <v>708</v>
      </c>
      <c r="B502" s="25" t="s">
        <v>1466</v>
      </c>
      <c r="C502" s="25" t="s">
        <v>5797</v>
      </c>
      <c r="D502" s="44" t="s">
        <v>5798</v>
      </c>
      <c r="E502" s="25" t="s">
        <v>5626</v>
      </c>
      <c r="F502" s="25" t="s">
        <v>462</v>
      </c>
      <c r="G502" s="25" t="s">
        <v>3147</v>
      </c>
    </row>
    <row r="503" spans="1:7" ht="14.25" customHeight="1">
      <c r="A503" s="25" t="s">
        <v>708</v>
      </c>
      <c r="B503" s="25" t="s">
        <v>1459</v>
      </c>
      <c r="C503" s="25" t="s">
        <v>5797</v>
      </c>
      <c r="D503" s="44" t="s">
        <v>5798</v>
      </c>
      <c r="E503" s="25" t="s">
        <v>5626</v>
      </c>
      <c r="F503" s="25" t="s">
        <v>462</v>
      </c>
      <c r="G503" s="25" t="s">
        <v>3147</v>
      </c>
    </row>
    <row r="504" spans="1:7" ht="14.25" customHeight="1">
      <c r="A504" s="25" t="s">
        <v>708</v>
      </c>
      <c r="B504" s="25" t="s">
        <v>1460</v>
      </c>
      <c r="C504" s="25" t="s">
        <v>5797</v>
      </c>
      <c r="D504" s="44" t="s">
        <v>5798</v>
      </c>
      <c r="E504" s="25" t="s">
        <v>5626</v>
      </c>
      <c r="F504" s="25" t="s">
        <v>462</v>
      </c>
      <c r="G504" s="25" t="s">
        <v>3147</v>
      </c>
    </row>
    <row r="505" spans="1:7" ht="14.25" customHeight="1">
      <c r="A505" s="25" t="s">
        <v>713</v>
      </c>
      <c r="B505" s="25" t="s">
        <v>1571</v>
      </c>
      <c r="C505" s="25" t="s">
        <v>5799</v>
      </c>
      <c r="D505" s="44" t="s">
        <v>5800</v>
      </c>
      <c r="E505" s="25" t="s">
        <v>5297</v>
      </c>
      <c r="F505" s="25" t="s">
        <v>519</v>
      </c>
      <c r="G505" s="25" t="s">
        <v>5801</v>
      </c>
    </row>
    <row r="506" spans="1:7" ht="14.25" customHeight="1">
      <c r="A506" s="25" t="s">
        <v>717</v>
      </c>
      <c r="B506" s="25" t="s">
        <v>1461</v>
      </c>
      <c r="C506" s="25" t="s">
        <v>5802</v>
      </c>
      <c r="D506" s="44" t="s">
        <v>5803</v>
      </c>
      <c r="E506" s="25" t="s">
        <v>5581</v>
      </c>
      <c r="F506" s="25" t="s">
        <v>706</v>
      </c>
      <c r="G506" s="25" t="s">
        <v>5804</v>
      </c>
    </row>
    <row r="507" spans="1:7" ht="14.25" customHeight="1">
      <c r="A507" s="25" t="s">
        <v>717</v>
      </c>
      <c r="B507" s="25" t="s">
        <v>1466</v>
      </c>
      <c r="C507" s="25" t="s">
        <v>5802</v>
      </c>
      <c r="D507" s="44" t="s">
        <v>5803</v>
      </c>
      <c r="E507" s="25" t="s">
        <v>5581</v>
      </c>
      <c r="F507" s="25" t="s">
        <v>706</v>
      </c>
      <c r="G507" s="25" t="s">
        <v>5804</v>
      </c>
    </row>
    <row r="508" spans="1:7" ht="14.25" customHeight="1">
      <c r="A508" s="25" t="s">
        <v>717</v>
      </c>
      <c r="B508" s="25" t="s">
        <v>1459</v>
      </c>
      <c r="C508" s="25" t="s">
        <v>5802</v>
      </c>
      <c r="D508" s="44" t="s">
        <v>5803</v>
      </c>
      <c r="E508" s="25" t="s">
        <v>5581</v>
      </c>
      <c r="F508" s="25" t="s">
        <v>706</v>
      </c>
      <c r="G508" s="25" t="s">
        <v>5804</v>
      </c>
    </row>
    <row r="509" spans="1:7" ht="14.25" customHeight="1">
      <c r="A509" s="25" t="s">
        <v>717</v>
      </c>
      <c r="B509" s="25" t="s">
        <v>1460</v>
      </c>
      <c r="C509" s="25" t="s">
        <v>5802</v>
      </c>
      <c r="D509" s="44" t="s">
        <v>5803</v>
      </c>
      <c r="E509" s="25" t="s">
        <v>5581</v>
      </c>
      <c r="F509" s="25" t="s">
        <v>706</v>
      </c>
      <c r="G509" s="25" t="s">
        <v>5804</v>
      </c>
    </row>
    <row r="510" spans="1:7" ht="14.25" customHeight="1">
      <c r="A510" s="25" t="s">
        <v>730</v>
      </c>
      <c r="B510" s="25" t="s">
        <v>1461</v>
      </c>
      <c r="C510" s="25" t="s">
        <v>5663</v>
      </c>
      <c r="D510" s="44" t="s">
        <v>5664</v>
      </c>
      <c r="E510" s="25" t="s">
        <v>1654</v>
      </c>
      <c r="F510" s="25" t="s">
        <v>5381</v>
      </c>
      <c r="G510" s="25" t="s">
        <v>5805</v>
      </c>
    </row>
    <row r="511" spans="1:7" ht="14.25" customHeight="1">
      <c r="A511" s="25" t="s">
        <v>733</v>
      </c>
      <c r="B511" s="25" t="s">
        <v>1461</v>
      </c>
      <c r="C511" s="25" t="s">
        <v>5799</v>
      </c>
      <c r="D511" s="44" t="s">
        <v>5800</v>
      </c>
      <c r="E511" s="25" t="s">
        <v>1654</v>
      </c>
      <c r="F511" s="25" t="s">
        <v>903</v>
      </c>
      <c r="G511" s="25" t="s">
        <v>5806</v>
      </c>
    </row>
    <row r="512" spans="1:7" ht="14.25" customHeight="1">
      <c r="A512" s="25" t="s">
        <v>741</v>
      </c>
      <c r="B512" s="25" t="s">
        <v>1461</v>
      </c>
      <c r="C512" s="25" t="s">
        <v>5802</v>
      </c>
      <c r="D512" s="44" t="s">
        <v>5803</v>
      </c>
      <c r="E512" s="25" t="s">
        <v>5570</v>
      </c>
      <c r="F512" s="25" t="s">
        <v>228</v>
      </c>
      <c r="G512" s="25" t="s">
        <v>5807</v>
      </c>
    </row>
    <row r="513" spans="1:7" ht="14.25" customHeight="1">
      <c r="A513" s="25" t="s">
        <v>741</v>
      </c>
      <c r="B513" s="25" t="s">
        <v>1466</v>
      </c>
      <c r="C513" s="25" t="s">
        <v>5802</v>
      </c>
      <c r="D513" s="44" t="s">
        <v>5803</v>
      </c>
      <c r="E513" s="25" t="s">
        <v>5570</v>
      </c>
      <c r="F513" s="25" t="s">
        <v>228</v>
      </c>
      <c r="G513" s="25" t="s">
        <v>5807</v>
      </c>
    </row>
    <row r="514" spans="1:7" ht="14.25" customHeight="1">
      <c r="A514" s="25" t="s">
        <v>747</v>
      </c>
      <c r="B514" s="25" t="s">
        <v>1461</v>
      </c>
      <c r="C514" s="25" t="s">
        <v>5808</v>
      </c>
      <c r="D514" s="44" t="s">
        <v>5809</v>
      </c>
      <c r="E514" s="25" t="s">
        <v>302</v>
      </c>
      <c r="F514" s="25" t="s">
        <v>178</v>
      </c>
      <c r="G514" s="25" t="s">
        <v>5810</v>
      </c>
    </row>
    <row r="515" spans="1:7" ht="14.25" customHeight="1">
      <c r="A515" s="25" t="s">
        <v>747</v>
      </c>
      <c r="B515" s="25" t="s">
        <v>1466</v>
      </c>
      <c r="C515" s="25" t="s">
        <v>5411</v>
      </c>
      <c r="D515" s="44" t="s">
        <v>5412</v>
      </c>
      <c r="E515" s="25" t="s">
        <v>1650</v>
      </c>
      <c r="F515" s="25" t="s">
        <v>638</v>
      </c>
      <c r="G515" s="25" t="s">
        <v>5413</v>
      </c>
    </row>
    <row r="516" spans="1:7" ht="14.25" customHeight="1">
      <c r="A516" s="25" t="s">
        <v>747</v>
      </c>
      <c r="B516" s="25" t="s">
        <v>1466</v>
      </c>
      <c r="C516" s="25" t="s">
        <v>5411</v>
      </c>
      <c r="D516" s="44" t="s">
        <v>5412</v>
      </c>
      <c r="E516" s="25" t="s">
        <v>519</v>
      </c>
      <c r="F516" s="25" t="s">
        <v>5524</v>
      </c>
      <c r="G516" s="25" t="s">
        <v>5413</v>
      </c>
    </row>
    <row r="517" spans="1:7" ht="14.25" customHeight="1">
      <c r="A517" s="25" t="s">
        <v>752</v>
      </c>
      <c r="B517" s="25" t="s">
        <v>1461</v>
      </c>
      <c r="C517" s="25" t="s">
        <v>5811</v>
      </c>
      <c r="D517" s="44" t="s">
        <v>5812</v>
      </c>
      <c r="E517" s="25" t="s">
        <v>5264</v>
      </c>
      <c r="F517" s="25" t="s">
        <v>5312</v>
      </c>
      <c r="G517" s="25" t="s">
        <v>5813</v>
      </c>
    </row>
    <row r="518" spans="1:7" ht="14.25" customHeight="1">
      <c r="A518" s="25" t="s">
        <v>752</v>
      </c>
      <c r="B518" s="25" t="s">
        <v>1466</v>
      </c>
      <c r="C518" s="25" t="s">
        <v>5811</v>
      </c>
      <c r="D518" s="44" t="s">
        <v>5812</v>
      </c>
      <c r="E518" s="25" t="s">
        <v>5264</v>
      </c>
      <c r="F518" s="25" t="s">
        <v>5312</v>
      </c>
      <c r="G518" s="25" t="s">
        <v>5813</v>
      </c>
    </row>
    <row r="519" spans="1:7" ht="14.25" customHeight="1">
      <c r="A519" s="25" t="s">
        <v>756</v>
      </c>
      <c r="B519" s="25" t="s">
        <v>1461</v>
      </c>
      <c r="C519" s="25" t="s">
        <v>5356</v>
      </c>
      <c r="D519" s="44" t="s">
        <v>5357</v>
      </c>
      <c r="E519" s="25" t="s">
        <v>1652</v>
      </c>
      <c r="F519" s="25" t="s">
        <v>5540</v>
      </c>
      <c r="G519" s="25" t="s">
        <v>5814</v>
      </c>
    </row>
    <row r="520" spans="1:7" ht="14.25" customHeight="1">
      <c r="A520" s="25" t="s">
        <v>756</v>
      </c>
      <c r="B520" s="25" t="s">
        <v>1461</v>
      </c>
      <c r="C520" s="25" t="s">
        <v>5477</v>
      </c>
      <c r="D520" s="44" t="s">
        <v>5478</v>
      </c>
      <c r="E520" s="25" t="s">
        <v>5485</v>
      </c>
      <c r="F520" s="25" t="s">
        <v>5815</v>
      </c>
      <c r="G520" s="25" t="s">
        <v>5814</v>
      </c>
    </row>
    <row r="521" spans="1:7" ht="14.25" customHeight="1">
      <c r="A521" s="25" t="s">
        <v>756</v>
      </c>
      <c r="B521" s="25" t="s">
        <v>1466</v>
      </c>
      <c r="C521" s="25" t="s">
        <v>5356</v>
      </c>
      <c r="D521" s="44" t="s">
        <v>5357</v>
      </c>
      <c r="E521" s="25" t="s">
        <v>1652</v>
      </c>
      <c r="F521" s="25" t="s">
        <v>5540</v>
      </c>
      <c r="G521" s="25" t="s">
        <v>5814</v>
      </c>
    </row>
    <row r="522" spans="1:7" ht="14.25" customHeight="1">
      <c r="A522" s="25" t="s">
        <v>756</v>
      </c>
      <c r="B522" s="25" t="s">
        <v>1466</v>
      </c>
      <c r="C522" s="25" t="s">
        <v>5477</v>
      </c>
      <c r="D522" s="44" t="s">
        <v>5478</v>
      </c>
      <c r="E522" s="25" t="s">
        <v>5485</v>
      </c>
      <c r="F522" s="25" t="s">
        <v>5815</v>
      </c>
      <c r="G522" s="25" t="s">
        <v>5814</v>
      </c>
    </row>
    <row r="523" spans="1:7" ht="14.25" customHeight="1">
      <c r="A523" s="25" t="s">
        <v>762</v>
      </c>
      <c r="B523" s="25" t="s">
        <v>1461</v>
      </c>
      <c r="C523" s="25" t="s">
        <v>5816</v>
      </c>
      <c r="D523" s="44" t="s">
        <v>5817</v>
      </c>
      <c r="E523" s="25" t="s">
        <v>5491</v>
      </c>
      <c r="F523" s="25" t="s">
        <v>111</v>
      </c>
      <c r="G523" s="25" t="s">
        <v>5818</v>
      </c>
    </row>
    <row r="524" spans="1:7" ht="14.25" customHeight="1">
      <c r="A524" s="25" t="s">
        <v>762</v>
      </c>
      <c r="B524" s="25" t="s">
        <v>1466</v>
      </c>
      <c r="C524" s="25" t="s">
        <v>5816</v>
      </c>
      <c r="D524" s="44" t="s">
        <v>5817</v>
      </c>
      <c r="E524" s="25" t="s">
        <v>5491</v>
      </c>
      <c r="F524" s="25" t="s">
        <v>111</v>
      </c>
      <c r="G524" s="25" t="s">
        <v>5818</v>
      </c>
    </row>
    <row r="525" spans="1:7" ht="14.25" customHeight="1">
      <c r="A525" s="25" t="s">
        <v>766</v>
      </c>
      <c r="B525" s="25" t="s">
        <v>1461</v>
      </c>
      <c r="C525" s="25" t="s">
        <v>5595</v>
      </c>
      <c r="D525" s="44" t="s">
        <v>5596</v>
      </c>
      <c r="E525" s="25" t="s">
        <v>5665</v>
      </c>
      <c r="F525" s="25" t="s">
        <v>5389</v>
      </c>
      <c r="G525" s="25" t="s">
        <v>5819</v>
      </c>
    </row>
    <row r="526" spans="1:7" ht="14.25" customHeight="1">
      <c r="A526" s="25" t="s">
        <v>766</v>
      </c>
      <c r="B526" s="25" t="s">
        <v>1466</v>
      </c>
      <c r="C526" s="25" t="s">
        <v>5595</v>
      </c>
      <c r="D526" s="44" t="s">
        <v>5596</v>
      </c>
      <c r="E526" s="25" t="s">
        <v>5665</v>
      </c>
      <c r="F526" s="25" t="s">
        <v>5389</v>
      </c>
      <c r="G526" s="25" t="s">
        <v>5819</v>
      </c>
    </row>
    <row r="527" spans="1:7" ht="14.25" customHeight="1">
      <c r="A527" s="25" t="s">
        <v>766</v>
      </c>
      <c r="B527" s="25" t="s">
        <v>1459</v>
      </c>
      <c r="C527" s="25" t="s">
        <v>5595</v>
      </c>
      <c r="D527" s="44" t="s">
        <v>5596</v>
      </c>
      <c r="E527" s="25" t="s">
        <v>5665</v>
      </c>
      <c r="F527" s="25" t="s">
        <v>5389</v>
      </c>
      <c r="G527" s="25" t="s">
        <v>5819</v>
      </c>
    </row>
    <row r="528" spans="1:7" ht="14.25" customHeight="1">
      <c r="A528" s="25" t="s">
        <v>766</v>
      </c>
      <c r="B528" s="25" t="s">
        <v>1460</v>
      </c>
      <c r="C528" s="25" t="s">
        <v>5595</v>
      </c>
      <c r="D528" s="44" t="s">
        <v>5596</v>
      </c>
      <c r="E528" s="25" t="s">
        <v>5665</v>
      </c>
      <c r="F528" s="25" t="s">
        <v>5389</v>
      </c>
      <c r="G528" s="25" t="s">
        <v>5819</v>
      </c>
    </row>
    <row r="529" spans="1:7" ht="14.25" customHeight="1">
      <c r="A529" s="25" t="s">
        <v>768</v>
      </c>
      <c r="B529" s="25" t="s">
        <v>1461</v>
      </c>
      <c r="C529" s="25" t="s">
        <v>5820</v>
      </c>
      <c r="D529" s="44" t="s">
        <v>5821</v>
      </c>
      <c r="E529" s="25" t="s">
        <v>5378</v>
      </c>
      <c r="F529" s="25" t="s">
        <v>406</v>
      </c>
      <c r="G529" s="25" t="s">
        <v>5822</v>
      </c>
    </row>
    <row r="530" spans="1:7" ht="14.25" customHeight="1">
      <c r="A530" s="25" t="s">
        <v>771</v>
      </c>
      <c r="B530" s="25" t="s">
        <v>1461</v>
      </c>
      <c r="C530" s="25" t="s">
        <v>5356</v>
      </c>
      <c r="D530" s="44" t="s">
        <v>5357</v>
      </c>
      <c r="E530" s="25" t="s">
        <v>1650</v>
      </c>
      <c r="F530" s="25" t="s">
        <v>5823</v>
      </c>
      <c r="G530" s="25" t="s">
        <v>5824</v>
      </c>
    </row>
    <row r="531" spans="1:7" ht="14.25" customHeight="1">
      <c r="A531" s="25" t="s">
        <v>771</v>
      </c>
      <c r="B531" s="25" t="s">
        <v>1466</v>
      </c>
      <c r="C531" s="25" t="s">
        <v>5356</v>
      </c>
      <c r="D531" s="44" t="s">
        <v>5357</v>
      </c>
      <c r="E531" s="25" t="s">
        <v>1650</v>
      </c>
      <c r="F531" s="25" t="s">
        <v>5823</v>
      </c>
      <c r="G531" s="25" t="s">
        <v>5824</v>
      </c>
    </row>
    <row r="532" spans="1:7" ht="14.25" customHeight="1">
      <c r="A532" s="25" t="s">
        <v>778</v>
      </c>
      <c r="B532" s="25" t="s">
        <v>1459</v>
      </c>
      <c r="C532" s="25" t="s">
        <v>5493</v>
      </c>
      <c r="D532" s="44" t="s">
        <v>5494</v>
      </c>
      <c r="E532" s="25" t="s">
        <v>5515</v>
      </c>
      <c r="F532" s="25" t="s">
        <v>966</v>
      </c>
      <c r="G532" s="25" t="s">
        <v>5778</v>
      </c>
    </row>
    <row r="533" spans="1:7" ht="14.25" customHeight="1">
      <c r="A533" s="25" t="s">
        <v>778</v>
      </c>
      <c r="B533" s="25" t="s">
        <v>1459</v>
      </c>
      <c r="C533" s="25" t="s">
        <v>5496</v>
      </c>
      <c r="D533" s="44" t="s">
        <v>5497</v>
      </c>
      <c r="E533" s="25" t="s">
        <v>382</v>
      </c>
      <c r="F533" s="25" t="s">
        <v>681</v>
      </c>
      <c r="G533" s="25" t="s">
        <v>5778</v>
      </c>
    </row>
    <row r="534" spans="1:7" ht="14.25" customHeight="1">
      <c r="A534" s="25" t="s">
        <v>778</v>
      </c>
      <c r="B534" s="25" t="s">
        <v>1459</v>
      </c>
      <c r="C534" s="25" t="s">
        <v>5499</v>
      </c>
      <c r="D534" s="44" t="s">
        <v>5500</v>
      </c>
      <c r="E534" s="25" t="s">
        <v>5825</v>
      </c>
      <c r="F534" s="25" t="s">
        <v>5826</v>
      </c>
      <c r="G534" s="25" t="s">
        <v>5778</v>
      </c>
    </row>
    <row r="535" spans="1:7" ht="14.25" customHeight="1">
      <c r="A535" s="25" t="s">
        <v>783</v>
      </c>
      <c r="B535" s="25" t="s">
        <v>1461</v>
      </c>
      <c r="C535" s="25" t="s">
        <v>5827</v>
      </c>
      <c r="D535" s="44" t="s">
        <v>5828</v>
      </c>
      <c r="E535" s="25" t="s">
        <v>5410</v>
      </c>
      <c r="F535" s="25" t="s">
        <v>143</v>
      </c>
      <c r="G535" s="25" t="s">
        <v>5829</v>
      </c>
    </row>
    <row r="536" spans="1:7" ht="14.25" customHeight="1">
      <c r="A536" s="25" t="s">
        <v>783</v>
      </c>
      <c r="B536" s="25" t="s">
        <v>1461</v>
      </c>
      <c r="C536" s="25" t="s">
        <v>5827</v>
      </c>
      <c r="D536" s="44" t="s">
        <v>5828</v>
      </c>
      <c r="E536" s="25" t="s">
        <v>938</v>
      </c>
      <c r="F536" s="25" t="s">
        <v>5575</v>
      </c>
      <c r="G536" s="25" t="s">
        <v>5829</v>
      </c>
    </row>
    <row r="537" spans="1:7" ht="14.25" customHeight="1">
      <c r="A537" s="25" t="s">
        <v>783</v>
      </c>
      <c r="B537" s="25" t="s">
        <v>1461</v>
      </c>
      <c r="C537" s="25" t="s">
        <v>5379</v>
      </c>
      <c r="D537" s="44" t="s">
        <v>5380</v>
      </c>
      <c r="E537" s="25" t="s">
        <v>719</v>
      </c>
      <c r="F537" s="25" t="s">
        <v>5830</v>
      </c>
      <c r="G537" s="25" t="s">
        <v>5829</v>
      </c>
    </row>
    <row r="538" spans="1:7" ht="14.25" customHeight="1">
      <c r="A538" s="25" t="s">
        <v>783</v>
      </c>
      <c r="B538" s="25" t="s">
        <v>1461</v>
      </c>
      <c r="C538" s="25" t="s">
        <v>5379</v>
      </c>
      <c r="D538" s="44" t="s">
        <v>5380</v>
      </c>
      <c r="E538" s="25" t="s">
        <v>5649</v>
      </c>
      <c r="F538" s="25" t="s">
        <v>5831</v>
      </c>
      <c r="G538" s="25" t="s">
        <v>5829</v>
      </c>
    </row>
    <row r="539" spans="1:7" ht="14.25" customHeight="1">
      <c r="A539" s="25" t="s">
        <v>783</v>
      </c>
      <c r="B539" s="25" t="s">
        <v>1466</v>
      </c>
      <c r="C539" s="25" t="s">
        <v>5827</v>
      </c>
      <c r="D539" s="44" t="s">
        <v>5828</v>
      </c>
      <c r="E539" s="25" t="s">
        <v>5410</v>
      </c>
      <c r="F539" s="25" t="s">
        <v>143</v>
      </c>
      <c r="G539" s="25" t="s">
        <v>5829</v>
      </c>
    </row>
    <row r="540" spans="1:7" ht="14.25" customHeight="1">
      <c r="A540" s="25" t="s">
        <v>783</v>
      </c>
      <c r="B540" s="25" t="s">
        <v>1466</v>
      </c>
      <c r="C540" s="25" t="s">
        <v>5827</v>
      </c>
      <c r="D540" s="44" t="s">
        <v>5828</v>
      </c>
      <c r="E540" s="25" t="s">
        <v>938</v>
      </c>
      <c r="F540" s="25" t="s">
        <v>5575</v>
      </c>
      <c r="G540" s="25" t="s">
        <v>5829</v>
      </c>
    </row>
    <row r="541" spans="1:7" ht="14.25" customHeight="1">
      <c r="A541" s="25" t="s">
        <v>783</v>
      </c>
      <c r="B541" s="25" t="s">
        <v>1466</v>
      </c>
      <c r="C541" s="25" t="s">
        <v>5379</v>
      </c>
      <c r="D541" s="44" t="s">
        <v>5380</v>
      </c>
      <c r="E541" s="25" t="s">
        <v>719</v>
      </c>
      <c r="F541" s="25" t="s">
        <v>5830</v>
      </c>
      <c r="G541" s="25" t="s">
        <v>5829</v>
      </c>
    </row>
    <row r="542" spans="1:7" ht="14.25" customHeight="1">
      <c r="A542" s="25" t="s">
        <v>783</v>
      </c>
      <c r="B542" s="25" t="s">
        <v>1466</v>
      </c>
      <c r="C542" s="25" t="s">
        <v>5379</v>
      </c>
      <c r="D542" s="44" t="s">
        <v>5380</v>
      </c>
      <c r="E542" s="25" t="s">
        <v>5649</v>
      </c>
      <c r="F542" s="25" t="s">
        <v>5831</v>
      </c>
      <c r="G542" s="25" t="s">
        <v>5829</v>
      </c>
    </row>
    <row r="543" spans="1:7" ht="14.25" customHeight="1">
      <c r="A543" s="25" t="s">
        <v>786</v>
      </c>
      <c r="B543" s="25" t="s">
        <v>1459</v>
      </c>
      <c r="C543" s="25" t="s">
        <v>5832</v>
      </c>
      <c r="D543" s="44" t="s">
        <v>5833</v>
      </c>
      <c r="E543" s="25" t="s">
        <v>5491</v>
      </c>
      <c r="F543" s="25" t="s">
        <v>1143</v>
      </c>
      <c r="G543" s="25" t="s">
        <v>5834</v>
      </c>
    </row>
    <row r="544" spans="1:7" ht="14.25" customHeight="1">
      <c r="A544" s="25" t="s">
        <v>786</v>
      </c>
      <c r="B544" s="25" t="s">
        <v>1459</v>
      </c>
      <c r="C544" s="25" t="s">
        <v>5835</v>
      </c>
      <c r="D544" s="44" t="s">
        <v>5836</v>
      </c>
      <c r="E544" s="25" t="s">
        <v>638</v>
      </c>
      <c r="F544" s="25" t="s">
        <v>5837</v>
      </c>
      <c r="G544" s="25" t="s">
        <v>5834</v>
      </c>
    </row>
    <row r="545" spans="1:7" ht="14.25" customHeight="1">
      <c r="A545" s="25" t="s">
        <v>786</v>
      </c>
      <c r="B545" s="25" t="s">
        <v>1512</v>
      </c>
      <c r="C545" s="25" t="s">
        <v>5832</v>
      </c>
      <c r="D545" s="44" t="s">
        <v>5833</v>
      </c>
      <c r="E545" s="25" t="s">
        <v>5491</v>
      </c>
      <c r="F545" s="25" t="s">
        <v>1143</v>
      </c>
      <c r="G545" s="25" t="s">
        <v>5834</v>
      </c>
    </row>
    <row r="546" spans="1:7" ht="14.25" customHeight="1">
      <c r="A546" s="25" t="s">
        <v>786</v>
      </c>
      <c r="B546" s="25" t="s">
        <v>1512</v>
      </c>
      <c r="C546" s="25" t="s">
        <v>5835</v>
      </c>
      <c r="D546" s="44" t="s">
        <v>5836</v>
      </c>
      <c r="E546" s="25" t="s">
        <v>638</v>
      </c>
      <c r="F546" s="25" t="s">
        <v>5837</v>
      </c>
      <c r="G546" s="25" t="s">
        <v>5834</v>
      </c>
    </row>
    <row r="547" spans="1:7" ht="14.25" customHeight="1">
      <c r="A547" s="25" t="s">
        <v>786</v>
      </c>
      <c r="B547" s="25" t="s">
        <v>1534</v>
      </c>
      <c r="C547" s="25" t="s">
        <v>5832</v>
      </c>
      <c r="D547" s="44" t="s">
        <v>5833</v>
      </c>
      <c r="E547" s="25" t="s">
        <v>5491</v>
      </c>
      <c r="F547" s="25" t="s">
        <v>1143</v>
      </c>
      <c r="G547" s="25" t="s">
        <v>5834</v>
      </c>
    </row>
    <row r="548" spans="1:7" ht="14.25" customHeight="1">
      <c r="A548" s="25" t="s">
        <v>786</v>
      </c>
      <c r="B548" s="25" t="s">
        <v>1534</v>
      </c>
      <c r="C548" s="25" t="s">
        <v>5835</v>
      </c>
      <c r="D548" s="44" t="s">
        <v>5836</v>
      </c>
      <c r="E548" s="25" t="s">
        <v>638</v>
      </c>
      <c r="F548" s="25" t="s">
        <v>5837</v>
      </c>
      <c r="G548" s="25" t="s">
        <v>5834</v>
      </c>
    </row>
    <row r="549" spans="1:7" ht="14.25" customHeight="1">
      <c r="A549" s="25" t="s">
        <v>786</v>
      </c>
      <c r="B549" s="25" t="s">
        <v>1612</v>
      </c>
      <c r="C549" s="25" t="s">
        <v>5832</v>
      </c>
      <c r="D549" s="44" t="s">
        <v>5833</v>
      </c>
      <c r="E549" s="25" t="s">
        <v>5491</v>
      </c>
      <c r="F549" s="25" t="s">
        <v>1143</v>
      </c>
      <c r="G549" s="25" t="s">
        <v>5834</v>
      </c>
    </row>
    <row r="550" spans="1:7" ht="14.25" customHeight="1">
      <c r="A550" s="25" t="s">
        <v>786</v>
      </c>
      <c r="B550" s="25" t="s">
        <v>1612</v>
      </c>
      <c r="C550" s="25" t="s">
        <v>5835</v>
      </c>
      <c r="D550" s="44" t="s">
        <v>5836</v>
      </c>
      <c r="E550" s="25" t="s">
        <v>638</v>
      </c>
      <c r="F550" s="25" t="s">
        <v>5837</v>
      </c>
      <c r="G550" s="25" t="s">
        <v>5834</v>
      </c>
    </row>
    <row r="551" spans="1:7" ht="14.25" customHeight="1">
      <c r="A551" s="25" t="s">
        <v>791</v>
      </c>
      <c r="B551" s="25" t="s">
        <v>1461</v>
      </c>
      <c r="C551" s="25" t="s">
        <v>5838</v>
      </c>
      <c r="D551" s="44" t="s">
        <v>5839</v>
      </c>
      <c r="E551" s="25" t="s">
        <v>5840</v>
      </c>
      <c r="F551" s="25" t="s">
        <v>5333</v>
      </c>
      <c r="G551" s="25" t="s">
        <v>5841</v>
      </c>
    </row>
    <row r="552" spans="1:7" ht="14.25" customHeight="1">
      <c r="A552" s="25" t="s">
        <v>791</v>
      </c>
      <c r="B552" s="25" t="s">
        <v>1461</v>
      </c>
      <c r="C552" s="25" t="s">
        <v>5838</v>
      </c>
      <c r="D552" s="44" t="s">
        <v>5839</v>
      </c>
      <c r="E552" s="25" t="s">
        <v>406</v>
      </c>
      <c r="F552" s="25" t="s">
        <v>948</v>
      </c>
      <c r="G552" s="25" t="s">
        <v>5841</v>
      </c>
    </row>
    <row r="553" spans="1:7" ht="14.25" customHeight="1">
      <c r="A553" s="25" t="s">
        <v>791</v>
      </c>
      <c r="B553" s="25" t="s">
        <v>1466</v>
      </c>
      <c r="C553" s="25" t="s">
        <v>5838</v>
      </c>
      <c r="D553" s="44" t="s">
        <v>5839</v>
      </c>
      <c r="E553" s="25" t="s">
        <v>5840</v>
      </c>
      <c r="F553" s="25" t="s">
        <v>5333</v>
      </c>
      <c r="G553" s="25" t="s">
        <v>5841</v>
      </c>
    </row>
    <row r="554" spans="1:7" ht="14.25" customHeight="1">
      <c r="A554" s="25" t="s">
        <v>791</v>
      </c>
      <c r="B554" s="25" t="s">
        <v>1466</v>
      </c>
      <c r="C554" s="25" t="s">
        <v>5838</v>
      </c>
      <c r="D554" s="44" t="s">
        <v>5839</v>
      </c>
      <c r="E554" s="25" t="s">
        <v>406</v>
      </c>
      <c r="F554" s="25" t="s">
        <v>948</v>
      </c>
      <c r="G554" s="25" t="s">
        <v>5841</v>
      </c>
    </row>
    <row r="555" spans="1:7" ht="14.25" customHeight="1">
      <c r="A555" s="25" t="s">
        <v>796</v>
      </c>
      <c r="B555" s="25" t="s">
        <v>1461</v>
      </c>
      <c r="C555" s="25" t="s">
        <v>5587</v>
      </c>
      <c r="D555" s="44" t="s">
        <v>5588</v>
      </c>
      <c r="E555" s="25" t="s">
        <v>5417</v>
      </c>
      <c r="F555" s="25" t="s">
        <v>732</v>
      </c>
      <c r="G555" s="25" t="s">
        <v>5842</v>
      </c>
    </row>
    <row r="556" spans="1:7" ht="14.25" customHeight="1">
      <c r="A556" s="25" t="s">
        <v>796</v>
      </c>
      <c r="B556" s="25" t="s">
        <v>1461</v>
      </c>
      <c r="C556" s="25" t="s">
        <v>5843</v>
      </c>
      <c r="D556" s="44" t="s">
        <v>5844</v>
      </c>
      <c r="E556" s="25" t="s">
        <v>37</v>
      </c>
      <c r="F556" s="25" t="s">
        <v>878</v>
      </c>
      <c r="G556" s="25" t="s">
        <v>5842</v>
      </c>
    </row>
    <row r="557" spans="1:7" ht="14.25" customHeight="1">
      <c r="A557" s="25" t="s">
        <v>796</v>
      </c>
      <c r="B557" s="25" t="s">
        <v>1466</v>
      </c>
      <c r="C557" s="25" t="s">
        <v>5587</v>
      </c>
      <c r="D557" s="44" t="s">
        <v>5588</v>
      </c>
      <c r="E557" s="25" t="s">
        <v>5417</v>
      </c>
      <c r="F557" s="25" t="s">
        <v>732</v>
      </c>
      <c r="G557" s="25" t="s">
        <v>5842</v>
      </c>
    </row>
    <row r="558" spans="1:7" ht="14.25" customHeight="1">
      <c r="A558" s="25" t="s">
        <v>796</v>
      </c>
      <c r="B558" s="25" t="s">
        <v>1466</v>
      </c>
      <c r="C558" s="25" t="s">
        <v>5843</v>
      </c>
      <c r="D558" s="44" t="s">
        <v>5844</v>
      </c>
      <c r="E558" s="25" t="s">
        <v>37</v>
      </c>
      <c r="F558" s="25" t="s">
        <v>878</v>
      </c>
      <c r="G558" s="25" t="s">
        <v>5842</v>
      </c>
    </row>
    <row r="559" spans="1:7" ht="14.25" customHeight="1">
      <c r="A559" s="25" t="s">
        <v>799</v>
      </c>
      <c r="B559" s="25" t="s">
        <v>1461</v>
      </c>
      <c r="C559" s="25" t="s">
        <v>5270</v>
      </c>
      <c r="D559" s="44" t="s">
        <v>5271</v>
      </c>
      <c r="E559" s="25" t="s">
        <v>1650</v>
      </c>
      <c r="F559" s="25" t="s">
        <v>450</v>
      </c>
      <c r="G559" s="25" t="s">
        <v>5845</v>
      </c>
    </row>
    <row r="560" spans="1:7" ht="14.25" customHeight="1">
      <c r="A560" s="25" t="s">
        <v>799</v>
      </c>
      <c r="B560" s="25" t="s">
        <v>1466</v>
      </c>
      <c r="C560" s="25" t="s">
        <v>5270</v>
      </c>
      <c r="D560" s="44" t="s">
        <v>5271</v>
      </c>
      <c r="E560" s="25" t="s">
        <v>1650</v>
      </c>
      <c r="F560" s="25" t="s">
        <v>450</v>
      </c>
      <c r="G560" s="25" t="s">
        <v>5845</v>
      </c>
    </row>
    <row r="561" spans="1:7" ht="14.25" customHeight="1">
      <c r="A561" s="25" t="s">
        <v>799</v>
      </c>
      <c r="B561" s="25" t="s">
        <v>1512</v>
      </c>
      <c r="C561" s="25" t="s">
        <v>5270</v>
      </c>
      <c r="D561" s="44" t="s">
        <v>5271</v>
      </c>
      <c r="E561" s="25" t="s">
        <v>1650</v>
      </c>
      <c r="F561" s="25" t="s">
        <v>450</v>
      </c>
      <c r="G561" s="25" t="s">
        <v>5845</v>
      </c>
    </row>
    <row r="562" spans="1:7" ht="14.25" customHeight="1">
      <c r="A562" s="25" t="s">
        <v>799</v>
      </c>
      <c r="B562" s="25" t="s">
        <v>1565</v>
      </c>
      <c r="C562" s="25" t="s">
        <v>5270</v>
      </c>
      <c r="D562" s="44" t="s">
        <v>5271</v>
      </c>
      <c r="E562" s="25" t="s">
        <v>1650</v>
      </c>
      <c r="F562" s="25" t="s">
        <v>450</v>
      </c>
      <c r="G562" s="25" t="s">
        <v>5845</v>
      </c>
    </row>
    <row r="563" spans="1:7" ht="14.25" customHeight="1">
      <c r="A563" s="25" t="s">
        <v>799</v>
      </c>
      <c r="B563" s="25" t="s">
        <v>1623</v>
      </c>
      <c r="C563" s="25" t="s">
        <v>5270</v>
      </c>
      <c r="D563" s="44" t="s">
        <v>5271</v>
      </c>
      <c r="E563" s="25" t="s">
        <v>1650</v>
      </c>
      <c r="F563" s="25" t="s">
        <v>450</v>
      </c>
      <c r="G563" s="25" t="s">
        <v>5845</v>
      </c>
    </row>
    <row r="564" spans="1:7" ht="14.25" customHeight="1">
      <c r="A564" s="25" t="s">
        <v>799</v>
      </c>
      <c r="B564" s="25" t="s">
        <v>1625</v>
      </c>
      <c r="C564" s="25" t="s">
        <v>5270</v>
      </c>
      <c r="D564" s="44" t="s">
        <v>5271</v>
      </c>
      <c r="E564" s="25" t="s">
        <v>1650</v>
      </c>
      <c r="F564" s="25" t="s">
        <v>450</v>
      </c>
      <c r="G564" s="25" t="s">
        <v>5845</v>
      </c>
    </row>
    <row r="565" spans="1:7" ht="14.25" customHeight="1">
      <c r="A565" s="25" t="s">
        <v>799</v>
      </c>
      <c r="B565" s="25" t="s">
        <v>1616</v>
      </c>
      <c r="C565" s="25" t="s">
        <v>5270</v>
      </c>
      <c r="D565" s="44" t="s">
        <v>5271</v>
      </c>
      <c r="E565" s="25" t="s">
        <v>1650</v>
      </c>
      <c r="F565" s="25" t="s">
        <v>450</v>
      </c>
      <c r="G565" s="25" t="s">
        <v>5845</v>
      </c>
    </row>
    <row r="566" spans="1:7" ht="14.25" customHeight="1">
      <c r="A566" s="25" t="s">
        <v>799</v>
      </c>
      <c r="B566" s="25" t="s">
        <v>1449</v>
      </c>
      <c r="C566" s="25" t="s">
        <v>5270</v>
      </c>
      <c r="D566" s="44" t="s">
        <v>5271</v>
      </c>
      <c r="E566" s="25" t="s">
        <v>1650</v>
      </c>
      <c r="F566" s="25" t="s">
        <v>450</v>
      </c>
      <c r="G566" s="25" t="s">
        <v>5845</v>
      </c>
    </row>
    <row r="567" spans="1:7" ht="14.25" customHeight="1">
      <c r="A567" s="25" t="s">
        <v>804</v>
      </c>
      <c r="B567" s="25" t="s">
        <v>1461</v>
      </c>
      <c r="C567" s="25" t="s">
        <v>5587</v>
      </c>
      <c r="D567" s="44" t="s">
        <v>5588</v>
      </c>
      <c r="E567" s="25" t="s">
        <v>5840</v>
      </c>
      <c r="F567" s="25" t="s">
        <v>610</v>
      </c>
      <c r="G567" s="25" t="s">
        <v>5846</v>
      </c>
    </row>
    <row r="568" spans="1:7" ht="14.25" customHeight="1">
      <c r="A568" s="25" t="s">
        <v>804</v>
      </c>
      <c r="B568" s="25" t="s">
        <v>1461</v>
      </c>
      <c r="C568" s="25" t="s">
        <v>5847</v>
      </c>
      <c r="D568" s="44" t="s">
        <v>5848</v>
      </c>
      <c r="E568" s="25" t="s">
        <v>379</v>
      </c>
      <c r="F568" s="25" t="s">
        <v>698</v>
      </c>
      <c r="G568" s="25" t="s">
        <v>5846</v>
      </c>
    </row>
    <row r="569" spans="1:7" ht="14.25" customHeight="1">
      <c r="A569" s="25" t="s">
        <v>804</v>
      </c>
      <c r="B569" s="25" t="s">
        <v>1466</v>
      </c>
      <c r="C569" s="25" t="s">
        <v>5587</v>
      </c>
      <c r="D569" s="44" t="s">
        <v>5588</v>
      </c>
      <c r="E569" s="25" t="s">
        <v>5840</v>
      </c>
      <c r="F569" s="25" t="s">
        <v>610</v>
      </c>
      <c r="G569" s="25" t="s">
        <v>5846</v>
      </c>
    </row>
    <row r="570" spans="1:7" ht="14.25" customHeight="1">
      <c r="A570" s="25" t="s">
        <v>804</v>
      </c>
      <c r="B570" s="25" t="s">
        <v>1466</v>
      </c>
      <c r="C570" s="25" t="s">
        <v>5847</v>
      </c>
      <c r="D570" s="44" t="s">
        <v>5848</v>
      </c>
      <c r="E570" s="25" t="s">
        <v>379</v>
      </c>
      <c r="F570" s="25" t="s">
        <v>698</v>
      </c>
      <c r="G570" s="25" t="s">
        <v>5846</v>
      </c>
    </row>
    <row r="571" spans="1:7" ht="14.25" customHeight="1">
      <c r="A571" s="25" t="s">
        <v>804</v>
      </c>
      <c r="B571" s="25" t="s">
        <v>1459</v>
      </c>
      <c r="C571" s="25" t="s">
        <v>5587</v>
      </c>
      <c r="D571" s="44" t="s">
        <v>5588</v>
      </c>
      <c r="E571" s="25" t="s">
        <v>5840</v>
      </c>
      <c r="F571" s="25" t="s">
        <v>610</v>
      </c>
      <c r="G571" s="25" t="s">
        <v>5846</v>
      </c>
    </row>
    <row r="572" spans="1:7" ht="14.25" customHeight="1">
      <c r="A572" s="25" t="s">
        <v>804</v>
      </c>
      <c r="B572" s="25" t="s">
        <v>1459</v>
      </c>
      <c r="C572" s="25" t="s">
        <v>5847</v>
      </c>
      <c r="D572" s="44" t="s">
        <v>5848</v>
      </c>
      <c r="E572" s="25" t="s">
        <v>379</v>
      </c>
      <c r="F572" s="25" t="s">
        <v>698</v>
      </c>
      <c r="G572" s="25" t="s">
        <v>5846</v>
      </c>
    </row>
    <row r="573" spans="1:7" ht="14.25" customHeight="1">
      <c r="A573" s="25" t="s">
        <v>804</v>
      </c>
      <c r="B573" s="25" t="s">
        <v>1460</v>
      </c>
      <c r="C573" s="25" t="s">
        <v>5587</v>
      </c>
      <c r="D573" s="44" t="s">
        <v>5588</v>
      </c>
      <c r="E573" s="25" t="s">
        <v>5840</v>
      </c>
      <c r="F573" s="25" t="s">
        <v>610</v>
      </c>
      <c r="G573" s="25" t="s">
        <v>5846</v>
      </c>
    </row>
    <row r="574" spans="1:7" ht="14.25" customHeight="1">
      <c r="A574" s="25" t="s">
        <v>804</v>
      </c>
      <c r="B574" s="25" t="s">
        <v>1460</v>
      </c>
      <c r="C574" s="25" t="s">
        <v>5847</v>
      </c>
      <c r="D574" s="44" t="s">
        <v>5848</v>
      </c>
      <c r="E574" s="25" t="s">
        <v>379</v>
      </c>
      <c r="F574" s="25" t="s">
        <v>698</v>
      </c>
      <c r="G574" s="25" t="s">
        <v>5846</v>
      </c>
    </row>
    <row r="575" spans="1:7" ht="14.25" customHeight="1">
      <c r="A575" s="25" t="s">
        <v>808</v>
      </c>
      <c r="B575" s="25" t="s">
        <v>1461</v>
      </c>
      <c r="C575" s="25" t="s">
        <v>5849</v>
      </c>
      <c r="D575" s="44" t="s">
        <v>5850</v>
      </c>
      <c r="E575" s="25" t="s">
        <v>1651</v>
      </c>
      <c r="F575" s="25" t="s">
        <v>116</v>
      </c>
      <c r="G575" s="25" t="s">
        <v>5851</v>
      </c>
    </row>
    <row r="576" spans="1:7" ht="14.25" customHeight="1">
      <c r="A576" s="25" t="s">
        <v>810</v>
      </c>
      <c r="B576" s="25" t="s">
        <v>1461</v>
      </c>
      <c r="C576" s="25" t="s">
        <v>5533</v>
      </c>
      <c r="D576" s="44" t="s">
        <v>5534</v>
      </c>
      <c r="E576" s="25" t="s">
        <v>5475</v>
      </c>
      <c r="F576" s="25" t="s">
        <v>938</v>
      </c>
      <c r="G576" s="25" t="s">
        <v>5852</v>
      </c>
    </row>
    <row r="577" spans="1:7" ht="14.25" customHeight="1">
      <c r="A577" s="25" t="s">
        <v>810</v>
      </c>
      <c r="B577" s="25" t="s">
        <v>1466</v>
      </c>
      <c r="C577" s="25" t="s">
        <v>5533</v>
      </c>
      <c r="D577" s="44" t="s">
        <v>5534</v>
      </c>
      <c r="E577" s="25" t="s">
        <v>5475</v>
      </c>
      <c r="F577" s="25" t="s">
        <v>938</v>
      </c>
      <c r="G577" s="25" t="s">
        <v>5852</v>
      </c>
    </row>
    <row r="578" spans="1:7" ht="14.25" customHeight="1">
      <c r="A578" s="25" t="s">
        <v>812</v>
      </c>
      <c r="B578" s="25" t="s">
        <v>1461</v>
      </c>
      <c r="C578" s="25" t="s">
        <v>5853</v>
      </c>
      <c r="D578" s="44" t="s">
        <v>5854</v>
      </c>
      <c r="E578" s="25" t="s">
        <v>5672</v>
      </c>
      <c r="F578" s="25" t="s">
        <v>661</v>
      </c>
      <c r="G578" s="25" t="s">
        <v>5855</v>
      </c>
    </row>
    <row r="579" spans="1:7" ht="14.25" customHeight="1">
      <c r="A579" s="25" t="s">
        <v>812</v>
      </c>
      <c r="B579" s="25" t="s">
        <v>1466</v>
      </c>
      <c r="C579" s="25" t="s">
        <v>5853</v>
      </c>
      <c r="D579" s="44" t="s">
        <v>5854</v>
      </c>
      <c r="E579" s="25" t="s">
        <v>5672</v>
      </c>
      <c r="F579" s="25" t="s">
        <v>661</v>
      </c>
      <c r="G579" s="25" t="s">
        <v>5855</v>
      </c>
    </row>
    <row r="580" spans="1:7" ht="14.25" customHeight="1">
      <c r="A580" s="25" t="s">
        <v>812</v>
      </c>
      <c r="B580" s="25" t="s">
        <v>1459</v>
      </c>
      <c r="C580" s="25" t="s">
        <v>5853</v>
      </c>
      <c r="D580" s="44" t="s">
        <v>5854</v>
      </c>
      <c r="E580" s="25" t="s">
        <v>5672</v>
      </c>
      <c r="F580" s="25" t="s">
        <v>661</v>
      </c>
      <c r="G580" s="25" t="s">
        <v>5855</v>
      </c>
    </row>
    <row r="581" spans="1:7" ht="14.25" customHeight="1">
      <c r="A581" s="25" t="s">
        <v>812</v>
      </c>
      <c r="B581" s="25" t="s">
        <v>1460</v>
      </c>
      <c r="C581" s="25" t="s">
        <v>5853</v>
      </c>
      <c r="D581" s="44" t="s">
        <v>5854</v>
      </c>
      <c r="E581" s="25" t="s">
        <v>5672</v>
      </c>
      <c r="F581" s="25" t="s">
        <v>661</v>
      </c>
      <c r="G581" s="25" t="s">
        <v>5855</v>
      </c>
    </row>
    <row r="582" spans="1:7" ht="14.25" customHeight="1">
      <c r="A582" s="25" t="s">
        <v>812</v>
      </c>
      <c r="B582" s="25" t="s">
        <v>1512</v>
      </c>
      <c r="C582" s="25" t="s">
        <v>5853</v>
      </c>
      <c r="D582" s="44" t="s">
        <v>5854</v>
      </c>
      <c r="E582" s="25" t="s">
        <v>5672</v>
      </c>
      <c r="F582" s="25" t="s">
        <v>661</v>
      </c>
      <c r="G582" s="25" t="s">
        <v>5855</v>
      </c>
    </row>
    <row r="583" spans="1:7" ht="14.25" customHeight="1">
      <c r="A583" s="25" t="s">
        <v>812</v>
      </c>
      <c r="B583" s="25" t="s">
        <v>1565</v>
      </c>
      <c r="C583" s="25" t="s">
        <v>5853</v>
      </c>
      <c r="D583" s="44" t="s">
        <v>5854</v>
      </c>
      <c r="E583" s="25" t="s">
        <v>5672</v>
      </c>
      <c r="F583" s="25" t="s">
        <v>661</v>
      </c>
      <c r="G583" s="25" t="s">
        <v>5855</v>
      </c>
    </row>
    <row r="584" spans="1:7" ht="14.25" customHeight="1">
      <c r="A584" s="25" t="s">
        <v>812</v>
      </c>
      <c r="B584" s="25" t="s">
        <v>1623</v>
      </c>
      <c r="C584" s="25" t="s">
        <v>5853</v>
      </c>
      <c r="D584" s="44" t="s">
        <v>5854</v>
      </c>
      <c r="E584" s="25" t="s">
        <v>5672</v>
      </c>
      <c r="F584" s="25" t="s">
        <v>661</v>
      </c>
      <c r="G584" s="25" t="s">
        <v>5855</v>
      </c>
    </row>
    <row r="585" spans="1:7" ht="14.25" customHeight="1">
      <c r="A585" s="25" t="s">
        <v>812</v>
      </c>
      <c r="B585" s="25" t="s">
        <v>1644</v>
      </c>
      <c r="C585" s="25" t="s">
        <v>5853</v>
      </c>
      <c r="D585" s="44" t="s">
        <v>5854</v>
      </c>
      <c r="E585" s="25" t="s">
        <v>5672</v>
      </c>
      <c r="F585" s="25" t="s">
        <v>661</v>
      </c>
      <c r="G585" s="25" t="s">
        <v>5855</v>
      </c>
    </row>
    <row r="586" spans="1:7" ht="14.25" customHeight="1">
      <c r="A586" s="25" t="s">
        <v>818</v>
      </c>
      <c r="B586" s="25" t="s">
        <v>1461</v>
      </c>
      <c r="C586" s="25" t="s">
        <v>5533</v>
      </c>
      <c r="D586" s="44" t="s">
        <v>5534</v>
      </c>
      <c r="E586" s="25" t="s">
        <v>450</v>
      </c>
      <c r="F586" s="25" t="s">
        <v>5312</v>
      </c>
      <c r="G586" s="25" t="s">
        <v>5856</v>
      </c>
    </row>
    <row r="587" spans="1:7" ht="14.25" customHeight="1">
      <c r="A587" s="25" t="s">
        <v>818</v>
      </c>
      <c r="B587" s="25" t="s">
        <v>1466</v>
      </c>
      <c r="C587" s="25" t="s">
        <v>5533</v>
      </c>
      <c r="D587" s="44" t="s">
        <v>5534</v>
      </c>
      <c r="E587" s="25" t="s">
        <v>450</v>
      </c>
      <c r="F587" s="25" t="s">
        <v>5312</v>
      </c>
      <c r="G587" s="25" t="s">
        <v>5856</v>
      </c>
    </row>
    <row r="588" spans="1:7" ht="14.25" customHeight="1">
      <c r="A588" s="25" t="s">
        <v>818</v>
      </c>
      <c r="B588" s="25" t="s">
        <v>1459</v>
      </c>
      <c r="C588" s="25" t="s">
        <v>5533</v>
      </c>
      <c r="D588" s="44" t="s">
        <v>5534</v>
      </c>
      <c r="E588" s="25" t="s">
        <v>450</v>
      </c>
      <c r="F588" s="25" t="s">
        <v>5312</v>
      </c>
      <c r="G588" s="25" t="s">
        <v>5856</v>
      </c>
    </row>
    <row r="589" spans="1:7" ht="14.25" customHeight="1">
      <c r="A589" s="25" t="s">
        <v>818</v>
      </c>
      <c r="B589" s="25" t="s">
        <v>1460</v>
      </c>
      <c r="C589" s="25" t="s">
        <v>5533</v>
      </c>
      <c r="D589" s="44" t="s">
        <v>5534</v>
      </c>
      <c r="E589" s="25" t="s">
        <v>450</v>
      </c>
      <c r="F589" s="25" t="s">
        <v>5312</v>
      </c>
      <c r="G589" s="25" t="s">
        <v>5856</v>
      </c>
    </row>
    <row r="590" spans="1:7" ht="14.25" customHeight="1">
      <c r="A590" s="25" t="s">
        <v>821</v>
      </c>
      <c r="B590" s="25" t="s">
        <v>1461</v>
      </c>
      <c r="C590" s="25" t="s">
        <v>5857</v>
      </c>
      <c r="D590" s="44" t="s">
        <v>5858</v>
      </c>
      <c r="E590" s="25" t="s">
        <v>1653</v>
      </c>
      <c r="F590" s="25" t="s">
        <v>434</v>
      </c>
      <c r="G590" s="25" t="s">
        <v>5859</v>
      </c>
    </row>
    <row r="591" spans="1:7" ht="14.25" customHeight="1">
      <c r="A591" s="25" t="s">
        <v>821</v>
      </c>
      <c r="B591" s="25" t="s">
        <v>1466</v>
      </c>
      <c r="C591" s="25" t="s">
        <v>5857</v>
      </c>
      <c r="D591" s="44" t="s">
        <v>5858</v>
      </c>
      <c r="E591" s="25" t="s">
        <v>1653</v>
      </c>
      <c r="F591" s="25" t="s">
        <v>434</v>
      </c>
      <c r="G591" s="25" t="s">
        <v>5859</v>
      </c>
    </row>
    <row r="592" spans="1:7" ht="14.25" customHeight="1">
      <c r="A592" s="25" t="s">
        <v>821</v>
      </c>
      <c r="B592" s="25" t="s">
        <v>1460</v>
      </c>
      <c r="C592" s="25" t="s">
        <v>5857</v>
      </c>
      <c r="D592" s="44" t="s">
        <v>5858</v>
      </c>
      <c r="E592" s="25" t="s">
        <v>1653</v>
      </c>
      <c r="F592" s="25" t="s">
        <v>434</v>
      </c>
      <c r="G592" s="25" t="s">
        <v>5859</v>
      </c>
    </row>
    <row r="593" spans="1:7" ht="14.25" customHeight="1">
      <c r="A593" s="25" t="s">
        <v>821</v>
      </c>
      <c r="B593" s="25" t="s">
        <v>1512</v>
      </c>
      <c r="C593" s="25" t="s">
        <v>5857</v>
      </c>
      <c r="D593" s="44" t="s">
        <v>5858</v>
      </c>
      <c r="E593" s="25" t="s">
        <v>1653</v>
      </c>
      <c r="F593" s="25" t="s">
        <v>434</v>
      </c>
      <c r="G593" s="25" t="s">
        <v>5859</v>
      </c>
    </row>
    <row r="594" spans="1:7" ht="14.25" customHeight="1">
      <c r="A594" s="25" t="s">
        <v>821</v>
      </c>
      <c r="B594" s="25" t="s">
        <v>1565</v>
      </c>
      <c r="C594" s="25" t="s">
        <v>5857</v>
      </c>
      <c r="D594" s="44" t="s">
        <v>5858</v>
      </c>
      <c r="E594" s="25" t="s">
        <v>1653</v>
      </c>
      <c r="F594" s="25" t="s">
        <v>434</v>
      </c>
      <c r="G594" s="25" t="s">
        <v>5859</v>
      </c>
    </row>
    <row r="595" spans="1:7" ht="14.25" customHeight="1">
      <c r="A595" s="25" t="s">
        <v>821</v>
      </c>
      <c r="B595" s="25" t="s">
        <v>1623</v>
      </c>
      <c r="C595" s="25" t="s">
        <v>5857</v>
      </c>
      <c r="D595" s="44" t="s">
        <v>5858</v>
      </c>
      <c r="E595" s="25" t="s">
        <v>1653</v>
      </c>
      <c r="F595" s="25" t="s">
        <v>434</v>
      </c>
      <c r="G595" s="25" t="s">
        <v>5859</v>
      </c>
    </row>
    <row r="596" spans="1:7" ht="14.25" customHeight="1">
      <c r="A596" s="25" t="s">
        <v>821</v>
      </c>
      <c r="B596" s="25" t="s">
        <v>1644</v>
      </c>
      <c r="C596" s="25" t="s">
        <v>5857</v>
      </c>
      <c r="D596" s="44" t="s">
        <v>5858</v>
      </c>
      <c r="E596" s="25" t="s">
        <v>1653</v>
      </c>
      <c r="F596" s="25" t="s">
        <v>434</v>
      </c>
      <c r="G596" s="25" t="s">
        <v>5859</v>
      </c>
    </row>
    <row r="597" spans="1:7" ht="14.25" customHeight="1">
      <c r="A597" s="25" t="s">
        <v>821</v>
      </c>
      <c r="B597" s="25" t="s">
        <v>1625</v>
      </c>
      <c r="C597" s="25" t="s">
        <v>5857</v>
      </c>
      <c r="D597" s="44" t="s">
        <v>5858</v>
      </c>
      <c r="E597" s="25" t="s">
        <v>1653</v>
      </c>
      <c r="F597" s="25" t="s">
        <v>434</v>
      </c>
      <c r="G597" s="25" t="s">
        <v>5859</v>
      </c>
    </row>
    <row r="598" spans="1:7" ht="14.25" customHeight="1">
      <c r="A598" s="25" t="s">
        <v>821</v>
      </c>
      <c r="B598" s="25" t="s">
        <v>1534</v>
      </c>
      <c r="C598" s="25" t="s">
        <v>5857</v>
      </c>
      <c r="D598" s="44" t="s">
        <v>5858</v>
      </c>
      <c r="E598" s="25" t="s">
        <v>1653</v>
      </c>
      <c r="F598" s="25" t="s">
        <v>434</v>
      </c>
      <c r="G598" s="25" t="s">
        <v>5859</v>
      </c>
    </row>
    <row r="599" spans="1:7" ht="14.25" customHeight="1">
      <c r="A599" s="25" t="s">
        <v>821</v>
      </c>
      <c r="B599" s="25" t="s">
        <v>1615</v>
      </c>
      <c r="C599" s="25" t="s">
        <v>5857</v>
      </c>
      <c r="D599" s="44" t="s">
        <v>5858</v>
      </c>
      <c r="E599" s="25" t="s">
        <v>1653</v>
      </c>
      <c r="F599" s="25" t="s">
        <v>434</v>
      </c>
      <c r="G599" s="25" t="s">
        <v>5859</v>
      </c>
    </row>
    <row r="600" spans="1:7" ht="14.25" customHeight="1">
      <c r="A600" s="25" t="s">
        <v>829</v>
      </c>
      <c r="B600" s="25" t="s">
        <v>1461</v>
      </c>
      <c r="C600" s="25" t="s">
        <v>5860</v>
      </c>
      <c r="D600" s="44" t="s">
        <v>5861</v>
      </c>
      <c r="E600" s="25" t="s">
        <v>111</v>
      </c>
      <c r="F600" s="25" t="s">
        <v>345</v>
      </c>
      <c r="G600" s="25" t="s">
        <v>5862</v>
      </c>
    </row>
    <row r="601" spans="1:7" ht="14.25" customHeight="1">
      <c r="A601" s="25" t="s">
        <v>829</v>
      </c>
      <c r="B601" s="25" t="s">
        <v>1466</v>
      </c>
      <c r="C601" s="25" t="s">
        <v>5860</v>
      </c>
      <c r="D601" s="44" t="s">
        <v>5861</v>
      </c>
      <c r="E601" s="25" t="s">
        <v>111</v>
      </c>
      <c r="F601" s="25" t="s">
        <v>345</v>
      </c>
      <c r="G601" s="25" t="s">
        <v>5862</v>
      </c>
    </row>
    <row r="602" spans="1:7" ht="14.25" customHeight="1">
      <c r="A602" s="25" t="s">
        <v>832</v>
      </c>
      <c r="B602" s="25" t="s">
        <v>1461</v>
      </c>
      <c r="C602" s="25" t="s">
        <v>5369</v>
      </c>
      <c r="D602" s="44" t="s">
        <v>5370</v>
      </c>
      <c r="E602" s="25" t="s">
        <v>5863</v>
      </c>
      <c r="F602" s="25" t="s">
        <v>5291</v>
      </c>
      <c r="G602" s="25" t="s">
        <v>5864</v>
      </c>
    </row>
    <row r="603" spans="1:7" ht="14.25" customHeight="1">
      <c r="A603" s="25" t="s">
        <v>832</v>
      </c>
      <c r="B603" s="25" t="s">
        <v>1461</v>
      </c>
      <c r="C603" s="25" t="s">
        <v>5369</v>
      </c>
      <c r="D603" s="44" t="s">
        <v>5370</v>
      </c>
      <c r="E603" s="25" t="s">
        <v>519</v>
      </c>
      <c r="F603" s="25" t="s">
        <v>372</v>
      </c>
      <c r="G603" s="25" t="s">
        <v>5864</v>
      </c>
    </row>
    <row r="604" spans="1:7" ht="14.25" customHeight="1">
      <c r="A604" s="25" t="s">
        <v>832</v>
      </c>
      <c r="B604" s="25" t="s">
        <v>1460</v>
      </c>
      <c r="C604" s="25" t="s">
        <v>5369</v>
      </c>
      <c r="D604" s="44" t="s">
        <v>5370</v>
      </c>
      <c r="E604" s="25" t="s">
        <v>5863</v>
      </c>
      <c r="F604" s="25" t="s">
        <v>5291</v>
      </c>
      <c r="G604" s="25" t="s">
        <v>5864</v>
      </c>
    </row>
    <row r="605" spans="1:7" ht="14.25" customHeight="1">
      <c r="A605" s="25" t="s">
        <v>832</v>
      </c>
      <c r="B605" s="25" t="s">
        <v>1460</v>
      </c>
      <c r="C605" s="25" t="s">
        <v>5369</v>
      </c>
      <c r="D605" s="44" t="s">
        <v>5370</v>
      </c>
      <c r="E605" s="25" t="s">
        <v>519</v>
      </c>
      <c r="F605" s="25" t="s">
        <v>372</v>
      </c>
      <c r="G605" s="25" t="s">
        <v>5864</v>
      </c>
    </row>
    <row r="606" spans="1:7" ht="14.25" customHeight="1">
      <c r="A606" s="25" t="s">
        <v>832</v>
      </c>
      <c r="B606" s="25" t="s">
        <v>1623</v>
      </c>
      <c r="C606" s="25" t="s">
        <v>5369</v>
      </c>
      <c r="D606" s="44" t="s">
        <v>5370</v>
      </c>
      <c r="E606" s="25" t="s">
        <v>5863</v>
      </c>
      <c r="F606" s="25" t="s">
        <v>5291</v>
      </c>
      <c r="G606" s="25" t="s">
        <v>5864</v>
      </c>
    </row>
    <row r="607" spans="1:7" ht="14.25" customHeight="1">
      <c r="A607" s="25" t="s">
        <v>832</v>
      </c>
      <c r="B607" s="25" t="s">
        <v>1623</v>
      </c>
      <c r="C607" s="25" t="s">
        <v>5369</v>
      </c>
      <c r="D607" s="44" t="s">
        <v>5370</v>
      </c>
      <c r="E607" s="25" t="s">
        <v>519</v>
      </c>
      <c r="F607" s="25" t="s">
        <v>372</v>
      </c>
      <c r="G607" s="25" t="s">
        <v>5864</v>
      </c>
    </row>
    <row r="608" spans="1:7" ht="14.25" customHeight="1">
      <c r="A608" s="25" t="s">
        <v>832</v>
      </c>
      <c r="B608" s="25" t="s">
        <v>1534</v>
      </c>
      <c r="C608" s="25" t="s">
        <v>5369</v>
      </c>
      <c r="D608" s="44" t="s">
        <v>5370</v>
      </c>
      <c r="E608" s="25" t="s">
        <v>5863</v>
      </c>
      <c r="F608" s="25" t="s">
        <v>5291</v>
      </c>
      <c r="G608" s="25" t="s">
        <v>5864</v>
      </c>
    </row>
    <row r="609" spans="1:7" ht="14.25" customHeight="1">
      <c r="A609" s="25" t="s">
        <v>832</v>
      </c>
      <c r="B609" s="25" t="s">
        <v>1534</v>
      </c>
      <c r="C609" s="25" t="s">
        <v>5369</v>
      </c>
      <c r="D609" s="44" t="s">
        <v>5370</v>
      </c>
      <c r="E609" s="25" t="s">
        <v>519</v>
      </c>
      <c r="F609" s="25" t="s">
        <v>372</v>
      </c>
      <c r="G609" s="25" t="s">
        <v>5864</v>
      </c>
    </row>
    <row r="610" spans="1:7" ht="14.25" customHeight="1">
      <c r="A610" s="25" t="s">
        <v>835</v>
      </c>
      <c r="B610" s="25" t="s">
        <v>1461</v>
      </c>
      <c r="C610" s="25" t="s">
        <v>5865</v>
      </c>
      <c r="D610" s="44" t="s">
        <v>5866</v>
      </c>
      <c r="E610" s="25" t="s">
        <v>5320</v>
      </c>
      <c r="F610" s="25" t="s">
        <v>948</v>
      </c>
      <c r="G610" s="25" t="s">
        <v>5867</v>
      </c>
    </row>
    <row r="611" spans="1:7" ht="14.25" customHeight="1">
      <c r="A611" s="25" t="s">
        <v>835</v>
      </c>
      <c r="B611" s="25" t="s">
        <v>1466</v>
      </c>
      <c r="C611" s="25" t="s">
        <v>5865</v>
      </c>
      <c r="D611" s="44" t="s">
        <v>5866</v>
      </c>
      <c r="E611" s="25" t="s">
        <v>5320</v>
      </c>
      <c r="F611" s="25" t="s">
        <v>948</v>
      </c>
      <c r="G611" s="25" t="s">
        <v>5867</v>
      </c>
    </row>
    <row r="612" spans="1:7" ht="14.25" customHeight="1">
      <c r="A612" s="25" t="s">
        <v>835</v>
      </c>
      <c r="B612" s="25" t="s">
        <v>1459</v>
      </c>
      <c r="C612" s="25" t="s">
        <v>5865</v>
      </c>
      <c r="D612" s="44" t="s">
        <v>5866</v>
      </c>
      <c r="E612" s="25" t="s">
        <v>5320</v>
      </c>
      <c r="F612" s="25" t="s">
        <v>948</v>
      </c>
      <c r="G612" s="25" t="s">
        <v>5867</v>
      </c>
    </row>
    <row r="613" spans="1:7" ht="14.25" customHeight="1">
      <c r="A613" s="25" t="s">
        <v>835</v>
      </c>
      <c r="B613" s="25" t="s">
        <v>1460</v>
      </c>
      <c r="C613" s="25" t="s">
        <v>5865</v>
      </c>
      <c r="D613" s="44" t="s">
        <v>5866</v>
      </c>
      <c r="E613" s="25" t="s">
        <v>5320</v>
      </c>
      <c r="F613" s="25" t="s">
        <v>948</v>
      </c>
      <c r="G613" s="25" t="s">
        <v>5867</v>
      </c>
    </row>
    <row r="614" spans="1:7" ht="14.25" customHeight="1">
      <c r="A614" s="25" t="s">
        <v>850</v>
      </c>
      <c r="B614" s="25" t="s">
        <v>1461</v>
      </c>
      <c r="C614" s="25" t="s">
        <v>5587</v>
      </c>
      <c r="D614" s="44" t="s">
        <v>5588</v>
      </c>
      <c r="E614" s="25" t="s">
        <v>5417</v>
      </c>
      <c r="F614" s="25" t="s">
        <v>732</v>
      </c>
      <c r="G614" s="25" t="s">
        <v>5868</v>
      </c>
    </row>
    <row r="615" spans="1:7" ht="14.25" customHeight="1">
      <c r="A615" s="25" t="s">
        <v>850</v>
      </c>
      <c r="B615" s="25" t="s">
        <v>1461</v>
      </c>
      <c r="C615" s="25" t="s">
        <v>5869</v>
      </c>
      <c r="D615" s="44" t="s">
        <v>5870</v>
      </c>
      <c r="E615" s="25" t="s">
        <v>1056</v>
      </c>
      <c r="F615" s="25" t="s">
        <v>986</v>
      </c>
      <c r="G615" s="25" t="s">
        <v>5868</v>
      </c>
    </row>
    <row r="616" spans="1:7" ht="14.25" customHeight="1">
      <c r="A616" s="25" t="s">
        <v>850</v>
      </c>
      <c r="B616" s="25" t="s">
        <v>1466</v>
      </c>
      <c r="C616" s="25" t="s">
        <v>5587</v>
      </c>
      <c r="D616" s="44" t="s">
        <v>5588</v>
      </c>
      <c r="E616" s="25" t="s">
        <v>5417</v>
      </c>
      <c r="F616" s="25" t="s">
        <v>732</v>
      </c>
      <c r="G616" s="25" t="s">
        <v>5868</v>
      </c>
    </row>
    <row r="617" spans="1:7" ht="14.25" customHeight="1">
      <c r="A617" s="25" t="s">
        <v>850</v>
      </c>
      <c r="B617" s="25" t="s">
        <v>1466</v>
      </c>
      <c r="C617" s="25" t="s">
        <v>5869</v>
      </c>
      <c r="D617" s="44" t="s">
        <v>5870</v>
      </c>
      <c r="E617" s="25" t="s">
        <v>1056</v>
      </c>
      <c r="F617" s="25" t="s">
        <v>986</v>
      </c>
      <c r="G617" s="25" t="s">
        <v>5868</v>
      </c>
    </row>
    <row r="618" spans="1:7" ht="14.25" customHeight="1">
      <c r="A618" s="25" t="s">
        <v>850</v>
      </c>
      <c r="B618" s="25" t="s">
        <v>1459</v>
      </c>
      <c r="C618" s="25" t="s">
        <v>5587</v>
      </c>
      <c r="D618" s="44" t="s">
        <v>5588</v>
      </c>
      <c r="E618" s="25" t="s">
        <v>5417</v>
      </c>
      <c r="F618" s="25" t="s">
        <v>732</v>
      </c>
      <c r="G618" s="25" t="s">
        <v>5868</v>
      </c>
    </row>
    <row r="619" spans="1:7" ht="14.25" customHeight="1">
      <c r="A619" s="25" t="s">
        <v>850</v>
      </c>
      <c r="B619" s="25" t="s">
        <v>1459</v>
      </c>
      <c r="C619" s="25" t="s">
        <v>5869</v>
      </c>
      <c r="D619" s="44" t="s">
        <v>5870</v>
      </c>
      <c r="E619" s="25" t="s">
        <v>1056</v>
      </c>
      <c r="F619" s="25" t="s">
        <v>986</v>
      </c>
      <c r="G619" s="25" t="s">
        <v>5868</v>
      </c>
    </row>
    <row r="620" spans="1:7" ht="14.25" customHeight="1">
      <c r="A620" s="25" t="s">
        <v>850</v>
      </c>
      <c r="B620" s="25" t="s">
        <v>1460</v>
      </c>
      <c r="C620" s="25" t="s">
        <v>5587</v>
      </c>
      <c r="D620" s="44" t="s">
        <v>5588</v>
      </c>
      <c r="E620" s="25" t="s">
        <v>5417</v>
      </c>
      <c r="F620" s="25" t="s">
        <v>732</v>
      </c>
      <c r="G620" s="25" t="s">
        <v>5868</v>
      </c>
    </row>
    <row r="621" spans="1:7" ht="14.25" customHeight="1">
      <c r="A621" s="25" t="s">
        <v>850</v>
      </c>
      <c r="B621" s="25" t="s">
        <v>1460</v>
      </c>
      <c r="C621" s="25" t="s">
        <v>5869</v>
      </c>
      <c r="D621" s="44" t="s">
        <v>5870</v>
      </c>
      <c r="E621" s="25" t="s">
        <v>1056</v>
      </c>
      <c r="F621" s="25" t="s">
        <v>986</v>
      </c>
      <c r="G621" s="25" t="s">
        <v>5868</v>
      </c>
    </row>
    <row r="622" spans="1:7" ht="14.25" customHeight="1">
      <c r="A622" s="25" t="s">
        <v>856</v>
      </c>
      <c r="B622" s="25" t="s">
        <v>1461</v>
      </c>
      <c r="C622" s="25" t="s">
        <v>5379</v>
      </c>
      <c r="D622" s="44" t="s">
        <v>5380</v>
      </c>
      <c r="E622" s="25" t="s">
        <v>1649</v>
      </c>
      <c r="F622" s="25" t="s">
        <v>271</v>
      </c>
      <c r="G622" s="25" t="s">
        <v>5871</v>
      </c>
    </row>
    <row r="623" spans="1:7" ht="14.25" customHeight="1">
      <c r="A623" s="25" t="s">
        <v>859</v>
      </c>
      <c r="B623" s="25" t="s">
        <v>1461</v>
      </c>
      <c r="C623" s="25" t="s">
        <v>5872</v>
      </c>
      <c r="D623" s="44" t="s">
        <v>5873</v>
      </c>
      <c r="E623" s="25" t="s">
        <v>5432</v>
      </c>
      <c r="F623" s="25" t="s">
        <v>354</v>
      </c>
      <c r="G623" s="25" t="s">
        <v>5874</v>
      </c>
    </row>
    <row r="624" spans="1:7" ht="14.25" customHeight="1">
      <c r="A624" s="25" t="s">
        <v>859</v>
      </c>
      <c r="B624" s="25" t="s">
        <v>1466</v>
      </c>
      <c r="C624" s="25" t="s">
        <v>5872</v>
      </c>
      <c r="D624" s="44" t="s">
        <v>5873</v>
      </c>
      <c r="E624" s="25" t="s">
        <v>5432</v>
      </c>
      <c r="F624" s="25" t="s">
        <v>354</v>
      </c>
      <c r="G624" s="25" t="s">
        <v>5874</v>
      </c>
    </row>
    <row r="625" spans="1:7" ht="14.25" customHeight="1">
      <c r="A625" s="25" t="s">
        <v>863</v>
      </c>
      <c r="B625" s="25" t="s">
        <v>1461</v>
      </c>
      <c r="C625" s="25" t="s">
        <v>5875</v>
      </c>
      <c r="D625" s="44" t="s">
        <v>5876</v>
      </c>
      <c r="E625" s="25" t="s">
        <v>1648</v>
      </c>
      <c r="F625" s="25" t="s">
        <v>5517</v>
      </c>
      <c r="G625" s="25" t="s">
        <v>5877</v>
      </c>
    </row>
    <row r="626" spans="1:7" ht="14.25" customHeight="1">
      <c r="A626" s="25" t="s">
        <v>863</v>
      </c>
      <c r="B626" s="25" t="s">
        <v>1466</v>
      </c>
      <c r="C626" s="25" t="s">
        <v>5875</v>
      </c>
      <c r="D626" s="44" t="s">
        <v>5876</v>
      </c>
      <c r="E626" s="25" t="s">
        <v>1648</v>
      </c>
      <c r="F626" s="25" t="s">
        <v>5517</v>
      </c>
      <c r="G626" s="25" t="s">
        <v>5877</v>
      </c>
    </row>
    <row r="627" spans="1:7" ht="14.25" customHeight="1">
      <c r="A627" s="25" t="s">
        <v>866</v>
      </c>
      <c r="B627" s="25" t="s">
        <v>1461</v>
      </c>
      <c r="C627" s="25" t="s">
        <v>5878</v>
      </c>
      <c r="D627" s="44" t="s">
        <v>5879</v>
      </c>
      <c r="E627" s="25" t="s">
        <v>1652</v>
      </c>
      <c r="F627" s="25" t="s">
        <v>453</v>
      </c>
      <c r="G627" s="25" t="s">
        <v>5880</v>
      </c>
    </row>
    <row r="628" spans="1:7" ht="14.25" customHeight="1">
      <c r="A628" s="25" t="s">
        <v>866</v>
      </c>
      <c r="B628" s="25" t="s">
        <v>1466</v>
      </c>
      <c r="C628" s="25" t="s">
        <v>5878</v>
      </c>
      <c r="D628" s="44" t="s">
        <v>5879</v>
      </c>
      <c r="E628" s="25" t="s">
        <v>1652</v>
      </c>
      <c r="F628" s="25" t="s">
        <v>453</v>
      </c>
      <c r="G628" s="25" t="s">
        <v>5880</v>
      </c>
    </row>
    <row r="629" spans="1:7" ht="14.25" customHeight="1">
      <c r="A629" s="25" t="s">
        <v>869</v>
      </c>
      <c r="B629" s="25" t="s">
        <v>1461</v>
      </c>
      <c r="C629" s="25" t="s">
        <v>5689</v>
      </c>
      <c r="D629" s="44" t="s">
        <v>5690</v>
      </c>
      <c r="E629" s="25" t="s">
        <v>5687</v>
      </c>
      <c r="F629" s="25" t="s">
        <v>345</v>
      </c>
      <c r="G629" s="25" t="s">
        <v>5881</v>
      </c>
    </row>
    <row r="630" spans="1:7" ht="14.25" customHeight="1">
      <c r="A630" s="25" t="s">
        <v>869</v>
      </c>
      <c r="B630" s="25" t="s">
        <v>1461</v>
      </c>
      <c r="C630" s="25" t="s">
        <v>5693</v>
      </c>
      <c r="D630" s="44" t="s">
        <v>5694</v>
      </c>
      <c r="E630" s="25" t="s">
        <v>450</v>
      </c>
      <c r="F630" s="25" t="s">
        <v>5882</v>
      </c>
      <c r="G630" s="25" t="s">
        <v>5881</v>
      </c>
    </row>
    <row r="631" spans="1:7" ht="14.25" customHeight="1">
      <c r="A631" s="25" t="s">
        <v>869</v>
      </c>
      <c r="B631" s="25" t="s">
        <v>1461</v>
      </c>
      <c r="C631" s="25" t="s">
        <v>5651</v>
      </c>
      <c r="D631" s="44" t="s">
        <v>5652</v>
      </c>
      <c r="E631" s="25" t="s">
        <v>5883</v>
      </c>
      <c r="F631" s="25" t="s">
        <v>5884</v>
      </c>
      <c r="G631" s="25" t="s">
        <v>5881</v>
      </c>
    </row>
    <row r="632" spans="1:7" ht="14.25" customHeight="1">
      <c r="A632" s="25" t="s">
        <v>869</v>
      </c>
      <c r="B632" s="25" t="s">
        <v>1466</v>
      </c>
      <c r="C632" s="25" t="s">
        <v>5689</v>
      </c>
      <c r="D632" s="44" t="s">
        <v>5690</v>
      </c>
      <c r="E632" s="25" t="s">
        <v>5687</v>
      </c>
      <c r="F632" s="25" t="s">
        <v>345</v>
      </c>
      <c r="G632" s="25" t="s">
        <v>5881</v>
      </c>
    </row>
    <row r="633" spans="1:7" ht="14.25" customHeight="1">
      <c r="A633" s="25" t="s">
        <v>869</v>
      </c>
      <c r="B633" s="25" t="s">
        <v>1466</v>
      </c>
      <c r="C633" s="25" t="s">
        <v>5693</v>
      </c>
      <c r="D633" s="44" t="s">
        <v>5694</v>
      </c>
      <c r="E633" s="25" t="s">
        <v>450</v>
      </c>
      <c r="F633" s="25" t="s">
        <v>5882</v>
      </c>
      <c r="G633" s="25" t="s">
        <v>5881</v>
      </c>
    </row>
    <row r="634" spans="1:7" ht="14.25" customHeight="1">
      <c r="A634" s="25" t="s">
        <v>869</v>
      </c>
      <c r="B634" s="25" t="s">
        <v>1466</v>
      </c>
      <c r="C634" s="25" t="s">
        <v>5651</v>
      </c>
      <c r="D634" s="44" t="s">
        <v>5652</v>
      </c>
      <c r="E634" s="25" t="s">
        <v>5883</v>
      </c>
      <c r="F634" s="25" t="s">
        <v>5884</v>
      </c>
      <c r="G634" s="25" t="s">
        <v>5881</v>
      </c>
    </row>
    <row r="635" spans="1:7" ht="14.25" customHeight="1">
      <c r="A635" s="25" t="s">
        <v>869</v>
      </c>
      <c r="B635" s="25" t="s">
        <v>1459</v>
      </c>
      <c r="C635" s="25" t="s">
        <v>5697</v>
      </c>
      <c r="D635" s="44" t="s">
        <v>5698</v>
      </c>
      <c r="E635" s="25" t="s">
        <v>5823</v>
      </c>
      <c r="F635" s="25" t="s">
        <v>5885</v>
      </c>
      <c r="G635" s="25" t="s">
        <v>5886</v>
      </c>
    </row>
    <row r="636" spans="1:7" ht="14.25" customHeight="1">
      <c r="A636" s="25" t="s">
        <v>869</v>
      </c>
      <c r="B636" s="25" t="s">
        <v>1459</v>
      </c>
      <c r="C636" s="25" t="s">
        <v>5701</v>
      </c>
      <c r="D636" s="44" t="s">
        <v>5702</v>
      </c>
      <c r="E636" s="25" t="s">
        <v>5695</v>
      </c>
      <c r="F636" s="25" t="s">
        <v>5887</v>
      </c>
      <c r="G636" s="25" t="s">
        <v>5886</v>
      </c>
    </row>
    <row r="637" spans="1:7" ht="14.25" customHeight="1">
      <c r="A637" s="25" t="s">
        <v>869</v>
      </c>
      <c r="B637" s="25" t="s">
        <v>1459</v>
      </c>
      <c r="C637" s="25" t="s">
        <v>5704</v>
      </c>
      <c r="D637" s="44" t="s">
        <v>5705</v>
      </c>
      <c r="E637" s="25" t="s">
        <v>5888</v>
      </c>
      <c r="F637" s="25" t="s">
        <v>5889</v>
      </c>
      <c r="G637" s="25" t="s">
        <v>5886</v>
      </c>
    </row>
    <row r="638" spans="1:7" ht="14.25" customHeight="1">
      <c r="A638" s="25" t="s">
        <v>869</v>
      </c>
      <c r="B638" s="25" t="s">
        <v>1459</v>
      </c>
      <c r="C638" s="25" t="s">
        <v>5708</v>
      </c>
      <c r="D638" s="44" t="s">
        <v>5709</v>
      </c>
      <c r="E638" s="25" t="s">
        <v>5890</v>
      </c>
      <c r="F638" s="25" t="s">
        <v>5891</v>
      </c>
      <c r="G638" s="25" t="s">
        <v>5886</v>
      </c>
    </row>
    <row r="639" spans="1:7" ht="14.25" customHeight="1">
      <c r="A639" s="25" t="s">
        <v>869</v>
      </c>
      <c r="B639" s="25" t="s">
        <v>1459</v>
      </c>
      <c r="C639" s="25" t="s">
        <v>5712</v>
      </c>
      <c r="D639" s="44" t="s">
        <v>5713</v>
      </c>
      <c r="E639" s="25" t="s">
        <v>5892</v>
      </c>
      <c r="F639" s="25" t="s">
        <v>5893</v>
      </c>
      <c r="G639" s="25" t="s">
        <v>5886</v>
      </c>
    </row>
    <row r="640" spans="1:7" ht="14.25" customHeight="1">
      <c r="A640" s="25" t="s">
        <v>869</v>
      </c>
      <c r="B640" s="25" t="s">
        <v>1459</v>
      </c>
      <c r="C640" s="25" t="s">
        <v>5716</v>
      </c>
      <c r="D640" s="44" t="s">
        <v>5717</v>
      </c>
      <c r="E640" s="25" t="s">
        <v>5894</v>
      </c>
      <c r="F640" s="25" t="s">
        <v>5895</v>
      </c>
      <c r="G640" s="25" t="s">
        <v>5886</v>
      </c>
    </row>
    <row r="641" spans="1:7" ht="14.25" customHeight="1">
      <c r="A641" s="25" t="s">
        <v>869</v>
      </c>
      <c r="B641" s="25" t="s">
        <v>1460</v>
      </c>
      <c r="C641" s="25" t="s">
        <v>5720</v>
      </c>
      <c r="D641" s="44" t="s">
        <v>5721</v>
      </c>
      <c r="E641" s="25" t="s">
        <v>1653</v>
      </c>
      <c r="F641" s="25" t="s">
        <v>5896</v>
      </c>
      <c r="G641" s="25" t="s">
        <v>5897</v>
      </c>
    </row>
    <row r="642" spans="1:7" ht="14.25" customHeight="1">
      <c r="A642" s="25" t="s">
        <v>869</v>
      </c>
      <c r="B642" s="25" t="s">
        <v>1460</v>
      </c>
      <c r="C642" s="25" t="s">
        <v>5728</v>
      </c>
      <c r="D642" s="44" t="s">
        <v>5729</v>
      </c>
      <c r="E642" s="25" t="s">
        <v>5898</v>
      </c>
      <c r="F642" s="25" t="s">
        <v>5899</v>
      </c>
      <c r="G642" s="25" t="s">
        <v>5897</v>
      </c>
    </row>
    <row r="643" spans="1:7" ht="14.25" customHeight="1">
      <c r="A643" s="25" t="s">
        <v>869</v>
      </c>
      <c r="B643" s="25" t="s">
        <v>1460</v>
      </c>
      <c r="C643" s="25" t="s">
        <v>5732</v>
      </c>
      <c r="D643" s="44" t="s">
        <v>5733</v>
      </c>
      <c r="E643" s="25" t="s">
        <v>5900</v>
      </c>
      <c r="F643" s="25" t="s">
        <v>5901</v>
      </c>
      <c r="G643" s="25" t="s">
        <v>5897</v>
      </c>
    </row>
    <row r="644" spans="1:7" ht="14.25" customHeight="1">
      <c r="A644" s="25" t="s">
        <v>869</v>
      </c>
      <c r="B644" s="25" t="s">
        <v>1460</v>
      </c>
      <c r="C644" s="25" t="s">
        <v>5736</v>
      </c>
      <c r="D644" s="44" t="s">
        <v>5737</v>
      </c>
      <c r="E644" s="25" t="s">
        <v>5902</v>
      </c>
      <c r="F644" s="25" t="s">
        <v>5903</v>
      </c>
      <c r="G644" s="25" t="s">
        <v>5897</v>
      </c>
    </row>
    <row r="645" spans="1:7" ht="14.25" customHeight="1">
      <c r="A645" s="25" t="s">
        <v>869</v>
      </c>
      <c r="B645" s="25" t="s">
        <v>1460</v>
      </c>
      <c r="C645" s="25" t="s">
        <v>5740</v>
      </c>
      <c r="D645" s="44" t="s">
        <v>5741</v>
      </c>
      <c r="E645" s="25" t="s">
        <v>5904</v>
      </c>
      <c r="F645" s="25" t="s">
        <v>5905</v>
      </c>
      <c r="G645" s="25" t="s">
        <v>5897</v>
      </c>
    </row>
    <row r="646" spans="1:7" ht="14.25" customHeight="1">
      <c r="A646" s="25" t="s">
        <v>869</v>
      </c>
      <c r="B646" s="25" t="s">
        <v>1512</v>
      </c>
      <c r="C646" s="25" t="s">
        <v>5746</v>
      </c>
      <c r="D646" s="44" t="s">
        <v>5747</v>
      </c>
      <c r="E646" s="25" t="s">
        <v>5540</v>
      </c>
      <c r="F646" s="25" t="s">
        <v>363</v>
      </c>
      <c r="G646" s="25" t="s">
        <v>5906</v>
      </c>
    </row>
    <row r="647" spans="1:7" ht="14.25" customHeight="1">
      <c r="A647" s="25" t="s">
        <v>869</v>
      </c>
      <c r="B647" s="25" t="s">
        <v>1565</v>
      </c>
      <c r="C647" s="25" t="s">
        <v>5749</v>
      </c>
      <c r="D647" s="44" t="s">
        <v>5750</v>
      </c>
      <c r="E647" s="25" t="s">
        <v>416</v>
      </c>
      <c r="F647" s="25" t="s">
        <v>354</v>
      </c>
      <c r="G647" s="25" t="s">
        <v>5907</v>
      </c>
    </row>
    <row r="648" spans="1:7" ht="14.25" customHeight="1">
      <c r="A648" s="25" t="s">
        <v>869</v>
      </c>
      <c r="B648" s="25" t="s">
        <v>1565</v>
      </c>
      <c r="C648" s="25" t="s">
        <v>5752</v>
      </c>
      <c r="D648" s="44" t="s">
        <v>5753</v>
      </c>
      <c r="E648" s="25" t="s">
        <v>5908</v>
      </c>
      <c r="F648" s="25" t="s">
        <v>5884</v>
      </c>
      <c r="G648" s="25" t="s">
        <v>5907</v>
      </c>
    </row>
    <row r="649" spans="1:7" ht="14.25" customHeight="1">
      <c r="A649" s="25" t="s">
        <v>869</v>
      </c>
      <c r="B649" s="25" t="s">
        <v>1565</v>
      </c>
      <c r="C649" s="25" t="s">
        <v>5754</v>
      </c>
      <c r="D649" s="44" t="s">
        <v>5755</v>
      </c>
      <c r="E649" s="25" t="s">
        <v>5909</v>
      </c>
      <c r="F649" s="25" t="s">
        <v>5910</v>
      </c>
      <c r="G649" s="25" t="s">
        <v>5907</v>
      </c>
    </row>
    <row r="650" spans="1:7" ht="14.25" customHeight="1">
      <c r="A650" s="25" t="s">
        <v>869</v>
      </c>
      <c r="B650" s="25" t="s">
        <v>1565</v>
      </c>
      <c r="C650" s="25" t="s">
        <v>5757</v>
      </c>
      <c r="D650" s="44" t="s">
        <v>5758</v>
      </c>
      <c r="E650" s="25" t="s">
        <v>5911</v>
      </c>
      <c r="F650" s="25" t="s">
        <v>5912</v>
      </c>
      <c r="G650" s="25" t="s">
        <v>5907</v>
      </c>
    </row>
    <row r="651" spans="1:7" ht="14.25" customHeight="1">
      <c r="A651" s="25" t="s">
        <v>869</v>
      </c>
      <c r="B651" s="25" t="s">
        <v>1534</v>
      </c>
      <c r="C651" s="25" t="s">
        <v>5913</v>
      </c>
      <c r="D651" s="44" t="s">
        <v>5914</v>
      </c>
      <c r="E651" s="25" t="s">
        <v>1653</v>
      </c>
      <c r="F651" s="25" t="s">
        <v>150</v>
      </c>
      <c r="G651" s="25" t="s">
        <v>5915</v>
      </c>
    </row>
    <row r="652" spans="1:7" ht="14.25" customHeight="1">
      <c r="A652" s="25" t="s">
        <v>869</v>
      </c>
      <c r="B652" s="25" t="s">
        <v>1591</v>
      </c>
      <c r="C652" s="25" t="s">
        <v>5689</v>
      </c>
      <c r="D652" s="44" t="s">
        <v>5690</v>
      </c>
      <c r="E652" s="25" t="s">
        <v>5687</v>
      </c>
      <c r="F652" s="25" t="s">
        <v>345</v>
      </c>
      <c r="G652" s="25" t="s">
        <v>5881</v>
      </c>
    </row>
    <row r="653" spans="1:7" ht="14.25" customHeight="1">
      <c r="A653" s="25" t="s">
        <v>869</v>
      </c>
      <c r="B653" s="25" t="s">
        <v>1591</v>
      </c>
      <c r="C653" s="25" t="s">
        <v>5693</v>
      </c>
      <c r="D653" s="44" t="s">
        <v>5694</v>
      </c>
      <c r="E653" s="25" t="s">
        <v>450</v>
      </c>
      <c r="F653" s="25" t="s">
        <v>5882</v>
      </c>
      <c r="G653" s="25" t="s">
        <v>5881</v>
      </c>
    </row>
    <row r="654" spans="1:7" ht="14.25" customHeight="1">
      <c r="A654" s="25" t="s">
        <v>869</v>
      </c>
      <c r="B654" s="25" t="s">
        <v>1591</v>
      </c>
      <c r="C654" s="25" t="s">
        <v>5651</v>
      </c>
      <c r="D654" s="44" t="s">
        <v>5652</v>
      </c>
      <c r="E654" s="25" t="s">
        <v>5883</v>
      </c>
      <c r="F654" s="25" t="s">
        <v>5884</v>
      </c>
      <c r="G654" s="25" t="s">
        <v>5881</v>
      </c>
    </row>
    <row r="655" spans="1:7" ht="14.25" customHeight="1">
      <c r="A655" s="25" t="s">
        <v>875</v>
      </c>
      <c r="B655" s="25" t="s">
        <v>1461</v>
      </c>
      <c r="C655" s="25" t="s">
        <v>5587</v>
      </c>
      <c r="D655" s="44" t="s">
        <v>5588</v>
      </c>
      <c r="E655" s="25" t="s">
        <v>5570</v>
      </c>
      <c r="F655" s="25" t="s">
        <v>5259</v>
      </c>
      <c r="G655" s="25" t="s">
        <v>5916</v>
      </c>
    </row>
    <row r="656" spans="1:7" ht="14.25" customHeight="1">
      <c r="A656" s="25" t="s">
        <v>875</v>
      </c>
      <c r="B656" s="25" t="s">
        <v>1466</v>
      </c>
      <c r="C656" s="25" t="s">
        <v>5587</v>
      </c>
      <c r="D656" s="44" t="s">
        <v>5588</v>
      </c>
      <c r="E656" s="25" t="s">
        <v>5570</v>
      </c>
      <c r="F656" s="25" t="s">
        <v>5259</v>
      </c>
      <c r="G656" s="25" t="s">
        <v>5916</v>
      </c>
    </row>
    <row r="657" spans="1:7" ht="14.25" customHeight="1">
      <c r="A657" s="25" t="s">
        <v>875</v>
      </c>
      <c r="B657" s="25" t="s">
        <v>1459</v>
      </c>
      <c r="C657" s="25" t="s">
        <v>5587</v>
      </c>
      <c r="D657" s="44" t="s">
        <v>5588</v>
      </c>
      <c r="E657" s="25" t="s">
        <v>5570</v>
      </c>
      <c r="F657" s="25" t="s">
        <v>5259</v>
      </c>
      <c r="G657" s="25" t="s">
        <v>5916</v>
      </c>
    </row>
    <row r="658" spans="1:7" ht="14.25" customHeight="1">
      <c r="A658" s="25" t="s">
        <v>875</v>
      </c>
      <c r="B658" s="25" t="s">
        <v>1460</v>
      </c>
      <c r="C658" s="25" t="s">
        <v>5587</v>
      </c>
      <c r="D658" s="44" t="s">
        <v>5588</v>
      </c>
      <c r="E658" s="25" t="s">
        <v>5570</v>
      </c>
      <c r="F658" s="25" t="s">
        <v>5259</v>
      </c>
      <c r="G658" s="25" t="s">
        <v>5916</v>
      </c>
    </row>
    <row r="659" spans="1:7" ht="14.25" customHeight="1">
      <c r="A659" s="25" t="s">
        <v>879</v>
      </c>
      <c r="B659" s="25" t="s">
        <v>1461</v>
      </c>
      <c r="C659" s="25" t="s">
        <v>5628</v>
      </c>
      <c r="D659" s="44" t="s">
        <v>5629</v>
      </c>
      <c r="E659" s="25" t="s">
        <v>5570</v>
      </c>
      <c r="F659" s="25" t="s">
        <v>43</v>
      </c>
      <c r="G659" s="25" t="s">
        <v>5917</v>
      </c>
    </row>
    <row r="660" spans="1:7" ht="14.25" customHeight="1">
      <c r="A660" s="25" t="s">
        <v>890</v>
      </c>
      <c r="B660" s="25" t="s">
        <v>1461</v>
      </c>
      <c r="C660" s="25" t="s">
        <v>5918</v>
      </c>
      <c r="D660" s="44" t="s">
        <v>5919</v>
      </c>
      <c r="E660" s="25" t="s">
        <v>5408</v>
      </c>
      <c r="F660" s="25" t="s">
        <v>58</v>
      </c>
      <c r="G660" s="25" t="s">
        <v>5920</v>
      </c>
    </row>
    <row r="661" spans="1:7" ht="14.25" customHeight="1">
      <c r="A661" s="25" t="s">
        <v>890</v>
      </c>
      <c r="B661" s="25" t="s">
        <v>1461</v>
      </c>
      <c r="C661" s="25" t="s">
        <v>5921</v>
      </c>
      <c r="D661" s="44" t="s">
        <v>5922</v>
      </c>
      <c r="E661" s="25" t="s">
        <v>103</v>
      </c>
      <c r="F661" s="25" t="s">
        <v>661</v>
      </c>
      <c r="G661" s="25" t="s">
        <v>5920</v>
      </c>
    </row>
    <row r="662" spans="1:7" ht="14.25" customHeight="1">
      <c r="A662" s="25" t="s">
        <v>890</v>
      </c>
      <c r="B662" s="25" t="s">
        <v>1466</v>
      </c>
      <c r="C662" s="25" t="s">
        <v>5918</v>
      </c>
      <c r="D662" s="44" t="s">
        <v>5919</v>
      </c>
      <c r="E662" s="25" t="s">
        <v>5408</v>
      </c>
      <c r="F662" s="25" t="s">
        <v>58</v>
      </c>
      <c r="G662" s="25" t="s">
        <v>5920</v>
      </c>
    </row>
    <row r="663" spans="1:7" ht="14.25" customHeight="1">
      <c r="A663" s="25" t="s">
        <v>890</v>
      </c>
      <c r="B663" s="25" t="s">
        <v>1466</v>
      </c>
      <c r="C663" s="25" t="s">
        <v>5921</v>
      </c>
      <c r="D663" s="44" t="s">
        <v>5922</v>
      </c>
      <c r="E663" s="25" t="s">
        <v>103</v>
      </c>
      <c r="F663" s="25" t="s">
        <v>661</v>
      </c>
      <c r="G663" s="25" t="s">
        <v>5920</v>
      </c>
    </row>
    <row r="664" spans="1:7" ht="14.25" customHeight="1">
      <c r="A664" s="25" t="s">
        <v>890</v>
      </c>
      <c r="B664" s="25" t="s">
        <v>1512</v>
      </c>
      <c r="C664" s="25" t="s">
        <v>5918</v>
      </c>
      <c r="D664" s="44" t="s">
        <v>5919</v>
      </c>
      <c r="E664" s="25" t="s">
        <v>5408</v>
      </c>
      <c r="F664" s="25" t="s">
        <v>58</v>
      </c>
      <c r="G664" s="25" t="s">
        <v>5920</v>
      </c>
    </row>
    <row r="665" spans="1:7" ht="14.25" customHeight="1">
      <c r="A665" s="25" t="s">
        <v>890</v>
      </c>
      <c r="B665" s="25" t="s">
        <v>1512</v>
      </c>
      <c r="C665" s="25" t="s">
        <v>5921</v>
      </c>
      <c r="D665" s="44" t="s">
        <v>5922</v>
      </c>
      <c r="E665" s="25" t="s">
        <v>103</v>
      </c>
      <c r="F665" s="25" t="s">
        <v>661</v>
      </c>
      <c r="G665" s="25" t="s">
        <v>5920</v>
      </c>
    </row>
    <row r="666" spans="1:7" ht="14.25" customHeight="1">
      <c r="A666" s="25" t="s">
        <v>895</v>
      </c>
      <c r="B666" s="25" t="s">
        <v>1461</v>
      </c>
      <c r="C666" s="25" t="s">
        <v>5918</v>
      </c>
      <c r="D666" s="44" t="s">
        <v>5919</v>
      </c>
      <c r="E666" s="25" t="s">
        <v>5408</v>
      </c>
      <c r="F666" s="25" t="s">
        <v>58</v>
      </c>
      <c r="G666" s="25" t="s">
        <v>5923</v>
      </c>
    </row>
    <row r="667" spans="1:7" ht="14.25" customHeight="1">
      <c r="A667" s="25" t="s">
        <v>895</v>
      </c>
      <c r="B667" s="25" t="s">
        <v>1461</v>
      </c>
      <c r="C667" s="25" t="s">
        <v>5921</v>
      </c>
      <c r="D667" s="44" t="s">
        <v>5922</v>
      </c>
      <c r="E667" s="25" t="s">
        <v>103</v>
      </c>
      <c r="F667" s="25" t="s">
        <v>661</v>
      </c>
      <c r="G667" s="25" t="s">
        <v>5923</v>
      </c>
    </row>
    <row r="668" spans="1:7" ht="14.25" customHeight="1">
      <c r="A668" s="25" t="s">
        <v>895</v>
      </c>
      <c r="B668" s="25" t="s">
        <v>1466</v>
      </c>
      <c r="C668" s="25" t="s">
        <v>5918</v>
      </c>
      <c r="D668" s="44" t="s">
        <v>5919</v>
      </c>
      <c r="E668" s="25" t="s">
        <v>5408</v>
      </c>
      <c r="F668" s="25" t="s">
        <v>58</v>
      </c>
      <c r="G668" s="25" t="s">
        <v>5923</v>
      </c>
    </row>
    <row r="669" spans="1:7" ht="14.25" customHeight="1">
      <c r="A669" s="25" t="s">
        <v>895</v>
      </c>
      <c r="B669" s="25" t="s">
        <v>1466</v>
      </c>
      <c r="C669" s="25" t="s">
        <v>5921</v>
      </c>
      <c r="D669" s="44" t="s">
        <v>5922</v>
      </c>
      <c r="E669" s="25" t="s">
        <v>103</v>
      </c>
      <c r="F669" s="25" t="s">
        <v>661</v>
      </c>
      <c r="G669" s="25" t="s">
        <v>5923</v>
      </c>
    </row>
    <row r="670" spans="1:7" ht="14.25" customHeight="1">
      <c r="A670" s="25" t="s">
        <v>899</v>
      </c>
      <c r="B670" s="25" t="s">
        <v>1461</v>
      </c>
      <c r="C670" s="25" t="s">
        <v>5924</v>
      </c>
      <c r="D670" s="44" t="s">
        <v>5925</v>
      </c>
      <c r="E670" s="25" t="s">
        <v>5264</v>
      </c>
      <c r="F670" s="25" t="s">
        <v>1085</v>
      </c>
      <c r="G670" s="25" t="s">
        <v>5926</v>
      </c>
    </row>
    <row r="671" spans="1:7" ht="14.25" customHeight="1">
      <c r="A671" s="25" t="s">
        <v>899</v>
      </c>
      <c r="B671" s="25" t="s">
        <v>1466</v>
      </c>
      <c r="C671" s="25" t="s">
        <v>5924</v>
      </c>
      <c r="D671" s="44" t="s">
        <v>5925</v>
      </c>
      <c r="E671" s="25" t="s">
        <v>5264</v>
      </c>
      <c r="F671" s="25" t="s">
        <v>1085</v>
      </c>
      <c r="G671" s="25" t="s">
        <v>5926</v>
      </c>
    </row>
    <row r="672" spans="1:7" ht="14.25" customHeight="1">
      <c r="A672" s="25" t="s">
        <v>902</v>
      </c>
      <c r="B672" s="25" t="s">
        <v>1461</v>
      </c>
      <c r="C672" s="25" t="s">
        <v>5587</v>
      </c>
      <c r="D672" s="44" t="s">
        <v>5588</v>
      </c>
      <c r="E672" s="25" t="s">
        <v>1373</v>
      </c>
      <c r="F672" s="25" t="s">
        <v>143</v>
      </c>
      <c r="G672" s="25" t="s">
        <v>5927</v>
      </c>
    </row>
    <row r="673" spans="1:7" ht="14.25" customHeight="1">
      <c r="A673" s="25" t="s">
        <v>902</v>
      </c>
      <c r="B673" s="25" t="s">
        <v>1461</v>
      </c>
      <c r="C673" s="25" t="s">
        <v>5928</v>
      </c>
      <c r="D673" s="44" t="s">
        <v>5929</v>
      </c>
      <c r="E673" s="25" t="s">
        <v>214</v>
      </c>
      <c r="F673" s="25" t="s">
        <v>5779</v>
      </c>
      <c r="G673" s="25" t="s">
        <v>5927</v>
      </c>
    </row>
    <row r="674" spans="1:7" ht="14.25" customHeight="1">
      <c r="A674" s="25" t="s">
        <v>902</v>
      </c>
      <c r="B674" s="25" t="s">
        <v>1466</v>
      </c>
      <c r="C674" s="25" t="s">
        <v>5587</v>
      </c>
      <c r="D674" s="44" t="s">
        <v>5588</v>
      </c>
      <c r="E674" s="25" t="s">
        <v>1373</v>
      </c>
      <c r="F674" s="25" t="s">
        <v>143</v>
      </c>
      <c r="G674" s="25" t="s">
        <v>5927</v>
      </c>
    </row>
    <row r="675" spans="1:7" ht="14.25" customHeight="1">
      <c r="A675" s="25" t="s">
        <v>902</v>
      </c>
      <c r="B675" s="25" t="s">
        <v>1466</v>
      </c>
      <c r="C675" s="25" t="s">
        <v>5928</v>
      </c>
      <c r="D675" s="44" t="s">
        <v>5929</v>
      </c>
      <c r="E675" s="25" t="s">
        <v>214</v>
      </c>
      <c r="F675" s="25" t="s">
        <v>5779</v>
      </c>
      <c r="G675" s="25" t="s">
        <v>5927</v>
      </c>
    </row>
    <row r="676" spans="1:7" ht="14.25" customHeight="1">
      <c r="A676" s="25" t="s">
        <v>902</v>
      </c>
      <c r="B676" s="25" t="s">
        <v>1459</v>
      </c>
      <c r="C676" s="25" t="s">
        <v>5587</v>
      </c>
      <c r="D676" s="44" t="s">
        <v>5588</v>
      </c>
      <c r="E676" s="25" t="s">
        <v>1373</v>
      </c>
      <c r="F676" s="25" t="s">
        <v>143</v>
      </c>
      <c r="G676" s="25" t="s">
        <v>5927</v>
      </c>
    </row>
    <row r="677" spans="1:7" ht="14.25" customHeight="1">
      <c r="A677" s="25" t="s">
        <v>902</v>
      </c>
      <c r="B677" s="25" t="s">
        <v>1459</v>
      </c>
      <c r="C677" s="25" t="s">
        <v>5928</v>
      </c>
      <c r="D677" s="44" t="s">
        <v>5929</v>
      </c>
      <c r="E677" s="25" t="s">
        <v>214</v>
      </c>
      <c r="F677" s="25" t="s">
        <v>5779</v>
      </c>
      <c r="G677" s="25" t="s">
        <v>5927</v>
      </c>
    </row>
    <row r="678" spans="1:7" ht="14.25" customHeight="1">
      <c r="A678" s="25" t="s">
        <v>907</v>
      </c>
      <c r="B678" s="25" t="s">
        <v>1461</v>
      </c>
      <c r="C678" s="25" t="s">
        <v>5533</v>
      </c>
      <c r="D678" s="44" t="s">
        <v>5534</v>
      </c>
      <c r="E678" s="25" t="s">
        <v>5290</v>
      </c>
      <c r="F678" s="25" t="s">
        <v>69</v>
      </c>
      <c r="G678" s="25" t="s">
        <v>5930</v>
      </c>
    </row>
    <row r="679" spans="1:7" ht="14.25" customHeight="1">
      <c r="A679" s="25" t="s">
        <v>907</v>
      </c>
      <c r="B679" s="25" t="s">
        <v>1466</v>
      </c>
      <c r="C679" s="25" t="s">
        <v>5533</v>
      </c>
      <c r="D679" s="44" t="s">
        <v>5534</v>
      </c>
      <c r="E679" s="25" t="s">
        <v>5290</v>
      </c>
      <c r="F679" s="25" t="s">
        <v>69</v>
      </c>
      <c r="G679" s="25" t="s">
        <v>5930</v>
      </c>
    </row>
    <row r="680" spans="1:7" ht="14.25" customHeight="1">
      <c r="A680" s="25" t="s">
        <v>907</v>
      </c>
      <c r="B680" s="25" t="s">
        <v>1512</v>
      </c>
      <c r="C680" s="25" t="s">
        <v>5533</v>
      </c>
      <c r="D680" s="44" t="s">
        <v>5534</v>
      </c>
      <c r="E680" s="25" t="s">
        <v>5290</v>
      </c>
      <c r="F680" s="25" t="s">
        <v>69</v>
      </c>
      <c r="G680" s="25" t="s">
        <v>5930</v>
      </c>
    </row>
    <row r="681" spans="1:7" ht="14.25" customHeight="1">
      <c r="A681" s="25" t="s">
        <v>907</v>
      </c>
      <c r="B681" s="25" t="s">
        <v>1565</v>
      </c>
      <c r="C681" s="25" t="s">
        <v>5533</v>
      </c>
      <c r="D681" s="44" t="s">
        <v>5534</v>
      </c>
      <c r="E681" s="25" t="s">
        <v>5290</v>
      </c>
      <c r="F681" s="25" t="s">
        <v>69</v>
      </c>
      <c r="G681" s="25" t="s">
        <v>5930</v>
      </c>
    </row>
    <row r="682" spans="1:7" ht="14.25" customHeight="1">
      <c r="A682" s="25" t="s">
        <v>907</v>
      </c>
      <c r="B682" s="25" t="s">
        <v>1625</v>
      </c>
      <c r="C682" s="25" t="s">
        <v>5533</v>
      </c>
      <c r="D682" s="44" t="s">
        <v>5534</v>
      </c>
      <c r="E682" s="25" t="s">
        <v>5290</v>
      </c>
      <c r="F682" s="25" t="s">
        <v>69</v>
      </c>
      <c r="G682" s="25" t="s">
        <v>5930</v>
      </c>
    </row>
    <row r="683" spans="1:7" ht="14.25" customHeight="1">
      <c r="A683" s="25" t="s">
        <v>907</v>
      </c>
      <c r="B683" s="25" t="s">
        <v>1534</v>
      </c>
      <c r="C683" s="25" t="s">
        <v>5533</v>
      </c>
      <c r="D683" s="44" t="s">
        <v>5534</v>
      </c>
      <c r="E683" s="25" t="s">
        <v>5290</v>
      </c>
      <c r="F683" s="25" t="s">
        <v>69</v>
      </c>
      <c r="G683" s="25" t="s">
        <v>5930</v>
      </c>
    </row>
    <row r="684" spans="1:7" ht="14.25" customHeight="1">
      <c r="A684" s="25" t="s">
        <v>907</v>
      </c>
      <c r="B684" s="25" t="s">
        <v>1616</v>
      </c>
      <c r="C684" s="25" t="s">
        <v>5533</v>
      </c>
      <c r="D684" s="44" t="s">
        <v>5534</v>
      </c>
      <c r="E684" s="25" t="s">
        <v>5290</v>
      </c>
      <c r="F684" s="25" t="s">
        <v>69</v>
      </c>
      <c r="G684" s="25" t="s">
        <v>5930</v>
      </c>
    </row>
    <row r="685" spans="1:7" ht="14.25" customHeight="1">
      <c r="A685" s="25" t="s">
        <v>907</v>
      </c>
      <c r="B685" s="25" t="s">
        <v>1449</v>
      </c>
      <c r="C685" s="25" t="s">
        <v>5533</v>
      </c>
      <c r="D685" s="44" t="s">
        <v>5534</v>
      </c>
      <c r="E685" s="25" t="s">
        <v>5290</v>
      </c>
      <c r="F685" s="25" t="s">
        <v>69</v>
      </c>
      <c r="G685" s="25" t="s">
        <v>5930</v>
      </c>
    </row>
    <row r="686" spans="1:7" ht="14.25" customHeight="1">
      <c r="A686" s="25" t="s">
        <v>910</v>
      </c>
      <c r="B686" s="25" t="s">
        <v>1461</v>
      </c>
      <c r="C686" s="25" t="s">
        <v>5931</v>
      </c>
      <c r="D686" s="44" t="s">
        <v>5932</v>
      </c>
      <c r="E686" s="25" t="s">
        <v>5570</v>
      </c>
      <c r="F686" s="25" t="s">
        <v>5933</v>
      </c>
      <c r="G686" s="25" t="s">
        <v>5934</v>
      </c>
    </row>
    <row r="687" spans="1:7" ht="14.25" customHeight="1">
      <c r="A687" s="25" t="s">
        <v>910</v>
      </c>
      <c r="B687" s="25" t="s">
        <v>1461</v>
      </c>
      <c r="C687" s="25" t="s">
        <v>5935</v>
      </c>
      <c r="D687" s="44" t="s">
        <v>5936</v>
      </c>
      <c r="E687" s="25" t="s">
        <v>5887</v>
      </c>
      <c r="F687" s="25" t="s">
        <v>912</v>
      </c>
      <c r="G687" s="25" t="s">
        <v>5937</v>
      </c>
    </row>
    <row r="688" spans="1:7" ht="14.25" customHeight="1">
      <c r="A688" s="25" t="s">
        <v>910</v>
      </c>
      <c r="B688" s="25" t="s">
        <v>1466</v>
      </c>
      <c r="C688" s="25" t="s">
        <v>5931</v>
      </c>
      <c r="D688" s="44" t="s">
        <v>5932</v>
      </c>
      <c r="E688" s="25" t="s">
        <v>5570</v>
      </c>
      <c r="F688" s="25" t="s">
        <v>5933</v>
      </c>
      <c r="G688" s="25" t="s">
        <v>5934</v>
      </c>
    </row>
    <row r="689" spans="1:7" ht="14.25" customHeight="1">
      <c r="A689" s="25" t="s">
        <v>910</v>
      </c>
      <c r="B689" s="25" t="s">
        <v>1466</v>
      </c>
      <c r="C689" s="25" t="s">
        <v>5935</v>
      </c>
      <c r="D689" s="44" t="s">
        <v>5936</v>
      </c>
      <c r="E689" s="25" t="s">
        <v>5887</v>
      </c>
      <c r="F689" s="25" t="s">
        <v>912</v>
      </c>
      <c r="G689" s="25" t="s">
        <v>5937</v>
      </c>
    </row>
    <row r="690" spans="1:7" ht="14.25" customHeight="1">
      <c r="A690" s="25" t="s">
        <v>910</v>
      </c>
      <c r="B690" s="25" t="s">
        <v>1459</v>
      </c>
      <c r="C690" s="25" t="s">
        <v>5931</v>
      </c>
      <c r="D690" s="44" t="s">
        <v>5932</v>
      </c>
      <c r="E690" s="25" t="s">
        <v>5570</v>
      </c>
      <c r="F690" s="25" t="s">
        <v>5933</v>
      </c>
      <c r="G690" s="25" t="s">
        <v>5934</v>
      </c>
    </row>
    <row r="691" spans="1:7" ht="14.25" customHeight="1">
      <c r="A691" s="25" t="s">
        <v>910</v>
      </c>
      <c r="B691" s="25" t="s">
        <v>1459</v>
      </c>
      <c r="C691" s="25" t="s">
        <v>5935</v>
      </c>
      <c r="D691" s="44" t="s">
        <v>5936</v>
      </c>
      <c r="E691" s="25" t="s">
        <v>5887</v>
      </c>
      <c r="F691" s="25" t="s">
        <v>912</v>
      </c>
      <c r="G691" s="25" t="s">
        <v>5937</v>
      </c>
    </row>
    <row r="692" spans="1:7" ht="14.25" customHeight="1">
      <c r="A692" s="25" t="s">
        <v>910</v>
      </c>
      <c r="B692" s="25" t="s">
        <v>1460</v>
      </c>
      <c r="C692" s="25" t="s">
        <v>5931</v>
      </c>
      <c r="D692" s="44" t="s">
        <v>5932</v>
      </c>
      <c r="E692" s="25" t="s">
        <v>5570</v>
      </c>
      <c r="F692" s="25" t="s">
        <v>5933</v>
      </c>
      <c r="G692" s="25" t="s">
        <v>5934</v>
      </c>
    </row>
    <row r="693" spans="1:7" ht="14.25" customHeight="1">
      <c r="A693" s="25" t="s">
        <v>910</v>
      </c>
      <c r="B693" s="25" t="s">
        <v>1460</v>
      </c>
      <c r="C693" s="25" t="s">
        <v>5935</v>
      </c>
      <c r="D693" s="44" t="s">
        <v>5936</v>
      </c>
      <c r="E693" s="25" t="s">
        <v>5887</v>
      </c>
      <c r="F693" s="25" t="s">
        <v>912</v>
      </c>
      <c r="G693" s="25" t="s">
        <v>5937</v>
      </c>
    </row>
    <row r="694" spans="1:7" ht="14.25" customHeight="1">
      <c r="A694" s="25" t="s">
        <v>914</v>
      </c>
      <c r="B694" s="25" t="s">
        <v>1459</v>
      </c>
      <c r="C694" s="25" t="s">
        <v>5663</v>
      </c>
      <c r="D694" s="44" t="s">
        <v>5664</v>
      </c>
      <c r="E694" s="25" t="s">
        <v>1648</v>
      </c>
      <c r="F694" s="25" t="s">
        <v>5333</v>
      </c>
      <c r="G694" s="25" t="s">
        <v>5938</v>
      </c>
    </row>
    <row r="695" spans="1:7" ht="14.25" customHeight="1">
      <c r="A695" s="25" t="s">
        <v>914</v>
      </c>
      <c r="B695" s="25" t="s">
        <v>1459</v>
      </c>
      <c r="C695" s="25" t="s">
        <v>5939</v>
      </c>
      <c r="D695" s="44" t="s">
        <v>5940</v>
      </c>
      <c r="E695" s="25" t="s">
        <v>5381</v>
      </c>
      <c r="F695" s="25" t="s">
        <v>724</v>
      </c>
      <c r="G695" s="25" t="s">
        <v>5938</v>
      </c>
    </row>
    <row r="696" spans="1:7" ht="14.25" customHeight="1">
      <c r="A696" s="25" t="s">
        <v>914</v>
      </c>
      <c r="B696" s="25" t="s">
        <v>1565</v>
      </c>
      <c r="C696" s="25" t="s">
        <v>5663</v>
      </c>
      <c r="D696" s="44" t="s">
        <v>5664</v>
      </c>
      <c r="E696" s="25" t="s">
        <v>1648</v>
      </c>
      <c r="F696" s="25" t="s">
        <v>5333</v>
      </c>
      <c r="G696" s="25" t="s">
        <v>5938</v>
      </c>
    </row>
    <row r="697" spans="1:7" ht="14.25" customHeight="1">
      <c r="A697" s="25" t="s">
        <v>914</v>
      </c>
      <c r="B697" s="25" t="s">
        <v>1565</v>
      </c>
      <c r="C697" s="25" t="s">
        <v>5939</v>
      </c>
      <c r="D697" s="44" t="s">
        <v>5940</v>
      </c>
      <c r="E697" s="25" t="s">
        <v>5381</v>
      </c>
      <c r="F697" s="25" t="s">
        <v>724</v>
      </c>
      <c r="G697" s="25" t="s">
        <v>5938</v>
      </c>
    </row>
    <row r="698" spans="1:7" ht="14.25" customHeight="1">
      <c r="A698" s="25" t="s">
        <v>914</v>
      </c>
      <c r="B698" s="25" t="s">
        <v>1625</v>
      </c>
      <c r="C698" s="25" t="s">
        <v>5663</v>
      </c>
      <c r="D698" s="44" t="s">
        <v>5664</v>
      </c>
      <c r="E698" s="25" t="s">
        <v>1648</v>
      </c>
      <c r="F698" s="25" t="s">
        <v>5333</v>
      </c>
      <c r="G698" s="25" t="s">
        <v>5938</v>
      </c>
    </row>
    <row r="699" spans="1:7" ht="14.25" customHeight="1">
      <c r="A699" s="25" t="s">
        <v>914</v>
      </c>
      <c r="B699" s="25" t="s">
        <v>1625</v>
      </c>
      <c r="C699" s="25" t="s">
        <v>5939</v>
      </c>
      <c r="D699" s="44" t="s">
        <v>5940</v>
      </c>
      <c r="E699" s="25" t="s">
        <v>5381</v>
      </c>
      <c r="F699" s="25" t="s">
        <v>724</v>
      </c>
      <c r="G699" s="25" t="s">
        <v>5938</v>
      </c>
    </row>
    <row r="700" spans="1:7" ht="14.25" customHeight="1">
      <c r="A700" s="25" t="s">
        <v>914</v>
      </c>
      <c r="B700" s="25" t="s">
        <v>1612</v>
      </c>
      <c r="C700" s="25" t="s">
        <v>5663</v>
      </c>
      <c r="D700" s="44" t="s">
        <v>5664</v>
      </c>
      <c r="E700" s="25" t="s">
        <v>1648</v>
      </c>
      <c r="F700" s="25" t="s">
        <v>5333</v>
      </c>
      <c r="G700" s="25" t="s">
        <v>5938</v>
      </c>
    </row>
    <row r="701" spans="1:7" ht="14.25" customHeight="1">
      <c r="A701" s="25" t="s">
        <v>914</v>
      </c>
      <c r="B701" s="25" t="s">
        <v>1612</v>
      </c>
      <c r="C701" s="25" t="s">
        <v>5939</v>
      </c>
      <c r="D701" s="44" t="s">
        <v>5940</v>
      </c>
      <c r="E701" s="25" t="s">
        <v>5381</v>
      </c>
      <c r="F701" s="25" t="s">
        <v>724</v>
      </c>
      <c r="G701" s="25" t="s">
        <v>5938</v>
      </c>
    </row>
    <row r="702" spans="1:7" ht="14.25" customHeight="1">
      <c r="A702" s="25" t="s">
        <v>923</v>
      </c>
      <c r="B702" s="25" t="s">
        <v>1461</v>
      </c>
      <c r="C702" s="25" t="s">
        <v>5587</v>
      </c>
      <c r="D702" s="44" t="s">
        <v>5588</v>
      </c>
      <c r="E702" s="25" t="s">
        <v>5581</v>
      </c>
      <c r="F702" s="25" t="s">
        <v>43</v>
      </c>
      <c r="G702" s="25" t="s">
        <v>5941</v>
      </c>
    </row>
    <row r="703" spans="1:7" ht="14.25" customHeight="1">
      <c r="A703" s="25" t="s">
        <v>923</v>
      </c>
      <c r="B703" s="25" t="s">
        <v>1461</v>
      </c>
      <c r="C703" s="25" t="s">
        <v>5869</v>
      </c>
      <c r="D703" s="44" t="s">
        <v>5870</v>
      </c>
      <c r="E703" s="25" t="s">
        <v>1056</v>
      </c>
      <c r="F703" s="25" t="s">
        <v>986</v>
      </c>
      <c r="G703" s="25" t="s">
        <v>5941</v>
      </c>
    </row>
    <row r="704" spans="1:7" ht="14.25" customHeight="1">
      <c r="A704" s="25" t="s">
        <v>923</v>
      </c>
      <c r="B704" s="25" t="s">
        <v>1466</v>
      </c>
      <c r="C704" s="25" t="s">
        <v>5587</v>
      </c>
      <c r="D704" s="44" t="s">
        <v>5588</v>
      </c>
      <c r="E704" s="25" t="s">
        <v>5581</v>
      </c>
      <c r="F704" s="25" t="s">
        <v>43</v>
      </c>
      <c r="G704" s="25" t="s">
        <v>5941</v>
      </c>
    </row>
    <row r="705" spans="1:7" ht="14.25" customHeight="1">
      <c r="A705" s="25" t="s">
        <v>923</v>
      </c>
      <c r="B705" s="25" t="s">
        <v>1466</v>
      </c>
      <c r="C705" s="25" t="s">
        <v>5869</v>
      </c>
      <c r="D705" s="44" t="s">
        <v>5870</v>
      </c>
      <c r="E705" s="25" t="s">
        <v>1056</v>
      </c>
      <c r="F705" s="25" t="s">
        <v>986</v>
      </c>
      <c r="G705" s="25" t="s">
        <v>5941</v>
      </c>
    </row>
    <row r="706" spans="1:7" ht="14.25" customHeight="1">
      <c r="A706" s="25" t="s">
        <v>923</v>
      </c>
      <c r="B706" s="25" t="s">
        <v>1459</v>
      </c>
      <c r="C706" s="25" t="s">
        <v>5587</v>
      </c>
      <c r="D706" s="44" t="s">
        <v>5588</v>
      </c>
      <c r="E706" s="25" t="s">
        <v>5581</v>
      </c>
      <c r="F706" s="25" t="s">
        <v>43</v>
      </c>
      <c r="G706" s="25" t="s">
        <v>5941</v>
      </c>
    </row>
    <row r="707" spans="1:7" ht="14.25" customHeight="1">
      <c r="A707" s="25" t="s">
        <v>923</v>
      </c>
      <c r="B707" s="25" t="s">
        <v>1459</v>
      </c>
      <c r="C707" s="25" t="s">
        <v>5869</v>
      </c>
      <c r="D707" s="44" t="s">
        <v>5870</v>
      </c>
      <c r="E707" s="25" t="s">
        <v>1056</v>
      </c>
      <c r="F707" s="25" t="s">
        <v>986</v>
      </c>
      <c r="G707" s="25" t="s">
        <v>5941</v>
      </c>
    </row>
    <row r="708" spans="1:7" ht="14.25" customHeight="1">
      <c r="A708" s="25" t="s">
        <v>923</v>
      </c>
      <c r="B708" s="25" t="s">
        <v>1460</v>
      </c>
      <c r="C708" s="25" t="s">
        <v>5587</v>
      </c>
      <c r="D708" s="44" t="s">
        <v>5588</v>
      </c>
      <c r="E708" s="25" t="s">
        <v>5581</v>
      </c>
      <c r="F708" s="25" t="s">
        <v>43</v>
      </c>
      <c r="G708" s="25" t="s">
        <v>5941</v>
      </c>
    </row>
    <row r="709" spans="1:7" ht="14.25" customHeight="1">
      <c r="A709" s="25" t="s">
        <v>923</v>
      </c>
      <c r="B709" s="25" t="s">
        <v>1460</v>
      </c>
      <c r="C709" s="25" t="s">
        <v>5869</v>
      </c>
      <c r="D709" s="44" t="s">
        <v>5870</v>
      </c>
      <c r="E709" s="25" t="s">
        <v>1056</v>
      </c>
      <c r="F709" s="25" t="s">
        <v>986</v>
      </c>
      <c r="G709" s="25" t="s">
        <v>5941</v>
      </c>
    </row>
    <row r="710" spans="1:7" ht="14.25" customHeight="1">
      <c r="A710" s="25" t="s">
        <v>923</v>
      </c>
      <c r="B710" s="25" t="s">
        <v>1512</v>
      </c>
      <c r="C710" s="25" t="s">
        <v>5587</v>
      </c>
      <c r="D710" s="44" t="s">
        <v>5588</v>
      </c>
      <c r="E710" s="25" t="s">
        <v>5581</v>
      </c>
      <c r="F710" s="25" t="s">
        <v>43</v>
      </c>
      <c r="G710" s="25" t="s">
        <v>5941</v>
      </c>
    </row>
    <row r="711" spans="1:7" ht="14.25" customHeight="1">
      <c r="A711" s="25" t="s">
        <v>923</v>
      </c>
      <c r="B711" s="25" t="s">
        <v>1512</v>
      </c>
      <c r="C711" s="25" t="s">
        <v>5869</v>
      </c>
      <c r="D711" s="44" t="s">
        <v>5870</v>
      </c>
      <c r="E711" s="25" t="s">
        <v>1056</v>
      </c>
      <c r="F711" s="25" t="s">
        <v>986</v>
      </c>
      <c r="G711" s="25" t="s">
        <v>5941</v>
      </c>
    </row>
    <row r="712" spans="1:7" ht="14.25" customHeight="1">
      <c r="A712" s="25" t="s">
        <v>923</v>
      </c>
      <c r="B712" s="25" t="s">
        <v>1565</v>
      </c>
      <c r="C712" s="25" t="s">
        <v>5587</v>
      </c>
      <c r="D712" s="44" t="s">
        <v>5588</v>
      </c>
      <c r="E712" s="25" t="s">
        <v>5581</v>
      </c>
      <c r="F712" s="25" t="s">
        <v>43</v>
      </c>
      <c r="G712" s="25" t="s">
        <v>5941</v>
      </c>
    </row>
    <row r="713" spans="1:7" ht="14.25" customHeight="1">
      <c r="A713" s="25" t="s">
        <v>923</v>
      </c>
      <c r="B713" s="25" t="s">
        <v>1565</v>
      </c>
      <c r="C713" s="25" t="s">
        <v>5869</v>
      </c>
      <c r="D713" s="44" t="s">
        <v>5870</v>
      </c>
      <c r="E713" s="25" t="s">
        <v>1056</v>
      </c>
      <c r="F713" s="25" t="s">
        <v>986</v>
      </c>
      <c r="G713" s="25" t="s">
        <v>5941</v>
      </c>
    </row>
    <row r="714" spans="1:7" ht="14.25" customHeight="1">
      <c r="A714" s="25" t="s">
        <v>923</v>
      </c>
      <c r="B714" s="25" t="s">
        <v>1623</v>
      </c>
      <c r="C714" s="25" t="s">
        <v>5587</v>
      </c>
      <c r="D714" s="44" t="s">
        <v>5588</v>
      </c>
      <c r="E714" s="25" t="s">
        <v>5581</v>
      </c>
      <c r="F714" s="25" t="s">
        <v>43</v>
      </c>
      <c r="G714" s="25" t="s">
        <v>5941</v>
      </c>
    </row>
    <row r="715" spans="1:7" ht="14.25" customHeight="1">
      <c r="A715" s="25" t="s">
        <v>923</v>
      </c>
      <c r="B715" s="25" t="s">
        <v>1623</v>
      </c>
      <c r="C715" s="25" t="s">
        <v>5869</v>
      </c>
      <c r="D715" s="44" t="s">
        <v>5870</v>
      </c>
      <c r="E715" s="25" t="s">
        <v>1056</v>
      </c>
      <c r="F715" s="25" t="s">
        <v>986</v>
      </c>
      <c r="G715" s="25" t="s">
        <v>5941</v>
      </c>
    </row>
    <row r="716" spans="1:7" ht="14.25" customHeight="1">
      <c r="A716" s="25" t="s">
        <v>923</v>
      </c>
      <c r="B716" s="25" t="s">
        <v>1644</v>
      </c>
      <c r="C716" s="25" t="s">
        <v>5587</v>
      </c>
      <c r="D716" s="44" t="s">
        <v>5588</v>
      </c>
      <c r="E716" s="25" t="s">
        <v>5581</v>
      </c>
      <c r="F716" s="25" t="s">
        <v>43</v>
      </c>
      <c r="G716" s="25" t="s">
        <v>5941</v>
      </c>
    </row>
    <row r="717" spans="1:7" ht="14.25" customHeight="1">
      <c r="A717" s="25" t="s">
        <v>923</v>
      </c>
      <c r="B717" s="25" t="s">
        <v>1644</v>
      </c>
      <c r="C717" s="25" t="s">
        <v>5869</v>
      </c>
      <c r="D717" s="44" t="s">
        <v>5870</v>
      </c>
      <c r="E717" s="25" t="s">
        <v>1056</v>
      </c>
      <c r="F717" s="25" t="s">
        <v>986</v>
      </c>
      <c r="G717" s="25" t="s">
        <v>5941</v>
      </c>
    </row>
    <row r="718" spans="1:7" ht="14.25" customHeight="1">
      <c r="A718" s="25" t="s">
        <v>932</v>
      </c>
      <c r="B718" s="25" t="s">
        <v>1461</v>
      </c>
      <c r="C718" s="25" t="s">
        <v>5942</v>
      </c>
      <c r="D718" s="44" t="s">
        <v>5943</v>
      </c>
      <c r="E718" s="25" t="s">
        <v>1648</v>
      </c>
      <c r="F718" s="25" t="s">
        <v>1191</v>
      </c>
      <c r="G718" s="25" t="s">
        <v>5944</v>
      </c>
    </row>
    <row r="719" spans="1:7" ht="14.25" customHeight="1">
      <c r="A719" s="25" t="s">
        <v>936</v>
      </c>
      <c r="B719" s="25" t="s">
        <v>1461</v>
      </c>
      <c r="C719" s="25" t="s">
        <v>5518</v>
      </c>
      <c r="D719" s="44" t="s">
        <v>5519</v>
      </c>
      <c r="E719" s="25" t="s">
        <v>1649</v>
      </c>
      <c r="F719" s="25" t="s">
        <v>1056</v>
      </c>
      <c r="G719" s="25" t="s">
        <v>5945</v>
      </c>
    </row>
    <row r="720" spans="1:7" ht="14.25" customHeight="1">
      <c r="A720" s="25" t="s">
        <v>936</v>
      </c>
      <c r="B720" s="25" t="s">
        <v>1460</v>
      </c>
      <c r="C720" s="25" t="s">
        <v>5518</v>
      </c>
      <c r="D720" s="44" t="s">
        <v>5519</v>
      </c>
      <c r="E720" s="25" t="s">
        <v>1649</v>
      </c>
      <c r="F720" s="25" t="s">
        <v>1056</v>
      </c>
      <c r="G720" s="25" t="s">
        <v>5945</v>
      </c>
    </row>
    <row r="721" spans="1:7" ht="14.25" customHeight="1">
      <c r="A721" s="25" t="s">
        <v>939</v>
      </c>
      <c r="B721" s="25" t="s">
        <v>1461</v>
      </c>
      <c r="C721" s="25" t="s">
        <v>5790</v>
      </c>
      <c r="D721" s="44" t="s">
        <v>5791</v>
      </c>
      <c r="E721" s="25" t="s">
        <v>5332</v>
      </c>
      <c r="F721" s="25" t="s">
        <v>302</v>
      </c>
      <c r="G721" s="25" t="s">
        <v>5946</v>
      </c>
    </row>
    <row r="722" spans="1:7" ht="14.25" customHeight="1">
      <c r="A722" s="25" t="s">
        <v>939</v>
      </c>
      <c r="B722" s="25" t="s">
        <v>1466</v>
      </c>
      <c r="C722" s="25" t="s">
        <v>5790</v>
      </c>
      <c r="D722" s="44" t="s">
        <v>5791</v>
      </c>
      <c r="E722" s="25" t="s">
        <v>5332</v>
      </c>
      <c r="F722" s="25" t="s">
        <v>302</v>
      </c>
      <c r="G722" s="25" t="s">
        <v>5946</v>
      </c>
    </row>
    <row r="723" spans="1:7" ht="14.25" customHeight="1">
      <c r="A723" s="25" t="s">
        <v>941</v>
      </c>
      <c r="B723" s="25" t="s">
        <v>1461</v>
      </c>
      <c r="C723" s="25" t="s">
        <v>5947</v>
      </c>
      <c r="D723" s="44" t="s">
        <v>5948</v>
      </c>
      <c r="E723" s="25" t="s">
        <v>1651</v>
      </c>
      <c r="F723" s="25" t="s">
        <v>84</v>
      </c>
      <c r="G723" s="25" t="s">
        <v>5949</v>
      </c>
    </row>
    <row r="724" spans="1:7" ht="14.25" customHeight="1">
      <c r="A724" s="25" t="s">
        <v>941</v>
      </c>
      <c r="B724" s="25" t="s">
        <v>1461</v>
      </c>
      <c r="C724" s="25" t="s">
        <v>5950</v>
      </c>
      <c r="D724" s="44" t="s">
        <v>5951</v>
      </c>
      <c r="E724" s="25" t="s">
        <v>5952</v>
      </c>
      <c r="F724" s="25" t="s">
        <v>5953</v>
      </c>
      <c r="G724" s="25" t="s">
        <v>5949</v>
      </c>
    </row>
    <row r="725" spans="1:7" ht="14.25" customHeight="1">
      <c r="A725" s="25" t="s">
        <v>950</v>
      </c>
      <c r="B725" s="25" t="s">
        <v>1461</v>
      </c>
      <c r="C725" s="25" t="s">
        <v>5954</v>
      </c>
      <c r="D725" s="44" t="s">
        <v>5955</v>
      </c>
      <c r="E725" s="25" t="s">
        <v>28</v>
      </c>
      <c r="F725" s="25" t="s">
        <v>5956</v>
      </c>
      <c r="G725" s="25" t="s">
        <v>5957</v>
      </c>
    </row>
    <row r="726" spans="1:7" ht="14.25" customHeight="1">
      <c r="A726" s="25" t="s">
        <v>950</v>
      </c>
      <c r="B726" s="25" t="s">
        <v>1466</v>
      </c>
      <c r="C726" s="25" t="s">
        <v>5954</v>
      </c>
      <c r="D726" s="44" t="s">
        <v>5955</v>
      </c>
      <c r="E726" s="25" t="s">
        <v>28</v>
      </c>
      <c r="F726" s="25" t="s">
        <v>5956</v>
      </c>
      <c r="G726" s="25" t="s">
        <v>5957</v>
      </c>
    </row>
    <row r="727" spans="1:7" ht="14.25" customHeight="1">
      <c r="A727" s="25" t="s">
        <v>960</v>
      </c>
      <c r="B727" s="25" t="s">
        <v>1466</v>
      </c>
      <c r="C727" s="25" t="s">
        <v>5958</v>
      </c>
      <c r="D727" s="44" t="s">
        <v>5959</v>
      </c>
      <c r="E727" s="25" t="s">
        <v>5491</v>
      </c>
      <c r="F727" s="25" t="s">
        <v>419</v>
      </c>
      <c r="G727" s="25" t="s">
        <v>5960</v>
      </c>
    </row>
    <row r="728" spans="1:7" ht="14.25" customHeight="1">
      <c r="A728" s="25" t="s">
        <v>960</v>
      </c>
      <c r="B728" s="25" t="s">
        <v>1565</v>
      </c>
      <c r="C728" s="25" t="s">
        <v>5958</v>
      </c>
      <c r="D728" s="44" t="s">
        <v>5959</v>
      </c>
      <c r="E728" s="25" t="s">
        <v>5491</v>
      </c>
      <c r="F728" s="25" t="s">
        <v>419</v>
      </c>
      <c r="G728" s="25" t="s">
        <v>5960</v>
      </c>
    </row>
    <row r="729" spans="1:7" ht="14.25" customHeight="1">
      <c r="A729" s="25" t="s">
        <v>963</v>
      </c>
      <c r="B729" s="25" t="s">
        <v>1461</v>
      </c>
      <c r="C729" s="25" t="s">
        <v>5613</v>
      </c>
      <c r="D729" s="44" t="s">
        <v>5614</v>
      </c>
      <c r="E729" s="25" t="s">
        <v>5540</v>
      </c>
      <c r="F729" s="25" t="s">
        <v>548</v>
      </c>
      <c r="G729" s="25" t="s">
        <v>5961</v>
      </c>
    </row>
    <row r="730" spans="1:7" ht="14.25" customHeight="1">
      <c r="A730" s="25" t="s">
        <v>963</v>
      </c>
      <c r="B730" s="25" t="s">
        <v>1466</v>
      </c>
      <c r="C730" s="25" t="s">
        <v>5613</v>
      </c>
      <c r="D730" s="44" t="s">
        <v>5614</v>
      </c>
      <c r="E730" s="25" t="s">
        <v>5540</v>
      </c>
      <c r="F730" s="25" t="s">
        <v>548</v>
      </c>
      <c r="G730" s="25" t="s">
        <v>5961</v>
      </c>
    </row>
    <row r="731" spans="1:7" ht="14.25" customHeight="1">
      <c r="A731" s="25" t="s">
        <v>970</v>
      </c>
      <c r="B731" s="25" t="s">
        <v>1461</v>
      </c>
      <c r="C731" s="25" t="s">
        <v>5421</v>
      </c>
      <c r="D731" s="44" t="s">
        <v>5422</v>
      </c>
      <c r="E731" s="25" t="s">
        <v>5626</v>
      </c>
      <c r="F731" s="25" t="s">
        <v>137</v>
      </c>
      <c r="G731" s="25" t="s">
        <v>5962</v>
      </c>
    </row>
    <row r="732" spans="1:7" ht="14.25" customHeight="1">
      <c r="A732" s="25" t="s">
        <v>970</v>
      </c>
      <c r="B732" s="25" t="s">
        <v>1466</v>
      </c>
      <c r="C732" s="25" t="s">
        <v>5421</v>
      </c>
      <c r="D732" s="44" t="s">
        <v>5422</v>
      </c>
      <c r="E732" s="25" t="s">
        <v>5626</v>
      </c>
      <c r="F732" s="25" t="s">
        <v>137</v>
      </c>
      <c r="G732" s="25" t="s">
        <v>5962</v>
      </c>
    </row>
    <row r="733" spans="1:7" ht="14.25" customHeight="1">
      <c r="A733" s="25" t="s">
        <v>970</v>
      </c>
      <c r="B733" s="25" t="s">
        <v>1459</v>
      </c>
      <c r="C733" s="25" t="s">
        <v>5421</v>
      </c>
      <c r="D733" s="44" t="s">
        <v>5422</v>
      </c>
      <c r="E733" s="25" t="s">
        <v>5626</v>
      </c>
      <c r="F733" s="25" t="s">
        <v>137</v>
      </c>
      <c r="G733" s="25" t="s">
        <v>5962</v>
      </c>
    </row>
    <row r="734" spans="1:7" ht="14.25" customHeight="1">
      <c r="A734" s="25" t="s">
        <v>970</v>
      </c>
      <c r="B734" s="25" t="s">
        <v>1460</v>
      </c>
      <c r="C734" s="25" t="s">
        <v>5421</v>
      </c>
      <c r="D734" s="44" t="s">
        <v>5422</v>
      </c>
      <c r="E734" s="25" t="s">
        <v>5626</v>
      </c>
      <c r="F734" s="25" t="s">
        <v>137</v>
      </c>
      <c r="G734" s="25" t="s">
        <v>5962</v>
      </c>
    </row>
    <row r="735" spans="1:7" ht="14.25" customHeight="1">
      <c r="A735" s="25" t="s">
        <v>970</v>
      </c>
      <c r="B735" s="25" t="s">
        <v>1512</v>
      </c>
      <c r="C735" s="25" t="s">
        <v>5421</v>
      </c>
      <c r="D735" s="44" t="s">
        <v>5422</v>
      </c>
      <c r="E735" s="25" t="s">
        <v>5626</v>
      </c>
      <c r="F735" s="25" t="s">
        <v>137</v>
      </c>
      <c r="G735" s="25" t="s">
        <v>5962</v>
      </c>
    </row>
    <row r="736" spans="1:7" ht="14.25" customHeight="1">
      <c r="A736" s="25" t="s">
        <v>970</v>
      </c>
      <c r="B736" s="25" t="s">
        <v>1565</v>
      </c>
      <c r="C736" s="25" t="s">
        <v>5421</v>
      </c>
      <c r="D736" s="44" t="s">
        <v>5422</v>
      </c>
      <c r="E736" s="25" t="s">
        <v>5626</v>
      </c>
      <c r="F736" s="25" t="s">
        <v>137</v>
      </c>
      <c r="G736" s="25" t="s">
        <v>5962</v>
      </c>
    </row>
    <row r="737" spans="1:7" ht="14.25" customHeight="1">
      <c r="A737" s="25" t="s">
        <v>970</v>
      </c>
      <c r="B737" s="25" t="s">
        <v>1623</v>
      </c>
      <c r="C737" s="25" t="s">
        <v>5421</v>
      </c>
      <c r="D737" s="44" t="s">
        <v>5422</v>
      </c>
      <c r="E737" s="25" t="s">
        <v>5626</v>
      </c>
      <c r="F737" s="25" t="s">
        <v>137</v>
      </c>
      <c r="G737" s="25" t="s">
        <v>5962</v>
      </c>
    </row>
    <row r="738" spans="1:7" ht="14.25" customHeight="1">
      <c r="A738" s="25" t="s">
        <v>970</v>
      </c>
      <c r="B738" s="25" t="s">
        <v>1644</v>
      </c>
      <c r="C738" s="25" t="s">
        <v>5421</v>
      </c>
      <c r="D738" s="44" t="s">
        <v>5422</v>
      </c>
      <c r="E738" s="25" t="s">
        <v>5626</v>
      </c>
      <c r="F738" s="25" t="s">
        <v>137</v>
      </c>
      <c r="G738" s="25" t="s">
        <v>5962</v>
      </c>
    </row>
    <row r="739" spans="1:7" ht="14.25" customHeight="1">
      <c r="A739" s="25" t="s">
        <v>974</v>
      </c>
      <c r="B739" s="25" t="s">
        <v>1461</v>
      </c>
      <c r="C739" s="25" t="s">
        <v>5963</v>
      </c>
      <c r="D739" s="44" t="s">
        <v>5964</v>
      </c>
      <c r="E739" s="25" t="s">
        <v>5297</v>
      </c>
      <c r="F739" s="25" t="s">
        <v>137</v>
      </c>
      <c r="G739" s="25" t="s">
        <v>5965</v>
      </c>
    </row>
    <row r="740" spans="1:7" ht="14.25" customHeight="1">
      <c r="A740" s="25" t="s">
        <v>976</v>
      </c>
      <c r="B740" s="25" t="s">
        <v>1461</v>
      </c>
      <c r="C740" s="25" t="s">
        <v>5372</v>
      </c>
      <c r="D740" s="44" t="s">
        <v>5373</v>
      </c>
      <c r="E740" s="25" t="s">
        <v>5515</v>
      </c>
      <c r="F740" s="25" t="s">
        <v>548</v>
      </c>
      <c r="G740" s="25" t="s">
        <v>5966</v>
      </c>
    </row>
    <row r="741" spans="1:7" ht="14.25" customHeight="1">
      <c r="A741" s="25" t="s">
        <v>976</v>
      </c>
      <c r="B741" s="25" t="s">
        <v>1466</v>
      </c>
      <c r="C741" s="25" t="s">
        <v>5372</v>
      </c>
      <c r="D741" s="44" t="s">
        <v>5373</v>
      </c>
      <c r="E741" s="25" t="s">
        <v>5515</v>
      </c>
      <c r="F741" s="25" t="s">
        <v>548</v>
      </c>
      <c r="G741" s="25" t="s">
        <v>5966</v>
      </c>
    </row>
    <row r="742" spans="1:7" ht="14.25" customHeight="1">
      <c r="A742" s="25" t="s">
        <v>978</v>
      </c>
      <c r="B742" s="25" t="s">
        <v>1461</v>
      </c>
      <c r="C742" s="25" t="s">
        <v>5967</v>
      </c>
      <c r="D742" s="44" t="s">
        <v>5968</v>
      </c>
      <c r="E742" s="25" t="s">
        <v>5840</v>
      </c>
      <c r="F742" s="25" t="s">
        <v>5381</v>
      </c>
      <c r="G742" s="25" t="s">
        <v>5969</v>
      </c>
    </row>
    <row r="743" spans="1:7" ht="14.25" customHeight="1">
      <c r="A743" s="25" t="s">
        <v>978</v>
      </c>
      <c r="B743" s="25" t="s">
        <v>1461</v>
      </c>
      <c r="C743" s="25" t="s">
        <v>5970</v>
      </c>
      <c r="D743" s="44" t="s">
        <v>5971</v>
      </c>
      <c r="E743" s="25" t="s">
        <v>43</v>
      </c>
      <c r="F743" s="25" t="s">
        <v>1042</v>
      </c>
      <c r="G743" s="25" t="s">
        <v>5969</v>
      </c>
    </row>
    <row r="744" spans="1:7" ht="14.25" customHeight="1">
      <c r="A744" s="25" t="s">
        <v>978</v>
      </c>
      <c r="B744" s="25" t="s">
        <v>1466</v>
      </c>
      <c r="C744" s="25" t="s">
        <v>5967</v>
      </c>
      <c r="D744" s="44" t="s">
        <v>5968</v>
      </c>
      <c r="E744" s="25" t="s">
        <v>5840</v>
      </c>
      <c r="F744" s="25" t="s">
        <v>5381</v>
      </c>
      <c r="G744" s="25" t="s">
        <v>5969</v>
      </c>
    </row>
    <row r="745" spans="1:7" ht="14.25" customHeight="1">
      <c r="A745" s="25" t="s">
        <v>978</v>
      </c>
      <c r="B745" s="25" t="s">
        <v>1466</v>
      </c>
      <c r="C745" s="25" t="s">
        <v>5970</v>
      </c>
      <c r="D745" s="44" t="s">
        <v>5971</v>
      </c>
      <c r="E745" s="25" t="s">
        <v>43</v>
      </c>
      <c r="F745" s="25" t="s">
        <v>1042</v>
      </c>
      <c r="G745" s="25" t="s">
        <v>5969</v>
      </c>
    </row>
    <row r="746" spans="1:7" ht="14.25" customHeight="1">
      <c r="A746" s="25" t="s">
        <v>978</v>
      </c>
      <c r="B746" s="25" t="s">
        <v>1459</v>
      </c>
      <c r="C746" s="25" t="s">
        <v>5967</v>
      </c>
      <c r="D746" s="44" t="s">
        <v>5968</v>
      </c>
      <c r="E746" s="25" t="s">
        <v>5840</v>
      </c>
      <c r="F746" s="25" t="s">
        <v>5381</v>
      </c>
      <c r="G746" s="25" t="s">
        <v>5969</v>
      </c>
    </row>
    <row r="747" spans="1:7" ht="14.25" customHeight="1">
      <c r="A747" s="25" t="s">
        <v>978</v>
      </c>
      <c r="B747" s="25" t="s">
        <v>1459</v>
      </c>
      <c r="C747" s="25" t="s">
        <v>5970</v>
      </c>
      <c r="D747" s="44" t="s">
        <v>5971</v>
      </c>
      <c r="E747" s="25" t="s">
        <v>43</v>
      </c>
      <c r="F747" s="25" t="s">
        <v>1042</v>
      </c>
      <c r="G747" s="25" t="s">
        <v>5969</v>
      </c>
    </row>
    <row r="748" spans="1:7" ht="14.25" customHeight="1">
      <c r="A748" s="25" t="s">
        <v>978</v>
      </c>
      <c r="B748" s="25" t="s">
        <v>1460</v>
      </c>
      <c r="C748" s="25" t="s">
        <v>5967</v>
      </c>
      <c r="D748" s="44" t="s">
        <v>5968</v>
      </c>
      <c r="E748" s="25" t="s">
        <v>5840</v>
      </c>
      <c r="F748" s="25" t="s">
        <v>5381</v>
      </c>
      <c r="G748" s="25" t="s">
        <v>5969</v>
      </c>
    </row>
    <row r="749" spans="1:7" ht="14.25" customHeight="1">
      <c r="A749" s="25" t="s">
        <v>978</v>
      </c>
      <c r="B749" s="25" t="s">
        <v>1460</v>
      </c>
      <c r="C749" s="25" t="s">
        <v>5970</v>
      </c>
      <c r="D749" s="44" t="s">
        <v>5971</v>
      </c>
      <c r="E749" s="25" t="s">
        <v>43</v>
      </c>
      <c r="F749" s="25" t="s">
        <v>1042</v>
      </c>
      <c r="G749" s="25" t="s">
        <v>5969</v>
      </c>
    </row>
    <row r="750" spans="1:7" ht="14.25" customHeight="1">
      <c r="A750" s="25" t="s">
        <v>984</v>
      </c>
      <c r="B750" s="25" t="s">
        <v>1461</v>
      </c>
      <c r="C750" s="25" t="s">
        <v>5587</v>
      </c>
      <c r="D750" s="44" t="s">
        <v>5588</v>
      </c>
      <c r="E750" s="25" t="s">
        <v>5608</v>
      </c>
      <c r="F750" s="25" t="s">
        <v>28</v>
      </c>
      <c r="G750" s="25" t="s">
        <v>5972</v>
      </c>
    </row>
    <row r="751" spans="1:7" ht="14.25" customHeight="1">
      <c r="A751" s="25" t="s">
        <v>984</v>
      </c>
      <c r="B751" s="25" t="s">
        <v>1461</v>
      </c>
      <c r="C751" s="25" t="s">
        <v>5788</v>
      </c>
      <c r="D751" s="44" t="s">
        <v>5789</v>
      </c>
      <c r="E751" s="25" t="s">
        <v>406</v>
      </c>
      <c r="F751" s="25" t="s">
        <v>693</v>
      </c>
      <c r="G751" s="25" t="s">
        <v>5972</v>
      </c>
    </row>
    <row r="752" spans="1:7" ht="14.25" customHeight="1">
      <c r="A752" s="25" t="s">
        <v>984</v>
      </c>
      <c r="B752" s="25" t="s">
        <v>1466</v>
      </c>
      <c r="C752" s="25" t="s">
        <v>5587</v>
      </c>
      <c r="D752" s="44" t="s">
        <v>5588</v>
      </c>
      <c r="E752" s="25" t="s">
        <v>5608</v>
      </c>
      <c r="F752" s="25" t="s">
        <v>28</v>
      </c>
      <c r="G752" s="25" t="s">
        <v>5972</v>
      </c>
    </row>
    <row r="753" spans="1:7" ht="14.25" customHeight="1">
      <c r="A753" s="25" t="s">
        <v>984</v>
      </c>
      <c r="B753" s="25" t="s">
        <v>1466</v>
      </c>
      <c r="C753" s="25" t="s">
        <v>5788</v>
      </c>
      <c r="D753" s="44" t="s">
        <v>5789</v>
      </c>
      <c r="E753" s="25" t="s">
        <v>406</v>
      </c>
      <c r="F753" s="25" t="s">
        <v>693</v>
      </c>
      <c r="G753" s="25" t="s">
        <v>5972</v>
      </c>
    </row>
    <row r="754" spans="1:7" ht="14.25" customHeight="1">
      <c r="A754" s="25" t="s">
        <v>991</v>
      </c>
      <c r="B754" s="25" t="s">
        <v>1461</v>
      </c>
      <c r="C754" s="25" t="s">
        <v>5631</v>
      </c>
      <c r="D754" s="44" t="s">
        <v>5632</v>
      </c>
      <c r="E754" s="25" t="s">
        <v>450</v>
      </c>
      <c r="F754" s="25" t="s">
        <v>5633</v>
      </c>
      <c r="G754" s="25" t="s">
        <v>5634</v>
      </c>
    </row>
    <row r="755" spans="1:7" ht="14.25" customHeight="1">
      <c r="A755" s="25" t="s">
        <v>991</v>
      </c>
      <c r="B755" s="25" t="s">
        <v>1466</v>
      </c>
      <c r="C755" s="25" t="s">
        <v>5631</v>
      </c>
      <c r="D755" s="44" t="s">
        <v>5632</v>
      </c>
      <c r="E755" s="25" t="s">
        <v>450</v>
      </c>
      <c r="F755" s="25" t="s">
        <v>5633</v>
      </c>
      <c r="G755" s="25" t="s">
        <v>5634</v>
      </c>
    </row>
    <row r="756" spans="1:7" ht="14.25" customHeight="1">
      <c r="A756" s="25" t="s">
        <v>991</v>
      </c>
      <c r="B756" s="25" t="s">
        <v>1512</v>
      </c>
      <c r="C756" s="25" t="s">
        <v>5973</v>
      </c>
      <c r="D756" s="44" t="s">
        <v>5974</v>
      </c>
      <c r="E756" s="25" t="s">
        <v>1648</v>
      </c>
      <c r="F756" s="25" t="s">
        <v>111</v>
      </c>
      <c r="G756" s="25" t="s">
        <v>5975</v>
      </c>
    </row>
    <row r="757" spans="1:7" ht="14.25" customHeight="1">
      <c r="A757" s="25" t="s">
        <v>999</v>
      </c>
      <c r="B757" s="25" t="s">
        <v>1461</v>
      </c>
      <c r="C757" s="25" t="s">
        <v>5533</v>
      </c>
      <c r="D757" s="44" t="s">
        <v>5534</v>
      </c>
      <c r="E757" s="25" t="s">
        <v>5430</v>
      </c>
      <c r="F757" s="25" t="s">
        <v>285</v>
      </c>
      <c r="G757" s="25" t="s">
        <v>5976</v>
      </c>
    </row>
    <row r="758" spans="1:7" ht="14.25" customHeight="1">
      <c r="A758" s="25" t="s">
        <v>999</v>
      </c>
      <c r="B758" s="25" t="s">
        <v>1466</v>
      </c>
      <c r="C758" s="25" t="s">
        <v>5533</v>
      </c>
      <c r="D758" s="44" t="s">
        <v>5534</v>
      </c>
      <c r="E758" s="25" t="s">
        <v>5430</v>
      </c>
      <c r="F758" s="25" t="s">
        <v>285</v>
      </c>
      <c r="G758" s="25" t="s">
        <v>5976</v>
      </c>
    </row>
    <row r="759" spans="1:7" ht="14.25" customHeight="1">
      <c r="A759" s="25" t="s">
        <v>1001</v>
      </c>
      <c r="B759" s="25" t="s">
        <v>1461</v>
      </c>
      <c r="C759" s="25" t="s">
        <v>5977</v>
      </c>
      <c r="D759" s="44" t="s">
        <v>5978</v>
      </c>
      <c r="E759" s="25" t="s">
        <v>5608</v>
      </c>
      <c r="F759" s="25" t="s">
        <v>5389</v>
      </c>
      <c r="G759" s="25" t="s">
        <v>5979</v>
      </c>
    </row>
    <row r="760" spans="1:7" ht="14.25" customHeight="1">
      <c r="A760" s="25" t="s">
        <v>1001</v>
      </c>
      <c r="B760" s="25" t="s">
        <v>1466</v>
      </c>
      <c r="C760" s="25" t="s">
        <v>5977</v>
      </c>
      <c r="D760" s="44" t="s">
        <v>5978</v>
      </c>
      <c r="E760" s="25" t="s">
        <v>5608</v>
      </c>
      <c r="F760" s="25" t="s">
        <v>5389</v>
      </c>
      <c r="G760" s="25" t="s">
        <v>5979</v>
      </c>
    </row>
    <row r="761" spans="1:7" ht="14.25" customHeight="1">
      <c r="A761" s="25" t="s">
        <v>1001</v>
      </c>
      <c r="B761" s="25" t="s">
        <v>1459</v>
      </c>
      <c r="C761" s="25" t="s">
        <v>5977</v>
      </c>
      <c r="D761" s="44" t="s">
        <v>5978</v>
      </c>
      <c r="E761" s="25" t="s">
        <v>5608</v>
      </c>
      <c r="F761" s="25" t="s">
        <v>5389</v>
      </c>
      <c r="G761" s="25" t="s">
        <v>5979</v>
      </c>
    </row>
    <row r="762" spans="1:7" ht="14.25" customHeight="1">
      <c r="A762" s="25" t="s">
        <v>1001</v>
      </c>
      <c r="B762" s="25" t="s">
        <v>1460</v>
      </c>
      <c r="C762" s="25" t="s">
        <v>5977</v>
      </c>
      <c r="D762" s="44" t="s">
        <v>5978</v>
      </c>
      <c r="E762" s="25" t="s">
        <v>5608</v>
      </c>
      <c r="F762" s="25" t="s">
        <v>5389</v>
      </c>
      <c r="G762" s="25" t="s">
        <v>5979</v>
      </c>
    </row>
    <row r="763" spans="1:7" ht="14.25" customHeight="1">
      <c r="A763" s="25" t="s">
        <v>1005</v>
      </c>
      <c r="B763" s="25" t="s">
        <v>1461</v>
      </c>
      <c r="C763" s="25" t="s">
        <v>5275</v>
      </c>
      <c r="D763" s="44" t="s">
        <v>5276</v>
      </c>
      <c r="E763" s="25" t="s">
        <v>1650</v>
      </c>
      <c r="F763" s="25" t="s">
        <v>446</v>
      </c>
      <c r="G763" s="25" t="s">
        <v>5980</v>
      </c>
    </row>
    <row r="764" spans="1:7" ht="14.25" customHeight="1">
      <c r="A764" s="25" t="s">
        <v>1005</v>
      </c>
      <c r="B764" s="25" t="s">
        <v>1466</v>
      </c>
      <c r="C764" s="25" t="s">
        <v>5275</v>
      </c>
      <c r="D764" s="44" t="s">
        <v>5276</v>
      </c>
      <c r="E764" s="25" t="s">
        <v>1650</v>
      </c>
      <c r="F764" s="25" t="s">
        <v>446</v>
      </c>
      <c r="G764" s="25" t="s">
        <v>5980</v>
      </c>
    </row>
    <row r="765" spans="1:7" ht="14.25" customHeight="1">
      <c r="A765" s="25" t="s">
        <v>1005</v>
      </c>
      <c r="B765" s="25" t="s">
        <v>1512</v>
      </c>
      <c r="C765" s="25" t="s">
        <v>5275</v>
      </c>
      <c r="D765" s="44" t="s">
        <v>5276</v>
      </c>
      <c r="E765" s="25" t="s">
        <v>1650</v>
      </c>
      <c r="F765" s="25" t="s">
        <v>446</v>
      </c>
      <c r="G765" s="25" t="s">
        <v>5980</v>
      </c>
    </row>
    <row r="766" spans="1:7" ht="14.25" customHeight="1">
      <c r="A766" s="25" t="s">
        <v>1005</v>
      </c>
      <c r="B766" s="25" t="s">
        <v>1565</v>
      </c>
      <c r="C766" s="25" t="s">
        <v>5275</v>
      </c>
      <c r="D766" s="44" t="s">
        <v>5276</v>
      </c>
      <c r="E766" s="25" t="s">
        <v>1650</v>
      </c>
      <c r="F766" s="25" t="s">
        <v>446</v>
      </c>
      <c r="G766" s="25" t="s">
        <v>5980</v>
      </c>
    </row>
    <row r="767" spans="1:7" ht="14.25" customHeight="1">
      <c r="A767" s="25" t="s">
        <v>1011</v>
      </c>
      <c r="B767" s="25" t="s">
        <v>1461</v>
      </c>
      <c r="C767" s="25" t="s">
        <v>5685</v>
      </c>
      <c r="D767" s="44" t="s">
        <v>5686</v>
      </c>
      <c r="E767" s="25" t="s">
        <v>5840</v>
      </c>
      <c r="F767" s="25" t="s">
        <v>96</v>
      </c>
      <c r="G767" s="25" t="s">
        <v>5981</v>
      </c>
    </row>
    <row r="768" spans="1:7" ht="14.25" customHeight="1">
      <c r="A768" s="25" t="s">
        <v>1011</v>
      </c>
      <c r="B768" s="25" t="s">
        <v>1461</v>
      </c>
      <c r="C768" s="25" t="s">
        <v>5982</v>
      </c>
      <c r="D768" s="44" t="s">
        <v>5983</v>
      </c>
      <c r="E768" s="25" t="s">
        <v>143</v>
      </c>
      <c r="F768" s="25" t="s">
        <v>5984</v>
      </c>
      <c r="G768" s="25" t="s">
        <v>5981</v>
      </c>
    </row>
    <row r="769" spans="1:7" ht="14.25" customHeight="1">
      <c r="A769" s="25" t="s">
        <v>1011</v>
      </c>
      <c r="B769" s="25" t="s">
        <v>1466</v>
      </c>
      <c r="C769" s="25" t="s">
        <v>5685</v>
      </c>
      <c r="D769" s="44" t="s">
        <v>5686</v>
      </c>
      <c r="E769" s="25" t="s">
        <v>5840</v>
      </c>
      <c r="F769" s="25" t="s">
        <v>96</v>
      </c>
      <c r="G769" s="25" t="s">
        <v>5981</v>
      </c>
    </row>
    <row r="770" spans="1:7" ht="14.25" customHeight="1">
      <c r="A770" s="25" t="s">
        <v>1011</v>
      </c>
      <c r="B770" s="25" t="s">
        <v>1466</v>
      </c>
      <c r="C770" s="25" t="s">
        <v>5982</v>
      </c>
      <c r="D770" s="44" t="s">
        <v>5983</v>
      </c>
      <c r="E770" s="25" t="s">
        <v>143</v>
      </c>
      <c r="F770" s="25" t="s">
        <v>5984</v>
      </c>
      <c r="G770" s="25" t="s">
        <v>5981</v>
      </c>
    </row>
    <row r="771" spans="1:7" ht="14.25" customHeight="1">
      <c r="A771" s="25" t="s">
        <v>1018</v>
      </c>
      <c r="B771" s="25" t="s">
        <v>1461</v>
      </c>
      <c r="C771" s="25" t="s">
        <v>5767</v>
      </c>
      <c r="D771" s="44" t="s">
        <v>5768</v>
      </c>
      <c r="E771" s="25" t="s">
        <v>1649</v>
      </c>
      <c r="F771" s="25" t="s">
        <v>349</v>
      </c>
      <c r="G771" s="25" t="s">
        <v>5985</v>
      </c>
    </row>
    <row r="772" spans="1:7" ht="14.25" customHeight="1">
      <c r="A772" s="25" t="s">
        <v>1018</v>
      </c>
      <c r="B772" s="25" t="s">
        <v>1466</v>
      </c>
      <c r="C772" s="25" t="s">
        <v>5767</v>
      </c>
      <c r="D772" s="44" t="s">
        <v>5768</v>
      </c>
      <c r="E772" s="25" t="s">
        <v>1649</v>
      </c>
      <c r="F772" s="25" t="s">
        <v>349</v>
      </c>
      <c r="G772" s="25" t="s">
        <v>5985</v>
      </c>
    </row>
    <row r="773" spans="1:7" ht="14.25" customHeight="1">
      <c r="A773" s="25" t="s">
        <v>1024</v>
      </c>
      <c r="B773" s="25" t="s">
        <v>1461</v>
      </c>
      <c r="C773" s="25" t="s">
        <v>5986</v>
      </c>
      <c r="D773" s="44" t="s">
        <v>5987</v>
      </c>
      <c r="E773" s="25" t="s">
        <v>1650</v>
      </c>
      <c r="F773" s="25" t="s">
        <v>450</v>
      </c>
      <c r="G773" s="25" t="s">
        <v>5988</v>
      </c>
    </row>
    <row r="774" spans="1:7" ht="14.25" customHeight="1">
      <c r="A774" s="25" t="s">
        <v>1024</v>
      </c>
      <c r="B774" s="25" t="s">
        <v>1466</v>
      </c>
      <c r="C774" s="25" t="s">
        <v>5986</v>
      </c>
      <c r="D774" s="44" t="s">
        <v>5987</v>
      </c>
      <c r="E774" s="25" t="s">
        <v>1650</v>
      </c>
      <c r="F774" s="25" t="s">
        <v>450</v>
      </c>
      <c r="G774" s="25" t="s">
        <v>5988</v>
      </c>
    </row>
    <row r="775" spans="1:7" ht="14.25" customHeight="1">
      <c r="A775" s="25" t="s">
        <v>1024</v>
      </c>
      <c r="B775" s="25" t="s">
        <v>1459</v>
      </c>
      <c r="C775" s="25" t="s">
        <v>5986</v>
      </c>
      <c r="D775" s="44" t="s">
        <v>5987</v>
      </c>
      <c r="E775" s="25" t="s">
        <v>1650</v>
      </c>
      <c r="F775" s="25" t="s">
        <v>450</v>
      </c>
      <c r="G775" s="25" t="s">
        <v>5988</v>
      </c>
    </row>
    <row r="776" spans="1:7" ht="14.25" customHeight="1">
      <c r="A776" s="25" t="s">
        <v>1028</v>
      </c>
      <c r="B776" s="25" t="s">
        <v>1461</v>
      </c>
      <c r="C776" s="25" t="s">
        <v>5989</v>
      </c>
      <c r="D776" s="44" t="s">
        <v>5990</v>
      </c>
      <c r="E776" s="25" t="s">
        <v>5515</v>
      </c>
      <c r="F776" s="25" t="s">
        <v>175</v>
      </c>
      <c r="G776" s="25" t="s">
        <v>5991</v>
      </c>
    </row>
    <row r="777" spans="1:7" ht="14.25" customHeight="1">
      <c r="A777" s="25" t="s">
        <v>1028</v>
      </c>
      <c r="B777" s="25" t="s">
        <v>1466</v>
      </c>
      <c r="C777" s="25" t="s">
        <v>5989</v>
      </c>
      <c r="D777" s="44" t="s">
        <v>5990</v>
      </c>
      <c r="E777" s="25" t="s">
        <v>5515</v>
      </c>
      <c r="F777" s="25" t="s">
        <v>175</v>
      </c>
      <c r="G777" s="25" t="s">
        <v>5991</v>
      </c>
    </row>
    <row r="778" spans="1:7" ht="14.25" customHeight="1">
      <c r="A778" s="25" t="s">
        <v>1028</v>
      </c>
      <c r="B778" s="25" t="s">
        <v>1512</v>
      </c>
      <c r="C778" s="25" t="s">
        <v>5989</v>
      </c>
      <c r="D778" s="44" t="s">
        <v>5990</v>
      </c>
      <c r="E778" s="25" t="s">
        <v>5515</v>
      </c>
      <c r="F778" s="25" t="s">
        <v>175</v>
      </c>
      <c r="G778" s="25" t="s">
        <v>5991</v>
      </c>
    </row>
    <row r="779" spans="1:7" ht="14.25" customHeight="1">
      <c r="A779" s="25" t="s">
        <v>1028</v>
      </c>
      <c r="B779" s="25" t="s">
        <v>1565</v>
      </c>
      <c r="C779" s="25" t="s">
        <v>5989</v>
      </c>
      <c r="D779" s="44" t="s">
        <v>5990</v>
      </c>
      <c r="E779" s="25" t="s">
        <v>5515</v>
      </c>
      <c r="F779" s="25" t="s">
        <v>175</v>
      </c>
      <c r="G779" s="25" t="s">
        <v>5991</v>
      </c>
    </row>
    <row r="780" spans="1:7" ht="14.25" customHeight="1">
      <c r="A780" s="25" t="s">
        <v>1028</v>
      </c>
      <c r="B780" s="25" t="s">
        <v>1625</v>
      </c>
      <c r="C780" s="25" t="s">
        <v>5989</v>
      </c>
      <c r="D780" s="44" t="s">
        <v>5990</v>
      </c>
      <c r="E780" s="25" t="s">
        <v>5515</v>
      </c>
      <c r="F780" s="25" t="s">
        <v>175</v>
      </c>
      <c r="G780" s="25" t="s">
        <v>5991</v>
      </c>
    </row>
    <row r="781" spans="1:7" ht="14.25" customHeight="1">
      <c r="A781" s="25" t="s">
        <v>1028</v>
      </c>
      <c r="B781" s="25" t="s">
        <v>1534</v>
      </c>
      <c r="C781" s="25" t="s">
        <v>5989</v>
      </c>
      <c r="D781" s="44" t="s">
        <v>5990</v>
      </c>
      <c r="E781" s="25" t="s">
        <v>5515</v>
      </c>
      <c r="F781" s="25" t="s">
        <v>175</v>
      </c>
      <c r="G781" s="25" t="s">
        <v>5991</v>
      </c>
    </row>
    <row r="782" spans="1:7" ht="14.25" customHeight="1">
      <c r="A782" s="25" t="s">
        <v>1034</v>
      </c>
      <c r="B782" s="25" t="s">
        <v>1461</v>
      </c>
      <c r="C782" s="25" t="s">
        <v>5992</v>
      </c>
      <c r="D782" s="44" t="s">
        <v>5993</v>
      </c>
      <c r="E782" s="25" t="s">
        <v>5665</v>
      </c>
      <c r="F782" s="25" t="s">
        <v>159</v>
      </c>
      <c r="G782" s="25" t="s">
        <v>5994</v>
      </c>
    </row>
    <row r="783" spans="1:7" ht="14.25" customHeight="1">
      <c r="A783" s="25" t="s">
        <v>1034</v>
      </c>
      <c r="B783" s="25" t="s">
        <v>1466</v>
      </c>
      <c r="C783" s="25" t="s">
        <v>5406</v>
      </c>
      <c r="D783" s="44" t="s">
        <v>5407</v>
      </c>
      <c r="E783" s="25" t="s">
        <v>5332</v>
      </c>
      <c r="F783" s="25" t="s">
        <v>1365</v>
      </c>
      <c r="G783" s="25" t="s">
        <v>5995</v>
      </c>
    </row>
    <row r="784" spans="1:7" ht="14.25" customHeight="1">
      <c r="A784" s="25" t="s">
        <v>1034</v>
      </c>
      <c r="B784" s="25" t="s">
        <v>1459</v>
      </c>
      <c r="C784" s="25" t="s">
        <v>5762</v>
      </c>
      <c r="D784" s="44" t="s">
        <v>5763</v>
      </c>
      <c r="E784" s="25" t="s">
        <v>1649</v>
      </c>
      <c r="F784" s="25" t="s">
        <v>33</v>
      </c>
      <c r="G784" s="25" t="s">
        <v>5996</v>
      </c>
    </row>
    <row r="785" spans="1:7" ht="14.25" customHeight="1">
      <c r="A785" s="25" t="s">
        <v>1043</v>
      </c>
      <c r="B785" s="25" t="s">
        <v>1461</v>
      </c>
      <c r="C785" s="25" t="s">
        <v>5997</v>
      </c>
      <c r="D785" s="44" t="s">
        <v>5998</v>
      </c>
      <c r="E785" s="25" t="s">
        <v>5410</v>
      </c>
      <c r="F785" s="25" t="s">
        <v>5999</v>
      </c>
      <c r="G785" s="25" t="s">
        <v>6000</v>
      </c>
    </row>
    <row r="786" spans="1:7" ht="14.25" customHeight="1">
      <c r="A786" s="25" t="s">
        <v>1043</v>
      </c>
      <c r="B786" s="25" t="s">
        <v>1466</v>
      </c>
      <c r="C786" s="25" t="s">
        <v>5997</v>
      </c>
      <c r="D786" s="44" t="s">
        <v>5998</v>
      </c>
      <c r="E786" s="25" t="s">
        <v>5410</v>
      </c>
      <c r="F786" s="25" t="s">
        <v>5999</v>
      </c>
      <c r="G786" s="25" t="s">
        <v>6000</v>
      </c>
    </row>
    <row r="787" spans="1:7" ht="14.25" customHeight="1">
      <c r="A787" s="25" t="s">
        <v>1048</v>
      </c>
      <c r="B787" s="25" t="s">
        <v>1461</v>
      </c>
      <c r="C787" s="25" t="s">
        <v>5790</v>
      </c>
      <c r="D787" s="44" t="s">
        <v>5791</v>
      </c>
      <c r="E787" s="25" t="s">
        <v>5840</v>
      </c>
      <c r="F787" s="25" t="s">
        <v>948</v>
      </c>
      <c r="G787" s="25" t="s">
        <v>6001</v>
      </c>
    </row>
    <row r="788" spans="1:7" ht="14.25" customHeight="1">
      <c r="A788" s="25" t="s">
        <v>1048</v>
      </c>
      <c r="B788" s="25" t="s">
        <v>1460</v>
      </c>
      <c r="C788" s="25" t="s">
        <v>5790</v>
      </c>
      <c r="D788" s="44" t="s">
        <v>5791</v>
      </c>
      <c r="E788" s="25" t="s">
        <v>5840</v>
      </c>
      <c r="F788" s="25" t="s">
        <v>948</v>
      </c>
      <c r="G788" s="25" t="s">
        <v>6001</v>
      </c>
    </row>
    <row r="789" spans="1:7" ht="14.25" customHeight="1">
      <c r="A789" s="25" t="s">
        <v>1050</v>
      </c>
      <c r="B789" s="25" t="s">
        <v>1461</v>
      </c>
      <c r="C789" s="25" t="s">
        <v>5270</v>
      </c>
      <c r="D789" s="44" t="s">
        <v>5271</v>
      </c>
      <c r="E789" s="25" t="s">
        <v>5665</v>
      </c>
      <c r="F789" s="25" t="s">
        <v>483</v>
      </c>
      <c r="G789" s="25" t="s">
        <v>6002</v>
      </c>
    </row>
    <row r="790" spans="1:7" ht="14.25" customHeight="1">
      <c r="A790" s="25" t="s">
        <v>1050</v>
      </c>
      <c r="B790" s="25" t="s">
        <v>1466</v>
      </c>
      <c r="C790" s="25" t="s">
        <v>5270</v>
      </c>
      <c r="D790" s="44" t="s">
        <v>5271</v>
      </c>
      <c r="E790" s="25" t="s">
        <v>5665</v>
      </c>
      <c r="F790" s="25" t="s">
        <v>483</v>
      </c>
      <c r="G790" s="25" t="s">
        <v>6002</v>
      </c>
    </row>
    <row r="791" spans="1:7" ht="14.25" customHeight="1">
      <c r="A791" s="25" t="s">
        <v>1061</v>
      </c>
      <c r="B791" s="25" t="s">
        <v>6003</v>
      </c>
      <c r="C791" s="25" t="s">
        <v>6004</v>
      </c>
      <c r="D791" s="44" t="s">
        <v>6005</v>
      </c>
      <c r="E791" s="25" t="s">
        <v>5863</v>
      </c>
      <c r="F791" s="25" t="s">
        <v>69</v>
      </c>
      <c r="G791" s="25" t="s">
        <v>6006</v>
      </c>
    </row>
    <row r="792" spans="1:7" ht="14.25" customHeight="1">
      <c r="A792" s="25" t="s">
        <v>1061</v>
      </c>
      <c r="B792" s="25" t="s">
        <v>6007</v>
      </c>
      <c r="C792" s="25" t="s">
        <v>6004</v>
      </c>
      <c r="D792" s="44" t="s">
        <v>6005</v>
      </c>
      <c r="E792" s="25" t="s">
        <v>5863</v>
      </c>
      <c r="F792" s="25" t="s">
        <v>69</v>
      </c>
      <c r="G792" s="25" t="s">
        <v>6006</v>
      </c>
    </row>
    <row r="793" spans="1:7" ht="14.25" customHeight="1">
      <c r="A793" s="25" t="s">
        <v>1061</v>
      </c>
      <c r="B793" s="25" t="s">
        <v>6008</v>
      </c>
      <c r="C793" s="25" t="s">
        <v>6004</v>
      </c>
      <c r="D793" s="44" t="s">
        <v>6005</v>
      </c>
      <c r="E793" s="25" t="s">
        <v>5863</v>
      </c>
      <c r="F793" s="25" t="s">
        <v>69</v>
      </c>
      <c r="G793" s="25" t="s">
        <v>6006</v>
      </c>
    </row>
    <row r="794" spans="1:7" ht="14.25" customHeight="1">
      <c r="A794" s="25" t="s">
        <v>1061</v>
      </c>
      <c r="B794" s="25" t="s">
        <v>6009</v>
      </c>
      <c r="C794" s="25" t="s">
        <v>6004</v>
      </c>
      <c r="D794" s="44" t="s">
        <v>6005</v>
      </c>
      <c r="E794" s="25" t="s">
        <v>5863</v>
      </c>
      <c r="F794" s="25" t="s">
        <v>69</v>
      </c>
      <c r="G794" s="25" t="s">
        <v>6006</v>
      </c>
    </row>
    <row r="795" spans="1:7" ht="14.25" customHeight="1">
      <c r="A795" s="25" t="s">
        <v>1063</v>
      </c>
      <c r="B795" s="25" t="s">
        <v>1461</v>
      </c>
      <c r="C795" s="25" t="s">
        <v>5362</v>
      </c>
      <c r="D795" s="44" t="s">
        <v>5363</v>
      </c>
      <c r="E795" s="25" t="s">
        <v>1373</v>
      </c>
      <c r="F795" s="25" t="s">
        <v>99</v>
      </c>
      <c r="G795" s="25" t="s">
        <v>6010</v>
      </c>
    </row>
    <row r="796" spans="1:7" ht="14.25" customHeight="1">
      <c r="A796" s="25" t="s">
        <v>1063</v>
      </c>
      <c r="B796" s="25" t="s">
        <v>1461</v>
      </c>
      <c r="C796" s="25" t="s">
        <v>5774</v>
      </c>
      <c r="D796" s="44" t="s">
        <v>5775</v>
      </c>
      <c r="E796" s="25" t="s">
        <v>6011</v>
      </c>
      <c r="F796" s="25" t="s">
        <v>6012</v>
      </c>
      <c r="G796" s="25" t="s">
        <v>6010</v>
      </c>
    </row>
    <row r="797" spans="1:7" ht="14.25" customHeight="1">
      <c r="A797" s="25" t="s">
        <v>1063</v>
      </c>
      <c r="B797" s="25" t="s">
        <v>1466</v>
      </c>
      <c r="C797" s="25" t="s">
        <v>5362</v>
      </c>
      <c r="D797" s="44" t="s">
        <v>5363</v>
      </c>
      <c r="E797" s="25" t="s">
        <v>1373</v>
      </c>
      <c r="F797" s="25" t="s">
        <v>99</v>
      </c>
      <c r="G797" s="25" t="s">
        <v>6010</v>
      </c>
    </row>
    <row r="798" spans="1:7" ht="14.25" customHeight="1">
      <c r="A798" s="25" t="s">
        <v>1063</v>
      </c>
      <c r="B798" s="25" t="s">
        <v>1466</v>
      </c>
      <c r="C798" s="25" t="s">
        <v>5774</v>
      </c>
      <c r="D798" s="44" t="s">
        <v>5775</v>
      </c>
      <c r="E798" s="25" t="s">
        <v>6011</v>
      </c>
      <c r="F798" s="25" t="s">
        <v>6012</v>
      </c>
      <c r="G798" s="25" t="s">
        <v>6010</v>
      </c>
    </row>
    <row r="799" spans="1:7" ht="14.25" customHeight="1">
      <c r="A799" s="25" t="s">
        <v>1067</v>
      </c>
      <c r="B799" s="25" t="s">
        <v>1461</v>
      </c>
      <c r="C799" s="25" t="s">
        <v>5318</v>
      </c>
      <c r="D799" s="44" t="s">
        <v>5319</v>
      </c>
      <c r="E799" s="25" t="s">
        <v>6013</v>
      </c>
      <c r="F799" s="25" t="s">
        <v>948</v>
      </c>
      <c r="G799" s="25" t="s">
        <v>6014</v>
      </c>
    </row>
    <row r="800" spans="1:7" ht="14.25" customHeight="1">
      <c r="A800" s="25" t="s">
        <v>1067</v>
      </c>
      <c r="B800" s="25" t="s">
        <v>1461</v>
      </c>
      <c r="C800" s="25" t="s">
        <v>5322</v>
      </c>
      <c r="D800" s="44" t="s">
        <v>5323</v>
      </c>
      <c r="E800" s="25" t="s">
        <v>474</v>
      </c>
      <c r="F800" s="25" t="s">
        <v>6015</v>
      </c>
      <c r="G800" s="25" t="s">
        <v>6014</v>
      </c>
    </row>
    <row r="801" spans="1:7" ht="14.25" customHeight="1">
      <c r="A801" s="25" t="s">
        <v>1067</v>
      </c>
      <c r="B801" s="25" t="s">
        <v>1466</v>
      </c>
      <c r="C801" s="25" t="s">
        <v>5318</v>
      </c>
      <c r="D801" s="44" t="s">
        <v>5319</v>
      </c>
      <c r="E801" s="25" t="s">
        <v>6013</v>
      </c>
      <c r="F801" s="25" t="s">
        <v>948</v>
      </c>
      <c r="G801" s="25" t="s">
        <v>6014</v>
      </c>
    </row>
    <row r="802" spans="1:7" ht="14.25" customHeight="1">
      <c r="A802" s="25" t="s">
        <v>1067</v>
      </c>
      <c r="B802" s="25" t="s">
        <v>1466</v>
      </c>
      <c r="C802" s="25" t="s">
        <v>5322</v>
      </c>
      <c r="D802" s="44" t="s">
        <v>5323</v>
      </c>
      <c r="E802" s="25" t="s">
        <v>474</v>
      </c>
      <c r="F802" s="25" t="s">
        <v>6015</v>
      </c>
      <c r="G802" s="25" t="s">
        <v>6014</v>
      </c>
    </row>
    <row r="803" spans="1:7" ht="14.25" customHeight="1">
      <c r="A803" s="25" t="s">
        <v>1078</v>
      </c>
      <c r="B803" s="25" t="s">
        <v>1461</v>
      </c>
      <c r="C803" s="25" t="s">
        <v>6016</v>
      </c>
      <c r="D803" s="44" t="s">
        <v>6017</v>
      </c>
      <c r="E803" s="25" t="s">
        <v>1648</v>
      </c>
      <c r="F803" s="25" t="s">
        <v>202</v>
      </c>
      <c r="G803" s="25" t="s">
        <v>6018</v>
      </c>
    </row>
    <row r="804" spans="1:7" ht="14.25" customHeight="1">
      <c r="A804" s="25" t="s">
        <v>1078</v>
      </c>
      <c r="B804" s="25" t="s">
        <v>1466</v>
      </c>
      <c r="C804" s="25" t="s">
        <v>6016</v>
      </c>
      <c r="D804" s="44" t="s">
        <v>6017</v>
      </c>
      <c r="E804" s="25" t="s">
        <v>1648</v>
      </c>
      <c r="F804" s="25" t="s">
        <v>202</v>
      </c>
      <c r="G804" s="25" t="s">
        <v>6018</v>
      </c>
    </row>
    <row r="805" spans="1:7" ht="14.25" customHeight="1">
      <c r="A805" s="25" t="s">
        <v>1078</v>
      </c>
      <c r="B805" s="25" t="s">
        <v>1459</v>
      </c>
      <c r="C805" s="25" t="s">
        <v>6016</v>
      </c>
      <c r="D805" s="44" t="s">
        <v>6017</v>
      </c>
      <c r="E805" s="25" t="s">
        <v>1648</v>
      </c>
      <c r="F805" s="25" t="s">
        <v>202</v>
      </c>
      <c r="G805" s="25" t="s">
        <v>6018</v>
      </c>
    </row>
    <row r="806" spans="1:7" ht="14.25" customHeight="1">
      <c r="A806" s="25" t="s">
        <v>1078</v>
      </c>
      <c r="B806" s="25" t="s">
        <v>1460</v>
      </c>
      <c r="C806" s="25" t="s">
        <v>6016</v>
      </c>
      <c r="D806" s="44" t="s">
        <v>6017</v>
      </c>
      <c r="E806" s="25" t="s">
        <v>1648</v>
      </c>
      <c r="F806" s="25" t="s">
        <v>202</v>
      </c>
      <c r="G806" s="25" t="s">
        <v>6018</v>
      </c>
    </row>
    <row r="807" spans="1:7" ht="14.25" customHeight="1">
      <c r="A807" s="25" t="s">
        <v>1078</v>
      </c>
      <c r="B807" s="25" t="s">
        <v>1512</v>
      </c>
      <c r="C807" s="25" t="s">
        <v>6019</v>
      </c>
      <c r="D807" s="44" t="s">
        <v>6020</v>
      </c>
      <c r="E807" s="25" t="s">
        <v>5408</v>
      </c>
      <c r="F807" s="25" t="s">
        <v>638</v>
      </c>
      <c r="G807" s="25" t="s">
        <v>6021</v>
      </c>
    </row>
    <row r="808" spans="1:7" ht="14.25" customHeight="1">
      <c r="A808" s="25" t="s">
        <v>1078</v>
      </c>
      <c r="B808" s="25" t="s">
        <v>1565</v>
      </c>
      <c r="C808" s="25" t="s">
        <v>6019</v>
      </c>
      <c r="D808" s="44" t="s">
        <v>6020</v>
      </c>
      <c r="E808" s="25" t="s">
        <v>5408</v>
      </c>
      <c r="F808" s="25" t="s">
        <v>638</v>
      </c>
      <c r="G808" s="25" t="s">
        <v>6021</v>
      </c>
    </row>
    <row r="809" spans="1:7" ht="14.25" customHeight="1">
      <c r="A809" s="25" t="s">
        <v>1078</v>
      </c>
      <c r="B809" s="25" t="s">
        <v>1625</v>
      </c>
      <c r="C809" s="25" t="s">
        <v>6016</v>
      </c>
      <c r="D809" s="44" t="s">
        <v>6017</v>
      </c>
      <c r="E809" s="25" t="s">
        <v>1648</v>
      </c>
      <c r="F809" s="25" t="s">
        <v>202</v>
      </c>
      <c r="G809" s="25" t="s">
        <v>6018</v>
      </c>
    </row>
    <row r="810" spans="1:7" ht="14.25" customHeight="1">
      <c r="A810" s="25" t="s">
        <v>1078</v>
      </c>
      <c r="B810" s="25" t="s">
        <v>1534</v>
      </c>
      <c r="C810" s="25" t="s">
        <v>6016</v>
      </c>
      <c r="D810" s="44" t="s">
        <v>6017</v>
      </c>
      <c r="E810" s="25" t="s">
        <v>1648</v>
      </c>
      <c r="F810" s="25" t="s">
        <v>202</v>
      </c>
      <c r="G810" s="25" t="s">
        <v>6018</v>
      </c>
    </row>
    <row r="811" spans="1:7" ht="14.25" customHeight="1">
      <c r="A811" s="25" t="s">
        <v>1078</v>
      </c>
      <c r="B811" s="25" t="s">
        <v>1615</v>
      </c>
      <c r="C811" s="25" t="s">
        <v>6016</v>
      </c>
      <c r="D811" s="44" t="s">
        <v>6017</v>
      </c>
      <c r="E811" s="25" t="s">
        <v>1648</v>
      </c>
      <c r="F811" s="25" t="s">
        <v>202</v>
      </c>
      <c r="G811" s="25" t="s">
        <v>6018</v>
      </c>
    </row>
    <row r="812" spans="1:7" ht="14.25" customHeight="1">
      <c r="A812" s="25" t="s">
        <v>1078</v>
      </c>
      <c r="B812" s="25" t="s">
        <v>1612</v>
      </c>
      <c r="C812" s="25" t="s">
        <v>6016</v>
      </c>
      <c r="D812" s="44" t="s">
        <v>6017</v>
      </c>
      <c r="E812" s="25" t="s">
        <v>1648</v>
      </c>
      <c r="F812" s="25" t="s">
        <v>202</v>
      </c>
      <c r="G812" s="25" t="s">
        <v>6018</v>
      </c>
    </row>
    <row r="813" spans="1:7" ht="14.25" customHeight="1">
      <c r="A813" s="25" t="s">
        <v>1078</v>
      </c>
      <c r="B813" s="25" t="s">
        <v>1616</v>
      </c>
      <c r="C813" s="25" t="s">
        <v>6019</v>
      </c>
      <c r="D813" s="44" t="s">
        <v>6020</v>
      </c>
      <c r="E813" s="25" t="s">
        <v>5408</v>
      </c>
      <c r="F813" s="25" t="s">
        <v>638</v>
      </c>
      <c r="G813" s="25" t="s">
        <v>6021</v>
      </c>
    </row>
    <row r="814" spans="1:7" ht="14.25" customHeight="1">
      <c r="A814" s="25" t="s">
        <v>1078</v>
      </c>
      <c r="B814" s="25" t="s">
        <v>1449</v>
      </c>
      <c r="C814" s="25" t="s">
        <v>6019</v>
      </c>
      <c r="D814" s="44" t="s">
        <v>6020</v>
      </c>
      <c r="E814" s="25" t="s">
        <v>5408</v>
      </c>
      <c r="F814" s="25" t="s">
        <v>638</v>
      </c>
      <c r="G814" s="25" t="s">
        <v>6021</v>
      </c>
    </row>
    <row r="815" spans="1:7" ht="14.25" customHeight="1">
      <c r="A815" s="25" t="s">
        <v>1083</v>
      </c>
      <c r="B815" s="25" t="s">
        <v>1461</v>
      </c>
      <c r="C815" s="25" t="s">
        <v>6022</v>
      </c>
      <c r="D815" s="44" t="s">
        <v>6023</v>
      </c>
      <c r="E815" s="25" t="s">
        <v>5687</v>
      </c>
      <c r="F815" s="25" t="s">
        <v>938</v>
      </c>
      <c r="G815" s="25" t="s">
        <v>6024</v>
      </c>
    </row>
    <row r="816" spans="1:7" ht="14.25" customHeight="1">
      <c r="A816" s="25" t="s">
        <v>1086</v>
      </c>
      <c r="B816" s="25" t="s">
        <v>1461</v>
      </c>
      <c r="C816" s="25" t="s">
        <v>6025</v>
      </c>
      <c r="D816" s="44" t="s">
        <v>6026</v>
      </c>
      <c r="E816" s="25" t="s">
        <v>1650</v>
      </c>
      <c r="F816" s="25" t="s">
        <v>929</v>
      </c>
      <c r="G816" s="25" t="s">
        <v>6027</v>
      </c>
    </row>
    <row r="817" spans="1:7" ht="14.25" customHeight="1">
      <c r="A817" s="25" t="s">
        <v>1086</v>
      </c>
      <c r="B817" s="25" t="s">
        <v>1466</v>
      </c>
      <c r="C817" s="25" t="s">
        <v>6025</v>
      </c>
      <c r="D817" s="44" t="s">
        <v>6026</v>
      </c>
      <c r="E817" s="25" t="s">
        <v>1650</v>
      </c>
      <c r="F817" s="25" t="s">
        <v>929</v>
      </c>
      <c r="G817" s="25" t="s">
        <v>6027</v>
      </c>
    </row>
    <row r="818" spans="1:7" ht="14.25" customHeight="1">
      <c r="A818" s="25" t="s">
        <v>1089</v>
      </c>
      <c r="B818" s="25" t="s">
        <v>1461</v>
      </c>
      <c r="C818" s="25" t="s">
        <v>6028</v>
      </c>
      <c r="D818" s="44" t="s">
        <v>6029</v>
      </c>
      <c r="E818" s="25" t="s">
        <v>5333</v>
      </c>
      <c r="F818" s="25" t="s">
        <v>337</v>
      </c>
      <c r="G818" s="25" t="s">
        <v>6030</v>
      </c>
    </row>
    <row r="819" spans="1:7" ht="14.25" customHeight="1">
      <c r="A819" s="25" t="s">
        <v>1089</v>
      </c>
      <c r="B819" s="25" t="s">
        <v>1466</v>
      </c>
      <c r="C819" s="25" t="s">
        <v>6028</v>
      </c>
      <c r="D819" s="44" t="s">
        <v>6029</v>
      </c>
      <c r="E819" s="25" t="s">
        <v>5333</v>
      </c>
      <c r="F819" s="25" t="s">
        <v>337</v>
      </c>
      <c r="G819" s="25" t="s">
        <v>6030</v>
      </c>
    </row>
    <row r="820" spans="1:7" ht="14.25" customHeight="1">
      <c r="A820" s="25" t="s">
        <v>1091</v>
      </c>
      <c r="B820" s="25" t="s">
        <v>1461</v>
      </c>
      <c r="C820" s="25" t="s">
        <v>5482</v>
      </c>
      <c r="D820" s="44" t="s">
        <v>5483</v>
      </c>
      <c r="E820" s="25" t="s">
        <v>1654</v>
      </c>
      <c r="F820" s="25" t="s">
        <v>519</v>
      </c>
      <c r="G820" s="25" t="s">
        <v>6031</v>
      </c>
    </row>
    <row r="821" spans="1:7" ht="14.25" customHeight="1">
      <c r="A821" s="25" t="s">
        <v>1091</v>
      </c>
      <c r="B821" s="25" t="s">
        <v>1466</v>
      </c>
      <c r="C821" s="25" t="s">
        <v>5482</v>
      </c>
      <c r="D821" s="44" t="s">
        <v>5483</v>
      </c>
      <c r="E821" s="25" t="s">
        <v>5417</v>
      </c>
      <c r="F821" s="25" t="s">
        <v>175</v>
      </c>
      <c r="G821" s="25" t="s">
        <v>6032</v>
      </c>
    </row>
    <row r="822" spans="1:7" ht="14.25" customHeight="1">
      <c r="A822" s="25" t="s">
        <v>1091</v>
      </c>
      <c r="B822" s="25" t="s">
        <v>1512</v>
      </c>
      <c r="C822" s="25" t="s">
        <v>5482</v>
      </c>
      <c r="D822" s="44" t="s">
        <v>5483</v>
      </c>
      <c r="E822" s="25" t="s">
        <v>1654</v>
      </c>
      <c r="F822" s="25" t="s">
        <v>519</v>
      </c>
      <c r="G822" s="25" t="s">
        <v>6031</v>
      </c>
    </row>
    <row r="823" spans="1:7" ht="14.25" customHeight="1">
      <c r="A823" s="25" t="s">
        <v>1091</v>
      </c>
      <c r="B823" s="25" t="s">
        <v>1565</v>
      </c>
      <c r="C823" s="25" t="s">
        <v>5482</v>
      </c>
      <c r="D823" s="44" t="s">
        <v>5483</v>
      </c>
      <c r="E823" s="25" t="s">
        <v>5417</v>
      </c>
      <c r="F823" s="25" t="s">
        <v>175</v>
      </c>
      <c r="G823" s="25" t="s">
        <v>6032</v>
      </c>
    </row>
    <row r="824" spans="1:7" ht="14.25" customHeight="1">
      <c r="A824" s="25" t="s">
        <v>1094</v>
      </c>
      <c r="B824" s="25" t="s">
        <v>1461</v>
      </c>
      <c r="C824" s="25" t="s">
        <v>6033</v>
      </c>
      <c r="D824" s="44" t="s">
        <v>6034</v>
      </c>
      <c r="E824" s="25" t="s">
        <v>1652</v>
      </c>
      <c r="F824" s="25" t="s">
        <v>5367</v>
      </c>
      <c r="G824" s="25" t="s">
        <v>6035</v>
      </c>
    </row>
    <row r="825" spans="1:7" ht="14.25" customHeight="1">
      <c r="A825" s="25" t="s">
        <v>1094</v>
      </c>
      <c r="B825" s="25" t="s">
        <v>1466</v>
      </c>
      <c r="C825" s="25" t="s">
        <v>6036</v>
      </c>
      <c r="D825" s="44" t="s">
        <v>6037</v>
      </c>
      <c r="E825" s="25" t="s">
        <v>1648</v>
      </c>
      <c r="F825" s="25" t="s">
        <v>202</v>
      </c>
      <c r="G825" s="25" t="s">
        <v>6038</v>
      </c>
    </row>
    <row r="826" spans="1:7" ht="14.25" customHeight="1">
      <c r="A826" s="25" t="s">
        <v>1097</v>
      </c>
      <c r="B826" s="25" t="s">
        <v>1461</v>
      </c>
      <c r="C826" s="25" t="s">
        <v>6022</v>
      </c>
      <c r="D826" s="44" t="s">
        <v>6023</v>
      </c>
      <c r="E826" s="25" t="s">
        <v>5485</v>
      </c>
      <c r="F826" s="25" t="s">
        <v>175</v>
      </c>
      <c r="G826" s="25" t="s">
        <v>6039</v>
      </c>
    </row>
    <row r="827" spans="1:7" ht="14.25" customHeight="1">
      <c r="A827" s="25" t="s">
        <v>1099</v>
      </c>
      <c r="B827" s="25" t="s">
        <v>1461</v>
      </c>
      <c r="C827" s="25" t="s">
        <v>5518</v>
      </c>
      <c r="D827" s="44" t="s">
        <v>5519</v>
      </c>
      <c r="E827" s="25" t="s">
        <v>5320</v>
      </c>
      <c r="F827" s="25" t="s">
        <v>99</v>
      </c>
      <c r="G827" s="25" t="s">
        <v>2977</v>
      </c>
    </row>
    <row r="828" spans="1:7" ht="14.25" customHeight="1">
      <c r="A828" s="25" t="s">
        <v>1105</v>
      </c>
      <c r="B828" s="25" t="s">
        <v>1605</v>
      </c>
      <c r="C828" s="25" t="s">
        <v>5372</v>
      </c>
      <c r="D828" s="44" t="s">
        <v>5373</v>
      </c>
      <c r="E828" s="25" t="s">
        <v>5687</v>
      </c>
      <c r="F828" s="25" t="s">
        <v>363</v>
      </c>
      <c r="G828" s="25" t="s">
        <v>6040</v>
      </c>
    </row>
    <row r="829" spans="1:7" ht="14.25" customHeight="1">
      <c r="A829" s="25" t="s">
        <v>1105</v>
      </c>
      <c r="B829" s="25" t="s">
        <v>1606</v>
      </c>
      <c r="C829" s="25" t="s">
        <v>5372</v>
      </c>
      <c r="D829" s="44" t="s">
        <v>5373</v>
      </c>
      <c r="E829" s="25" t="s">
        <v>5687</v>
      </c>
      <c r="F829" s="25" t="s">
        <v>363</v>
      </c>
      <c r="G829" s="25" t="s">
        <v>6040</v>
      </c>
    </row>
    <row r="830" spans="1:7" ht="14.25" customHeight="1">
      <c r="A830" s="25" t="s">
        <v>1105</v>
      </c>
      <c r="B830" s="25" t="s">
        <v>1608</v>
      </c>
      <c r="C830" s="25" t="s">
        <v>5372</v>
      </c>
      <c r="D830" s="44" t="s">
        <v>5373</v>
      </c>
      <c r="E830" s="25" t="s">
        <v>5687</v>
      </c>
      <c r="F830" s="25" t="s">
        <v>363</v>
      </c>
      <c r="G830" s="25" t="s">
        <v>6040</v>
      </c>
    </row>
    <row r="831" spans="1:7" ht="14.25" customHeight="1">
      <c r="A831" s="25" t="s">
        <v>1105</v>
      </c>
      <c r="B831" s="25" t="s">
        <v>1607</v>
      </c>
      <c r="C831" s="25" t="s">
        <v>5372</v>
      </c>
      <c r="D831" s="44" t="s">
        <v>5373</v>
      </c>
      <c r="E831" s="25" t="s">
        <v>5687</v>
      </c>
      <c r="F831" s="25" t="s">
        <v>363</v>
      </c>
      <c r="G831" s="25" t="s">
        <v>6040</v>
      </c>
    </row>
    <row r="832" spans="1:7" ht="14.25" customHeight="1">
      <c r="A832" s="25" t="s">
        <v>1110</v>
      </c>
      <c r="B832" s="25" t="s">
        <v>1461</v>
      </c>
      <c r="C832" s="25" t="s">
        <v>5275</v>
      </c>
      <c r="D832" s="44" t="s">
        <v>5276</v>
      </c>
      <c r="E832" s="25" t="s">
        <v>5297</v>
      </c>
      <c r="F832" s="25" t="s">
        <v>28</v>
      </c>
      <c r="G832" s="25" t="s">
        <v>6041</v>
      </c>
    </row>
    <row r="833" spans="1:7" ht="14.25" customHeight="1">
      <c r="A833" s="25" t="s">
        <v>1110</v>
      </c>
      <c r="B833" s="25" t="s">
        <v>1466</v>
      </c>
      <c r="C833" s="25" t="s">
        <v>5275</v>
      </c>
      <c r="D833" s="44" t="s">
        <v>5276</v>
      </c>
      <c r="E833" s="25" t="s">
        <v>5297</v>
      </c>
      <c r="F833" s="25" t="s">
        <v>28</v>
      </c>
      <c r="G833" s="25" t="s">
        <v>6041</v>
      </c>
    </row>
    <row r="834" spans="1:7" ht="14.25" customHeight="1">
      <c r="A834" s="25" t="s">
        <v>1113</v>
      </c>
      <c r="B834" s="25" t="s">
        <v>1461</v>
      </c>
      <c r="C834" s="25" t="s">
        <v>5372</v>
      </c>
      <c r="D834" s="44" t="s">
        <v>5373</v>
      </c>
      <c r="E834" s="25" t="s">
        <v>5461</v>
      </c>
      <c r="F834" s="25" t="s">
        <v>99</v>
      </c>
      <c r="G834" s="25" t="s">
        <v>6042</v>
      </c>
    </row>
    <row r="835" spans="1:7" ht="14.25" customHeight="1">
      <c r="A835" s="25" t="s">
        <v>1113</v>
      </c>
      <c r="B835" s="25" t="s">
        <v>1466</v>
      </c>
      <c r="C835" s="25" t="s">
        <v>5372</v>
      </c>
      <c r="D835" s="44" t="s">
        <v>5373</v>
      </c>
      <c r="E835" s="25" t="s">
        <v>5461</v>
      </c>
      <c r="F835" s="25" t="s">
        <v>99</v>
      </c>
      <c r="G835" s="25" t="s">
        <v>6042</v>
      </c>
    </row>
    <row r="836" spans="1:7" ht="14.25" customHeight="1">
      <c r="A836" s="25" t="s">
        <v>1116</v>
      </c>
      <c r="B836" s="25" t="s">
        <v>1459</v>
      </c>
      <c r="C836" s="25" t="s">
        <v>5275</v>
      </c>
      <c r="D836" s="44" t="s">
        <v>5276</v>
      </c>
      <c r="E836" s="25" t="s">
        <v>1648</v>
      </c>
      <c r="F836" s="25" t="s">
        <v>5259</v>
      </c>
      <c r="G836" s="25" t="s">
        <v>6043</v>
      </c>
    </row>
    <row r="837" spans="1:7" ht="14.25" customHeight="1">
      <c r="A837" s="25" t="s">
        <v>1118</v>
      </c>
      <c r="B837" s="25" t="s">
        <v>1461</v>
      </c>
      <c r="C837" s="25" t="s">
        <v>6044</v>
      </c>
      <c r="D837" s="44" t="s">
        <v>6045</v>
      </c>
      <c r="E837" s="25" t="s">
        <v>5408</v>
      </c>
      <c r="F837" s="25" t="s">
        <v>1045</v>
      </c>
      <c r="G837" s="25" t="s">
        <v>6046</v>
      </c>
    </row>
    <row r="838" spans="1:7" ht="14.25" customHeight="1">
      <c r="A838" s="25" t="s">
        <v>1118</v>
      </c>
      <c r="B838" s="25" t="s">
        <v>1466</v>
      </c>
      <c r="C838" s="25" t="s">
        <v>6044</v>
      </c>
      <c r="D838" s="44" t="s">
        <v>6045</v>
      </c>
      <c r="E838" s="25" t="s">
        <v>5408</v>
      </c>
      <c r="F838" s="25" t="s">
        <v>1045</v>
      </c>
      <c r="G838" s="25" t="s">
        <v>6046</v>
      </c>
    </row>
    <row r="839" spans="1:7" ht="14.25" customHeight="1">
      <c r="A839" s="25" t="s">
        <v>1120</v>
      </c>
      <c r="B839" s="25" t="s">
        <v>1461</v>
      </c>
      <c r="C839" s="25" t="s">
        <v>6047</v>
      </c>
      <c r="D839" s="44" t="s">
        <v>6048</v>
      </c>
      <c r="E839" s="25" t="s">
        <v>5863</v>
      </c>
      <c r="F839" s="25" t="s">
        <v>852</v>
      </c>
      <c r="G839" s="25" t="s">
        <v>3206</v>
      </c>
    </row>
    <row r="840" spans="1:7" ht="14.25" customHeight="1">
      <c r="A840" s="25" t="s">
        <v>1120</v>
      </c>
      <c r="B840" s="25" t="s">
        <v>1466</v>
      </c>
      <c r="C840" s="25" t="s">
        <v>6047</v>
      </c>
      <c r="D840" s="44" t="s">
        <v>6048</v>
      </c>
      <c r="E840" s="25" t="s">
        <v>5863</v>
      </c>
      <c r="F840" s="25" t="s">
        <v>852</v>
      </c>
      <c r="G840" s="25" t="s">
        <v>3206</v>
      </c>
    </row>
    <row r="841" spans="1:7" ht="14.25" customHeight="1">
      <c r="A841" s="25" t="s">
        <v>1122</v>
      </c>
      <c r="B841" s="25" t="s">
        <v>1461</v>
      </c>
      <c r="C841" s="25" t="s">
        <v>5376</v>
      </c>
      <c r="D841" s="44" t="s">
        <v>5377</v>
      </c>
      <c r="E841" s="25" t="s">
        <v>5332</v>
      </c>
      <c r="F841" s="25" t="s">
        <v>1143</v>
      </c>
      <c r="G841" s="25" t="s">
        <v>6049</v>
      </c>
    </row>
    <row r="842" spans="1:7" ht="14.25" customHeight="1">
      <c r="A842" s="25" t="s">
        <v>1122</v>
      </c>
      <c r="B842" s="25" t="s">
        <v>1466</v>
      </c>
      <c r="C842" s="25" t="s">
        <v>5376</v>
      </c>
      <c r="D842" s="44" t="s">
        <v>5377</v>
      </c>
      <c r="E842" s="25" t="s">
        <v>5332</v>
      </c>
      <c r="F842" s="25" t="s">
        <v>1143</v>
      </c>
      <c r="G842" s="25" t="s">
        <v>6049</v>
      </c>
    </row>
    <row r="843" spans="1:7" ht="14.25" customHeight="1">
      <c r="A843" s="25" t="s">
        <v>1124</v>
      </c>
      <c r="B843" s="25" t="s">
        <v>1461</v>
      </c>
      <c r="C843" s="25" t="s">
        <v>6050</v>
      </c>
      <c r="D843" s="44" t="s">
        <v>6051</v>
      </c>
      <c r="E843" s="25" t="s">
        <v>1648</v>
      </c>
      <c r="F843" s="25" t="s">
        <v>1004</v>
      </c>
      <c r="G843" s="25" t="s">
        <v>6052</v>
      </c>
    </row>
    <row r="844" spans="1:7" ht="14.25" customHeight="1">
      <c r="A844" s="25" t="s">
        <v>1126</v>
      </c>
      <c r="B844" s="25" t="s">
        <v>1461</v>
      </c>
      <c r="C844" s="25" t="s">
        <v>5334</v>
      </c>
      <c r="D844" s="44" t="s">
        <v>5335</v>
      </c>
      <c r="E844" s="25" t="s">
        <v>1651</v>
      </c>
      <c r="F844" s="25" t="s">
        <v>43</v>
      </c>
      <c r="G844" s="25" t="s">
        <v>6053</v>
      </c>
    </row>
    <row r="845" spans="1:7" ht="14.25" customHeight="1">
      <c r="A845" s="25" t="s">
        <v>1126</v>
      </c>
      <c r="B845" s="25" t="s">
        <v>1461</v>
      </c>
      <c r="C845" s="25" t="s">
        <v>5337</v>
      </c>
      <c r="D845" s="44" t="s">
        <v>5338</v>
      </c>
      <c r="E845" s="25" t="s">
        <v>446</v>
      </c>
      <c r="F845" s="25" t="s">
        <v>774</v>
      </c>
      <c r="G845" s="25" t="s">
        <v>6053</v>
      </c>
    </row>
    <row r="846" spans="1:7" ht="14.25" customHeight="1">
      <c r="A846" s="25" t="s">
        <v>1132</v>
      </c>
      <c r="B846" s="25" t="s">
        <v>1461</v>
      </c>
      <c r="C846" s="25" t="s">
        <v>6054</v>
      </c>
      <c r="D846" s="44" t="s">
        <v>6055</v>
      </c>
      <c r="E846" s="25" t="s">
        <v>1653</v>
      </c>
      <c r="F846" s="25" t="s">
        <v>99</v>
      </c>
      <c r="G846" s="25" t="s">
        <v>6056</v>
      </c>
    </row>
    <row r="847" spans="1:7" ht="14.25" customHeight="1">
      <c r="A847" s="25" t="s">
        <v>1132</v>
      </c>
      <c r="B847" s="25" t="s">
        <v>1459</v>
      </c>
      <c r="C847" s="25" t="s">
        <v>6054</v>
      </c>
      <c r="D847" s="44" t="s">
        <v>6055</v>
      </c>
      <c r="E847" s="25" t="s">
        <v>1653</v>
      </c>
      <c r="F847" s="25" t="s">
        <v>99</v>
      </c>
      <c r="G847" s="25" t="s">
        <v>6056</v>
      </c>
    </row>
    <row r="848" spans="1:7" ht="14.25" customHeight="1">
      <c r="A848" s="25" t="s">
        <v>1134</v>
      </c>
      <c r="B848" s="25" t="s">
        <v>1461</v>
      </c>
      <c r="C848" s="25" t="s">
        <v>5262</v>
      </c>
      <c r="D848" s="44" t="s">
        <v>5263</v>
      </c>
      <c r="E848" s="25" t="s">
        <v>5626</v>
      </c>
      <c r="F848" s="25" t="s">
        <v>84</v>
      </c>
      <c r="G848" s="25" t="s">
        <v>6057</v>
      </c>
    </row>
    <row r="849" spans="1:7" ht="14.25" customHeight="1">
      <c r="A849" s="25" t="s">
        <v>1139</v>
      </c>
      <c r="B849" s="25" t="s">
        <v>1461</v>
      </c>
      <c r="C849" s="25" t="s">
        <v>5353</v>
      </c>
      <c r="D849" s="44" t="s">
        <v>5354</v>
      </c>
      <c r="E849" s="25" t="s">
        <v>5332</v>
      </c>
      <c r="F849" s="25" t="s">
        <v>5259</v>
      </c>
      <c r="G849" s="25" t="s">
        <v>5355</v>
      </c>
    </row>
    <row r="850" spans="1:7" ht="14.25" customHeight="1">
      <c r="A850" s="25" t="s">
        <v>1139</v>
      </c>
      <c r="B850" s="25" t="s">
        <v>1466</v>
      </c>
      <c r="C850" s="25" t="s">
        <v>5353</v>
      </c>
      <c r="D850" s="44" t="s">
        <v>5354</v>
      </c>
      <c r="E850" s="25" t="s">
        <v>5332</v>
      </c>
      <c r="F850" s="25" t="s">
        <v>5259</v>
      </c>
      <c r="G850" s="25" t="s">
        <v>5355</v>
      </c>
    </row>
    <row r="851" spans="1:7" ht="14.25" customHeight="1">
      <c r="A851" s="25" t="s">
        <v>1141</v>
      </c>
      <c r="B851" s="25" t="s">
        <v>1461</v>
      </c>
      <c r="C851" s="25" t="s">
        <v>5346</v>
      </c>
      <c r="D851" s="44" t="s">
        <v>5347</v>
      </c>
      <c r="E851" s="25" t="s">
        <v>1654</v>
      </c>
      <c r="F851" s="25" t="s">
        <v>5348</v>
      </c>
      <c r="G851" s="25" t="s">
        <v>5349</v>
      </c>
    </row>
    <row r="852" spans="1:7" ht="14.25" customHeight="1">
      <c r="A852" s="25" t="s">
        <v>1141</v>
      </c>
      <c r="B852" s="25" t="s">
        <v>1466</v>
      </c>
      <c r="C852" s="25" t="s">
        <v>5346</v>
      </c>
      <c r="D852" s="44" t="s">
        <v>5347</v>
      </c>
      <c r="E852" s="25" t="s">
        <v>1654</v>
      </c>
      <c r="F852" s="25" t="s">
        <v>5348</v>
      </c>
      <c r="G852" s="25" t="s">
        <v>5349</v>
      </c>
    </row>
    <row r="853" spans="1:7" s="41" customFormat="1" ht="14.25" customHeight="1">
      <c r="A853" s="25" t="s">
        <v>1144</v>
      </c>
      <c r="B853" s="25" t="s">
        <v>1461</v>
      </c>
      <c r="C853" s="25" t="s">
        <v>5489</v>
      </c>
      <c r="D853" s="44" t="s">
        <v>5490</v>
      </c>
      <c r="E853" s="25" t="s">
        <v>5491</v>
      </c>
      <c r="F853" s="25" t="s">
        <v>483</v>
      </c>
      <c r="G853" s="25" t="s">
        <v>5492</v>
      </c>
    </row>
    <row r="854" spans="1:7" ht="14.25" customHeight="1">
      <c r="A854" s="25" t="s">
        <v>1144</v>
      </c>
      <c r="B854" s="25" t="s">
        <v>1466</v>
      </c>
      <c r="C854" s="25" t="s">
        <v>5489</v>
      </c>
      <c r="D854" s="44" t="s">
        <v>5490</v>
      </c>
      <c r="E854" s="25" t="s">
        <v>5491</v>
      </c>
      <c r="F854" s="25" t="s">
        <v>483</v>
      </c>
      <c r="G854" s="25" t="s">
        <v>5492</v>
      </c>
    </row>
    <row r="855" spans="1:7" ht="14.25" customHeight="1">
      <c r="A855" s="25" t="s">
        <v>1146</v>
      </c>
      <c r="B855" s="25" t="s">
        <v>1478</v>
      </c>
      <c r="C855" s="25" t="s">
        <v>5330</v>
      </c>
      <c r="D855" s="44" t="s">
        <v>5331</v>
      </c>
      <c r="E855" s="25" t="s">
        <v>5378</v>
      </c>
      <c r="F855" s="25" t="s">
        <v>159</v>
      </c>
      <c r="G855" s="25" t="s">
        <v>6058</v>
      </c>
    </row>
    <row r="856" spans="1:7" ht="14.25" customHeight="1">
      <c r="A856" s="25" t="s">
        <v>1148</v>
      </c>
      <c r="B856" s="25" t="s">
        <v>1461</v>
      </c>
      <c r="C856" s="25" t="s">
        <v>6059</v>
      </c>
      <c r="D856" s="44" t="s">
        <v>6060</v>
      </c>
      <c r="E856" s="25" t="s">
        <v>5840</v>
      </c>
      <c r="F856" s="25" t="s">
        <v>434</v>
      </c>
      <c r="G856" s="25" t="s">
        <v>6061</v>
      </c>
    </row>
    <row r="857" spans="1:7" ht="14.25" customHeight="1">
      <c r="A857" s="25" t="s">
        <v>1151</v>
      </c>
      <c r="B857" s="25" t="s">
        <v>1461</v>
      </c>
      <c r="C857" s="25" t="s">
        <v>5598</v>
      </c>
      <c r="D857" s="44" t="s">
        <v>5599</v>
      </c>
      <c r="E857" s="25" t="s">
        <v>1651</v>
      </c>
      <c r="F857" s="25" t="s">
        <v>5475</v>
      </c>
      <c r="G857" s="25" t="s">
        <v>6062</v>
      </c>
    </row>
    <row r="858" spans="1:7" ht="14.25" customHeight="1">
      <c r="A858" s="25" t="s">
        <v>1154</v>
      </c>
      <c r="B858" s="25" t="s">
        <v>1461</v>
      </c>
      <c r="C858" s="25" t="s">
        <v>5628</v>
      </c>
      <c r="D858" s="44" t="s">
        <v>5629</v>
      </c>
      <c r="E858" s="25" t="s">
        <v>1648</v>
      </c>
      <c r="F858" s="25" t="s">
        <v>271</v>
      </c>
      <c r="G858" s="25" t="s">
        <v>6063</v>
      </c>
    </row>
    <row r="859" spans="1:7" ht="14.25" customHeight="1">
      <c r="A859" s="25" t="s">
        <v>1156</v>
      </c>
      <c r="B859" s="25" t="s">
        <v>1461</v>
      </c>
      <c r="C859" s="25" t="s">
        <v>5369</v>
      </c>
      <c r="D859" s="44" t="s">
        <v>5370</v>
      </c>
      <c r="E859" s="25" t="s">
        <v>1654</v>
      </c>
      <c r="F859" s="25" t="s">
        <v>202</v>
      </c>
      <c r="G859" s="25" t="s">
        <v>6064</v>
      </c>
    </row>
    <row r="860" spans="1:7" ht="14.25" customHeight="1">
      <c r="A860" s="25" t="s">
        <v>1158</v>
      </c>
      <c r="B860" s="25" t="s">
        <v>1461</v>
      </c>
      <c r="C860" s="25" t="s">
        <v>6065</v>
      </c>
      <c r="D860" s="44" t="s">
        <v>6066</v>
      </c>
      <c r="E860" s="25" t="s">
        <v>1654</v>
      </c>
      <c r="F860" s="25" t="s">
        <v>446</v>
      </c>
      <c r="G860" s="25" t="s">
        <v>6067</v>
      </c>
    </row>
    <row r="861" spans="1:7" ht="14.25" customHeight="1">
      <c r="A861" s="25" t="s">
        <v>1158</v>
      </c>
      <c r="B861" s="25" t="s">
        <v>1461</v>
      </c>
      <c r="C861" s="25" t="s">
        <v>6065</v>
      </c>
      <c r="D861" s="44" t="s">
        <v>6066</v>
      </c>
      <c r="E861" s="25" t="s">
        <v>1169</v>
      </c>
      <c r="F861" s="25" t="s">
        <v>5695</v>
      </c>
      <c r="G861" s="25" t="s">
        <v>6067</v>
      </c>
    </row>
    <row r="862" spans="1:7" ht="14.25" customHeight="1">
      <c r="A862" s="25" t="s">
        <v>1160</v>
      </c>
      <c r="B862" s="25" t="s">
        <v>1461</v>
      </c>
      <c r="C862" s="25" t="s">
        <v>6068</v>
      </c>
      <c r="D862" s="44" t="s">
        <v>6069</v>
      </c>
      <c r="E862" s="25" t="s">
        <v>5687</v>
      </c>
      <c r="F862" s="25" t="s">
        <v>1023</v>
      </c>
      <c r="G862" s="25" t="s">
        <v>6070</v>
      </c>
    </row>
    <row r="863" spans="1:7" ht="14.25" customHeight="1">
      <c r="A863" s="25" t="s">
        <v>1163</v>
      </c>
      <c r="B863" s="25" t="s">
        <v>1478</v>
      </c>
      <c r="C863" s="25" t="s">
        <v>5816</v>
      </c>
      <c r="D863" s="44" t="s">
        <v>5817</v>
      </c>
      <c r="E863" s="25" t="s">
        <v>5320</v>
      </c>
      <c r="F863" s="25" t="s">
        <v>1191</v>
      </c>
      <c r="G863" s="25" t="s">
        <v>6071</v>
      </c>
    </row>
    <row r="864" spans="1:7" ht="14.25" customHeight="1">
      <c r="A864" s="25" t="s">
        <v>1165</v>
      </c>
      <c r="B864" s="25" t="s">
        <v>1461</v>
      </c>
      <c r="C864" s="25" t="s">
        <v>5362</v>
      </c>
      <c r="D864" s="44" t="s">
        <v>5363</v>
      </c>
      <c r="E864" s="25" t="s">
        <v>1654</v>
      </c>
      <c r="F864" s="25" t="s">
        <v>1365</v>
      </c>
      <c r="G864" s="25" t="s">
        <v>6072</v>
      </c>
    </row>
    <row r="865" spans="1:7" ht="14.25" customHeight="1">
      <c r="A865" s="25" t="s">
        <v>1167</v>
      </c>
      <c r="B865" s="25" t="s">
        <v>1459</v>
      </c>
      <c r="C865" s="25" t="s">
        <v>5379</v>
      </c>
      <c r="D865" s="44" t="s">
        <v>5380</v>
      </c>
      <c r="E865" s="25" t="s">
        <v>1653</v>
      </c>
      <c r="F865" s="25" t="s">
        <v>5348</v>
      </c>
      <c r="G865" s="25" t="s">
        <v>5382</v>
      </c>
    </row>
    <row r="866" spans="1:7" ht="14.25" customHeight="1">
      <c r="A866" s="25" t="s">
        <v>1167</v>
      </c>
      <c r="B866" s="25" t="s">
        <v>1459</v>
      </c>
      <c r="C866" s="25" t="s">
        <v>5379</v>
      </c>
      <c r="D866" s="44" t="s">
        <v>5380</v>
      </c>
      <c r="E866" s="25" t="s">
        <v>5259</v>
      </c>
      <c r="F866" s="25" t="s">
        <v>462</v>
      </c>
      <c r="G866" s="25" t="s">
        <v>5382</v>
      </c>
    </row>
    <row r="867" spans="1:7" ht="14.25" customHeight="1">
      <c r="A867" s="25" t="s">
        <v>1170</v>
      </c>
      <c r="B867" s="25" t="s">
        <v>1461</v>
      </c>
      <c r="C867" s="25" t="s">
        <v>5365</v>
      </c>
      <c r="D867" s="44" t="s">
        <v>5366</v>
      </c>
      <c r="E867" s="25" t="s">
        <v>5297</v>
      </c>
      <c r="F867" s="25" t="s">
        <v>591</v>
      </c>
      <c r="G867" s="25" t="s">
        <v>5368</v>
      </c>
    </row>
    <row r="868" spans="1:7" ht="14.25" customHeight="1">
      <c r="A868" s="25" t="s">
        <v>1170</v>
      </c>
      <c r="B868" s="25" t="s">
        <v>1461</v>
      </c>
      <c r="C868" s="25" t="s">
        <v>5275</v>
      </c>
      <c r="D868" s="44" t="s">
        <v>5276</v>
      </c>
      <c r="E868" s="25" t="s">
        <v>1169</v>
      </c>
      <c r="F868" s="25" t="s">
        <v>1020</v>
      </c>
      <c r="G868" s="25" t="s">
        <v>5368</v>
      </c>
    </row>
    <row r="869" spans="1:7" ht="14.25" customHeight="1">
      <c r="A869" s="25" t="s">
        <v>1170</v>
      </c>
      <c r="B869" s="25" t="s">
        <v>1466</v>
      </c>
      <c r="C869" s="25" t="s">
        <v>5369</v>
      </c>
      <c r="D869" s="44" t="s">
        <v>5370</v>
      </c>
      <c r="E869" s="25" t="s">
        <v>5297</v>
      </c>
      <c r="F869" s="25" t="s">
        <v>116</v>
      </c>
      <c r="G869" s="25" t="s">
        <v>6073</v>
      </c>
    </row>
    <row r="870" spans="1:7" ht="14.25" customHeight="1">
      <c r="A870" s="25" t="s">
        <v>1174</v>
      </c>
      <c r="B870" s="25" t="s">
        <v>1461</v>
      </c>
      <c r="C870" s="25" t="s">
        <v>5537</v>
      </c>
      <c r="D870" s="44" t="s">
        <v>5538</v>
      </c>
      <c r="E870" s="25" t="s">
        <v>6013</v>
      </c>
      <c r="F870" s="25" t="s">
        <v>379</v>
      </c>
      <c r="G870" s="25" t="s">
        <v>6074</v>
      </c>
    </row>
    <row r="871" spans="1:7" ht="14.25" customHeight="1">
      <c r="A871" s="25" t="s">
        <v>1174</v>
      </c>
      <c r="B871" s="25" t="s">
        <v>1461</v>
      </c>
      <c r="C871" s="25" t="s">
        <v>5537</v>
      </c>
      <c r="D871" s="44" t="s">
        <v>5538</v>
      </c>
      <c r="E871" s="25" t="s">
        <v>439</v>
      </c>
      <c r="F871" s="25" t="s">
        <v>285</v>
      </c>
      <c r="G871" s="25" t="s">
        <v>6074</v>
      </c>
    </row>
    <row r="872" spans="1:7" ht="14.25" customHeight="1">
      <c r="A872" s="25" t="s">
        <v>1176</v>
      </c>
      <c r="B872" s="25" t="s">
        <v>1461</v>
      </c>
      <c r="C872" s="25" t="s">
        <v>5310</v>
      </c>
      <c r="D872" s="44" t="s">
        <v>5311</v>
      </c>
      <c r="E872" s="25" t="s">
        <v>5290</v>
      </c>
      <c r="F872" s="25" t="s">
        <v>661</v>
      </c>
      <c r="G872" s="25" t="s">
        <v>5313</v>
      </c>
    </row>
    <row r="873" spans="1:7" ht="14.25" customHeight="1">
      <c r="A873" s="25" t="s">
        <v>1176</v>
      </c>
      <c r="B873" s="25" t="s">
        <v>1460</v>
      </c>
      <c r="C873" s="25" t="s">
        <v>5651</v>
      </c>
      <c r="D873" s="44" t="s">
        <v>5652</v>
      </c>
      <c r="E873" s="25" t="s">
        <v>1653</v>
      </c>
      <c r="F873" s="25" t="s">
        <v>439</v>
      </c>
      <c r="G873" s="25" t="s">
        <v>5653</v>
      </c>
    </row>
    <row r="874" spans="1:7" ht="14.25" customHeight="1">
      <c r="A874" s="25" t="s">
        <v>1180</v>
      </c>
      <c r="B874" s="25" t="s">
        <v>1461</v>
      </c>
      <c r="C874" s="25" t="s">
        <v>6075</v>
      </c>
      <c r="D874" s="44" t="s">
        <v>6076</v>
      </c>
      <c r="E874" s="25" t="s">
        <v>1648</v>
      </c>
      <c r="F874" s="25" t="s">
        <v>450</v>
      </c>
      <c r="G874" s="25" t="s">
        <v>6077</v>
      </c>
    </row>
    <row r="875" spans="1:7" ht="14.25" customHeight="1">
      <c r="A875" s="25" t="s">
        <v>1182</v>
      </c>
      <c r="B875" s="25" t="s">
        <v>1461</v>
      </c>
      <c r="C875" s="25" t="s">
        <v>5506</v>
      </c>
      <c r="D875" s="44" t="s">
        <v>5507</v>
      </c>
      <c r="E875" s="25" t="s">
        <v>5840</v>
      </c>
      <c r="F875" s="25" t="s">
        <v>5367</v>
      </c>
      <c r="G875" s="25" t="s">
        <v>5508</v>
      </c>
    </row>
    <row r="876" spans="1:7" ht="14.25" customHeight="1">
      <c r="A876" s="25" t="s">
        <v>1182</v>
      </c>
      <c r="B876" s="25" t="s">
        <v>1461</v>
      </c>
      <c r="C876" s="25" t="s">
        <v>5509</v>
      </c>
      <c r="D876" s="44" t="s">
        <v>5510</v>
      </c>
      <c r="E876" s="25" t="s">
        <v>5633</v>
      </c>
      <c r="F876" s="25" t="s">
        <v>349</v>
      </c>
      <c r="G876" s="25" t="s">
        <v>5508</v>
      </c>
    </row>
    <row r="877" spans="1:7" ht="14.25" customHeight="1">
      <c r="A877" s="25" t="s">
        <v>1183</v>
      </c>
      <c r="B877" s="25" t="s">
        <v>1461</v>
      </c>
      <c r="C877" s="25" t="s">
        <v>5518</v>
      </c>
      <c r="D877" s="44" t="s">
        <v>5519</v>
      </c>
      <c r="E877" s="25" t="s">
        <v>1648</v>
      </c>
      <c r="F877" s="25" t="s">
        <v>388</v>
      </c>
      <c r="G877" s="25" t="s">
        <v>6078</v>
      </c>
    </row>
    <row r="878" spans="1:7" ht="14.25" customHeight="1">
      <c r="A878" s="25" t="s">
        <v>1185</v>
      </c>
      <c r="B878" s="25" t="s">
        <v>1461</v>
      </c>
      <c r="C878" s="25" t="s">
        <v>6079</v>
      </c>
      <c r="D878" s="44" t="s">
        <v>6080</v>
      </c>
      <c r="E878" s="25" t="s">
        <v>1651</v>
      </c>
      <c r="F878" s="25" t="s">
        <v>271</v>
      </c>
      <c r="G878" s="25" t="s">
        <v>6081</v>
      </c>
    </row>
    <row r="879" spans="1:7" ht="14.25" customHeight="1">
      <c r="A879" s="25" t="s">
        <v>1185</v>
      </c>
      <c r="B879" s="25" t="s">
        <v>1466</v>
      </c>
      <c r="C879" s="25" t="s">
        <v>6079</v>
      </c>
      <c r="D879" s="44" t="s">
        <v>6080</v>
      </c>
      <c r="E879" s="25" t="s">
        <v>1651</v>
      </c>
      <c r="F879" s="25" t="s">
        <v>271</v>
      </c>
      <c r="G879" s="25" t="s">
        <v>6081</v>
      </c>
    </row>
    <row r="880" spans="1:7" ht="14.25" customHeight="1">
      <c r="A880" s="25" t="s">
        <v>1185</v>
      </c>
      <c r="B880" s="25" t="s">
        <v>1459</v>
      </c>
      <c r="C880" s="25" t="s">
        <v>6079</v>
      </c>
      <c r="D880" s="44" t="s">
        <v>6080</v>
      </c>
      <c r="E880" s="25" t="s">
        <v>1651</v>
      </c>
      <c r="F880" s="25" t="s">
        <v>271</v>
      </c>
      <c r="G880" s="25" t="s">
        <v>6081</v>
      </c>
    </row>
    <row r="881" spans="1:7" ht="14.25" customHeight="1">
      <c r="A881" s="25" t="s">
        <v>1185</v>
      </c>
      <c r="B881" s="25" t="s">
        <v>1460</v>
      </c>
      <c r="C881" s="25" t="s">
        <v>6079</v>
      </c>
      <c r="D881" s="44" t="s">
        <v>6080</v>
      </c>
      <c r="E881" s="25" t="s">
        <v>1651</v>
      </c>
      <c r="F881" s="25" t="s">
        <v>271</v>
      </c>
      <c r="G881" s="25" t="s">
        <v>6081</v>
      </c>
    </row>
    <row r="882" spans="1:7" ht="14.25" customHeight="1">
      <c r="A882" s="25" t="s">
        <v>1189</v>
      </c>
      <c r="B882" s="25" t="s">
        <v>1461</v>
      </c>
      <c r="C882" s="25" t="s">
        <v>5663</v>
      </c>
      <c r="D882" s="44" t="s">
        <v>5664</v>
      </c>
      <c r="E882" s="25" t="s">
        <v>1649</v>
      </c>
      <c r="F882" s="25" t="s">
        <v>5348</v>
      </c>
      <c r="G882" s="25" t="s">
        <v>6082</v>
      </c>
    </row>
    <row r="883" spans="1:7" ht="14.25" customHeight="1">
      <c r="A883" s="25" t="s">
        <v>1192</v>
      </c>
      <c r="B883" s="25" t="s">
        <v>1461</v>
      </c>
      <c r="C883" s="25" t="s">
        <v>5537</v>
      </c>
      <c r="D883" s="44" t="s">
        <v>5538</v>
      </c>
      <c r="E883" s="25" t="s">
        <v>1652</v>
      </c>
      <c r="F883" s="25" t="s">
        <v>5687</v>
      </c>
      <c r="G883" s="25" t="s">
        <v>6083</v>
      </c>
    </row>
    <row r="884" spans="1:7" ht="14.25" customHeight="1">
      <c r="A884" s="25" t="s">
        <v>1192</v>
      </c>
      <c r="B884" s="25" t="s">
        <v>1461</v>
      </c>
      <c r="C884" s="25" t="s">
        <v>5537</v>
      </c>
      <c r="D884" s="44" t="s">
        <v>5538</v>
      </c>
      <c r="E884" s="25" t="s">
        <v>5461</v>
      </c>
      <c r="F884" s="25" t="s">
        <v>5381</v>
      </c>
      <c r="G884" s="25" t="s">
        <v>6083</v>
      </c>
    </row>
    <row r="885" spans="1:7" ht="14.25" customHeight="1">
      <c r="A885" s="25" t="s">
        <v>1192</v>
      </c>
      <c r="B885" s="25" t="s">
        <v>1461</v>
      </c>
      <c r="C885" s="25" t="s">
        <v>5537</v>
      </c>
      <c r="D885" s="44" t="s">
        <v>5538</v>
      </c>
      <c r="E885" s="25" t="s">
        <v>379</v>
      </c>
      <c r="F885" s="25" t="s">
        <v>826</v>
      </c>
      <c r="G885" s="25" t="s">
        <v>6083</v>
      </c>
    </row>
    <row r="886" spans="1:7" ht="14.25" customHeight="1">
      <c r="A886" s="25" t="s">
        <v>1194</v>
      </c>
      <c r="B886" s="25" t="s">
        <v>1461</v>
      </c>
      <c r="C886" s="25" t="s">
        <v>6084</v>
      </c>
      <c r="D886" s="44" t="s">
        <v>6085</v>
      </c>
      <c r="E886" s="25" t="s">
        <v>1654</v>
      </c>
      <c r="F886" s="25" t="s">
        <v>143</v>
      </c>
      <c r="G886" s="25" t="s">
        <v>4766</v>
      </c>
    </row>
    <row r="887" spans="1:7" ht="14.25" customHeight="1">
      <c r="A887" s="25" t="s">
        <v>1196</v>
      </c>
      <c r="B887" s="25" t="s">
        <v>1461</v>
      </c>
      <c r="C887" s="25" t="s">
        <v>5369</v>
      </c>
      <c r="D887" s="44" t="s">
        <v>5370</v>
      </c>
      <c r="E887" s="25" t="s">
        <v>1649</v>
      </c>
      <c r="F887" s="25" t="s">
        <v>96</v>
      </c>
      <c r="G887" s="25" t="s">
        <v>6086</v>
      </c>
    </row>
    <row r="888" spans="1:7" ht="14.25" customHeight="1">
      <c r="A888" s="25" t="s">
        <v>1198</v>
      </c>
      <c r="B888" s="25" t="s">
        <v>1461</v>
      </c>
      <c r="C888" s="25" t="s">
        <v>6087</v>
      </c>
      <c r="D888" s="44" t="s">
        <v>6088</v>
      </c>
      <c r="E888" s="25" t="s">
        <v>5491</v>
      </c>
      <c r="F888" s="25" t="s">
        <v>5530</v>
      </c>
      <c r="G888" s="25" t="s">
        <v>6089</v>
      </c>
    </row>
    <row r="889" spans="1:7" ht="14.25" customHeight="1">
      <c r="A889" s="25" t="s">
        <v>1201</v>
      </c>
      <c r="B889" s="25" t="s">
        <v>1461</v>
      </c>
      <c r="C889" s="25" t="s">
        <v>5958</v>
      </c>
      <c r="D889" s="44" t="s">
        <v>5959</v>
      </c>
      <c r="E889" s="25" t="s">
        <v>5665</v>
      </c>
      <c r="F889" s="25" t="s">
        <v>5367</v>
      </c>
      <c r="G889" s="25" t="s">
        <v>6090</v>
      </c>
    </row>
    <row r="890" spans="1:7" ht="14.25" customHeight="1">
      <c r="A890" s="25" t="s">
        <v>1205</v>
      </c>
      <c r="B890" s="25" t="s">
        <v>1461</v>
      </c>
      <c r="C890" s="25" t="s">
        <v>6079</v>
      </c>
      <c r="D890" s="44" t="s">
        <v>6080</v>
      </c>
      <c r="E890" s="25" t="s">
        <v>5863</v>
      </c>
      <c r="F890" s="25" t="s">
        <v>732</v>
      </c>
      <c r="G890" s="25" t="s">
        <v>6091</v>
      </c>
    </row>
    <row r="891" spans="1:7" ht="14.25" customHeight="1">
      <c r="A891" s="25" t="s">
        <v>1205</v>
      </c>
      <c r="B891" s="25" t="s">
        <v>1466</v>
      </c>
      <c r="C891" s="25" t="s">
        <v>6079</v>
      </c>
      <c r="D891" s="44" t="s">
        <v>6080</v>
      </c>
      <c r="E891" s="25" t="s">
        <v>5863</v>
      </c>
      <c r="F891" s="25" t="s">
        <v>732</v>
      </c>
      <c r="G891" s="25" t="s">
        <v>6091</v>
      </c>
    </row>
    <row r="892" spans="1:7" ht="14.25" customHeight="1">
      <c r="A892" s="25" t="s">
        <v>1207</v>
      </c>
      <c r="B892" s="25" t="s">
        <v>1461</v>
      </c>
      <c r="C892" s="25" t="s">
        <v>6092</v>
      </c>
      <c r="D892" s="44" t="s">
        <v>6093</v>
      </c>
      <c r="E892" s="25" t="s">
        <v>5297</v>
      </c>
      <c r="F892" s="25" t="s">
        <v>5485</v>
      </c>
      <c r="G892" s="25" t="s">
        <v>6094</v>
      </c>
    </row>
    <row r="893" spans="1:7" ht="14.25" customHeight="1">
      <c r="A893" s="25" t="s">
        <v>1209</v>
      </c>
      <c r="B893" s="25" t="s">
        <v>1461</v>
      </c>
      <c r="C893" s="25" t="s">
        <v>6095</v>
      </c>
      <c r="D893" s="44" t="s">
        <v>6096</v>
      </c>
      <c r="E893" s="25" t="s">
        <v>1649</v>
      </c>
      <c r="F893" s="25" t="s">
        <v>28</v>
      </c>
      <c r="G893" s="25" t="s">
        <v>6097</v>
      </c>
    </row>
    <row r="894" spans="1:7" ht="14.25" customHeight="1">
      <c r="A894" s="25" t="s">
        <v>1216</v>
      </c>
      <c r="B894" s="25" t="s">
        <v>1461</v>
      </c>
      <c r="C894" s="25" t="s">
        <v>5278</v>
      </c>
      <c r="D894" s="44" t="s">
        <v>5279</v>
      </c>
      <c r="E894" s="25" t="s">
        <v>5608</v>
      </c>
      <c r="F894" s="25" t="s">
        <v>519</v>
      </c>
      <c r="G894" s="25" t="s">
        <v>6098</v>
      </c>
    </row>
    <row r="895" spans="1:7" ht="14.25" customHeight="1">
      <c r="A895" s="25" t="s">
        <v>1218</v>
      </c>
      <c r="B895" s="25" t="s">
        <v>1461</v>
      </c>
      <c r="C895" s="25" t="s">
        <v>5372</v>
      </c>
      <c r="D895" s="44" t="s">
        <v>5373</v>
      </c>
      <c r="E895" s="25" t="s">
        <v>5687</v>
      </c>
      <c r="F895" s="25" t="s">
        <v>5286</v>
      </c>
      <c r="G895" s="25" t="s">
        <v>5375</v>
      </c>
    </row>
    <row r="896" spans="1:7" ht="14.25" customHeight="1">
      <c r="A896" s="25" t="s">
        <v>1220</v>
      </c>
      <c r="B896" s="25" t="s">
        <v>1612</v>
      </c>
      <c r="C896" s="25" t="s">
        <v>6099</v>
      </c>
      <c r="D896" s="44" t="s">
        <v>6100</v>
      </c>
      <c r="E896" s="25" t="s">
        <v>1650</v>
      </c>
      <c r="F896" s="25" t="s">
        <v>406</v>
      </c>
      <c r="G896" s="25" t="s">
        <v>6101</v>
      </c>
    </row>
    <row r="897" spans="1:7" ht="14.25" customHeight="1">
      <c r="A897" s="25" t="s">
        <v>1220</v>
      </c>
      <c r="B897" s="25" t="s">
        <v>1612</v>
      </c>
      <c r="C897" s="25" t="s">
        <v>5749</v>
      </c>
      <c r="D897" s="44" t="s">
        <v>5750</v>
      </c>
      <c r="E897" s="25" t="s">
        <v>938</v>
      </c>
      <c r="F897" s="25" t="s">
        <v>228</v>
      </c>
      <c r="G897" s="25" t="s">
        <v>6101</v>
      </c>
    </row>
    <row r="898" spans="1:7" ht="14.25" customHeight="1">
      <c r="A898" s="25" t="s">
        <v>1220</v>
      </c>
      <c r="B898" s="25" t="s">
        <v>1612</v>
      </c>
      <c r="C898" s="25" t="s">
        <v>6102</v>
      </c>
      <c r="D898" s="44" t="s">
        <v>6103</v>
      </c>
      <c r="E898" s="25" t="s">
        <v>706</v>
      </c>
      <c r="F898" s="25" t="s">
        <v>6104</v>
      </c>
      <c r="G898" s="25" t="s">
        <v>6101</v>
      </c>
    </row>
    <row r="899" spans="1:7" ht="14.25" customHeight="1">
      <c r="A899" s="25" t="s">
        <v>1220</v>
      </c>
      <c r="B899" s="25" t="s">
        <v>1612</v>
      </c>
      <c r="C899" s="25" t="s">
        <v>5752</v>
      </c>
      <c r="D899" s="44" t="s">
        <v>5753</v>
      </c>
      <c r="E899" s="25" t="s">
        <v>6105</v>
      </c>
      <c r="F899" s="25" t="s">
        <v>6106</v>
      </c>
      <c r="G899" s="25" t="s">
        <v>6101</v>
      </c>
    </row>
    <row r="900" spans="1:7" ht="14.25" customHeight="1">
      <c r="A900" s="25" t="s">
        <v>1220</v>
      </c>
      <c r="B900" s="25" t="s">
        <v>1612</v>
      </c>
      <c r="C900" s="25" t="s">
        <v>5754</v>
      </c>
      <c r="D900" s="44" t="s">
        <v>5755</v>
      </c>
      <c r="E900" s="25" t="s">
        <v>5707</v>
      </c>
      <c r="F900" s="25" t="s">
        <v>6107</v>
      </c>
      <c r="G900" s="25" t="s">
        <v>6101</v>
      </c>
    </row>
    <row r="901" spans="1:7" ht="14.25" customHeight="1">
      <c r="A901" s="25" t="s">
        <v>1220</v>
      </c>
      <c r="B901" s="25" t="s">
        <v>1612</v>
      </c>
      <c r="C901" s="25" t="s">
        <v>5757</v>
      </c>
      <c r="D901" s="44" t="s">
        <v>5758</v>
      </c>
      <c r="E901" s="25" t="s">
        <v>6108</v>
      </c>
      <c r="F901" s="25" t="s">
        <v>6109</v>
      </c>
      <c r="G901" s="25" t="s">
        <v>6101</v>
      </c>
    </row>
    <row r="902" spans="1:7" ht="14.25" customHeight="1">
      <c r="A902" s="25" t="s">
        <v>1226</v>
      </c>
      <c r="B902" s="25" t="s">
        <v>1618</v>
      </c>
      <c r="C902" s="25" t="s">
        <v>6110</v>
      </c>
      <c r="D902" s="44" t="s">
        <v>6111</v>
      </c>
      <c r="E902" s="25" t="s">
        <v>1653</v>
      </c>
      <c r="F902" s="25" t="s">
        <v>5554</v>
      </c>
      <c r="G902" s="25" t="s">
        <v>6112</v>
      </c>
    </row>
    <row r="903" spans="1:7" ht="14.25" customHeight="1">
      <c r="A903" s="25" t="s">
        <v>1226</v>
      </c>
      <c r="B903" s="25" t="s">
        <v>1618</v>
      </c>
      <c r="C903" s="25" t="s">
        <v>6113</v>
      </c>
      <c r="D903" s="44" t="s">
        <v>6114</v>
      </c>
      <c r="E903" s="25" t="s">
        <v>5815</v>
      </c>
      <c r="F903" s="25" t="s">
        <v>862</v>
      </c>
      <c r="G903" s="25" t="s">
        <v>6112</v>
      </c>
    </row>
    <row r="904" spans="1:7" ht="14.25" customHeight="1">
      <c r="A904" s="25" t="s">
        <v>1226</v>
      </c>
      <c r="B904" s="25" t="s">
        <v>1618</v>
      </c>
      <c r="C904" s="25" t="s">
        <v>6115</v>
      </c>
      <c r="D904" s="44" t="s">
        <v>6116</v>
      </c>
      <c r="E904" s="25" t="s">
        <v>559</v>
      </c>
      <c r="F904" s="25" t="s">
        <v>6117</v>
      </c>
      <c r="G904" s="25" t="s">
        <v>6112</v>
      </c>
    </row>
    <row r="905" spans="1:7" ht="14.25" customHeight="1">
      <c r="A905" s="25" t="s">
        <v>1226</v>
      </c>
      <c r="B905" s="25" t="s">
        <v>1571</v>
      </c>
      <c r="C905" s="25" t="s">
        <v>6118</v>
      </c>
      <c r="D905" s="44" t="s">
        <v>6119</v>
      </c>
      <c r="E905" s="25" t="s">
        <v>6120</v>
      </c>
      <c r="F905" s="25" t="s">
        <v>6121</v>
      </c>
      <c r="G905" s="25" t="s">
        <v>6122</v>
      </c>
    </row>
    <row r="906" spans="1:7" ht="14.25" customHeight="1">
      <c r="A906" s="25" t="s">
        <v>1226</v>
      </c>
      <c r="B906" s="25" t="s">
        <v>1613</v>
      </c>
      <c r="C906" s="25" t="s">
        <v>6123</v>
      </c>
      <c r="D906" s="44" t="s">
        <v>6124</v>
      </c>
      <c r="E906" s="25" t="s">
        <v>84</v>
      </c>
      <c r="F906" s="25" t="s">
        <v>6125</v>
      </c>
      <c r="G906" s="25" t="s">
        <v>6126</v>
      </c>
    </row>
    <row r="907" spans="1:7" ht="14.25" customHeight="1">
      <c r="A907" s="25" t="s">
        <v>1226</v>
      </c>
      <c r="B907" s="25" t="s">
        <v>1613</v>
      </c>
      <c r="C907" s="25" t="s">
        <v>6127</v>
      </c>
      <c r="D907" s="44" t="s">
        <v>6128</v>
      </c>
      <c r="E907" s="25" t="s">
        <v>6129</v>
      </c>
      <c r="F907" s="25" t="s">
        <v>6130</v>
      </c>
      <c r="G907" s="25" t="s">
        <v>6126</v>
      </c>
    </row>
    <row r="908" spans="1:7" ht="14.25" customHeight="1">
      <c r="A908" s="25" t="s">
        <v>1226</v>
      </c>
      <c r="B908" s="25" t="s">
        <v>1613</v>
      </c>
      <c r="C908" s="25" t="s">
        <v>6131</v>
      </c>
      <c r="D908" s="44" t="s">
        <v>6132</v>
      </c>
      <c r="E908" s="25" t="s">
        <v>5734</v>
      </c>
      <c r="F908" s="25" t="s">
        <v>6133</v>
      </c>
      <c r="G908" s="25" t="s">
        <v>6126</v>
      </c>
    </row>
    <row r="909" spans="1:7" ht="14.25" customHeight="1">
      <c r="A909" s="25" t="s">
        <v>1232</v>
      </c>
      <c r="B909" s="25" t="s">
        <v>1565</v>
      </c>
      <c r="C909" s="25" t="s">
        <v>6099</v>
      </c>
      <c r="D909" s="44" t="s">
        <v>6100</v>
      </c>
      <c r="E909" s="25" t="s">
        <v>1649</v>
      </c>
      <c r="F909" s="25" t="s">
        <v>33</v>
      </c>
      <c r="G909" s="25" t="s">
        <v>6101</v>
      </c>
    </row>
    <row r="910" spans="1:7" ht="14.25" customHeight="1">
      <c r="A910" s="25" t="s">
        <v>1232</v>
      </c>
      <c r="B910" s="25" t="s">
        <v>1565</v>
      </c>
      <c r="C910" s="25" t="s">
        <v>5749</v>
      </c>
      <c r="D910" s="44" t="s">
        <v>5750</v>
      </c>
      <c r="E910" s="25" t="s">
        <v>519</v>
      </c>
      <c r="F910" s="25" t="s">
        <v>79</v>
      </c>
      <c r="G910" s="25" t="s">
        <v>6101</v>
      </c>
    </row>
    <row r="911" spans="1:7" ht="14.25" customHeight="1">
      <c r="A911" s="25" t="s">
        <v>1232</v>
      </c>
      <c r="B911" s="25" t="s">
        <v>1565</v>
      </c>
      <c r="C911" s="25" t="s">
        <v>6102</v>
      </c>
      <c r="D911" s="44" t="s">
        <v>6103</v>
      </c>
      <c r="E911" s="25" t="s">
        <v>774</v>
      </c>
      <c r="F911" s="25" t="s">
        <v>6134</v>
      </c>
      <c r="G911" s="25" t="s">
        <v>6101</v>
      </c>
    </row>
    <row r="912" spans="1:7" ht="14.25" customHeight="1">
      <c r="A912" s="25" t="s">
        <v>1232</v>
      </c>
      <c r="B912" s="25" t="s">
        <v>1565</v>
      </c>
      <c r="C912" s="25" t="s">
        <v>5752</v>
      </c>
      <c r="D912" s="44" t="s">
        <v>5753</v>
      </c>
      <c r="E912" s="25" t="s">
        <v>6135</v>
      </c>
      <c r="F912" s="25" t="s">
        <v>6136</v>
      </c>
      <c r="G912" s="25" t="s">
        <v>6101</v>
      </c>
    </row>
    <row r="913" spans="1:7" ht="14.25" customHeight="1">
      <c r="A913" s="25" t="s">
        <v>1232</v>
      </c>
      <c r="B913" s="25" t="s">
        <v>1565</v>
      </c>
      <c r="C913" s="25" t="s">
        <v>5754</v>
      </c>
      <c r="D913" s="44" t="s">
        <v>5755</v>
      </c>
      <c r="E913" s="25" t="s">
        <v>6137</v>
      </c>
      <c r="F913" s="25" t="s">
        <v>5711</v>
      </c>
      <c r="G913" s="25" t="s">
        <v>6101</v>
      </c>
    </row>
    <row r="914" spans="1:7" ht="14.25" customHeight="1">
      <c r="A914" s="25" t="s">
        <v>1232</v>
      </c>
      <c r="B914" s="25" t="s">
        <v>1565</v>
      </c>
      <c r="C914" s="25" t="s">
        <v>5757</v>
      </c>
      <c r="D914" s="44" t="s">
        <v>5758</v>
      </c>
      <c r="E914" s="25" t="s">
        <v>6138</v>
      </c>
      <c r="F914" s="25" t="s">
        <v>6139</v>
      </c>
      <c r="G914" s="25" t="s">
        <v>6101</v>
      </c>
    </row>
    <row r="915" spans="1:7" ht="14.25" customHeight="1">
      <c r="A915" s="25" t="s">
        <v>1243</v>
      </c>
      <c r="B915" s="25" t="s">
        <v>1565</v>
      </c>
      <c r="C915" s="25" t="s">
        <v>5749</v>
      </c>
      <c r="D915" s="44" t="s">
        <v>5750</v>
      </c>
      <c r="E915" s="25" t="s">
        <v>107</v>
      </c>
      <c r="F915" s="25" t="s">
        <v>6140</v>
      </c>
      <c r="G915" s="25" t="s">
        <v>6141</v>
      </c>
    </row>
    <row r="916" spans="1:7" ht="14.25" customHeight="1">
      <c r="A916" s="25" t="s">
        <v>1243</v>
      </c>
      <c r="B916" s="25" t="s">
        <v>1565</v>
      </c>
      <c r="C916" s="25" t="s">
        <v>5752</v>
      </c>
      <c r="D916" s="44" t="s">
        <v>5753</v>
      </c>
      <c r="E916" s="25" t="s">
        <v>6142</v>
      </c>
      <c r="F916" s="25" t="s">
        <v>322</v>
      </c>
      <c r="G916" s="25" t="s">
        <v>6141</v>
      </c>
    </row>
    <row r="917" spans="1:7" ht="14.25" customHeight="1">
      <c r="A917" s="25" t="s">
        <v>1243</v>
      </c>
      <c r="B917" s="25" t="s">
        <v>1565</v>
      </c>
      <c r="C917" s="25" t="s">
        <v>5754</v>
      </c>
      <c r="D917" s="44" t="s">
        <v>5755</v>
      </c>
      <c r="E917" s="25" t="s">
        <v>6143</v>
      </c>
      <c r="F917" s="25" t="s">
        <v>6144</v>
      </c>
      <c r="G917" s="25" t="s">
        <v>6141</v>
      </c>
    </row>
    <row r="918" spans="1:7" ht="14.25" customHeight="1">
      <c r="A918" s="25" t="s">
        <v>1243</v>
      </c>
      <c r="B918" s="25" t="s">
        <v>1565</v>
      </c>
      <c r="C918" s="25" t="s">
        <v>5757</v>
      </c>
      <c r="D918" s="44" t="s">
        <v>5758</v>
      </c>
      <c r="E918" s="25" t="s">
        <v>6145</v>
      </c>
      <c r="F918" s="25" t="s">
        <v>5309</v>
      </c>
      <c r="G918" s="25" t="s">
        <v>6141</v>
      </c>
    </row>
    <row r="919" spans="1:7" ht="14.25" customHeight="1">
      <c r="A919" s="25" t="s">
        <v>1243</v>
      </c>
      <c r="B919" s="25" t="s">
        <v>1534</v>
      </c>
      <c r="C919" s="25" t="s">
        <v>5913</v>
      </c>
      <c r="D919" s="44" t="s">
        <v>5914</v>
      </c>
      <c r="E919" s="25" t="s">
        <v>1653</v>
      </c>
      <c r="F919" s="25" t="s">
        <v>150</v>
      </c>
      <c r="G919" s="25" t="s">
        <v>6146</v>
      </c>
    </row>
    <row r="920" spans="1:7" ht="14.25" customHeight="1">
      <c r="A920" s="25" t="s">
        <v>1243</v>
      </c>
      <c r="B920" s="25" t="s">
        <v>1616</v>
      </c>
      <c r="C920" s="25" t="s">
        <v>6147</v>
      </c>
      <c r="D920" s="44" t="s">
        <v>6148</v>
      </c>
      <c r="E920" s="25" t="s">
        <v>1649</v>
      </c>
      <c r="F920" s="25" t="s">
        <v>1143</v>
      </c>
      <c r="G920" s="25" t="s">
        <v>6149</v>
      </c>
    </row>
    <row r="921" spans="1:7" ht="14.25" customHeight="1">
      <c r="A921" s="25" t="s">
        <v>1243</v>
      </c>
      <c r="B921" s="25" t="s">
        <v>1616</v>
      </c>
      <c r="C921" s="25" t="s">
        <v>6150</v>
      </c>
      <c r="D921" s="44" t="s">
        <v>6151</v>
      </c>
      <c r="E921" s="25" t="s">
        <v>434</v>
      </c>
      <c r="F921" s="25" t="s">
        <v>422</v>
      </c>
      <c r="G921" s="25" t="s">
        <v>6149</v>
      </c>
    </row>
    <row r="922" spans="1:7" ht="14.25" customHeight="1">
      <c r="A922" s="25" t="s">
        <v>1243</v>
      </c>
      <c r="B922" s="25" t="s">
        <v>1607</v>
      </c>
      <c r="C922" s="25" t="s">
        <v>6152</v>
      </c>
      <c r="D922" s="44" t="s">
        <v>6153</v>
      </c>
      <c r="E922" s="25" t="s">
        <v>5665</v>
      </c>
      <c r="F922" s="25" t="s">
        <v>1365</v>
      </c>
      <c r="G922" s="25" t="s">
        <v>6154</v>
      </c>
    </row>
    <row r="923" spans="1:7" ht="14.25" customHeight="1">
      <c r="A923" s="25" t="s">
        <v>1243</v>
      </c>
      <c r="B923" s="25" t="s">
        <v>1607</v>
      </c>
      <c r="C923" s="25" t="s">
        <v>6155</v>
      </c>
      <c r="D923" s="44" t="s">
        <v>6156</v>
      </c>
      <c r="E923" s="25" t="s">
        <v>826</v>
      </c>
      <c r="F923" s="25" t="s">
        <v>214</v>
      </c>
      <c r="G923" s="25" t="s">
        <v>6154</v>
      </c>
    </row>
    <row r="924" spans="1:7" ht="14.25" customHeight="1">
      <c r="A924" s="25" t="s">
        <v>1248</v>
      </c>
      <c r="B924" s="25" t="s">
        <v>1647</v>
      </c>
      <c r="C924" s="25" t="s">
        <v>6157</v>
      </c>
      <c r="D924" s="44" t="s">
        <v>6158</v>
      </c>
      <c r="E924" s="25" t="s">
        <v>96</v>
      </c>
      <c r="F924" s="25" t="s">
        <v>6159</v>
      </c>
      <c r="G924" s="25" t="s">
        <v>6160</v>
      </c>
    </row>
    <row r="925" spans="1:7" ht="14.25" customHeight="1">
      <c r="A925" s="25" t="s">
        <v>1248</v>
      </c>
      <c r="B925" s="25" t="s">
        <v>1647</v>
      </c>
      <c r="C925" s="25" t="s">
        <v>6161</v>
      </c>
      <c r="D925" s="44" t="s">
        <v>6162</v>
      </c>
      <c r="E925" s="25" t="s">
        <v>6163</v>
      </c>
      <c r="F925" s="25" t="s">
        <v>6164</v>
      </c>
      <c r="G925" s="25" t="s">
        <v>6160</v>
      </c>
    </row>
    <row r="926" spans="1:7" ht="14.25" customHeight="1">
      <c r="A926" s="25" t="s">
        <v>1248</v>
      </c>
      <c r="B926" s="25" t="s">
        <v>1647</v>
      </c>
      <c r="C926" s="25" t="s">
        <v>6165</v>
      </c>
      <c r="D926" s="44" t="s">
        <v>6166</v>
      </c>
      <c r="E926" s="25" t="s">
        <v>6167</v>
      </c>
      <c r="F926" s="25" t="s">
        <v>6168</v>
      </c>
      <c r="G926" s="25" t="s">
        <v>6160</v>
      </c>
    </row>
    <row r="927" spans="1:7" ht="14.25" customHeight="1">
      <c r="A927" s="25" t="s">
        <v>1248</v>
      </c>
      <c r="B927" s="25" t="s">
        <v>1652</v>
      </c>
      <c r="C927" s="25" t="s">
        <v>6169</v>
      </c>
      <c r="D927" s="44" t="s">
        <v>6170</v>
      </c>
      <c r="E927" s="25" t="s">
        <v>5378</v>
      </c>
      <c r="F927" s="25" t="s">
        <v>6171</v>
      </c>
      <c r="G927" s="25" t="s">
        <v>6172</v>
      </c>
    </row>
    <row r="928" spans="1:7" ht="14.25" customHeight="1">
      <c r="A928" s="25" t="s">
        <v>1248</v>
      </c>
      <c r="B928" s="25" t="s">
        <v>1652</v>
      </c>
      <c r="C928" s="25" t="s">
        <v>6173</v>
      </c>
      <c r="D928" s="44" t="s">
        <v>6174</v>
      </c>
      <c r="E928" s="25" t="s">
        <v>6175</v>
      </c>
      <c r="F928" s="25" t="s">
        <v>6176</v>
      </c>
      <c r="G928" s="25" t="s">
        <v>6172</v>
      </c>
    </row>
    <row r="929" spans="1:7" ht="14.25" customHeight="1">
      <c r="A929" s="25" t="s">
        <v>1248</v>
      </c>
      <c r="B929" s="25" t="s">
        <v>1649</v>
      </c>
      <c r="C929" s="25" t="s">
        <v>6177</v>
      </c>
      <c r="D929" s="44" t="s">
        <v>6178</v>
      </c>
      <c r="E929" s="25" t="s">
        <v>5408</v>
      </c>
      <c r="F929" s="25" t="s">
        <v>442</v>
      </c>
      <c r="G929" s="25" t="s">
        <v>6179</v>
      </c>
    </row>
    <row r="930" spans="1:7" ht="14.25" customHeight="1">
      <c r="A930" s="25" t="s">
        <v>1248</v>
      </c>
      <c r="B930" s="25" t="s">
        <v>1649</v>
      </c>
      <c r="C930" s="25" t="s">
        <v>6180</v>
      </c>
      <c r="D930" s="44" t="s">
        <v>6181</v>
      </c>
      <c r="E930" s="25" t="s">
        <v>28</v>
      </c>
      <c r="F930" s="25" t="s">
        <v>6182</v>
      </c>
      <c r="G930" s="25" t="s">
        <v>6179</v>
      </c>
    </row>
    <row r="931" spans="1:7" ht="14.25" customHeight="1">
      <c r="A931" s="25" t="s">
        <v>1248</v>
      </c>
      <c r="B931" s="25" t="s">
        <v>1654</v>
      </c>
      <c r="C931" s="25" t="s">
        <v>6183</v>
      </c>
      <c r="D931" s="44" t="s">
        <v>6184</v>
      </c>
      <c r="E931" s="25" t="s">
        <v>1648</v>
      </c>
      <c r="F931" s="25" t="s">
        <v>103</v>
      </c>
      <c r="G931" s="25" t="s">
        <v>6185</v>
      </c>
    </row>
    <row r="932" spans="1:7" ht="14.25" customHeight="1">
      <c r="A932" s="25" t="s">
        <v>1248</v>
      </c>
      <c r="B932" s="25" t="s">
        <v>1650</v>
      </c>
      <c r="C932" s="25" t="s">
        <v>6186</v>
      </c>
      <c r="D932" s="44" t="s">
        <v>6187</v>
      </c>
      <c r="E932" s="25" t="s">
        <v>79</v>
      </c>
      <c r="F932" s="25" t="s">
        <v>6188</v>
      </c>
      <c r="G932" s="25" t="s">
        <v>6189</v>
      </c>
    </row>
    <row r="933" spans="1:7" ht="14.25" customHeight="1">
      <c r="A933" s="25" t="s">
        <v>1248</v>
      </c>
      <c r="B933" s="25" t="s">
        <v>1650</v>
      </c>
      <c r="C933" s="25" t="s">
        <v>6190</v>
      </c>
      <c r="D933" s="44" t="s">
        <v>6191</v>
      </c>
      <c r="E933" s="25" t="s">
        <v>6192</v>
      </c>
      <c r="F933" s="25" t="s">
        <v>6193</v>
      </c>
      <c r="G933" s="25" t="s">
        <v>6189</v>
      </c>
    </row>
    <row r="934" spans="1:7" ht="14.25" customHeight="1">
      <c r="A934" s="25" t="s">
        <v>1248</v>
      </c>
      <c r="B934" s="25" t="s">
        <v>1651</v>
      </c>
      <c r="C934" s="25" t="s">
        <v>6194</v>
      </c>
      <c r="D934" s="44" t="s">
        <v>6195</v>
      </c>
      <c r="E934" s="25" t="s">
        <v>228</v>
      </c>
      <c r="F934" s="25" t="s">
        <v>6140</v>
      </c>
      <c r="G934" s="25" t="s">
        <v>6196</v>
      </c>
    </row>
    <row r="935" spans="1:7" ht="14.25" customHeight="1">
      <c r="A935" s="25" t="s">
        <v>1248</v>
      </c>
      <c r="B935" s="25" t="s">
        <v>1651</v>
      </c>
      <c r="C935" s="25" t="s">
        <v>6197</v>
      </c>
      <c r="D935" s="44" t="s">
        <v>6198</v>
      </c>
      <c r="E935" s="25" t="s">
        <v>6199</v>
      </c>
      <c r="F935" s="25" t="s">
        <v>6200</v>
      </c>
      <c r="G935" s="25" t="s">
        <v>6196</v>
      </c>
    </row>
    <row r="936" spans="1:7" ht="14.25" customHeight="1">
      <c r="A936" s="25" t="s">
        <v>1248</v>
      </c>
      <c r="B936" s="25" t="s">
        <v>1651</v>
      </c>
      <c r="C936" s="25" t="s">
        <v>6201</v>
      </c>
      <c r="D936" s="44" t="s">
        <v>6202</v>
      </c>
      <c r="E936" s="25" t="s">
        <v>6203</v>
      </c>
      <c r="F936" s="25" t="s">
        <v>6204</v>
      </c>
      <c r="G936" s="25" t="s">
        <v>6196</v>
      </c>
    </row>
    <row r="937" spans="1:7" ht="14.25" customHeight="1">
      <c r="A937" s="25" t="s">
        <v>1248</v>
      </c>
      <c r="B937" s="25" t="s">
        <v>1616</v>
      </c>
      <c r="C937" s="25" t="s">
        <v>6205</v>
      </c>
      <c r="D937" s="44" t="s">
        <v>6206</v>
      </c>
      <c r="E937" s="25" t="s">
        <v>5515</v>
      </c>
      <c r="F937" s="25" t="s">
        <v>103</v>
      </c>
      <c r="G937" s="25" t="s">
        <v>6207</v>
      </c>
    </row>
    <row r="938" spans="1:7" ht="14.25" customHeight="1">
      <c r="A938" s="25" t="s">
        <v>1248</v>
      </c>
      <c r="B938" s="25" t="s">
        <v>1616</v>
      </c>
      <c r="C938" s="25" t="s">
        <v>5511</v>
      </c>
      <c r="D938" s="44" t="s">
        <v>5512</v>
      </c>
      <c r="E938" s="25" t="s">
        <v>948</v>
      </c>
      <c r="F938" s="25" t="s">
        <v>1060</v>
      </c>
      <c r="G938" s="25" t="s">
        <v>6207</v>
      </c>
    </row>
    <row r="939" spans="1:7" ht="14.25" customHeight="1">
      <c r="A939" s="25" t="s">
        <v>1248</v>
      </c>
      <c r="B939" s="25" t="s">
        <v>1616</v>
      </c>
      <c r="C939" s="25" t="s">
        <v>5511</v>
      </c>
      <c r="D939" s="44" t="s">
        <v>5512</v>
      </c>
      <c r="E939" s="25" t="s">
        <v>6208</v>
      </c>
      <c r="F939" s="25" t="s">
        <v>6209</v>
      </c>
      <c r="G939" s="25" t="s">
        <v>6207</v>
      </c>
    </row>
    <row r="940" spans="1:7" ht="14.25" customHeight="1">
      <c r="A940" s="25" t="s">
        <v>1248</v>
      </c>
      <c r="B940" s="25" t="s">
        <v>1617</v>
      </c>
      <c r="C940" s="25" t="s">
        <v>5411</v>
      </c>
      <c r="D940" s="44" t="s">
        <v>5412</v>
      </c>
      <c r="E940" s="25" t="s">
        <v>439</v>
      </c>
      <c r="F940" s="25" t="s">
        <v>515</v>
      </c>
      <c r="G940" s="25" t="s">
        <v>5443</v>
      </c>
    </row>
    <row r="941" spans="1:7" ht="14.25" customHeight="1">
      <c r="A941" s="25" t="s">
        <v>1248</v>
      </c>
      <c r="B941" s="25" t="s">
        <v>1617</v>
      </c>
      <c r="C941" s="25" t="s">
        <v>5411</v>
      </c>
      <c r="D941" s="44" t="s">
        <v>5412</v>
      </c>
      <c r="E941" s="25" t="s">
        <v>474</v>
      </c>
      <c r="F941" s="25" t="s">
        <v>855</v>
      </c>
      <c r="G941" s="25" t="s">
        <v>5443</v>
      </c>
    </row>
    <row r="942" spans="1:7" ht="14.25" customHeight="1">
      <c r="A942" s="25" t="s">
        <v>1248</v>
      </c>
      <c r="B942" s="25" t="s">
        <v>1618</v>
      </c>
      <c r="C942" s="25" t="s">
        <v>6210</v>
      </c>
      <c r="D942" s="44" t="s">
        <v>6211</v>
      </c>
      <c r="E942" s="25" t="s">
        <v>6142</v>
      </c>
      <c r="F942" s="25" t="s">
        <v>6212</v>
      </c>
      <c r="G942" s="25" t="s">
        <v>6213</v>
      </c>
    </row>
    <row r="943" spans="1:7" ht="14.25" customHeight="1">
      <c r="A943" s="25" t="s">
        <v>1248</v>
      </c>
      <c r="B943" s="25" t="s">
        <v>1571</v>
      </c>
      <c r="C943" s="25" t="s">
        <v>6214</v>
      </c>
      <c r="D943" s="44" t="s">
        <v>6215</v>
      </c>
      <c r="E943" s="25" t="s">
        <v>43</v>
      </c>
      <c r="F943" s="25" t="s">
        <v>696</v>
      </c>
      <c r="G943" s="25" t="s">
        <v>6216</v>
      </c>
    </row>
    <row r="944" spans="1:7" ht="14.25" customHeight="1">
      <c r="A944" s="25" t="s">
        <v>1248</v>
      </c>
      <c r="B944" s="25" t="s">
        <v>1571</v>
      </c>
      <c r="C944" s="25" t="s">
        <v>6217</v>
      </c>
      <c r="D944" s="44" t="s">
        <v>6218</v>
      </c>
      <c r="E944" s="25" t="s">
        <v>5933</v>
      </c>
      <c r="F944" s="25" t="s">
        <v>6219</v>
      </c>
      <c r="G944" s="25" t="s">
        <v>6216</v>
      </c>
    </row>
    <row r="945" spans="1:7" ht="14.25" customHeight="1">
      <c r="A945" s="25" t="s">
        <v>1248</v>
      </c>
      <c r="B945" s="25" t="s">
        <v>1605</v>
      </c>
      <c r="C945" s="25" t="s">
        <v>6220</v>
      </c>
      <c r="D945" s="44" t="s">
        <v>6221</v>
      </c>
      <c r="E945" s="25" t="s">
        <v>5840</v>
      </c>
      <c r="F945" s="25" t="s">
        <v>728</v>
      </c>
      <c r="G945" s="25" t="s">
        <v>6222</v>
      </c>
    </row>
    <row r="946" spans="1:7" ht="14.25" customHeight="1">
      <c r="A946" s="25" t="s">
        <v>1248</v>
      </c>
      <c r="B946" s="25" t="s">
        <v>1606</v>
      </c>
      <c r="C946" s="25" t="s">
        <v>6223</v>
      </c>
      <c r="D946" s="44" t="s">
        <v>6224</v>
      </c>
      <c r="E946" s="25" t="s">
        <v>5792</v>
      </c>
      <c r="F946" s="25" t="s">
        <v>920</v>
      </c>
      <c r="G946" s="25" t="s">
        <v>6225</v>
      </c>
    </row>
    <row r="947" spans="1:7" ht="14.25" customHeight="1">
      <c r="A947" s="25" t="s">
        <v>1248</v>
      </c>
      <c r="B947" s="25" t="s">
        <v>1606</v>
      </c>
      <c r="C947" s="25" t="s">
        <v>6226</v>
      </c>
      <c r="D947" s="44" t="s">
        <v>6227</v>
      </c>
      <c r="E947" s="25" t="s">
        <v>5722</v>
      </c>
      <c r="F947" s="25" t="s">
        <v>6228</v>
      </c>
      <c r="G947" s="25" t="s">
        <v>6225</v>
      </c>
    </row>
    <row r="948" spans="1:7" ht="14.25" customHeight="1">
      <c r="A948" s="25" t="s">
        <v>1248</v>
      </c>
      <c r="B948" s="25" t="s">
        <v>1606</v>
      </c>
      <c r="C948" s="25" t="s">
        <v>6229</v>
      </c>
      <c r="D948" s="44" t="s">
        <v>6230</v>
      </c>
      <c r="E948" s="25" t="s">
        <v>1381</v>
      </c>
      <c r="F948" s="25" t="s">
        <v>1010</v>
      </c>
      <c r="G948" s="25" t="s">
        <v>6225</v>
      </c>
    </row>
    <row r="949" spans="1:7" ht="14.25" customHeight="1">
      <c r="A949" s="25" t="s">
        <v>1253</v>
      </c>
      <c r="B949" s="25" t="s">
        <v>1616</v>
      </c>
      <c r="C949" s="25" t="s">
        <v>6205</v>
      </c>
      <c r="D949" s="44" t="s">
        <v>6206</v>
      </c>
      <c r="E949" s="25" t="s">
        <v>5570</v>
      </c>
      <c r="F949" s="25" t="s">
        <v>111</v>
      </c>
      <c r="G949" s="25" t="s">
        <v>5513</v>
      </c>
    </row>
    <row r="950" spans="1:7" ht="14.25" customHeight="1">
      <c r="A950" s="25" t="s">
        <v>1253</v>
      </c>
      <c r="B950" s="25" t="s">
        <v>1616</v>
      </c>
      <c r="C950" s="25" t="s">
        <v>5511</v>
      </c>
      <c r="D950" s="44" t="s">
        <v>5512</v>
      </c>
      <c r="E950" s="25" t="s">
        <v>1023</v>
      </c>
      <c r="F950" s="25" t="s">
        <v>862</v>
      </c>
      <c r="G950" s="25" t="s">
        <v>5513</v>
      </c>
    </row>
    <row r="951" spans="1:7" ht="14.25" customHeight="1">
      <c r="A951" s="25" t="s">
        <v>1253</v>
      </c>
      <c r="B951" s="25" t="s">
        <v>1616</v>
      </c>
      <c r="C951" s="25" t="s">
        <v>5511</v>
      </c>
      <c r="D951" s="44" t="s">
        <v>5512</v>
      </c>
      <c r="E951" s="25" t="s">
        <v>1045</v>
      </c>
      <c r="F951" s="25" t="s">
        <v>6142</v>
      </c>
      <c r="G951" s="25" t="s">
        <v>5513</v>
      </c>
    </row>
    <row r="952" spans="1:7" ht="14.25" customHeight="1">
      <c r="A952" s="25" t="s">
        <v>1253</v>
      </c>
      <c r="B952" s="25" t="s">
        <v>1617</v>
      </c>
      <c r="C952" s="25" t="s">
        <v>5411</v>
      </c>
      <c r="D952" s="44" t="s">
        <v>5412</v>
      </c>
      <c r="E952" s="25" t="s">
        <v>868</v>
      </c>
      <c r="F952" s="25" t="s">
        <v>1070</v>
      </c>
      <c r="G952" s="25" t="s">
        <v>5413</v>
      </c>
    </row>
    <row r="953" spans="1:7" ht="14.25" customHeight="1">
      <c r="A953" s="25" t="s">
        <v>1253</v>
      </c>
      <c r="B953" s="25" t="s">
        <v>1617</v>
      </c>
      <c r="C953" s="25" t="s">
        <v>5411</v>
      </c>
      <c r="D953" s="44" t="s">
        <v>5412</v>
      </c>
      <c r="E953" s="25" t="s">
        <v>6231</v>
      </c>
      <c r="F953" s="25" t="s">
        <v>6232</v>
      </c>
      <c r="G953" s="25" t="s">
        <v>5413</v>
      </c>
    </row>
    <row r="954" spans="1:7" ht="14.25" customHeight="1">
      <c r="A954" s="25" t="s">
        <v>1253</v>
      </c>
      <c r="B954" s="25" t="s">
        <v>1618</v>
      </c>
      <c r="C954" s="25" t="s">
        <v>6210</v>
      </c>
      <c r="D954" s="44" t="s">
        <v>6211</v>
      </c>
      <c r="E954" s="25" t="s">
        <v>1652</v>
      </c>
      <c r="F954" s="25" t="s">
        <v>6233</v>
      </c>
      <c r="G954" s="25" t="s">
        <v>6234</v>
      </c>
    </row>
    <row r="955" spans="1:7" ht="14.25" customHeight="1">
      <c r="A955" s="25" t="s">
        <v>1253</v>
      </c>
      <c r="B955" s="25" t="s">
        <v>1571</v>
      </c>
      <c r="C955" s="25" t="s">
        <v>6214</v>
      </c>
      <c r="D955" s="44" t="s">
        <v>6215</v>
      </c>
      <c r="E955" s="25" t="s">
        <v>5626</v>
      </c>
      <c r="F955" s="25" t="s">
        <v>920</v>
      </c>
      <c r="G955" s="25" t="s">
        <v>6235</v>
      </c>
    </row>
    <row r="956" spans="1:7" ht="14.25" customHeight="1">
      <c r="A956" s="25" t="s">
        <v>1253</v>
      </c>
      <c r="B956" s="25" t="s">
        <v>1571</v>
      </c>
      <c r="C956" s="25" t="s">
        <v>6217</v>
      </c>
      <c r="D956" s="44" t="s">
        <v>6218</v>
      </c>
      <c r="E956" s="25" t="s">
        <v>6236</v>
      </c>
      <c r="F956" s="25" t="s">
        <v>526</v>
      </c>
      <c r="G956" s="25" t="s">
        <v>6235</v>
      </c>
    </row>
    <row r="957" spans="1:7" ht="14.25" customHeight="1">
      <c r="A957" s="25" t="s">
        <v>1253</v>
      </c>
      <c r="B957" s="25" t="s">
        <v>1510</v>
      </c>
      <c r="C957" s="25" t="s">
        <v>5451</v>
      </c>
      <c r="D957" s="44" t="s">
        <v>5452</v>
      </c>
      <c r="E957" s="25" t="s">
        <v>5570</v>
      </c>
      <c r="F957" s="25" t="s">
        <v>6237</v>
      </c>
      <c r="G957" s="25" t="s">
        <v>5453</v>
      </c>
    </row>
    <row r="958" spans="1:7" ht="14.25" customHeight="1">
      <c r="A958" s="25" t="s">
        <v>1253</v>
      </c>
      <c r="B958" s="25" t="s">
        <v>1510</v>
      </c>
      <c r="C958" s="25" t="s">
        <v>5451</v>
      </c>
      <c r="D958" s="44" t="s">
        <v>5452</v>
      </c>
      <c r="E958" s="25" t="s">
        <v>6238</v>
      </c>
      <c r="F958" s="25" t="s">
        <v>5501</v>
      </c>
      <c r="G958" s="25" t="s">
        <v>5453</v>
      </c>
    </row>
    <row r="959" spans="1:7" ht="14.25" customHeight="1">
      <c r="A959" s="25" t="s">
        <v>1253</v>
      </c>
      <c r="B959" s="25" t="s">
        <v>1655</v>
      </c>
      <c r="C959" s="25" t="s">
        <v>5454</v>
      </c>
      <c r="D959" s="44" t="s">
        <v>5455</v>
      </c>
      <c r="E959" s="25" t="s">
        <v>1652</v>
      </c>
      <c r="F959" s="25" t="s">
        <v>6239</v>
      </c>
      <c r="G959" s="25" t="s">
        <v>5456</v>
      </c>
    </row>
    <row r="960" spans="1:7" ht="14.25" customHeight="1">
      <c r="A960" s="25" t="s">
        <v>1253</v>
      </c>
      <c r="B960" s="25" t="s">
        <v>1655</v>
      </c>
      <c r="C960" s="25" t="s">
        <v>5457</v>
      </c>
      <c r="D960" s="44" t="s">
        <v>5458</v>
      </c>
      <c r="E960" s="25" t="s">
        <v>1191</v>
      </c>
      <c r="F960" s="25" t="s">
        <v>5286</v>
      </c>
      <c r="G960" s="25" t="s">
        <v>5456</v>
      </c>
    </row>
    <row r="961" spans="1:7" ht="14.25" customHeight="1">
      <c r="A961" s="25" t="s">
        <v>1253</v>
      </c>
      <c r="B961" s="25" t="s">
        <v>1605</v>
      </c>
      <c r="C961" s="25" t="s">
        <v>6220</v>
      </c>
      <c r="D961" s="44" t="s">
        <v>6221</v>
      </c>
      <c r="E961" s="25" t="s">
        <v>5491</v>
      </c>
      <c r="F961" s="25" t="s">
        <v>315</v>
      </c>
      <c r="G961" s="25" t="s">
        <v>6240</v>
      </c>
    </row>
    <row r="962" spans="1:7" ht="14.25" customHeight="1">
      <c r="A962" s="25" t="s">
        <v>1253</v>
      </c>
      <c r="B962" s="25" t="s">
        <v>1605</v>
      </c>
      <c r="C962" s="25" t="s">
        <v>6205</v>
      </c>
      <c r="D962" s="44" t="s">
        <v>6206</v>
      </c>
      <c r="E962" s="25" t="s">
        <v>582</v>
      </c>
      <c r="F962" s="25" t="s">
        <v>6236</v>
      </c>
      <c r="G962" s="25" t="s">
        <v>6240</v>
      </c>
    </row>
    <row r="963" spans="1:7" ht="14.25" customHeight="1">
      <c r="A963" s="25" t="s">
        <v>1253</v>
      </c>
      <c r="B963" s="25" t="s">
        <v>1605</v>
      </c>
      <c r="C963" s="25" t="s">
        <v>6241</v>
      </c>
      <c r="D963" s="44" t="s">
        <v>6242</v>
      </c>
      <c r="E963" s="25" t="s">
        <v>6243</v>
      </c>
      <c r="F963" s="25" t="s">
        <v>6175</v>
      </c>
      <c r="G963" s="25" t="s">
        <v>6240</v>
      </c>
    </row>
    <row r="964" spans="1:7" ht="14.25" customHeight="1">
      <c r="A964" s="25" t="s">
        <v>1253</v>
      </c>
      <c r="B964" s="25" t="s">
        <v>1606</v>
      </c>
      <c r="C964" s="25" t="s">
        <v>6223</v>
      </c>
      <c r="D964" s="44" t="s">
        <v>6224</v>
      </c>
      <c r="E964" s="25" t="s">
        <v>1365</v>
      </c>
      <c r="F964" s="25" t="s">
        <v>744</v>
      </c>
      <c r="G964" s="25" t="s">
        <v>6244</v>
      </c>
    </row>
    <row r="965" spans="1:7" ht="14.25" customHeight="1">
      <c r="A965" s="25" t="s">
        <v>1253</v>
      </c>
      <c r="B965" s="25" t="s">
        <v>1606</v>
      </c>
      <c r="C965" s="25" t="s">
        <v>6226</v>
      </c>
      <c r="D965" s="44" t="s">
        <v>6227</v>
      </c>
      <c r="E965" s="25" t="s">
        <v>515</v>
      </c>
      <c r="F965" s="25" t="s">
        <v>1045</v>
      </c>
      <c r="G965" s="25" t="s">
        <v>6244</v>
      </c>
    </row>
    <row r="966" spans="1:7" ht="15.75" customHeight="1">
      <c r="A966" s="25" t="s">
        <v>1259</v>
      </c>
      <c r="B966" s="25" t="s">
        <v>1652</v>
      </c>
      <c r="C966" s="25" t="s">
        <v>6169</v>
      </c>
      <c r="D966" s="44" t="s">
        <v>6170</v>
      </c>
      <c r="E966" s="25" t="s">
        <v>5417</v>
      </c>
      <c r="F966" s="25" t="s">
        <v>6143</v>
      </c>
      <c r="G966" s="25" t="s">
        <v>6245</v>
      </c>
    </row>
    <row r="967" spans="1:7" ht="15.75" customHeight="1">
      <c r="A967" s="25" t="s">
        <v>1259</v>
      </c>
      <c r="B967" s="25" t="s">
        <v>1652</v>
      </c>
      <c r="C967" s="25" t="s">
        <v>6173</v>
      </c>
      <c r="D967" s="44" t="s">
        <v>6174</v>
      </c>
      <c r="E967" s="25" t="s">
        <v>5910</v>
      </c>
      <c r="F967" s="25" t="s">
        <v>6193</v>
      </c>
      <c r="G967" s="25" t="s">
        <v>6245</v>
      </c>
    </row>
    <row r="968" spans="1:7" ht="15.75" customHeight="1">
      <c r="A968" s="25" t="s">
        <v>1259</v>
      </c>
      <c r="B968" s="25" t="s">
        <v>1654</v>
      </c>
      <c r="C968" s="25" t="s">
        <v>6183</v>
      </c>
      <c r="D968" s="44" t="s">
        <v>6184</v>
      </c>
      <c r="E968" s="25" t="s">
        <v>1648</v>
      </c>
      <c r="F968" s="25" t="s">
        <v>434</v>
      </c>
      <c r="G968" s="25" t="s">
        <v>6246</v>
      </c>
    </row>
    <row r="969" spans="1:7" ht="15.75" customHeight="1">
      <c r="A969" s="25" t="s">
        <v>1259</v>
      </c>
      <c r="B969" s="25" t="s">
        <v>1651</v>
      </c>
      <c r="C969" s="25" t="s">
        <v>6194</v>
      </c>
      <c r="D969" s="44" t="s">
        <v>6195</v>
      </c>
      <c r="E969" s="25" t="s">
        <v>116</v>
      </c>
      <c r="F969" s="25" t="s">
        <v>291</v>
      </c>
      <c r="G969" s="25" t="s">
        <v>6247</v>
      </c>
    </row>
    <row r="970" spans="1:7" ht="15.75" customHeight="1">
      <c r="A970" s="25" t="s">
        <v>1259</v>
      </c>
      <c r="B970" s="25" t="s">
        <v>1651</v>
      </c>
      <c r="C970" s="25" t="s">
        <v>6197</v>
      </c>
      <c r="D970" s="44" t="s">
        <v>6198</v>
      </c>
      <c r="E970" s="25" t="s">
        <v>6248</v>
      </c>
      <c r="F970" s="25" t="s">
        <v>5502</v>
      </c>
      <c r="G970" s="25" t="s">
        <v>6247</v>
      </c>
    </row>
    <row r="971" spans="1:7" ht="15.75" customHeight="1">
      <c r="A971" s="25" t="s">
        <v>1259</v>
      </c>
      <c r="B971" s="25" t="s">
        <v>1651</v>
      </c>
      <c r="C971" s="25" t="s">
        <v>6201</v>
      </c>
      <c r="D971" s="44" t="s">
        <v>6202</v>
      </c>
      <c r="E971" s="25" t="s">
        <v>6249</v>
      </c>
      <c r="F971" s="25" t="s">
        <v>6250</v>
      </c>
      <c r="G971" s="25" t="s">
        <v>6247</v>
      </c>
    </row>
    <row r="972" spans="1:7" ht="15" customHeight="1">
      <c r="A972" s="25" t="s">
        <v>1259</v>
      </c>
      <c r="B972" s="25" t="s">
        <v>1605</v>
      </c>
      <c r="C972" s="25" t="s">
        <v>6220</v>
      </c>
      <c r="D972" s="44" t="s">
        <v>6221</v>
      </c>
      <c r="E972" s="25" t="s">
        <v>5491</v>
      </c>
      <c r="F972" s="25" t="s">
        <v>315</v>
      </c>
      <c r="G972" s="25" t="s">
        <v>6240</v>
      </c>
    </row>
    <row r="973" spans="1:7" ht="15" customHeight="1">
      <c r="A973" s="25" t="s">
        <v>1259</v>
      </c>
      <c r="B973" s="25" t="s">
        <v>1605</v>
      </c>
      <c r="C973" s="25" t="s">
        <v>6205</v>
      </c>
      <c r="D973" s="44" t="s">
        <v>6206</v>
      </c>
      <c r="E973" s="25" t="s">
        <v>582</v>
      </c>
      <c r="F973" s="25" t="s">
        <v>6236</v>
      </c>
      <c r="G973" s="25" t="s">
        <v>6240</v>
      </c>
    </row>
    <row r="974" spans="1:7" ht="15" customHeight="1">
      <c r="A974" s="25" t="s">
        <v>1259</v>
      </c>
      <c r="B974" s="25" t="s">
        <v>1605</v>
      </c>
      <c r="C974" s="25" t="s">
        <v>6241</v>
      </c>
      <c r="D974" s="44" t="s">
        <v>6242</v>
      </c>
      <c r="E974" s="25" t="s">
        <v>6243</v>
      </c>
      <c r="F974" s="25" t="s">
        <v>6175</v>
      </c>
      <c r="G974" s="25" t="s">
        <v>6240</v>
      </c>
    </row>
    <row r="975" spans="1:7" ht="15" customHeight="1">
      <c r="A975" s="25" t="s">
        <v>1265</v>
      </c>
      <c r="B975" s="25" t="s">
        <v>1647</v>
      </c>
      <c r="C975" s="25" t="s">
        <v>6157</v>
      </c>
      <c r="D975" s="44" t="s">
        <v>6158</v>
      </c>
      <c r="E975" s="25" t="s">
        <v>96</v>
      </c>
      <c r="F975" s="25" t="s">
        <v>6159</v>
      </c>
      <c r="G975" s="25" t="s">
        <v>6160</v>
      </c>
    </row>
    <row r="976" spans="1:7" ht="15" customHeight="1">
      <c r="A976" s="25" t="s">
        <v>1265</v>
      </c>
      <c r="B976" s="25" t="s">
        <v>1647</v>
      </c>
      <c r="C976" s="25" t="s">
        <v>6161</v>
      </c>
      <c r="D976" s="44" t="s">
        <v>6162</v>
      </c>
      <c r="E976" s="25" t="s">
        <v>6163</v>
      </c>
      <c r="F976" s="25" t="s">
        <v>6164</v>
      </c>
      <c r="G976" s="25" t="s">
        <v>6160</v>
      </c>
    </row>
    <row r="977" spans="1:7" ht="15" customHeight="1">
      <c r="A977" s="25" t="s">
        <v>1265</v>
      </c>
      <c r="B977" s="25" t="s">
        <v>1647</v>
      </c>
      <c r="C977" s="25" t="s">
        <v>6165</v>
      </c>
      <c r="D977" s="44" t="s">
        <v>6166</v>
      </c>
      <c r="E977" s="25" t="s">
        <v>6167</v>
      </c>
      <c r="F977" s="25" t="s">
        <v>6168</v>
      </c>
      <c r="G977" s="25" t="s">
        <v>6160</v>
      </c>
    </row>
    <row r="978" spans="1:7" ht="15" customHeight="1">
      <c r="A978" s="25" t="s">
        <v>1265</v>
      </c>
      <c r="B978" s="25" t="s">
        <v>1648</v>
      </c>
      <c r="C978" s="25" t="s">
        <v>6251</v>
      </c>
      <c r="D978" s="44" t="s">
        <v>6252</v>
      </c>
      <c r="E978" s="25" t="s">
        <v>5840</v>
      </c>
      <c r="F978" s="25" t="s">
        <v>5815</v>
      </c>
      <c r="G978" s="25" t="s">
        <v>6253</v>
      </c>
    </row>
    <row r="979" spans="1:7" ht="15" customHeight="1">
      <c r="A979" s="25" t="s">
        <v>1265</v>
      </c>
      <c r="B979" s="25" t="s">
        <v>1648</v>
      </c>
      <c r="C979" s="25" t="s">
        <v>6254</v>
      </c>
      <c r="D979" s="44" t="s">
        <v>6255</v>
      </c>
      <c r="E979" s="25" t="s">
        <v>6120</v>
      </c>
      <c r="F979" s="25" t="s">
        <v>6208</v>
      </c>
      <c r="G979" s="25" t="s">
        <v>6253</v>
      </c>
    </row>
    <row r="980" spans="1:7" ht="15" customHeight="1">
      <c r="A980" s="25" t="s">
        <v>1265</v>
      </c>
      <c r="B980" s="25" t="s">
        <v>1648</v>
      </c>
      <c r="C980" s="25" t="s">
        <v>6254</v>
      </c>
      <c r="D980" s="44" t="s">
        <v>6255</v>
      </c>
      <c r="E980" s="25" t="s">
        <v>178</v>
      </c>
      <c r="F980" s="25" t="s">
        <v>5884</v>
      </c>
      <c r="G980" s="25" t="s">
        <v>6253</v>
      </c>
    </row>
    <row r="981" spans="1:7" ht="15" customHeight="1">
      <c r="A981" s="25" t="s">
        <v>1265</v>
      </c>
      <c r="B981" s="25" t="s">
        <v>1652</v>
      </c>
      <c r="C981" s="25" t="s">
        <v>6169</v>
      </c>
      <c r="D981" s="44" t="s">
        <v>6170</v>
      </c>
      <c r="E981" s="25" t="s">
        <v>5491</v>
      </c>
      <c r="F981" s="25" t="s">
        <v>6256</v>
      </c>
      <c r="G981" s="25" t="s">
        <v>6172</v>
      </c>
    </row>
    <row r="982" spans="1:7" ht="15" customHeight="1">
      <c r="A982" s="25" t="s">
        <v>1265</v>
      </c>
      <c r="B982" s="25" t="s">
        <v>1652</v>
      </c>
      <c r="C982" s="25" t="s">
        <v>6173</v>
      </c>
      <c r="D982" s="44" t="s">
        <v>6174</v>
      </c>
      <c r="E982" s="25" t="s">
        <v>6257</v>
      </c>
      <c r="F982" s="25" t="s">
        <v>6258</v>
      </c>
      <c r="G982" s="25" t="s">
        <v>6172</v>
      </c>
    </row>
    <row r="983" spans="1:7" ht="15" customHeight="1">
      <c r="A983" s="25" t="s">
        <v>1265</v>
      </c>
      <c r="B983" s="25" t="s">
        <v>1649</v>
      </c>
      <c r="C983" s="25" t="s">
        <v>6177</v>
      </c>
      <c r="D983" s="44" t="s">
        <v>6178</v>
      </c>
      <c r="E983" s="25" t="s">
        <v>5570</v>
      </c>
      <c r="F983" s="25" t="s">
        <v>28</v>
      </c>
      <c r="G983" s="25" t="s">
        <v>6179</v>
      </c>
    </row>
    <row r="984" spans="1:7" ht="15" customHeight="1">
      <c r="A984" s="25" t="s">
        <v>1265</v>
      </c>
      <c r="B984" s="25" t="s">
        <v>1649</v>
      </c>
      <c r="C984" s="25" t="s">
        <v>6180</v>
      </c>
      <c r="D984" s="44" t="s">
        <v>6181</v>
      </c>
      <c r="E984" s="25" t="s">
        <v>103</v>
      </c>
      <c r="F984" s="25" t="s">
        <v>6238</v>
      </c>
      <c r="G984" s="25" t="s">
        <v>6179</v>
      </c>
    </row>
    <row r="985" spans="1:7" ht="15" customHeight="1">
      <c r="A985" s="25" t="s">
        <v>1265</v>
      </c>
      <c r="B985" s="25" t="s">
        <v>1653</v>
      </c>
      <c r="C985" s="25" t="s">
        <v>6259</v>
      </c>
      <c r="D985" s="44" t="s">
        <v>6260</v>
      </c>
      <c r="E985" s="25" t="s">
        <v>5374</v>
      </c>
      <c r="F985" s="25" t="s">
        <v>5909</v>
      </c>
      <c r="G985" s="25" t="s">
        <v>6261</v>
      </c>
    </row>
    <row r="986" spans="1:7" ht="15" customHeight="1">
      <c r="A986" s="25" t="s">
        <v>1265</v>
      </c>
      <c r="B986" s="25" t="s">
        <v>1654</v>
      </c>
      <c r="C986" s="25" t="s">
        <v>6183</v>
      </c>
      <c r="D986" s="44" t="s">
        <v>6184</v>
      </c>
      <c r="E986" s="25" t="s">
        <v>1654</v>
      </c>
      <c r="F986" s="25" t="s">
        <v>137</v>
      </c>
      <c r="G986" s="25" t="s">
        <v>6185</v>
      </c>
    </row>
    <row r="987" spans="1:7" ht="15" customHeight="1">
      <c r="A987" s="25" t="s">
        <v>1265</v>
      </c>
      <c r="B987" s="25" t="s">
        <v>1650</v>
      </c>
      <c r="C987" s="25" t="s">
        <v>6186</v>
      </c>
      <c r="D987" s="44" t="s">
        <v>6187</v>
      </c>
      <c r="E987" s="25" t="s">
        <v>228</v>
      </c>
      <c r="F987" s="25" t="s">
        <v>5825</v>
      </c>
      <c r="G987" s="25" t="s">
        <v>6189</v>
      </c>
    </row>
    <row r="988" spans="1:7" ht="15" customHeight="1">
      <c r="A988" s="25" t="s">
        <v>1265</v>
      </c>
      <c r="B988" s="25" t="s">
        <v>1650</v>
      </c>
      <c r="C988" s="25" t="s">
        <v>6190</v>
      </c>
      <c r="D988" s="44" t="s">
        <v>6191</v>
      </c>
      <c r="E988" s="25" t="s">
        <v>6262</v>
      </c>
      <c r="F988" s="25" t="s">
        <v>6263</v>
      </c>
      <c r="G988" s="25" t="s">
        <v>6189</v>
      </c>
    </row>
    <row r="989" spans="1:7" ht="15" customHeight="1">
      <c r="A989" s="25" t="s">
        <v>1265</v>
      </c>
      <c r="B989" s="25" t="s">
        <v>1651</v>
      </c>
      <c r="C989" s="25" t="s">
        <v>6194</v>
      </c>
      <c r="D989" s="44" t="s">
        <v>6195</v>
      </c>
      <c r="E989" s="25" t="s">
        <v>228</v>
      </c>
      <c r="F989" s="25" t="s">
        <v>6140</v>
      </c>
      <c r="G989" s="25" t="s">
        <v>6196</v>
      </c>
    </row>
    <row r="990" spans="1:7" ht="15" customHeight="1">
      <c r="A990" s="25" t="s">
        <v>1265</v>
      </c>
      <c r="B990" s="25" t="s">
        <v>1651</v>
      </c>
      <c r="C990" s="25" t="s">
        <v>6197</v>
      </c>
      <c r="D990" s="44" t="s">
        <v>6198</v>
      </c>
      <c r="E990" s="25" t="s">
        <v>6199</v>
      </c>
      <c r="F990" s="25" t="s">
        <v>6200</v>
      </c>
      <c r="G990" s="25" t="s">
        <v>6196</v>
      </c>
    </row>
    <row r="991" spans="1:7" ht="15" customHeight="1">
      <c r="A991" s="25" t="s">
        <v>1265</v>
      </c>
      <c r="B991" s="25" t="s">
        <v>1651</v>
      </c>
      <c r="C991" s="25" t="s">
        <v>6201</v>
      </c>
      <c r="D991" s="44" t="s">
        <v>6202</v>
      </c>
      <c r="E991" s="25" t="s">
        <v>6203</v>
      </c>
      <c r="F991" s="25" t="s">
        <v>6204</v>
      </c>
      <c r="G991" s="25" t="s">
        <v>6196</v>
      </c>
    </row>
    <row r="992" spans="1:7" ht="15" customHeight="1">
      <c r="A992" s="25" t="s">
        <v>1265</v>
      </c>
      <c r="B992" s="25" t="s">
        <v>1616</v>
      </c>
      <c r="C992" s="25" t="s">
        <v>6205</v>
      </c>
      <c r="D992" s="44" t="s">
        <v>6206</v>
      </c>
      <c r="E992" s="25" t="s">
        <v>5515</v>
      </c>
      <c r="F992" s="25" t="s">
        <v>103</v>
      </c>
      <c r="G992" s="25" t="s">
        <v>6207</v>
      </c>
    </row>
    <row r="993" spans="1:7" ht="15" customHeight="1">
      <c r="A993" s="25" t="s">
        <v>1265</v>
      </c>
      <c r="B993" s="25" t="s">
        <v>1616</v>
      </c>
      <c r="C993" s="25" t="s">
        <v>5511</v>
      </c>
      <c r="D993" s="44" t="s">
        <v>5512</v>
      </c>
      <c r="E993" s="25" t="s">
        <v>948</v>
      </c>
      <c r="F993" s="25" t="s">
        <v>1060</v>
      </c>
      <c r="G993" s="25" t="s">
        <v>6207</v>
      </c>
    </row>
    <row r="994" spans="1:7" ht="15" customHeight="1">
      <c r="A994" s="25" t="s">
        <v>1265</v>
      </c>
      <c r="B994" s="25" t="s">
        <v>1616</v>
      </c>
      <c r="C994" s="25" t="s">
        <v>5511</v>
      </c>
      <c r="D994" s="44" t="s">
        <v>5512</v>
      </c>
      <c r="E994" s="25" t="s">
        <v>6208</v>
      </c>
      <c r="F994" s="25" t="s">
        <v>6209</v>
      </c>
      <c r="G994" s="25" t="s">
        <v>6207</v>
      </c>
    </row>
    <row r="995" spans="1:7" ht="15" customHeight="1">
      <c r="A995" s="25" t="s">
        <v>1265</v>
      </c>
      <c r="B995" s="25" t="s">
        <v>1617</v>
      </c>
      <c r="C995" s="25" t="s">
        <v>5411</v>
      </c>
      <c r="D995" s="44" t="s">
        <v>5412</v>
      </c>
      <c r="E995" s="25" t="s">
        <v>439</v>
      </c>
      <c r="F995" s="25" t="s">
        <v>515</v>
      </c>
      <c r="G995" s="25" t="s">
        <v>5443</v>
      </c>
    </row>
    <row r="996" spans="1:7" ht="15" customHeight="1">
      <c r="A996" s="25" t="s">
        <v>1265</v>
      </c>
      <c r="B996" s="25" t="s">
        <v>1617</v>
      </c>
      <c r="C996" s="25" t="s">
        <v>5411</v>
      </c>
      <c r="D996" s="44" t="s">
        <v>5412</v>
      </c>
      <c r="E996" s="25" t="s">
        <v>474</v>
      </c>
      <c r="F996" s="25" t="s">
        <v>855</v>
      </c>
      <c r="G996" s="25" t="s">
        <v>5443</v>
      </c>
    </row>
    <row r="997" spans="1:7" ht="15" customHeight="1">
      <c r="A997" s="25" t="s">
        <v>1265</v>
      </c>
      <c r="B997" s="25" t="s">
        <v>1618</v>
      </c>
      <c r="C997" s="25" t="s">
        <v>6210</v>
      </c>
      <c r="D997" s="44" t="s">
        <v>6211</v>
      </c>
      <c r="E997" s="25" t="s">
        <v>6264</v>
      </c>
      <c r="F997" s="25" t="s">
        <v>6175</v>
      </c>
      <c r="G997" s="25" t="s">
        <v>6213</v>
      </c>
    </row>
    <row r="998" spans="1:7" ht="15" customHeight="1">
      <c r="A998" s="25" t="s">
        <v>1265</v>
      </c>
      <c r="B998" s="25" t="s">
        <v>1571</v>
      </c>
      <c r="C998" s="25" t="s">
        <v>6214</v>
      </c>
      <c r="D998" s="44" t="s">
        <v>6215</v>
      </c>
      <c r="E998" s="25" t="s">
        <v>43</v>
      </c>
      <c r="F998" s="25" t="s">
        <v>696</v>
      </c>
      <c r="G998" s="25" t="s">
        <v>6216</v>
      </c>
    </row>
    <row r="999" spans="1:7" ht="15" customHeight="1">
      <c r="A999" s="25" t="s">
        <v>1265</v>
      </c>
      <c r="B999" s="25" t="s">
        <v>1571</v>
      </c>
      <c r="C999" s="25" t="s">
        <v>6217</v>
      </c>
      <c r="D999" s="44" t="s">
        <v>6218</v>
      </c>
      <c r="E999" s="25" t="s">
        <v>5933</v>
      </c>
      <c r="F999" s="25" t="s">
        <v>6219</v>
      </c>
      <c r="G999" s="25" t="s">
        <v>6216</v>
      </c>
    </row>
    <row r="1000" spans="1:7" ht="15" customHeight="1">
      <c r="A1000" s="25" t="s">
        <v>1265</v>
      </c>
      <c r="B1000" s="25" t="s">
        <v>1510</v>
      </c>
      <c r="C1000" s="25" t="s">
        <v>5451</v>
      </c>
      <c r="D1000" s="44" t="s">
        <v>5452</v>
      </c>
      <c r="E1000" s="25" t="s">
        <v>5332</v>
      </c>
      <c r="F1000" s="25" t="s">
        <v>719</v>
      </c>
      <c r="G1000" s="25" t="s">
        <v>5529</v>
      </c>
    </row>
    <row r="1001" spans="1:7" ht="15" customHeight="1">
      <c r="A1001" s="25" t="s">
        <v>1265</v>
      </c>
      <c r="B1001" s="25" t="s">
        <v>1510</v>
      </c>
      <c r="C1001" s="25" t="s">
        <v>5451</v>
      </c>
      <c r="D1001" s="44" t="s">
        <v>5452</v>
      </c>
      <c r="E1001" s="25" t="s">
        <v>6265</v>
      </c>
      <c r="F1001" s="25" t="s">
        <v>5671</v>
      </c>
      <c r="G1001" s="25" t="s">
        <v>5529</v>
      </c>
    </row>
    <row r="1002" spans="1:7" ht="15" customHeight="1">
      <c r="A1002" s="25" t="s">
        <v>1265</v>
      </c>
      <c r="B1002" s="25" t="s">
        <v>1655</v>
      </c>
      <c r="C1002" s="25" t="s">
        <v>5454</v>
      </c>
      <c r="D1002" s="44" t="s">
        <v>5455</v>
      </c>
      <c r="E1002" s="25" t="s">
        <v>1650</v>
      </c>
      <c r="F1002" s="25" t="s">
        <v>5381</v>
      </c>
      <c r="G1002" s="25" t="s">
        <v>5531</v>
      </c>
    </row>
    <row r="1003" spans="1:7" ht="15" customHeight="1">
      <c r="A1003" s="25" t="s">
        <v>1265</v>
      </c>
      <c r="B1003" s="25" t="s">
        <v>1655</v>
      </c>
      <c r="C1003" s="25" t="s">
        <v>5457</v>
      </c>
      <c r="D1003" s="44" t="s">
        <v>5458</v>
      </c>
      <c r="E1003" s="25" t="s">
        <v>28</v>
      </c>
      <c r="F1003" s="25" t="s">
        <v>728</v>
      </c>
      <c r="G1003" s="25" t="s">
        <v>5531</v>
      </c>
    </row>
    <row r="1004" spans="1:7" ht="15" customHeight="1">
      <c r="A1004" s="25" t="s">
        <v>1265</v>
      </c>
      <c r="B1004" s="25" t="s">
        <v>1605</v>
      </c>
      <c r="C1004" s="25" t="s">
        <v>6220</v>
      </c>
      <c r="D1004" s="44" t="s">
        <v>6221</v>
      </c>
      <c r="E1004" s="25" t="s">
        <v>5840</v>
      </c>
      <c r="F1004" s="25" t="s">
        <v>728</v>
      </c>
      <c r="G1004" s="25" t="s">
        <v>6222</v>
      </c>
    </row>
    <row r="1005" spans="1:7" ht="15" customHeight="1">
      <c r="A1005" s="25" t="s">
        <v>1265</v>
      </c>
      <c r="B1005" s="25" t="s">
        <v>1606</v>
      </c>
      <c r="C1005" s="25" t="s">
        <v>6223</v>
      </c>
      <c r="D1005" s="44" t="s">
        <v>6224</v>
      </c>
      <c r="E1005" s="25" t="s">
        <v>5792</v>
      </c>
      <c r="F1005" s="25" t="s">
        <v>920</v>
      </c>
      <c r="G1005" s="25" t="s">
        <v>6225</v>
      </c>
    </row>
    <row r="1006" spans="1:7" ht="15" customHeight="1">
      <c r="A1006" s="25" t="s">
        <v>1265</v>
      </c>
      <c r="B1006" s="25" t="s">
        <v>1606</v>
      </c>
      <c r="C1006" s="25" t="s">
        <v>6226</v>
      </c>
      <c r="D1006" s="44" t="s">
        <v>6227</v>
      </c>
      <c r="E1006" s="25" t="s">
        <v>5722</v>
      </c>
      <c r="F1006" s="25" t="s">
        <v>6228</v>
      </c>
      <c r="G1006" s="25" t="s">
        <v>6225</v>
      </c>
    </row>
    <row r="1007" spans="1:7" ht="15" customHeight="1">
      <c r="A1007" s="25" t="s">
        <v>1265</v>
      </c>
      <c r="B1007" s="25" t="s">
        <v>1606</v>
      </c>
      <c r="C1007" s="25" t="s">
        <v>6229</v>
      </c>
      <c r="D1007" s="44" t="s">
        <v>6230</v>
      </c>
      <c r="E1007" s="25" t="s">
        <v>1381</v>
      </c>
      <c r="F1007" s="25" t="s">
        <v>1010</v>
      </c>
      <c r="G1007" s="25" t="s">
        <v>6225</v>
      </c>
    </row>
    <row r="1008" spans="1:7" ht="15" customHeight="1">
      <c r="A1008" s="25" t="s">
        <v>1270</v>
      </c>
      <c r="B1008" s="25" t="s">
        <v>1615</v>
      </c>
      <c r="C1008" s="25" t="s">
        <v>5411</v>
      </c>
      <c r="D1008" s="44" t="s">
        <v>5412</v>
      </c>
      <c r="E1008" s="25" t="s">
        <v>439</v>
      </c>
      <c r="F1008" s="25" t="s">
        <v>515</v>
      </c>
      <c r="G1008" s="25" t="s">
        <v>5443</v>
      </c>
    </row>
    <row r="1009" spans="1:7" ht="15" customHeight="1">
      <c r="A1009" s="25" t="s">
        <v>1270</v>
      </c>
      <c r="B1009" s="25" t="s">
        <v>1615</v>
      </c>
      <c r="C1009" s="25" t="s">
        <v>5411</v>
      </c>
      <c r="D1009" s="44" t="s">
        <v>5412</v>
      </c>
      <c r="E1009" s="25" t="s">
        <v>474</v>
      </c>
      <c r="F1009" s="25" t="s">
        <v>855</v>
      </c>
      <c r="G1009" s="25" t="s">
        <v>5443</v>
      </c>
    </row>
    <row r="1010" spans="1:7" ht="15" customHeight="1">
      <c r="A1010" s="25" t="s">
        <v>1270</v>
      </c>
      <c r="B1010" s="25" t="s">
        <v>1612</v>
      </c>
      <c r="C1010" s="25" t="s">
        <v>5451</v>
      </c>
      <c r="D1010" s="44" t="s">
        <v>5452</v>
      </c>
      <c r="E1010" s="25" t="s">
        <v>5332</v>
      </c>
      <c r="F1010" s="25" t="s">
        <v>266</v>
      </c>
      <c r="G1010" s="25" t="s">
        <v>5529</v>
      </c>
    </row>
    <row r="1011" spans="1:7" ht="15" customHeight="1">
      <c r="A1011" s="25" t="s">
        <v>1270</v>
      </c>
      <c r="B1011" s="25" t="s">
        <v>1612</v>
      </c>
      <c r="C1011" s="25" t="s">
        <v>5451</v>
      </c>
      <c r="D1011" s="44" t="s">
        <v>5452</v>
      </c>
      <c r="E1011" s="25" t="s">
        <v>5633</v>
      </c>
      <c r="F1011" s="25" t="s">
        <v>511</v>
      </c>
      <c r="G1011" s="25" t="s">
        <v>5529</v>
      </c>
    </row>
    <row r="1012" spans="1:7" ht="15" customHeight="1">
      <c r="A1012" s="25" t="s">
        <v>1270</v>
      </c>
      <c r="B1012" s="25" t="s">
        <v>1616</v>
      </c>
      <c r="C1012" s="25" t="s">
        <v>5454</v>
      </c>
      <c r="D1012" s="44" t="s">
        <v>5455</v>
      </c>
      <c r="E1012" s="25" t="s">
        <v>1650</v>
      </c>
      <c r="F1012" s="25" t="s">
        <v>5381</v>
      </c>
      <c r="G1012" s="25" t="s">
        <v>5531</v>
      </c>
    </row>
    <row r="1013" spans="1:7" ht="15" customHeight="1">
      <c r="A1013" s="25" t="s">
        <v>1270</v>
      </c>
      <c r="B1013" s="25" t="s">
        <v>1616</v>
      </c>
      <c r="C1013" s="25" t="s">
        <v>5457</v>
      </c>
      <c r="D1013" s="44" t="s">
        <v>5458</v>
      </c>
      <c r="E1013" s="25" t="s">
        <v>28</v>
      </c>
      <c r="F1013" s="25" t="s">
        <v>728</v>
      </c>
      <c r="G1013" s="25" t="s">
        <v>5531</v>
      </c>
    </row>
    <row r="1014" spans="1:7" ht="15" customHeight="1">
      <c r="A1014" s="25" t="s">
        <v>1275</v>
      </c>
      <c r="B1014" s="25" t="s">
        <v>1615</v>
      </c>
      <c r="C1014" s="25" t="s">
        <v>5931</v>
      </c>
      <c r="D1014" s="44" t="s">
        <v>5932</v>
      </c>
      <c r="E1014" s="25" t="s">
        <v>5491</v>
      </c>
      <c r="F1014" s="25" t="s">
        <v>6142</v>
      </c>
      <c r="G1014" s="25" t="s">
        <v>6266</v>
      </c>
    </row>
    <row r="1015" spans="1:7" ht="15" customHeight="1">
      <c r="A1015" s="25" t="s">
        <v>1275</v>
      </c>
      <c r="B1015" s="25" t="s">
        <v>1615</v>
      </c>
      <c r="C1015" s="25" t="s">
        <v>5365</v>
      </c>
      <c r="D1015" s="44" t="s">
        <v>5366</v>
      </c>
      <c r="E1015" s="25" t="s">
        <v>5706</v>
      </c>
      <c r="F1015" s="25" t="s">
        <v>6267</v>
      </c>
      <c r="G1015" s="25" t="s">
        <v>6268</v>
      </c>
    </row>
    <row r="1016" spans="1:7" ht="15" customHeight="1">
      <c r="A1016" s="25" t="s">
        <v>1275</v>
      </c>
      <c r="B1016" s="25" t="s">
        <v>1615</v>
      </c>
      <c r="C1016" s="25" t="s">
        <v>5275</v>
      </c>
      <c r="D1016" s="44" t="s">
        <v>5276</v>
      </c>
      <c r="E1016" s="25" t="s">
        <v>6269</v>
      </c>
      <c r="F1016" s="25" t="s">
        <v>6270</v>
      </c>
      <c r="G1016" s="25" t="s">
        <v>6268</v>
      </c>
    </row>
    <row r="1017" spans="1:7" ht="15" customHeight="1">
      <c r="A1017" s="25" t="s">
        <v>1275</v>
      </c>
      <c r="B1017" s="25" t="s">
        <v>1612</v>
      </c>
      <c r="C1017" s="25" t="s">
        <v>5931</v>
      </c>
      <c r="D1017" s="44" t="s">
        <v>5932</v>
      </c>
      <c r="E1017" s="25" t="s">
        <v>5491</v>
      </c>
      <c r="F1017" s="25" t="s">
        <v>6142</v>
      </c>
      <c r="G1017" s="25" t="s">
        <v>6266</v>
      </c>
    </row>
    <row r="1018" spans="1:7" ht="15" customHeight="1">
      <c r="A1018" s="25" t="s">
        <v>1275</v>
      </c>
      <c r="B1018" s="25" t="s">
        <v>1612</v>
      </c>
      <c r="C1018" s="25" t="s">
        <v>5365</v>
      </c>
      <c r="D1018" s="44" t="s">
        <v>5366</v>
      </c>
      <c r="E1018" s="25" t="s">
        <v>5706</v>
      </c>
      <c r="F1018" s="25" t="s">
        <v>6267</v>
      </c>
      <c r="G1018" s="25" t="s">
        <v>6268</v>
      </c>
    </row>
    <row r="1019" spans="1:7" ht="15" customHeight="1">
      <c r="A1019" s="25" t="s">
        <v>1275</v>
      </c>
      <c r="B1019" s="25" t="s">
        <v>1612</v>
      </c>
      <c r="C1019" s="25" t="s">
        <v>5275</v>
      </c>
      <c r="D1019" s="44" t="s">
        <v>5276</v>
      </c>
      <c r="E1019" s="25" t="s">
        <v>6269</v>
      </c>
      <c r="F1019" s="25" t="s">
        <v>6270</v>
      </c>
      <c r="G1019" s="25" t="s">
        <v>6268</v>
      </c>
    </row>
    <row r="1020" spans="1:7" ht="15" customHeight="1">
      <c r="A1020" s="25" t="s">
        <v>1275</v>
      </c>
      <c r="B1020" s="25" t="s">
        <v>1616</v>
      </c>
      <c r="C1020" s="25" t="s">
        <v>5931</v>
      </c>
      <c r="D1020" s="44" t="s">
        <v>5932</v>
      </c>
      <c r="E1020" s="25" t="s">
        <v>5491</v>
      </c>
      <c r="F1020" s="25" t="s">
        <v>6142</v>
      </c>
      <c r="G1020" s="25" t="s">
        <v>6266</v>
      </c>
    </row>
    <row r="1021" spans="1:7" ht="15" customHeight="1">
      <c r="A1021" s="25" t="s">
        <v>1275</v>
      </c>
      <c r="B1021" s="25" t="s">
        <v>1616</v>
      </c>
      <c r="C1021" s="25" t="s">
        <v>5365</v>
      </c>
      <c r="D1021" s="44" t="s">
        <v>5366</v>
      </c>
      <c r="E1021" s="25" t="s">
        <v>5706</v>
      </c>
      <c r="F1021" s="25" t="s">
        <v>6267</v>
      </c>
      <c r="G1021" s="25" t="s">
        <v>6268</v>
      </c>
    </row>
    <row r="1022" spans="1:7" ht="15" customHeight="1">
      <c r="A1022" s="25" t="s">
        <v>1275</v>
      </c>
      <c r="B1022" s="25" t="s">
        <v>1616</v>
      </c>
      <c r="C1022" s="25" t="s">
        <v>5275</v>
      </c>
      <c r="D1022" s="44" t="s">
        <v>5276</v>
      </c>
      <c r="E1022" s="25" t="s">
        <v>6269</v>
      </c>
      <c r="F1022" s="25" t="s">
        <v>6270</v>
      </c>
      <c r="G1022" s="25" t="s">
        <v>6268</v>
      </c>
    </row>
    <row r="1023" spans="1:7" ht="15" customHeight="1">
      <c r="A1023" s="25" t="s">
        <v>1279</v>
      </c>
      <c r="B1023" s="25" t="s">
        <v>1461</v>
      </c>
      <c r="C1023" s="25" t="s">
        <v>6271</v>
      </c>
      <c r="D1023" s="44" t="s">
        <v>6272</v>
      </c>
      <c r="E1023" s="25" t="s">
        <v>5570</v>
      </c>
      <c r="F1023" s="25" t="s">
        <v>5333</v>
      </c>
      <c r="G1023" s="25" t="s">
        <v>6273</v>
      </c>
    </row>
    <row r="1024" spans="1:7" ht="15" customHeight="1">
      <c r="A1024" s="25" t="s">
        <v>1279</v>
      </c>
      <c r="B1024" s="25" t="s">
        <v>1461</v>
      </c>
      <c r="C1024" s="25" t="s">
        <v>6274</v>
      </c>
      <c r="D1024" s="44" t="s">
        <v>6275</v>
      </c>
      <c r="E1024" s="25" t="s">
        <v>5884</v>
      </c>
      <c r="F1024" s="25" t="s">
        <v>5956</v>
      </c>
      <c r="G1024" s="25" t="s">
        <v>6273</v>
      </c>
    </row>
    <row r="1025" spans="1:7" ht="15" customHeight="1">
      <c r="A1025" s="25" t="s">
        <v>1279</v>
      </c>
      <c r="B1025" s="25" t="s">
        <v>1461</v>
      </c>
      <c r="C1025" s="25" t="s">
        <v>6276</v>
      </c>
      <c r="D1025" s="44" t="s">
        <v>6277</v>
      </c>
      <c r="E1025" s="25" t="s">
        <v>912</v>
      </c>
      <c r="F1025" s="25" t="s">
        <v>6249</v>
      </c>
      <c r="G1025" s="25" t="s">
        <v>6273</v>
      </c>
    </row>
    <row r="1026" spans="1:7" ht="15" customHeight="1">
      <c r="A1026" s="25" t="s">
        <v>1279</v>
      </c>
      <c r="B1026" s="25" t="s">
        <v>1461</v>
      </c>
      <c r="C1026" s="25" t="s">
        <v>6278</v>
      </c>
      <c r="D1026" s="44" t="s">
        <v>6279</v>
      </c>
      <c r="E1026" s="25" t="s">
        <v>6280</v>
      </c>
      <c r="F1026" s="25" t="s">
        <v>6133</v>
      </c>
      <c r="G1026" s="25" t="s">
        <v>6273</v>
      </c>
    </row>
    <row r="1027" spans="1:7" ht="15" customHeight="1">
      <c r="A1027" s="25" t="s">
        <v>1279</v>
      </c>
      <c r="B1027" s="25" t="s">
        <v>1461</v>
      </c>
      <c r="C1027" s="25" t="s">
        <v>6281</v>
      </c>
      <c r="D1027" s="44" t="s">
        <v>6282</v>
      </c>
      <c r="E1027" s="25" t="s">
        <v>6283</v>
      </c>
      <c r="F1027" s="25" t="s">
        <v>6284</v>
      </c>
      <c r="G1027" s="25" t="s">
        <v>6273</v>
      </c>
    </row>
    <row r="1028" spans="1:7" ht="15" customHeight="1">
      <c r="A1028" s="25" t="s">
        <v>1279</v>
      </c>
      <c r="B1028" s="25" t="s">
        <v>1461</v>
      </c>
      <c r="C1028" s="25" t="s">
        <v>6285</v>
      </c>
      <c r="D1028" s="44" t="s">
        <v>6286</v>
      </c>
      <c r="E1028" s="25" t="s">
        <v>5895</v>
      </c>
      <c r="F1028" s="25" t="s">
        <v>6287</v>
      </c>
      <c r="G1028" s="25" t="s">
        <v>6273</v>
      </c>
    </row>
    <row r="1029" spans="1:7" ht="15" customHeight="1">
      <c r="A1029" s="25" t="s">
        <v>1279</v>
      </c>
      <c r="B1029" s="25" t="s">
        <v>1461</v>
      </c>
      <c r="C1029" s="25" t="s">
        <v>6288</v>
      </c>
      <c r="D1029" s="44" t="s">
        <v>6289</v>
      </c>
      <c r="E1029" s="25" t="s">
        <v>6290</v>
      </c>
      <c r="F1029" s="25" t="s">
        <v>6291</v>
      </c>
      <c r="G1029" s="25" t="s">
        <v>6273</v>
      </c>
    </row>
    <row r="1030" spans="1:7" ht="15" customHeight="1">
      <c r="A1030" s="25" t="s">
        <v>1283</v>
      </c>
      <c r="B1030" s="25" t="s">
        <v>1512</v>
      </c>
      <c r="C1030" s="25" t="s">
        <v>6292</v>
      </c>
      <c r="D1030" s="44" t="s">
        <v>6293</v>
      </c>
      <c r="E1030" s="25" t="s">
        <v>6239</v>
      </c>
      <c r="F1030" s="25" t="s">
        <v>175</v>
      </c>
      <c r="G1030" s="25" t="s">
        <v>6294</v>
      </c>
    </row>
    <row r="1031" spans="1:7" ht="15" customHeight="1">
      <c r="A1031" s="25" t="s">
        <v>1283</v>
      </c>
      <c r="B1031" s="25" t="s">
        <v>1565</v>
      </c>
      <c r="C1031" s="25" t="s">
        <v>6295</v>
      </c>
      <c r="D1031" s="44" t="s">
        <v>6296</v>
      </c>
      <c r="E1031" s="25" t="s">
        <v>1648</v>
      </c>
      <c r="F1031" s="25" t="s">
        <v>220</v>
      </c>
      <c r="G1031" s="25" t="s">
        <v>6297</v>
      </c>
    </row>
    <row r="1032" spans="1:7" ht="15" customHeight="1">
      <c r="A1032" s="25" t="s">
        <v>1283</v>
      </c>
      <c r="B1032" s="25" t="s">
        <v>1623</v>
      </c>
      <c r="C1032" s="25" t="s">
        <v>6298</v>
      </c>
      <c r="D1032" s="44" t="s">
        <v>6299</v>
      </c>
      <c r="E1032" s="25" t="s">
        <v>1649</v>
      </c>
      <c r="F1032" s="25" t="s">
        <v>111</v>
      </c>
      <c r="G1032" s="25" t="s">
        <v>6300</v>
      </c>
    </row>
    <row r="1033" spans="1:7" ht="15" customHeight="1">
      <c r="A1033" s="25" t="s">
        <v>1283</v>
      </c>
      <c r="B1033" s="25" t="s">
        <v>1623</v>
      </c>
      <c r="C1033" s="25" t="s">
        <v>6301</v>
      </c>
      <c r="D1033" s="44" t="s">
        <v>6302</v>
      </c>
      <c r="E1033" s="25" t="s">
        <v>948</v>
      </c>
      <c r="F1033" s="25" t="s">
        <v>5265</v>
      </c>
      <c r="G1033" s="25" t="s">
        <v>6300</v>
      </c>
    </row>
    <row r="1034" spans="1:7" ht="15" customHeight="1">
      <c r="A1034" s="25" t="s">
        <v>1283</v>
      </c>
      <c r="B1034" s="25" t="s">
        <v>1644</v>
      </c>
      <c r="C1034" s="25" t="s">
        <v>5411</v>
      </c>
      <c r="D1034" s="44" t="s">
        <v>5412</v>
      </c>
      <c r="E1034" s="25" t="s">
        <v>103</v>
      </c>
      <c r="F1034" s="25" t="s">
        <v>815</v>
      </c>
      <c r="G1034" s="25" t="s">
        <v>5443</v>
      </c>
    </row>
    <row r="1035" spans="1:7" ht="15" customHeight="1">
      <c r="A1035" s="25" t="s">
        <v>1283</v>
      </c>
      <c r="B1035" s="25" t="s">
        <v>1644</v>
      </c>
      <c r="C1035" s="25" t="s">
        <v>5411</v>
      </c>
      <c r="D1035" s="44" t="s">
        <v>5412</v>
      </c>
      <c r="E1035" s="25" t="s">
        <v>259</v>
      </c>
      <c r="F1035" s="25" t="s">
        <v>5883</v>
      </c>
      <c r="G1035" s="25" t="s">
        <v>5443</v>
      </c>
    </row>
    <row r="1036" spans="1:7" ht="15" customHeight="1">
      <c r="A1036" s="25" t="s">
        <v>1288</v>
      </c>
      <c r="B1036" s="25" t="s">
        <v>1460</v>
      </c>
      <c r="C1036" s="25" t="s">
        <v>5411</v>
      </c>
      <c r="D1036" s="44" t="s">
        <v>5412</v>
      </c>
      <c r="E1036" s="25" t="s">
        <v>5286</v>
      </c>
      <c r="F1036" s="25" t="s">
        <v>1391</v>
      </c>
      <c r="G1036" s="25" t="s">
        <v>6303</v>
      </c>
    </row>
    <row r="1037" spans="1:7" ht="15" customHeight="1">
      <c r="A1037" s="25" t="s">
        <v>1288</v>
      </c>
      <c r="B1037" s="25" t="s">
        <v>1460</v>
      </c>
      <c r="C1037" s="25" t="s">
        <v>5411</v>
      </c>
      <c r="D1037" s="44" t="s">
        <v>5412</v>
      </c>
      <c r="E1037" s="25" t="s">
        <v>698</v>
      </c>
      <c r="F1037" s="25" t="s">
        <v>305</v>
      </c>
      <c r="G1037" s="25" t="s">
        <v>6303</v>
      </c>
    </row>
    <row r="1038" spans="1:7" ht="15" customHeight="1">
      <c r="A1038" s="25" t="s">
        <v>1288</v>
      </c>
      <c r="B1038" s="25" t="s">
        <v>1512</v>
      </c>
      <c r="C1038" s="25" t="s">
        <v>6304</v>
      </c>
      <c r="D1038" s="44" t="s">
        <v>6305</v>
      </c>
      <c r="E1038" s="25" t="s">
        <v>6306</v>
      </c>
      <c r="F1038" s="25" t="s">
        <v>6307</v>
      </c>
      <c r="G1038" s="25" t="s">
        <v>6308</v>
      </c>
    </row>
    <row r="1039" spans="1:7" ht="15" customHeight="1">
      <c r="A1039" s="25" t="s">
        <v>1288</v>
      </c>
      <c r="B1039" s="25" t="s">
        <v>1512</v>
      </c>
      <c r="C1039" s="25" t="s">
        <v>6278</v>
      </c>
      <c r="D1039" s="44" t="s">
        <v>6279</v>
      </c>
      <c r="E1039" s="25" t="s">
        <v>6309</v>
      </c>
      <c r="F1039" s="25" t="s">
        <v>6310</v>
      </c>
      <c r="G1039" s="25" t="s">
        <v>6308</v>
      </c>
    </row>
    <row r="1040" spans="1:7" ht="15" customHeight="1">
      <c r="A1040" s="25" t="s">
        <v>1288</v>
      </c>
      <c r="B1040" s="25" t="s">
        <v>1512</v>
      </c>
      <c r="C1040" s="25" t="s">
        <v>6281</v>
      </c>
      <c r="D1040" s="44" t="s">
        <v>6282</v>
      </c>
      <c r="E1040" s="25" t="s">
        <v>6311</v>
      </c>
      <c r="F1040" s="25" t="s">
        <v>6312</v>
      </c>
      <c r="G1040" s="25" t="s">
        <v>6308</v>
      </c>
    </row>
    <row r="1041" spans="1:7" ht="15" customHeight="1">
      <c r="A1041" s="25" t="s">
        <v>1294</v>
      </c>
      <c r="B1041" s="25" t="s">
        <v>1616</v>
      </c>
      <c r="C1041" s="25" t="s">
        <v>6313</v>
      </c>
      <c r="D1041" s="44" t="s">
        <v>6314</v>
      </c>
      <c r="E1041" s="25" t="s">
        <v>1651</v>
      </c>
      <c r="F1041" s="25" t="s">
        <v>5381</v>
      </c>
      <c r="G1041" s="25" t="s">
        <v>6315</v>
      </c>
    </row>
    <row r="1042" spans="1:7" ht="15" customHeight="1">
      <c r="A1042" s="25" t="s">
        <v>1294</v>
      </c>
      <c r="B1042" s="25" t="s">
        <v>1616</v>
      </c>
      <c r="C1042" s="25" t="s">
        <v>6316</v>
      </c>
      <c r="D1042" s="44" t="s">
        <v>6317</v>
      </c>
      <c r="E1042" s="25" t="s">
        <v>661</v>
      </c>
      <c r="F1042" s="25" t="s">
        <v>6318</v>
      </c>
      <c r="G1042" s="25" t="s">
        <v>6315</v>
      </c>
    </row>
    <row r="1043" spans="1:7" ht="15" customHeight="1">
      <c r="A1043" s="25" t="s">
        <v>1294</v>
      </c>
      <c r="B1043" s="25" t="s">
        <v>1616</v>
      </c>
      <c r="C1043" s="25" t="s">
        <v>6095</v>
      </c>
      <c r="D1043" s="44" t="s">
        <v>6096</v>
      </c>
      <c r="E1043" s="25" t="s">
        <v>6209</v>
      </c>
      <c r="F1043" s="25" t="s">
        <v>6319</v>
      </c>
      <c r="G1043" s="25" t="s">
        <v>6315</v>
      </c>
    </row>
    <row r="1044" spans="1:7" ht="15" customHeight="1">
      <c r="A1044" s="25" t="s">
        <v>1299</v>
      </c>
      <c r="B1044" s="25" t="s">
        <v>1606</v>
      </c>
      <c r="C1044" s="25" t="s">
        <v>5365</v>
      </c>
      <c r="D1044" s="44" t="s">
        <v>5366</v>
      </c>
      <c r="E1044" s="25" t="s">
        <v>6236</v>
      </c>
      <c r="F1044" s="25" t="s">
        <v>6228</v>
      </c>
      <c r="G1044" s="25" t="s">
        <v>6268</v>
      </c>
    </row>
    <row r="1045" spans="1:7" ht="15" customHeight="1">
      <c r="A1045" s="25" t="s">
        <v>1299</v>
      </c>
      <c r="B1045" s="25" t="s">
        <v>1606</v>
      </c>
      <c r="C1045" s="25" t="s">
        <v>5275</v>
      </c>
      <c r="D1045" s="44" t="s">
        <v>5276</v>
      </c>
      <c r="E1045" s="25" t="s">
        <v>6320</v>
      </c>
      <c r="F1045" s="25" t="s">
        <v>5776</v>
      </c>
      <c r="G1045" s="25" t="s">
        <v>6268</v>
      </c>
    </row>
    <row r="1046" spans="1:7" ht="15" customHeight="1">
      <c r="A1046" s="25" t="s">
        <v>1304</v>
      </c>
      <c r="B1046" s="25" t="s">
        <v>1461</v>
      </c>
      <c r="C1046" s="25" t="s">
        <v>5638</v>
      </c>
      <c r="D1046" s="44" t="s">
        <v>5639</v>
      </c>
      <c r="E1046" s="25" t="s">
        <v>1653</v>
      </c>
      <c r="F1046" s="25" t="s">
        <v>5999</v>
      </c>
      <c r="G1046" s="25" t="s">
        <v>5423</v>
      </c>
    </row>
    <row r="1047" spans="1:7" ht="15" customHeight="1">
      <c r="A1047" s="25" t="s">
        <v>1308</v>
      </c>
      <c r="B1047" s="25" t="s">
        <v>1466</v>
      </c>
      <c r="C1047" s="25" t="s">
        <v>6321</v>
      </c>
      <c r="D1047" s="44" t="s">
        <v>6322</v>
      </c>
      <c r="E1047" s="25" t="s">
        <v>6323</v>
      </c>
      <c r="F1047" s="25" t="s">
        <v>5933</v>
      </c>
      <c r="G1047" s="25" t="s">
        <v>6324</v>
      </c>
    </row>
    <row r="1048" spans="1:7" ht="15" customHeight="1">
      <c r="A1048" s="25" t="s">
        <v>1308</v>
      </c>
      <c r="B1048" s="25" t="s">
        <v>1466</v>
      </c>
      <c r="C1048" s="25" t="s">
        <v>6321</v>
      </c>
      <c r="D1048" s="44" t="s">
        <v>6322</v>
      </c>
      <c r="E1048" s="25" t="s">
        <v>6325</v>
      </c>
      <c r="F1048" s="25" t="s">
        <v>6326</v>
      </c>
      <c r="G1048" s="25" t="s">
        <v>6324</v>
      </c>
    </row>
    <row r="1049" spans="1:7" ht="15" customHeight="1">
      <c r="A1049" s="25" t="s">
        <v>1308</v>
      </c>
      <c r="B1049" s="25" t="s">
        <v>1466</v>
      </c>
      <c r="C1049" s="25" t="s">
        <v>6321</v>
      </c>
      <c r="D1049" s="44" t="s">
        <v>6322</v>
      </c>
      <c r="E1049" s="25" t="s">
        <v>6327</v>
      </c>
      <c r="F1049" s="25" t="s">
        <v>6328</v>
      </c>
      <c r="G1049" s="25" t="s">
        <v>6324</v>
      </c>
    </row>
    <row r="1050" spans="1:7" ht="15" customHeight="1">
      <c r="A1050" s="25" t="s">
        <v>1308</v>
      </c>
      <c r="B1050" s="25" t="s">
        <v>1466</v>
      </c>
      <c r="C1050" s="25" t="s">
        <v>6329</v>
      </c>
      <c r="D1050" s="44" t="s">
        <v>6330</v>
      </c>
      <c r="E1050" s="25" t="s">
        <v>6331</v>
      </c>
      <c r="F1050" s="25" t="s">
        <v>6332</v>
      </c>
      <c r="G1050" s="25" t="s">
        <v>6324</v>
      </c>
    </row>
    <row r="1051" spans="1:7" ht="15" customHeight="1">
      <c r="A1051" s="25" t="s">
        <v>1308</v>
      </c>
      <c r="B1051" s="25" t="s">
        <v>1466</v>
      </c>
      <c r="C1051" s="25" t="s">
        <v>6333</v>
      </c>
      <c r="D1051" s="44" t="s">
        <v>6334</v>
      </c>
      <c r="E1051" s="25" t="s">
        <v>6335</v>
      </c>
      <c r="F1051" s="25" t="s">
        <v>6336</v>
      </c>
      <c r="G1051" s="25" t="s">
        <v>6324</v>
      </c>
    </row>
    <row r="1052" spans="1:7" ht="15" customHeight="1">
      <c r="A1052" s="25" t="s">
        <v>1308</v>
      </c>
      <c r="B1052" s="25" t="s">
        <v>1460</v>
      </c>
      <c r="C1052" s="25" t="s">
        <v>6337</v>
      </c>
      <c r="D1052" s="44" t="s">
        <v>6338</v>
      </c>
      <c r="E1052" s="25" t="s">
        <v>103</v>
      </c>
      <c r="F1052" s="25" t="s">
        <v>175</v>
      </c>
      <c r="G1052" s="25" t="s">
        <v>6339</v>
      </c>
    </row>
    <row r="1053" spans="1:7" ht="15" customHeight="1">
      <c r="A1053" s="25" t="s">
        <v>1308</v>
      </c>
      <c r="B1053" s="25" t="s">
        <v>1460</v>
      </c>
      <c r="C1053" s="25" t="s">
        <v>6340</v>
      </c>
      <c r="D1053" s="44" t="s">
        <v>6341</v>
      </c>
      <c r="E1053" s="25" t="s">
        <v>5650</v>
      </c>
      <c r="F1053" s="25" t="s">
        <v>6135</v>
      </c>
      <c r="G1053" s="25" t="s">
        <v>6339</v>
      </c>
    </row>
    <row r="1054" spans="1:7" ht="15" customHeight="1">
      <c r="A1054" s="25" t="s">
        <v>1308</v>
      </c>
      <c r="B1054" s="25" t="s">
        <v>1512</v>
      </c>
      <c r="C1054" s="25" t="s">
        <v>5921</v>
      </c>
      <c r="D1054" s="44" t="s">
        <v>5922</v>
      </c>
      <c r="E1054" s="25" t="s">
        <v>6342</v>
      </c>
      <c r="F1054" s="25" t="s">
        <v>6318</v>
      </c>
      <c r="G1054" s="25" t="s">
        <v>6343</v>
      </c>
    </row>
    <row r="1055" spans="1:7" ht="15" customHeight="1">
      <c r="A1055" s="25" t="s">
        <v>1313</v>
      </c>
      <c r="B1055" s="25" t="s">
        <v>1625</v>
      </c>
      <c r="C1055" s="25" t="s">
        <v>5635</v>
      </c>
      <c r="D1055" s="44" t="s">
        <v>5636</v>
      </c>
      <c r="E1055" s="25" t="s">
        <v>1653</v>
      </c>
      <c r="F1055" s="25" t="s">
        <v>446</v>
      </c>
      <c r="G1055" s="25" t="s">
        <v>5637</v>
      </c>
    </row>
    <row r="1056" spans="1:7" ht="15" customHeight="1">
      <c r="A1056" s="25" t="s">
        <v>1313</v>
      </c>
      <c r="B1056" s="25" t="s">
        <v>1625</v>
      </c>
      <c r="C1056" s="25" t="s">
        <v>5638</v>
      </c>
      <c r="D1056" s="44" t="s">
        <v>5639</v>
      </c>
      <c r="E1056" s="25" t="s">
        <v>826</v>
      </c>
      <c r="F1056" s="25" t="s">
        <v>693</v>
      </c>
      <c r="G1056" s="25" t="s">
        <v>5637</v>
      </c>
    </row>
    <row r="1057" spans="1:7" ht="15" customHeight="1">
      <c r="A1057" s="25" t="s">
        <v>1318</v>
      </c>
      <c r="B1057" s="25" t="s">
        <v>1466</v>
      </c>
      <c r="C1057" s="25" t="s">
        <v>6344</v>
      </c>
      <c r="D1057" s="44" t="s">
        <v>6345</v>
      </c>
      <c r="E1057" s="25" t="s">
        <v>1648</v>
      </c>
      <c r="F1057" s="25" t="s">
        <v>6346</v>
      </c>
      <c r="G1057" s="25" t="s">
        <v>6347</v>
      </c>
    </row>
    <row r="1058" spans="1:7" ht="15" customHeight="1">
      <c r="A1058" s="25" t="s">
        <v>1318</v>
      </c>
      <c r="B1058" s="25" t="s">
        <v>1460</v>
      </c>
      <c r="C1058" s="25" t="s">
        <v>6348</v>
      </c>
      <c r="D1058" s="44" t="s">
        <v>6349</v>
      </c>
      <c r="E1058" s="25" t="s">
        <v>1648</v>
      </c>
      <c r="F1058" s="25" t="s">
        <v>6350</v>
      </c>
      <c r="G1058" s="25" t="s">
        <v>6351</v>
      </c>
    </row>
    <row r="1059" spans="1:7" ht="15" customHeight="1">
      <c r="A1059" s="25" t="s">
        <v>1323</v>
      </c>
      <c r="B1059" s="25" t="s">
        <v>1461</v>
      </c>
      <c r="C1059" s="25" t="s">
        <v>6352</v>
      </c>
      <c r="D1059" s="44" t="s">
        <v>6353</v>
      </c>
      <c r="E1059" s="25" t="s">
        <v>1654</v>
      </c>
      <c r="F1059" s="25" t="s">
        <v>202</v>
      </c>
      <c r="G1059" s="25" t="s">
        <v>6354</v>
      </c>
    </row>
    <row r="1060" spans="1:7" ht="15" customHeight="1">
      <c r="A1060" s="25" t="s">
        <v>1323</v>
      </c>
      <c r="B1060" s="25" t="s">
        <v>1461</v>
      </c>
      <c r="C1060" s="25" t="s">
        <v>5518</v>
      </c>
      <c r="D1060" s="44" t="s">
        <v>5519</v>
      </c>
      <c r="E1060" s="25" t="s">
        <v>5606</v>
      </c>
      <c r="F1060" s="25" t="s">
        <v>852</v>
      </c>
      <c r="G1060" s="25" t="s">
        <v>6354</v>
      </c>
    </row>
    <row r="1061" spans="1:7" ht="15" customHeight="1">
      <c r="A1061" s="25" t="s">
        <v>1328</v>
      </c>
      <c r="B1061" s="25" t="s">
        <v>1623</v>
      </c>
      <c r="C1061" s="25" t="s">
        <v>5749</v>
      </c>
      <c r="D1061" s="44" t="s">
        <v>5750</v>
      </c>
      <c r="E1061" s="25" t="s">
        <v>285</v>
      </c>
      <c r="F1061" s="25" t="s">
        <v>948</v>
      </c>
      <c r="G1061" s="25" t="s">
        <v>6355</v>
      </c>
    </row>
    <row r="1062" spans="1:7" ht="15" customHeight="1">
      <c r="A1062" s="25" t="s">
        <v>1328</v>
      </c>
      <c r="B1062" s="25" t="s">
        <v>1623</v>
      </c>
      <c r="C1062" s="25" t="s">
        <v>5752</v>
      </c>
      <c r="D1062" s="44" t="s">
        <v>5753</v>
      </c>
      <c r="E1062" s="25" t="s">
        <v>5462</v>
      </c>
      <c r="F1062" s="25" t="s">
        <v>855</v>
      </c>
      <c r="G1062" s="25" t="s">
        <v>6355</v>
      </c>
    </row>
    <row r="1063" spans="1:7" ht="15" customHeight="1">
      <c r="A1063" s="25" t="s">
        <v>1328</v>
      </c>
      <c r="B1063" s="25" t="s">
        <v>1623</v>
      </c>
      <c r="C1063" s="25" t="s">
        <v>5754</v>
      </c>
      <c r="D1063" s="44" t="s">
        <v>5755</v>
      </c>
      <c r="E1063" s="25" t="s">
        <v>178</v>
      </c>
      <c r="F1063" s="25" t="s">
        <v>5776</v>
      </c>
      <c r="G1063" s="25" t="s">
        <v>6355</v>
      </c>
    </row>
    <row r="1064" spans="1:7" ht="15" customHeight="1">
      <c r="A1064" s="25" t="s">
        <v>1328</v>
      </c>
      <c r="B1064" s="25" t="s">
        <v>1623</v>
      </c>
      <c r="C1064" s="25" t="s">
        <v>5757</v>
      </c>
      <c r="D1064" s="44" t="s">
        <v>5758</v>
      </c>
      <c r="E1064" s="25" t="s">
        <v>5437</v>
      </c>
      <c r="F1064" s="25" t="s">
        <v>6356</v>
      </c>
      <c r="G1064" s="25" t="s">
        <v>6355</v>
      </c>
    </row>
    <row r="1065" spans="1:7" ht="15" customHeight="1">
      <c r="A1065" s="25" t="s">
        <v>1333</v>
      </c>
      <c r="B1065" s="25" t="s">
        <v>1459</v>
      </c>
      <c r="C1065" s="25" t="s">
        <v>5396</v>
      </c>
      <c r="D1065" s="44" t="s">
        <v>5397</v>
      </c>
      <c r="E1065" s="25" t="s">
        <v>1649</v>
      </c>
      <c r="F1065" s="25" t="s">
        <v>214</v>
      </c>
      <c r="G1065" s="25" t="s">
        <v>5398</v>
      </c>
    </row>
    <row r="1066" spans="1:7" ht="15" customHeight="1">
      <c r="A1066" s="25" t="s">
        <v>1333</v>
      </c>
      <c r="B1066" s="25" t="s">
        <v>1460</v>
      </c>
      <c r="C1066" s="25" t="s">
        <v>5396</v>
      </c>
      <c r="D1066" s="44" t="s">
        <v>5397</v>
      </c>
      <c r="E1066" s="25" t="s">
        <v>1648</v>
      </c>
      <c r="F1066" s="25" t="s">
        <v>5291</v>
      </c>
      <c r="G1066" s="25" t="s">
        <v>5399</v>
      </c>
    </row>
    <row r="1067" spans="1:7" ht="15" customHeight="1">
      <c r="A1067" s="25" t="s">
        <v>1344</v>
      </c>
      <c r="B1067" s="25" t="s">
        <v>1461</v>
      </c>
      <c r="C1067" s="25" t="s">
        <v>6357</v>
      </c>
      <c r="D1067" s="44" t="s">
        <v>6358</v>
      </c>
      <c r="E1067" s="25" t="s">
        <v>337</v>
      </c>
      <c r="F1067" s="25" t="s">
        <v>84</v>
      </c>
      <c r="G1067" s="25" t="s">
        <v>6359</v>
      </c>
    </row>
    <row r="1068" spans="1:7" ht="15" customHeight="1">
      <c r="A1068" s="25" t="s">
        <v>1344</v>
      </c>
      <c r="B1068" s="25" t="s">
        <v>1461</v>
      </c>
      <c r="C1068" s="25" t="s">
        <v>6360</v>
      </c>
      <c r="D1068" s="44" t="s">
        <v>6361</v>
      </c>
      <c r="E1068" s="25" t="s">
        <v>6362</v>
      </c>
      <c r="F1068" s="25" t="s">
        <v>6363</v>
      </c>
      <c r="G1068" s="25" t="s">
        <v>6359</v>
      </c>
    </row>
    <row r="1069" spans="1:7" ht="15" customHeight="1">
      <c r="A1069" s="25" t="s">
        <v>1344</v>
      </c>
      <c r="B1069" s="25" t="s">
        <v>1461</v>
      </c>
      <c r="C1069" s="25" t="s">
        <v>6364</v>
      </c>
      <c r="D1069" s="44" t="s">
        <v>6365</v>
      </c>
      <c r="E1069" s="25" t="s">
        <v>6328</v>
      </c>
      <c r="F1069" s="25" t="s">
        <v>6366</v>
      </c>
      <c r="G1069" s="25" t="s">
        <v>6359</v>
      </c>
    </row>
    <row r="1070" spans="1:7" ht="15" customHeight="1">
      <c r="A1070" s="25" t="s">
        <v>1344</v>
      </c>
      <c r="B1070" s="25" t="s">
        <v>1459</v>
      </c>
      <c r="C1070" s="25" t="s">
        <v>6367</v>
      </c>
      <c r="D1070" s="44" t="s">
        <v>6368</v>
      </c>
      <c r="E1070" s="25" t="s">
        <v>5890</v>
      </c>
      <c r="F1070" s="25" t="s">
        <v>6369</v>
      </c>
      <c r="G1070" s="25" t="s">
        <v>6370</v>
      </c>
    </row>
    <row r="1071" spans="1:7" ht="15" customHeight="1">
      <c r="A1071" s="25" t="s">
        <v>1353</v>
      </c>
      <c r="B1071" s="25" t="s">
        <v>1625</v>
      </c>
      <c r="C1071" s="25" t="s">
        <v>5372</v>
      </c>
      <c r="D1071" s="44" t="s">
        <v>5373</v>
      </c>
      <c r="E1071" s="25" t="s">
        <v>5687</v>
      </c>
      <c r="F1071" s="25" t="s">
        <v>363</v>
      </c>
      <c r="G1071" s="25" t="s">
        <v>6040</v>
      </c>
    </row>
    <row r="1072" spans="1:7" ht="15" customHeight="1">
      <c r="A1072" s="25" t="s">
        <v>1358</v>
      </c>
      <c r="B1072" s="25" t="s">
        <v>1459</v>
      </c>
      <c r="C1072" s="25" t="s">
        <v>5379</v>
      </c>
      <c r="D1072" s="44" t="s">
        <v>5380</v>
      </c>
      <c r="E1072" s="25" t="s">
        <v>5374</v>
      </c>
      <c r="F1072" s="25" t="s">
        <v>1365</v>
      </c>
      <c r="G1072" s="25" t="s">
        <v>6371</v>
      </c>
    </row>
    <row r="1073" spans="1:7" ht="15" customHeight="1">
      <c r="A1073" s="25" t="s">
        <v>1369</v>
      </c>
      <c r="B1073" s="25" t="s">
        <v>1461</v>
      </c>
      <c r="C1073" s="25" t="s">
        <v>6372</v>
      </c>
      <c r="D1073" s="44" t="s">
        <v>6373</v>
      </c>
      <c r="E1073" s="25" t="s">
        <v>1648</v>
      </c>
      <c r="F1073" s="25" t="s">
        <v>111</v>
      </c>
      <c r="G1073" s="25" t="s">
        <v>6374</v>
      </c>
    </row>
    <row r="1074" spans="1:7" ht="15" customHeight="1">
      <c r="A1074" s="25" t="s">
        <v>1369</v>
      </c>
      <c r="B1074" s="25" t="s">
        <v>1466</v>
      </c>
      <c r="C1074" s="25" t="s">
        <v>6372</v>
      </c>
      <c r="D1074" s="44" t="s">
        <v>6373</v>
      </c>
      <c r="E1074" s="25" t="s">
        <v>1648</v>
      </c>
      <c r="F1074" s="25" t="s">
        <v>111</v>
      </c>
      <c r="G1074" s="25" t="s">
        <v>6374</v>
      </c>
    </row>
    <row r="1075" spans="1:7" ht="15" customHeight="1">
      <c r="A1075" s="25" t="s">
        <v>1371</v>
      </c>
      <c r="B1075" s="25" t="s">
        <v>1466</v>
      </c>
      <c r="C1075" s="25" t="s">
        <v>6375</v>
      </c>
      <c r="D1075" s="44" t="s">
        <v>6376</v>
      </c>
      <c r="E1075" s="25" t="s">
        <v>1648</v>
      </c>
      <c r="F1075" s="25" t="s">
        <v>1373</v>
      </c>
      <c r="G1075" s="25" t="s">
        <v>6377</v>
      </c>
    </row>
    <row r="1076" spans="1:7" ht="15" customHeight="1">
      <c r="A1076" s="25" t="s">
        <v>1374</v>
      </c>
      <c r="B1076" s="25" t="s">
        <v>1461</v>
      </c>
      <c r="C1076" s="25" t="s">
        <v>6378</v>
      </c>
      <c r="D1076" s="44" t="s">
        <v>6379</v>
      </c>
      <c r="E1076" s="25" t="s">
        <v>1654</v>
      </c>
      <c r="F1076" s="25" t="s">
        <v>5333</v>
      </c>
      <c r="G1076" s="25" t="s">
        <v>6380</v>
      </c>
    </row>
    <row r="1077" spans="1:7" ht="15" customHeight="1">
      <c r="A1077" s="25" t="s">
        <v>1374</v>
      </c>
      <c r="B1077" s="25" t="s">
        <v>1461</v>
      </c>
      <c r="C1077" s="25" t="s">
        <v>6381</v>
      </c>
      <c r="D1077" s="44" t="s">
        <v>6382</v>
      </c>
      <c r="E1077" s="25" t="s">
        <v>5530</v>
      </c>
      <c r="F1077" s="25" t="s">
        <v>728</v>
      </c>
      <c r="G1077" s="25" t="s">
        <v>6380</v>
      </c>
    </row>
    <row r="1078" spans="1:7" ht="15" customHeight="1">
      <c r="A1078" s="25" t="s">
        <v>1374</v>
      </c>
      <c r="B1078" s="25" t="s">
        <v>1466</v>
      </c>
      <c r="C1078" s="25" t="s">
        <v>6378</v>
      </c>
      <c r="D1078" s="44" t="s">
        <v>6379</v>
      </c>
      <c r="E1078" s="25" t="s">
        <v>1654</v>
      </c>
      <c r="F1078" s="25" t="s">
        <v>5333</v>
      </c>
      <c r="G1078" s="25" t="s">
        <v>6380</v>
      </c>
    </row>
    <row r="1079" spans="1:7" ht="15" customHeight="1">
      <c r="A1079" s="25" t="s">
        <v>1374</v>
      </c>
      <c r="B1079" s="25" t="s">
        <v>1466</v>
      </c>
      <c r="C1079" s="25" t="s">
        <v>6381</v>
      </c>
      <c r="D1079" s="44" t="s">
        <v>6382</v>
      </c>
      <c r="E1079" s="25" t="s">
        <v>5530</v>
      </c>
      <c r="F1079" s="25" t="s">
        <v>728</v>
      </c>
      <c r="G1079" s="25" t="s">
        <v>6380</v>
      </c>
    </row>
    <row r="1080" spans="1:7" ht="15" customHeight="1">
      <c r="A1080" s="25" t="s">
        <v>1374</v>
      </c>
      <c r="B1080" s="25" t="s">
        <v>1459</v>
      </c>
      <c r="C1080" s="25" t="s">
        <v>6378</v>
      </c>
      <c r="D1080" s="44" t="s">
        <v>6379</v>
      </c>
      <c r="E1080" s="25" t="s">
        <v>1654</v>
      </c>
      <c r="F1080" s="25" t="s">
        <v>5333</v>
      </c>
      <c r="G1080" s="25" t="s">
        <v>6380</v>
      </c>
    </row>
    <row r="1081" spans="1:7" ht="15" customHeight="1">
      <c r="A1081" s="25" t="s">
        <v>1374</v>
      </c>
      <c r="B1081" s="25" t="s">
        <v>1459</v>
      </c>
      <c r="C1081" s="25" t="s">
        <v>6381</v>
      </c>
      <c r="D1081" s="44" t="s">
        <v>6382</v>
      </c>
      <c r="E1081" s="25" t="s">
        <v>5530</v>
      </c>
      <c r="F1081" s="25" t="s">
        <v>728</v>
      </c>
      <c r="G1081" s="25" t="s">
        <v>6380</v>
      </c>
    </row>
    <row r="1082" spans="1:7" ht="15" customHeight="1">
      <c r="A1082" s="25" t="s">
        <v>1378</v>
      </c>
      <c r="B1082" s="25" t="s">
        <v>1461</v>
      </c>
      <c r="C1082" s="25" t="s">
        <v>6383</v>
      </c>
      <c r="D1082" s="44" t="s">
        <v>6384</v>
      </c>
      <c r="E1082" s="25" t="s">
        <v>591</v>
      </c>
      <c r="F1082" s="25" t="s">
        <v>259</v>
      </c>
      <c r="G1082" s="25" t="s">
        <v>6385</v>
      </c>
    </row>
    <row r="1083" spans="1:7" ht="15" customHeight="1">
      <c r="A1083" s="25" t="s">
        <v>1378</v>
      </c>
      <c r="B1083" s="25" t="s">
        <v>1461</v>
      </c>
      <c r="C1083" s="25" t="s">
        <v>6386</v>
      </c>
      <c r="D1083" s="44" t="s">
        <v>6387</v>
      </c>
      <c r="E1083" s="25" t="s">
        <v>820</v>
      </c>
      <c r="F1083" s="25" t="s">
        <v>563</v>
      </c>
      <c r="G1083" s="25" t="s">
        <v>6385</v>
      </c>
    </row>
    <row r="1084" spans="1:7" ht="15" customHeight="1">
      <c r="A1084" s="25" t="s">
        <v>1382</v>
      </c>
      <c r="B1084" s="25" t="s">
        <v>1461</v>
      </c>
      <c r="C1084" s="25" t="s">
        <v>6388</v>
      </c>
      <c r="D1084" s="44" t="s">
        <v>6389</v>
      </c>
      <c r="E1084" s="25" t="s">
        <v>1654</v>
      </c>
      <c r="F1084" s="25" t="s">
        <v>228</v>
      </c>
      <c r="G1084" s="25" t="s">
        <v>6390</v>
      </c>
    </row>
    <row r="1085" spans="1:7" ht="15" customHeight="1">
      <c r="A1085" s="25" t="s">
        <v>1382</v>
      </c>
      <c r="B1085" s="25" t="s">
        <v>1466</v>
      </c>
      <c r="C1085" s="25" t="s">
        <v>6388</v>
      </c>
      <c r="D1085" s="44" t="s">
        <v>6389</v>
      </c>
      <c r="E1085" s="25" t="s">
        <v>1654</v>
      </c>
      <c r="F1085" s="25" t="s">
        <v>228</v>
      </c>
      <c r="G1085" s="25" t="s">
        <v>6390</v>
      </c>
    </row>
    <row r="1086" spans="1:7" ht="15" customHeight="1">
      <c r="A1086" s="25" t="s">
        <v>1382</v>
      </c>
      <c r="B1086" s="25" t="s">
        <v>1534</v>
      </c>
      <c r="C1086" s="25" t="s">
        <v>6391</v>
      </c>
      <c r="D1086" s="44" t="s">
        <v>6392</v>
      </c>
      <c r="E1086" s="25" t="s">
        <v>1651</v>
      </c>
      <c r="F1086" s="25" t="s">
        <v>826</v>
      </c>
      <c r="G1086" s="25" t="s">
        <v>6393</v>
      </c>
    </row>
    <row r="1087" spans="1:7" ht="15" customHeight="1">
      <c r="A1087" s="25" t="s">
        <v>1382</v>
      </c>
      <c r="B1087" s="25" t="s">
        <v>1615</v>
      </c>
      <c r="C1087" s="25" t="s">
        <v>6391</v>
      </c>
      <c r="D1087" s="44" t="s">
        <v>6392</v>
      </c>
      <c r="E1087" s="25" t="s">
        <v>1651</v>
      </c>
      <c r="F1087" s="25" t="s">
        <v>826</v>
      </c>
      <c r="G1087" s="25" t="s">
        <v>6393</v>
      </c>
    </row>
    <row r="1088" spans="1:7" ht="15" customHeight="1">
      <c r="A1088" s="25" t="s">
        <v>1388</v>
      </c>
      <c r="B1088" s="25" t="s">
        <v>1461</v>
      </c>
      <c r="C1088" s="25" t="s">
        <v>5878</v>
      </c>
      <c r="D1088" s="44" t="s">
        <v>5879</v>
      </c>
      <c r="E1088" s="25" t="s">
        <v>1654</v>
      </c>
      <c r="F1088" s="25" t="s">
        <v>483</v>
      </c>
      <c r="G1088" s="25" t="s">
        <v>6394</v>
      </c>
    </row>
    <row r="1089" spans="1:7" ht="15" customHeight="1">
      <c r="A1089" s="25" t="s">
        <v>1388</v>
      </c>
      <c r="B1089" s="25" t="s">
        <v>1461</v>
      </c>
      <c r="C1089" s="25" t="s">
        <v>6395</v>
      </c>
      <c r="D1089" s="44" t="s">
        <v>6396</v>
      </c>
      <c r="E1089" s="25" t="s">
        <v>220</v>
      </c>
      <c r="F1089" s="25" t="s">
        <v>966</v>
      </c>
      <c r="G1089" s="25" t="s">
        <v>6394</v>
      </c>
    </row>
    <row r="1090" spans="1:7" ht="15" customHeight="1">
      <c r="A1090" s="25" t="s">
        <v>1388</v>
      </c>
      <c r="B1090" s="25" t="s">
        <v>1466</v>
      </c>
      <c r="C1090" s="25" t="s">
        <v>5878</v>
      </c>
      <c r="D1090" s="44" t="s">
        <v>5879</v>
      </c>
      <c r="E1090" s="25" t="s">
        <v>1654</v>
      </c>
      <c r="F1090" s="25" t="s">
        <v>483</v>
      </c>
      <c r="G1090" s="25" t="s">
        <v>6394</v>
      </c>
    </row>
    <row r="1091" spans="1:7" ht="15" customHeight="1">
      <c r="A1091" s="25" t="s">
        <v>1388</v>
      </c>
      <c r="B1091" s="25" t="s">
        <v>1466</v>
      </c>
      <c r="C1091" s="25" t="s">
        <v>6395</v>
      </c>
      <c r="D1091" s="44" t="s">
        <v>6396</v>
      </c>
      <c r="E1091" s="25" t="s">
        <v>220</v>
      </c>
      <c r="F1091" s="25" t="s">
        <v>966</v>
      </c>
      <c r="G1091" s="25" t="s">
        <v>6394</v>
      </c>
    </row>
    <row r="1092" spans="1:7" ht="15" customHeight="1">
      <c r="A1092" s="25" t="s">
        <v>1388</v>
      </c>
      <c r="B1092" s="25" t="s">
        <v>1459</v>
      </c>
      <c r="C1092" s="25" t="s">
        <v>5878</v>
      </c>
      <c r="D1092" s="44" t="s">
        <v>5879</v>
      </c>
      <c r="E1092" s="25" t="s">
        <v>1654</v>
      </c>
      <c r="F1092" s="25" t="s">
        <v>483</v>
      </c>
      <c r="G1092" s="25" t="s">
        <v>6394</v>
      </c>
    </row>
    <row r="1093" spans="1:7" ht="15" customHeight="1">
      <c r="A1093" s="25" t="s">
        <v>1388</v>
      </c>
      <c r="B1093" s="25" t="s">
        <v>1459</v>
      </c>
      <c r="C1093" s="25" t="s">
        <v>6395</v>
      </c>
      <c r="D1093" s="44" t="s">
        <v>6396</v>
      </c>
      <c r="E1093" s="25" t="s">
        <v>220</v>
      </c>
      <c r="F1093" s="25" t="s">
        <v>966</v>
      </c>
      <c r="G1093" s="25" t="s">
        <v>6394</v>
      </c>
    </row>
    <row r="1094" spans="1:7" ht="15" customHeight="1">
      <c r="A1094" s="25" t="s">
        <v>1399</v>
      </c>
      <c r="B1094" s="25" t="s">
        <v>1459</v>
      </c>
      <c r="C1094" s="25" t="s">
        <v>5400</v>
      </c>
      <c r="D1094" s="44" t="s">
        <v>5401</v>
      </c>
      <c r="E1094" s="25" t="s">
        <v>1648</v>
      </c>
      <c r="F1094" s="25" t="s">
        <v>5480</v>
      </c>
      <c r="G1094" s="25" t="s">
        <v>6397</v>
      </c>
    </row>
    <row r="1095" spans="1:7" ht="15" customHeight="1">
      <c r="A1095" s="25" t="s">
        <v>1399</v>
      </c>
      <c r="B1095" s="25" t="s">
        <v>1460</v>
      </c>
      <c r="C1095" s="25" t="s">
        <v>6398</v>
      </c>
      <c r="D1095" s="44" t="s">
        <v>6399</v>
      </c>
      <c r="E1095" s="25" t="s">
        <v>1653</v>
      </c>
      <c r="F1095" s="25" t="s">
        <v>732</v>
      </c>
      <c r="G1095" s="25" t="s">
        <v>6400</v>
      </c>
    </row>
    <row r="1096" spans="1:7" ht="15" customHeight="1">
      <c r="A1096" s="25" t="s">
        <v>1399</v>
      </c>
      <c r="B1096" s="25" t="s">
        <v>1512</v>
      </c>
      <c r="C1096" s="25" t="s">
        <v>6401</v>
      </c>
      <c r="D1096" s="44" t="s">
        <v>6402</v>
      </c>
      <c r="E1096" s="25" t="s">
        <v>5608</v>
      </c>
      <c r="F1096" s="25" t="s">
        <v>33</v>
      </c>
      <c r="G1096" s="25" t="s">
        <v>6403</v>
      </c>
    </row>
    <row r="1097" spans="1:7" ht="15" customHeight="1">
      <c r="A1097" s="25" t="s">
        <v>1405</v>
      </c>
      <c r="B1097" s="25" t="s">
        <v>1461</v>
      </c>
      <c r="C1097" s="25" t="s">
        <v>5720</v>
      </c>
      <c r="D1097" s="44" t="s">
        <v>5721</v>
      </c>
      <c r="E1097" s="25" t="s">
        <v>5840</v>
      </c>
      <c r="F1097" s="25" t="s">
        <v>6404</v>
      </c>
      <c r="G1097" s="25" t="s">
        <v>6405</v>
      </c>
    </row>
    <row r="1098" spans="1:7" ht="15" customHeight="1">
      <c r="A1098" s="25" t="s">
        <v>1405</v>
      </c>
      <c r="B1098" s="25" t="s">
        <v>1461</v>
      </c>
      <c r="C1098" s="25" t="s">
        <v>5728</v>
      </c>
      <c r="D1098" s="44" t="s">
        <v>5729</v>
      </c>
      <c r="E1098" s="25" t="s">
        <v>6406</v>
      </c>
      <c r="F1098" s="25" t="s">
        <v>6407</v>
      </c>
      <c r="G1098" s="25" t="s">
        <v>6405</v>
      </c>
    </row>
    <row r="1099" spans="1:7" ht="15" customHeight="1">
      <c r="A1099" s="25" t="s">
        <v>1405</v>
      </c>
      <c r="B1099" s="25" t="s">
        <v>1461</v>
      </c>
      <c r="C1099" s="25" t="s">
        <v>5732</v>
      </c>
      <c r="D1099" s="44" t="s">
        <v>5733</v>
      </c>
      <c r="E1099" s="25" t="s">
        <v>6408</v>
      </c>
      <c r="F1099" s="25" t="s">
        <v>6409</v>
      </c>
      <c r="G1099" s="25" t="s">
        <v>6405</v>
      </c>
    </row>
    <row r="1100" spans="1:7" ht="15" customHeight="1">
      <c r="A1100" s="25" t="s">
        <v>1405</v>
      </c>
      <c r="B1100" s="25" t="s">
        <v>1461</v>
      </c>
      <c r="C1100" s="25" t="s">
        <v>5736</v>
      </c>
      <c r="D1100" s="44" t="s">
        <v>5737</v>
      </c>
      <c r="E1100" s="25" t="s">
        <v>6410</v>
      </c>
      <c r="F1100" s="25" t="s">
        <v>6411</v>
      </c>
      <c r="G1100" s="25" t="s">
        <v>6405</v>
      </c>
    </row>
    <row r="1101" spans="1:7" ht="15" customHeight="1">
      <c r="A1101" s="25" t="s">
        <v>1405</v>
      </c>
      <c r="B1101" s="25" t="s">
        <v>1461</v>
      </c>
      <c r="C1101" s="25" t="s">
        <v>5740</v>
      </c>
      <c r="D1101" s="44" t="s">
        <v>5741</v>
      </c>
      <c r="E1101" s="25" t="s">
        <v>6412</v>
      </c>
      <c r="F1101" s="25" t="s">
        <v>6413</v>
      </c>
      <c r="G1101" s="25" t="s">
        <v>6405</v>
      </c>
    </row>
    <row r="1102" spans="1:7" ht="15" customHeight="1">
      <c r="A1102" s="25" t="s">
        <v>1405</v>
      </c>
      <c r="B1102" s="25" t="s">
        <v>1461</v>
      </c>
      <c r="C1102" s="25" t="s">
        <v>6414</v>
      </c>
      <c r="D1102" s="44" t="s">
        <v>6415</v>
      </c>
      <c r="E1102" s="25" t="s">
        <v>6416</v>
      </c>
      <c r="F1102" s="25" t="s">
        <v>6417</v>
      </c>
      <c r="G1102" s="25" t="s">
        <v>6405</v>
      </c>
    </row>
    <row r="1103" spans="1:7" ht="15" customHeight="1">
      <c r="A1103" s="25" t="s">
        <v>1405</v>
      </c>
      <c r="B1103" s="25" t="s">
        <v>1461</v>
      </c>
      <c r="C1103" s="25" t="s">
        <v>6418</v>
      </c>
      <c r="D1103" s="44" t="s">
        <v>6419</v>
      </c>
      <c r="E1103" s="25" t="s">
        <v>6420</v>
      </c>
      <c r="F1103" s="25" t="s">
        <v>6421</v>
      </c>
      <c r="G1103" s="25" t="s">
        <v>6405</v>
      </c>
    </row>
    <row r="1104" spans="1:7" ht="15" customHeight="1">
      <c r="A1104" s="25" t="s">
        <v>1405</v>
      </c>
      <c r="B1104" s="25" t="s">
        <v>1461</v>
      </c>
      <c r="C1104" s="25" t="s">
        <v>6422</v>
      </c>
      <c r="D1104" s="44" t="s">
        <v>6423</v>
      </c>
      <c r="E1104" s="25" t="s">
        <v>6424</v>
      </c>
      <c r="F1104" s="25" t="s">
        <v>6425</v>
      </c>
      <c r="G1104" s="25" t="s">
        <v>6405</v>
      </c>
    </row>
    <row r="1105" spans="1:7" ht="15" customHeight="1">
      <c r="A1105" s="25" t="s">
        <v>1405</v>
      </c>
      <c r="B1105" s="25" t="s">
        <v>1461</v>
      </c>
      <c r="C1105" s="25" t="s">
        <v>6422</v>
      </c>
      <c r="D1105" s="44" t="s">
        <v>6423</v>
      </c>
      <c r="E1105" s="25" t="s">
        <v>6426</v>
      </c>
      <c r="F1105" s="25" t="s">
        <v>6427</v>
      </c>
      <c r="G1105" s="25" t="s">
        <v>6405</v>
      </c>
    </row>
    <row r="1106" spans="1:7" ht="15" customHeight="1">
      <c r="A1106" s="25" t="s">
        <v>1405</v>
      </c>
      <c r="B1106" s="25" t="s">
        <v>1461</v>
      </c>
      <c r="C1106" s="25" t="s">
        <v>6422</v>
      </c>
      <c r="D1106" s="44" t="s">
        <v>6423</v>
      </c>
      <c r="E1106" s="25" t="s">
        <v>6428</v>
      </c>
      <c r="F1106" s="25" t="s">
        <v>6429</v>
      </c>
      <c r="G1106" s="25" t="s">
        <v>6405</v>
      </c>
    </row>
    <row r="1107" spans="1:7" ht="15" customHeight="1">
      <c r="A1107" s="25" t="s">
        <v>1405</v>
      </c>
      <c r="B1107" s="25" t="s">
        <v>1461</v>
      </c>
      <c r="C1107" s="25" t="s">
        <v>6422</v>
      </c>
      <c r="D1107" s="44" t="s">
        <v>6423</v>
      </c>
      <c r="E1107" s="25" t="s">
        <v>6430</v>
      </c>
      <c r="F1107" s="25" t="s">
        <v>6431</v>
      </c>
      <c r="G1107" s="25" t="s">
        <v>6405</v>
      </c>
    </row>
    <row r="1108" spans="1:7" ht="15" customHeight="1">
      <c r="A1108" s="25" t="s">
        <v>1405</v>
      </c>
      <c r="B1108" s="25" t="s">
        <v>1461</v>
      </c>
      <c r="C1108" s="25" t="s">
        <v>6422</v>
      </c>
      <c r="D1108" s="44" t="s">
        <v>6423</v>
      </c>
      <c r="E1108" s="25" t="s">
        <v>6432</v>
      </c>
      <c r="F1108" s="25" t="s">
        <v>6433</v>
      </c>
      <c r="G1108" s="25" t="s">
        <v>6405</v>
      </c>
    </row>
    <row r="1109" spans="1:7" ht="15" customHeight="1">
      <c r="A1109" s="25" t="s">
        <v>1405</v>
      </c>
      <c r="B1109" s="25" t="s">
        <v>1461</v>
      </c>
      <c r="C1109" s="25" t="s">
        <v>6422</v>
      </c>
      <c r="D1109" s="44" t="s">
        <v>6423</v>
      </c>
      <c r="E1109" s="25" t="s">
        <v>6434</v>
      </c>
      <c r="F1109" s="25" t="s">
        <v>6435</v>
      </c>
      <c r="G1109" s="25" t="s">
        <v>6405</v>
      </c>
    </row>
    <row r="1110" spans="1:7" ht="15" customHeight="1">
      <c r="A1110" s="25" t="s">
        <v>1405</v>
      </c>
      <c r="B1110" s="25" t="s">
        <v>1461</v>
      </c>
      <c r="C1110" s="25" t="s">
        <v>6422</v>
      </c>
      <c r="D1110" s="44" t="s">
        <v>6423</v>
      </c>
      <c r="E1110" s="25" t="s">
        <v>6436</v>
      </c>
      <c r="F1110" s="25" t="s">
        <v>6437</v>
      </c>
      <c r="G1110" s="25" t="s">
        <v>6405</v>
      </c>
    </row>
    <row r="1111" spans="1:7" ht="15" customHeight="1">
      <c r="A1111" s="25" t="s">
        <v>1405</v>
      </c>
      <c r="B1111" s="25" t="s">
        <v>1461</v>
      </c>
      <c r="C1111" s="25" t="s">
        <v>6422</v>
      </c>
      <c r="D1111" s="44" t="s">
        <v>6423</v>
      </c>
      <c r="E1111" s="25" t="s">
        <v>6438</v>
      </c>
      <c r="F1111" s="25" t="s">
        <v>6439</v>
      </c>
      <c r="G1111" s="25" t="s">
        <v>6405</v>
      </c>
    </row>
    <row r="1112" spans="1:7" ht="15" customHeight="1">
      <c r="A1112" s="25" t="s">
        <v>1405</v>
      </c>
      <c r="B1112" s="25" t="s">
        <v>1461</v>
      </c>
      <c r="C1112" s="25" t="s">
        <v>6422</v>
      </c>
      <c r="D1112" s="44" t="s">
        <v>6423</v>
      </c>
      <c r="E1112" s="25" t="s">
        <v>6440</v>
      </c>
      <c r="F1112" s="25" t="s">
        <v>6441</v>
      </c>
      <c r="G1112" s="25" t="s">
        <v>6405</v>
      </c>
    </row>
    <row r="1113" spans="1:7" ht="15" customHeight="1">
      <c r="A1113" s="25" t="s">
        <v>1405</v>
      </c>
      <c r="B1113" s="25" t="s">
        <v>1461</v>
      </c>
      <c r="C1113" s="25" t="s">
        <v>6422</v>
      </c>
      <c r="D1113" s="44" t="s">
        <v>6423</v>
      </c>
      <c r="E1113" s="25" t="s">
        <v>6442</v>
      </c>
      <c r="F1113" s="25" t="s">
        <v>6443</v>
      </c>
      <c r="G1113" s="25" t="s">
        <v>6405</v>
      </c>
    </row>
    <row r="1114" spans="1:7" ht="15" customHeight="1">
      <c r="A1114" s="25" t="s">
        <v>1405</v>
      </c>
      <c r="B1114" s="25" t="s">
        <v>1461</v>
      </c>
      <c r="C1114" s="25" t="s">
        <v>6422</v>
      </c>
      <c r="D1114" s="44" t="s">
        <v>6423</v>
      </c>
      <c r="E1114" s="25" t="s">
        <v>6444</v>
      </c>
      <c r="F1114" s="25" t="s">
        <v>6445</v>
      </c>
      <c r="G1114" s="25" t="s">
        <v>6405</v>
      </c>
    </row>
    <row r="1115" spans="1:7" ht="15" customHeight="1">
      <c r="A1115" s="25" t="s">
        <v>1405</v>
      </c>
      <c r="B1115" s="25" t="s">
        <v>1461</v>
      </c>
      <c r="C1115" s="25" t="s">
        <v>6422</v>
      </c>
      <c r="D1115" s="44" t="s">
        <v>6423</v>
      </c>
      <c r="E1115" s="25" t="s">
        <v>6446</v>
      </c>
      <c r="F1115" s="25" t="s">
        <v>6447</v>
      </c>
      <c r="G1115" s="25" t="s">
        <v>6405</v>
      </c>
    </row>
    <row r="1116" spans="1:7" ht="15" customHeight="1">
      <c r="A1116" s="25" t="s">
        <v>1405</v>
      </c>
      <c r="B1116" s="25" t="s">
        <v>1461</v>
      </c>
      <c r="C1116" s="25" t="s">
        <v>6422</v>
      </c>
      <c r="D1116" s="44" t="s">
        <v>6423</v>
      </c>
      <c r="E1116" s="25" t="s">
        <v>6448</v>
      </c>
      <c r="F1116" s="25" t="s">
        <v>6449</v>
      </c>
      <c r="G1116" s="25" t="s">
        <v>6405</v>
      </c>
    </row>
    <row r="1117" spans="1:7" ht="15" customHeight="1">
      <c r="A1117" s="25" t="s">
        <v>1405</v>
      </c>
      <c r="B1117" s="25" t="s">
        <v>1461</v>
      </c>
      <c r="C1117" s="25" t="s">
        <v>6422</v>
      </c>
      <c r="D1117" s="44" t="s">
        <v>6423</v>
      </c>
      <c r="E1117" s="25" t="s">
        <v>6450</v>
      </c>
      <c r="F1117" s="25" t="s">
        <v>6451</v>
      </c>
      <c r="G1117" s="25" t="s">
        <v>6405</v>
      </c>
    </row>
    <row r="1118" spans="1:7" ht="15" customHeight="1">
      <c r="A1118" s="25" t="s">
        <v>1405</v>
      </c>
      <c r="B1118" s="25" t="s">
        <v>1466</v>
      </c>
      <c r="C1118" s="25" t="s">
        <v>5697</v>
      </c>
      <c r="D1118" s="44" t="s">
        <v>5698</v>
      </c>
      <c r="E1118" s="25" t="s">
        <v>5434</v>
      </c>
      <c r="F1118" s="25" t="s">
        <v>6452</v>
      </c>
      <c r="G1118" s="25" t="s">
        <v>6453</v>
      </c>
    </row>
    <row r="1119" spans="1:7" ht="15" customHeight="1">
      <c r="A1119" s="25" t="s">
        <v>1405</v>
      </c>
      <c r="B1119" s="25" t="s">
        <v>1466</v>
      </c>
      <c r="C1119" s="25" t="s">
        <v>5701</v>
      </c>
      <c r="D1119" s="44" t="s">
        <v>5702</v>
      </c>
      <c r="E1119" s="25" t="s">
        <v>6350</v>
      </c>
      <c r="F1119" s="25" t="s">
        <v>6454</v>
      </c>
      <c r="G1119" s="25" t="s">
        <v>6453</v>
      </c>
    </row>
    <row r="1120" spans="1:7" ht="15" customHeight="1">
      <c r="A1120" s="25" t="s">
        <v>1405</v>
      </c>
      <c r="B1120" s="25" t="s">
        <v>1466</v>
      </c>
      <c r="C1120" s="25" t="s">
        <v>5704</v>
      </c>
      <c r="D1120" s="44" t="s">
        <v>5705</v>
      </c>
      <c r="E1120" s="25" t="s">
        <v>6455</v>
      </c>
      <c r="F1120" s="25" t="s">
        <v>6107</v>
      </c>
      <c r="G1120" s="25" t="s">
        <v>6453</v>
      </c>
    </row>
    <row r="1121" spans="1:7" ht="15" customHeight="1">
      <c r="A1121" s="25" t="s">
        <v>1405</v>
      </c>
      <c r="B1121" s="25" t="s">
        <v>1466</v>
      </c>
      <c r="C1121" s="25" t="s">
        <v>6456</v>
      </c>
      <c r="D1121" s="44" t="s">
        <v>6457</v>
      </c>
      <c r="E1121" s="25" t="s">
        <v>5891</v>
      </c>
      <c r="F1121" s="25" t="s">
        <v>5892</v>
      </c>
      <c r="G1121" s="25" t="s">
        <v>6453</v>
      </c>
    </row>
    <row r="1122" spans="1:7" ht="15" customHeight="1">
      <c r="A1122" s="25" t="s">
        <v>1405</v>
      </c>
      <c r="B1122" s="25" t="s">
        <v>1466</v>
      </c>
      <c r="C1122" s="25" t="s">
        <v>6458</v>
      </c>
      <c r="D1122" s="44" t="s">
        <v>6459</v>
      </c>
      <c r="E1122" s="25" t="s">
        <v>6460</v>
      </c>
      <c r="F1122" s="25" t="s">
        <v>6130</v>
      </c>
      <c r="G1122" s="25" t="s">
        <v>6453</v>
      </c>
    </row>
    <row r="1123" spans="1:7" ht="15" customHeight="1">
      <c r="A1123" s="25" t="s">
        <v>1405</v>
      </c>
      <c r="B1123" s="25" t="s">
        <v>1466</v>
      </c>
      <c r="C1123" s="25" t="s">
        <v>5712</v>
      </c>
      <c r="D1123" s="44" t="s">
        <v>5713</v>
      </c>
      <c r="E1123" s="25" t="s">
        <v>6461</v>
      </c>
      <c r="F1123" s="25" t="s">
        <v>6462</v>
      </c>
      <c r="G1123" s="25" t="s">
        <v>6453</v>
      </c>
    </row>
    <row r="1124" spans="1:7" ht="15" customHeight="1">
      <c r="A1124" s="25" t="s">
        <v>1405</v>
      </c>
      <c r="B1124" s="25" t="s">
        <v>1466</v>
      </c>
      <c r="C1124" s="25" t="s">
        <v>5716</v>
      </c>
      <c r="D1124" s="44" t="s">
        <v>5717</v>
      </c>
      <c r="E1124" s="25" t="s">
        <v>6463</v>
      </c>
      <c r="F1124" s="25" t="s">
        <v>5905</v>
      </c>
      <c r="G1124" s="25" t="s">
        <v>6453</v>
      </c>
    </row>
    <row r="1125" spans="1:7" ht="15" customHeight="1">
      <c r="A1125" s="25" t="s">
        <v>1405</v>
      </c>
      <c r="B1125" s="25" t="s">
        <v>1459</v>
      </c>
      <c r="C1125" s="25" t="s">
        <v>5689</v>
      </c>
      <c r="D1125" s="44" t="s">
        <v>5690</v>
      </c>
      <c r="E1125" s="25" t="s">
        <v>5665</v>
      </c>
      <c r="F1125" s="25" t="s">
        <v>6464</v>
      </c>
      <c r="G1125" s="25" t="s">
        <v>6465</v>
      </c>
    </row>
    <row r="1126" spans="1:7" ht="15" customHeight="1">
      <c r="A1126" s="25" t="s">
        <v>1405</v>
      </c>
      <c r="B1126" s="25" t="s">
        <v>1459</v>
      </c>
      <c r="C1126" s="25" t="s">
        <v>5693</v>
      </c>
      <c r="D1126" s="44" t="s">
        <v>5694</v>
      </c>
      <c r="E1126" s="25" t="s">
        <v>6239</v>
      </c>
      <c r="F1126" s="25" t="s">
        <v>84</v>
      </c>
      <c r="G1126" s="25" t="s">
        <v>6465</v>
      </c>
    </row>
    <row r="1127" spans="1:7" ht="15" customHeight="1">
      <c r="A1127" s="25" t="s">
        <v>1405</v>
      </c>
      <c r="B1127" s="25" t="s">
        <v>1460</v>
      </c>
      <c r="C1127" s="25" t="s">
        <v>6466</v>
      </c>
      <c r="D1127" s="44" t="s">
        <v>6467</v>
      </c>
      <c r="E1127" s="25" t="s">
        <v>5348</v>
      </c>
      <c r="F1127" s="25" t="s">
        <v>1391</v>
      </c>
      <c r="G1127" s="25" t="s">
        <v>6468</v>
      </c>
    </row>
    <row r="1128" spans="1:7" ht="15" customHeight="1">
      <c r="A1128" s="25" t="s">
        <v>1405</v>
      </c>
      <c r="B1128" s="25" t="s">
        <v>1512</v>
      </c>
      <c r="C1128" s="25" t="s">
        <v>6469</v>
      </c>
      <c r="D1128" s="44" t="s">
        <v>6470</v>
      </c>
      <c r="E1128" s="25" t="s">
        <v>1654</v>
      </c>
      <c r="F1128" s="25" t="s">
        <v>938</v>
      </c>
      <c r="G1128" s="25" t="s">
        <v>6471</v>
      </c>
    </row>
    <row r="1129" spans="1:7" ht="15" customHeight="1">
      <c r="A1129" s="25" t="s">
        <v>1405</v>
      </c>
      <c r="B1129" s="25" t="s">
        <v>1512</v>
      </c>
      <c r="C1129" s="25" t="s">
        <v>6472</v>
      </c>
      <c r="D1129" s="44" t="s">
        <v>6473</v>
      </c>
      <c r="E1129" s="25" t="s">
        <v>1042</v>
      </c>
      <c r="F1129" s="25" t="s">
        <v>1060</v>
      </c>
      <c r="G1129" s="25" t="s">
        <v>6471</v>
      </c>
    </row>
    <row r="1130" spans="1:7" ht="15" customHeight="1">
      <c r="A1130" s="25" t="s">
        <v>1405</v>
      </c>
      <c r="B1130" s="25" t="s">
        <v>1565</v>
      </c>
      <c r="C1130" s="25" t="s">
        <v>5746</v>
      </c>
      <c r="D1130" s="44" t="s">
        <v>5747</v>
      </c>
      <c r="E1130" s="25" t="s">
        <v>591</v>
      </c>
      <c r="F1130" s="25" t="s">
        <v>228</v>
      </c>
      <c r="G1130" s="25" t="s">
        <v>6474</v>
      </c>
    </row>
    <row r="1131" spans="1:7" ht="15" customHeight="1">
      <c r="A1131" s="25" t="s">
        <v>1405</v>
      </c>
      <c r="B1131" s="25" t="s">
        <v>1623</v>
      </c>
      <c r="C1131" s="25" t="s">
        <v>6475</v>
      </c>
      <c r="D1131" s="44" t="s">
        <v>6476</v>
      </c>
      <c r="E1131" s="25" t="s">
        <v>5297</v>
      </c>
      <c r="F1131" s="25" t="s">
        <v>103</v>
      </c>
      <c r="G1131" s="25" t="s">
        <v>6477</v>
      </c>
    </row>
    <row r="1132" spans="1:7" ht="15" customHeight="1">
      <c r="A1132" s="25" t="s">
        <v>1405</v>
      </c>
      <c r="B1132" s="25" t="s">
        <v>1623</v>
      </c>
      <c r="C1132" s="25" t="s">
        <v>6478</v>
      </c>
      <c r="D1132" s="44" t="s">
        <v>6479</v>
      </c>
      <c r="E1132" s="25" t="s">
        <v>826</v>
      </c>
      <c r="F1132" s="25" t="s">
        <v>416</v>
      </c>
      <c r="G1132" s="25" t="s">
        <v>6477</v>
      </c>
    </row>
    <row r="1133" spans="1:7" ht="15" customHeight="1">
      <c r="A1133" s="25" t="s">
        <v>1405</v>
      </c>
      <c r="B1133" s="25" t="s">
        <v>1644</v>
      </c>
      <c r="C1133" s="25" t="s">
        <v>6480</v>
      </c>
      <c r="D1133" s="44" t="s">
        <v>6481</v>
      </c>
      <c r="E1133" s="25" t="s">
        <v>1651</v>
      </c>
      <c r="F1133" s="25" t="s">
        <v>744</v>
      </c>
      <c r="G1133" s="25" t="s">
        <v>6482</v>
      </c>
    </row>
    <row r="1134" spans="1:7" ht="15" customHeight="1">
      <c r="A1134" s="25" t="s">
        <v>1405</v>
      </c>
      <c r="B1134" s="25" t="s">
        <v>1534</v>
      </c>
      <c r="C1134" s="25" t="s">
        <v>6483</v>
      </c>
      <c r="D1134" s="44" t="s">
        <v>6484</v>
      </c>
      <c r="E1134" s="25" t="s">
        <v>1652</v>
      </c>
      <c r="F1134" s="25" t="s">
        <v>1191</v>
      </c>
      <c r="G1134" s="25" t="s">
        <v>6485</v>
      </c>
    </row>
    <row r="1135" spans="1:7" ht="15" customHeight="1">
      <c r="A1135" s="25" t="s">
        <v>1405</v>
      </c>
      <c r="B1135" s="25" t="s">
        <v>1615</v>
      </c>
      <c r="C1135" s="25" t="s">
        <v>6486</v>
      </c>
      <c r="D1135" s="44" t="s">
        <v>6487</v>
      </c>
      <c r="E1135" s="25" t="s">
        <v>5461</v>
      </c>
      <c r="F1135" s="25" t="s">
        <v>99</v>
      </c>
      <c r="G1135" s="25" t="s">
        <v>6488</v>
      </c>
    </row>
    <row r="1136" spans="1:7" ht="15" customHeight="1">
      <c r="A1136" s="25" t="s">
        <v>1412</v>
      </c>
      <c r="B1136" s="25" t="s">
        <v>1461</v>
      </c>
      <c r="C1136" s="25" t="s">
        <v>5689</v>
      </c>
      <c r="D1136" s="44" t="s">
        <v>5690</v>
      </c>
      <c r="E1136" s="25" t="s">
        <v>58</v>
      </c>
      <c r="F1136" s="25" t="s">
        <v>526</v>
      </c>
      <c r="G1136" s="25" t="s">
        <v>6489</v>
      </c>
    </row>
    <row r="1137" spans="1:7" ht="15" customHeight="1">
      <c r="A1137" s="25" t="s">
        <v>1412</v>
      </c>
      <c r="B1137" s="25" t="s">
        <v>1461</v>
      </c>
      <c r="C1137" s="25" t="s">
        <v>5693</v>
      </c>
      <c r="D1137" s="44" t="s">
        <v>5694</v>
      </c>
      <c r="E1137" s="25" t="s">
        <v>5367</v>
      </c>
      <c r="F1137" s="25" t="s">
        <v>698</v>
      </c>
      <c r="G1137" s="25" t="s">
        <v>6489</v>
      </c>
    </row>
    <row r="1138" spans="1:7" ht="15" customHeight="1">
      <c r="A1138" s="25" t="s">
        <v>1412</v>
      </c>
      <c r="B1138" s="25" t="s">
        <v>1461</v>
      </c>
      <c r="C1138" s="25" t="s">
        <v>5651</v>
      </c>
      <c r="D1138" s="44" t="s">
        <v>5652</v>
      </c>
      <c r="E1138" s="25" t="s">
        <v>6182</v>
      </c>
      <c r="F1138" s="25" t="s">
        <v>6490</v>
      </c>
      <c r="G1138" s="25" t="s">
        <v>6489</v>
      </c>
    </row>
    <row r="1139" spans="1:7" ht="15" customHeight="1">
      <c r="A1139" s="25" t="s">
        <v>1412</v>
      </c>
      <c r="B1139" s="25" t="s">
        <v>1466</v>
      </c>
      <c r="C1139" s="25" t="s">
        <v>5689</v>
      </c>
      <c r="D1139" s="44" t="s">
        <v>5690</v>
      </c>
      <c r="E1139" s="25" t="s">
        <v>58</v>
      </c>
      <c r="F1139" s="25" t="s">
        <v>526</v>
      </c>
      <c r="G1139" s="25" t="s">
        <v>6489</v>
      </c>
    </row>
    <row r="1140" spans="1:7" ht="15" customHeight="1">
      <c r="A1140" s="25" t="s">
        <v>1412</v>
      </c>
      <c r="B1140" s="25" t="s">
        <v>1466</v>
      </c>
      <c r="C1140" s="25" t="s">
        <v>5693</v>
      </c>
      <c r="D1140" s="44" t="s">
        <v>5694</v>
      </c>
      <c r="E1140" s="25" t="s">
        <v>5367</v>
      </c>
      <c r="F1140" s="25" t="s">
        <v>698</v>
      </c>
      <c r="G1140" s="25" t="s">
        <v>6489</v>
      </c>
    </row>
    <row r="1141" spans="1:7" ht="15" customHeight="1">
      <c r="A1141" s="25" t="s">
        <v>1412</v>
      </c>
      <c r="B1141" s="25" t="s">
        <v>1466</v>
      </c>
      <c r="C1141" s="25" t="s">
        <v>5651</v>
      </c>
      <c r="D1141" s="44" t="s">
        <v>5652</v>
      </c>
      <c r="E1141" s="25" t="s">
        <v>6182</v>
      </c>
      <c r="F1141" s="25" t="s">
        <v>6490</v>
      </c>
      <c r="G1141" s="25" t="s">
        <v>6489</v>
      </c>
    </row>
    <row r="1142" spans="1:7" ht="15" customHeight="1">
      <c r="A1142" s="25" t="s">
        <v>1412</v>
      </c>
      <c r="B1142" s="25" t="s">
        <v>1459</v>
      </c>
      <c r="C1142" s="25" t="s">
        <v>5697</v>
      </c>
      <c r="D1142" s="44" t="s">
        <v>5698</v>
      </c>
      <c r="E1142" s="25" t="s">
        <v>453</v>
      </c>
      <c r="F1142" s="25" t="s">
        <v>6491</v>
      </c>
      <c r="G1142" s="25" t="s">
        <v>6492</v>
      </c>
    </row>
    <row r="1143" spans="1:7" ht="15" customHeight="1">
      <c r="A1143" s="25" t="s">
        <v>1412</v>
      </c>
      <c r="B1143" s="25" t="s">
        <v>1459</v>
      </c>
      <c r="C1143" s="25" t="s">
        <v>5701</v>
      </c>
      <c r="D1143" s="44" t="s">
        <v>5702</v>
      </c>
      <c r="E1143" s="25" t="s">
        <v>471</v>
      </c>
      <c r="F1143" s="25" t="s">
        <v>6493</v>
      </c>
      <c r="G1143" s="25" t="s">
        <v>6492</v>
      </c>
    </row>
    <row r="1144" spans="1:7" ht="15" customHeight="1">
      <c r="A1144" s="25" t="s">
        <v>1412</v>
      </c>
      <c r="B1144" s="25" t="s">
        <v>1459</v>
      </c>
      <c r="C1144" s="25" t="s">
        <v>5704</v>
      </c>
      <c r="D1144" s="44" t="s">
        <v>5705</v>
      </c>
      <c r="E1144" s="25" t="s">
        <v>6494</v>
      </c>
      <c r="F1144" s="25" t="s">
        <v>6495</v>
      </c>
      <c r="G1144" s="25" t="s">
        <v>6492</v>
      </c>
    </row>
    <row r="1145" spans="1:7" ht="15" customHeight="1">
      <c r="A1145" s="25" t="s">
        <v>1412</v>
      </c>
      <c r="B1145" s="25" t="s">
        <v>1459</v>
      </c>
      <c r="C1145" s="25" t="s">
        <v>5708</v>
      </c>
      <c r="D1145" s="44" t="s">
        <v>5709</v>
      </c>
      <c r="E1145" s="25" t="s">
        <v>6496</v>
      </c>
      <c r="F1145" s="25" t="s">
        <v>6497</v>
      </c>
      <c r="G1145" s="25" t="s">
        <v>6492</v>
      </c>
    </row>
    <row r="1146" spans="1:7" ht="15" customHeight="1">
      <c r="A1146" s="25" t="s">
        <v>1412</v>
      </c>
      <c r="B1146" s="25" t="s">
        <v>1459</v>
      </c>
      <c r="C1146" s="25" t="s">
        <v>5712</v>
      </c>
      <c r="D1146" s="44" t="s">
        <v>5713</v>
      </c>
      <c r="E1146" s="25" t="s">
        <v>6363</v>
      </c>
      <c r="F1146" s="25" t="s">
        <v>6417</v>
      </c>
      <c r="G1146" s="25" t="s">
        <v>6492</v>
      </c>
    </row>
    <row r="1147" spans="1:7" ht="15" customHeight="1">
      <c r="A1147" s="25" t="s">
        <v>1412</v>
      </c>
      <c r="B1147" s="25" t="s">
        <v>1459</v>
      </c>
      <c r="C1147" s="25" t="s">
        <v>5716</v>
      </c>
      <c r="D1147" s="44" t="s">
        <v>5717</v>
      </c>
      <c r="E1147" s="25" t="s">
        <v>6498</v>
      </c>
      <c r="F1147" s="25" t="s">
        <v>6499</v>
      </c>
      <c r="G1147" s="25" t="s">
        <v>6492</v>
      </c>
    </row>
    <row r="1148" spans="1:7" ht="15" customHeight="1">
      <c r="A1148" s="25" t="s">
        <v>1412</v>
      </c>
      <c r="B1148" s="25" t="s">
        <v>1460</v>
      </c>
      <c r="C1148" s="25" t="s">
        <v>5720</v>
      </c>
      <c r="D1148" s="44" t="s">
        <v>5721</v>
      </c>
      <c r="E1148" s="25" t="s">
        <v>1654</v>
      </c>
      <c r="F1148" s="25" t="s">
        <v>5826</v>
      </c>
      <c r="G1148" s="25" t="s">
        <v>6500</v>
      </c>
    </row>
    <row r="1149" spans="1:7" ht="15" customHeight="1">
      <c r="A1149" s="25" t="s">
        <v>1412</v>
      </c>
      <c r="B1149" s="25" t="s">
        <v>1460</v>
      </c>
      <c r="C1149" s="25" t="s">
        <v>5728</v>
      </c>
      <c r="D1149" s="44" t="s">
        <v>5729</v>
      </c>
      <c r="E1149" s="25" t="s">
        <v>6501</v>
      </c>
      <c r="F1149" s="25" t="s">
        <v>6502</v>
      </c>
      <c r="G1149" s="25" t="s">
        <v>6500</v>
      </c>
    </row>
    <row r="1150" spans="1:7" ht="15" customHeight="1">
      <c r="A1150" s="25" t="s">
        <v>1412</v>
      </c>
      <c r="B1150" s="25" t="s">
        <v>1460</v>
      </c>
      <c r="C1150" s="25" t="s">
        <v>5732</v>
      </c>
      <c r="D1150" s="44" t="s">
        <v>5733</v>
      </c>
      <c r="E1150" s="25" t="s">
        <v>6503</v>
      </c>
      <c r="F1150" s="25" t="s">
        <v>6504</v>
      </c>
      <c r="G1150" s="25" t="s">
        <v>6500</v>
      </c>
    </row>
    <row r="1151" spans="1:7" ht="15" customHeight="1">
      <c r="A1151" s="25" t="s">
        <v>1412</v>
      </c>
      <c r="B1151" s="25" t="s">
        <v>1460</v>
      </c>
      <c r="C1151" s="25" t="s">
        <v>5736</v>
      </c>
      <c r="D1151" s="44" t="s">
        <v>5737</v>
      </c>
      <c r="E1151" s="25" t="s">
        <v>5902</v>
      </c>
      <c r="F1151" s="25" t="s">
        <v>6505</v>
      </c>
      <c r="G1151" s="25" t="s">
        <v>6500</v>
      </c>
    </row>
    <row r="1152" spans="1:7" ht="15" customHeight="1">
      <c r="A1152" s="25" t="s">
        <v>1412</v>
      </c>
      <c r="B1152" s="25" t="s">
        <v>1460</v>
      </c>
      <c r="C1152" s="25" t="s">
        <v>5740</v>
      </c>
      <c r="D1152" s="44" t="s">
        <v>5741</v>
      </c>
      <c r="E1152" s="25" t="s">
        <v>6505</v>
      </c>
      <c r="F1152" s="25" t="s">
        <v>5905</v>
      </c>
      <c r="G1152" s="25" t="s">
        <v>6500</v>
      </c>
    </row>
    <row r="1153" spans="1:7" ht="15" customHeight="1">
      <c r="A1153" s="25" t="s">
        <v>1412</v>
      </c>
      <c r="B1153" s="25" t="s">
        <v>1512</v>
      </c>
      <c r="C1153" s="25" t="s">
        <v>5746</v>
      </c>
      <c r="D1153" s="44" t="s">
        <v>5747</v>
      </c>
      <c r="E1153" s="25" t="s">
        <v>6506</v>
      </c>
      <c r="F1153" s="25" t="s">
        <v>150</v>
      </c>
      <c r="G1153" s="25" t="s">
        <v>6507</v>
      </c>
    </row>
    <row r="1154" spans="1:7" ht="15" customHeight="1">
      <c r="A1154" s="25" t="s">
        <v>1412</v>
      </c>
      <c r="B1154" s="25" t="s">
        <v>1565</v>
      </c>
      <c r="C1154" s="25" t="s">
        <v>5752</v>
      </c>
      <c r="D1154" s="44" t="s">
        <v>5753</v>
      </c>
      <c r="E1154" s="25" t="s">
        <v>5554</v>
      </c>
      <c r="F1154" s="25" t="s">
        <v>363</v>
      </c>
      <c r="G1154" s="25" t="s">
        <v>6508</v>
      </c>
    </row>
    <row r="1155" spans="1:7" ht="15" customHeight="1">
      <c r="A1155" s="25" t="s">
        <v>1412</v>
      </c>
      <c r="B1155" s="25" t="s">
        <v>1565</v>
      </c>
      <c r="C1155" s="25" t="s">
        <v>5556</v>
      </c>
      <c r="D1155" s="44" t="s">
        <v>5557</v>
      </c>
      <c r="E1155" s="25" t="s">
        <v>706</v>
      </c>
      <c r="F1155" s="25" t="s">
        <v>5265</v>
      </c>
      <c r="G1155" s="25" t="s">
        <v>6508</v>
      </c>
    </row>
    <row r="1156" spans="1:7" ht="15" customHeight="1">
      <c r="A1156" s="25" t="s">
        <v>1416</v>
      </c>
      <c r="B1156" s="25" t="s">
        <v>1607</v>
      </c>
      <c r="C1156" s="25" t="s">
        <v>5878</v>
      </c>
      <c r="D1156" s="44" t="s">
        <v>5879</v>
      </c>
      <c r="E1156" s="25" t="s">
        <v>5333</v>
      </c>
      <c r="F1156" s="25" t="s">
        <v>6265</v>
      </c>
      <c r="G1156" s="25" t="s">
        <v>6509</v>
      </c>
    </row>
    <row r="1157" spans="1:7" ht="15" customHeight="1">
      <c r="A1157" s="25" t="s">
        <v>1421</v>
      </c>
      <c r="B1157" s="25" t="s">
        <v>1623</v>
      </c>
      <c r="C1157" s="25" t="s">
        <v>5689</v>
      </c>
      <c r="D1157" s="44" t="s">
        <v>5690</v>
      </c>
      <c r="E1157" s="25" t="s">
        <v>5434</v>
      </c>
      <c r="F1157" s="25" t="s">
        <v>6015</v>
      </c>
      <c r="G1157" s="25" t="s">
        <v>5653</v>
      </c>
    </row>
    <row r="1158" spans="1:7" ht="15" customHeight="1">
      <c r="A1158" s="25" t="s">
        <v>1421</v>
      </c>
      <c r="B1158" s="25" t="s">
        <v>1623</v>
      </c>
      <c r="C1158" s="25" t="s">
        <v>5693</v>
      </c>
      <c r="D1158" s="44" t="s">
        <v>5694</v>
      </c>
      <c r="E1158" s="25" t="s">
        <v>1191</v>
      </c>
      <c r="F1158" s="25" t="s">
        <v>298</v>
      </c>
      <c r="G1158" s="25" t="s">
        <v>5653</v>
      </c>
    </row>
    <row r="1159" spans="1:7" ht="15" customHeight="1">
      <c r="A1159" s="25" t="s">
        <v>1421</v>
      </c>
      <c r="B1159" s="25" t="s">
        <v>1623</v>
      </c>
      <c r="C1159" s="25" t="s">
        <v>5651</v>
      </c>
      <c r="D1159" s="44" t="s">
        <v>5652</v>
      </c>
      <c r="E1159" s="25" t="s">
        <v>669</v>
      </c>
      <c r="F1159" s="25" t="s">
        <v>6510</v>
      </c>
      <c r="G1159" s="25" t="s">
        <v>5653</v>
      </c>
    </row>
    <row r="1160" spans="1:7" ht="15" customHeight="1">
      <c r="A1160" s="25" t="s">
        <v>1421</v>
      </c>
      <c r="B1160" s="25" t="s">
        <v>1644</v>
      </c>
      <c r="C1160" s="25" t="s">
        <v>5689</v>
      </c>
      <c r="D1160" s="44" t="s">
        <v>5690</v>
      </c>
      <c r="E1160" s="25" t="s">
        <v>5434</v>
      </c>
      <c r="F1160" s="25" t="s">
        <v>6015</v>
      </c>
      <c r="G1160" s="25" t="s">
        <v>5653</v>
      </c>
    </row>
    <row r="1161" spans="1:7" ht="15" customHeight="1">
      <c r="A1161" s="25" t="s">
        <v>1421</v>
      </c>
      <c r="B1161" s="25" t="s">
        <v>1644</v>
      </c>
      <c r="C1161" s="25" t="s">
        <v>5693</v>
      </c>
      <c r="D1161" s="44" t="s">
        <v>5694</v>
      </c>
      <c r="E1161" s="25" t="s">
        <v>1191</v>
      </c>
      <c r="F1161" s="25" t="s">
        <v>298</v>
      </c>
      <c r="G1161" s="25" t="s">
        <v>5653</v>
      </c>
    </row>
    <row r="1162" spans="1:7" ht="15" customHeight="1">
      <c r="A1162" s="25" t="s">
        <v>1421</v>
      </c>
      <c r="B1162" s="25" t="s">
        <v>1644</v>
      </c>
      <c r="C1162" s="25" t="s">
        <v>5651</v>
      </c>
      <c r="D1162" s="44" t="s">
        <v>5652</v>
      </c>
      <c r="E1162" s="25" t="s">
        <v>669</v>
      </c>
      <c r="F1162" s="25" t="s">
        <v>6510</v>
      </c>
      <c r="G1162" s="25" t="s">
        <v>5653</v>
      </c>
    </row>
    <row r="1163" spans="1:7" ht="15" customHeight="1">
      <c r="A1163" s="25" t="s">
        <v>1421</v>
      </c>
      <c r="B1163" s="25" t="s">
        <v>1625</v>
      </c>
      <c r="C1163" s="25" t="s">
        <v>5697</v>
      </c>
      <c r="D1163" s="44" t="s">
        <v>5698</v>
      </c>
      <c r="E1163" s="25" t="s">
        <v>5374</v>
      </c>
      <c r="F1163" s="25" t="s">
        <v>6511</v>
      </c>
      <c r="G1163" s="25" t="s">
        <v>6512</v>
      </c>
    </row>
    <row r="1164" spans="1:7" ht="15" customHeight="1">
      <c r="A1164" s="25" t="s">
        <v>1421</v>
      </c>
      <c r="B1164" s="25" t="s">
        <v>1625</v>
      </c>
      <c r="C1164" s="25" t="s">
        <v>5701</v>
      </c>
      <c r="D1164" s="44" t="s">
        <v>5702</v>
      </c>
      <c r="E1164" s="25" t="s">
        <v>6265</v>
      </c>
      <c r="F1164" s="25" t="s">
        <v>131</v>
      </c>
      <c r="G1164" s="25" t="s">
        <v>6512</v>
      </c>
    </row>
    <row r="1165" spans="1:7" ht="15" customHeight="1">
      <c r="A1165" s="25" t="s">
        <v>1421</v>
      </c>
      <c r="B1165" s="25" t="s">
        <v>1625</v>
      </c>
      <c r="C1165" s="25" t="s">
        <v>5701</v>
      </c>
      <c r="D1165" s="44" t="s">
        <v>5702</v>
      </c>
      <c r="E1165" s="25" t="s">
        <v>5472</v>
      </c>
      <c r="F1165" s="25" t="s">
        <v>5912</v>
      </c>
      <c r="G1165" s="25" t="s">
        <v>6512</v>
      </c>
    </row>
    <row r="1166" spans="1:7" ht="15" customHeight="1">
      <c r="A1166" s="25" t="s">
        <v>1421</v>
      </c>
      <c r="B1166" s="25" t="s">
        <v>1625</v>
      </c>
      <c r="C1166" s="25" t="s">
        <v>5704</v>
      </c>
      <c r="D1166" s="44" t="s">
        <v>5705</v>
      </c>
      <c r="E1166" s="25" t="s">
        <v>6513</v>
      </c>
      <c r="F1166" s="25" t="s">
        <v>6514</v>
      </c>
      <c r="G1166" s="25" t="s">
        <v>6512</v>
      </c>
    </row>
    <row r="1167" spans="1:7" ht="15" customHeight="1">
      <c r="A1167" s="25" t="s">
        <v>1421</v>
      </c>
      <c r="B1167" s="25" t="s">
        <v>1625</v>
      </c>
      <c r="C1167" s="25" t="s">
        <v>5708</v>
      </c>
      <c r="D1167" s="44" t="s">
        <v>5709</v>
      </c>
      <c r="E1167" s="25" t="s">
        <v>6515</v>
      </c>
      <c r="F1167" s="25" t="s">
        <v>6516</v>
      </c>
      <c r="G1167" s="25" t="s">
        <v>6512</v>
      </c>
    </row>
    <row r="1168" spans="1:7" ht="15" customHeight="1">
      <c r="A1168" s="25" t="s">
        <v>1421</v>
      </c>
      <c r="B1168" s="25" t="s">
        <v>1625</v>
      </c>
      <c r="C1168" s="25" t="s">
        <v>5712</v>
      </c>
      <c r="D1168" s="44" t="s">
        <v>5713</v>
      </c>
      <c r="E1168" s="25" t="s">
        <v>6517</v>
      </c>
      <c r="F1168" s="25" t="s">
        <v>6518</v>
      </c>
      <c r="G1168" s="25" t="s">
        <v>6512</v>
      </c>
    </row>
    <row r="1169" spans="1:7" ht="15" customHeight="1">
      <c r="A1169" s="25" t="s">
        <v>1421</v>
      </c>
      <c r="B1169" s="25" t="s">
        <v>1625</v>
      </c>
      <c r="C1169" s="25" t="s">
        <v>5716</v>
      </c>
      <c r="D1169" s="44" t="s">
        <v>5717</v>
      </c>
      <c r="E1169" s="25" t="s">
        <v>6519</v>
      </c>
      <c r="F1169" s="25" t="s">
        <v>6520</v>
      </c>
      <c r="G1169" s="25" t="s">
        <v>6512</v>
      </c>
    </row>
    <row r="1170" spans="1:7" ht="15" customHeight="1">
      <c r="A1170" s="25" t="s">
        <v>1421</v>
      </c>
      <c r="B1170" s="25" t="s">
        <v>1534</v>
      </c>
      <c r="C1170" s="25" t="s">
        <v>5720</v>
      </c>
      <c r="D1170" s="44" t="s">
        <v>5721</v>
      </c>
      <c r="E1170" s="25" t="s">
        <v>5410</v>
      </c>
      <c r="F1170" s="25" t="s">
        <v>6521</v>
      </c>
      <c r="G1170" s="25" t="s">
        <v>6522</v>
      </c>
    </row>
    <row r="1171" spans="1:7" ht="15" customHeight="1">
      <c r="A1171" s="25" t="s">
        <v>1421</v>
      </c>
      <c r="B1171" s="25" t="s">
        <v>1534</v>
      </c>
      <c r="C1171" s="25" t="s">
        <v>5728</v>
      </c>
      <c r="D1171" s="44" t="s">
        <v>5729</v>
      </c>
      <c r="E1171" s="25" t="s">
        <v>6523</v>
      </c>
      <c r="F1171" s="25" t="s">
        <v>5911</v>
      </c>
      <c r="G1171" s="25" t="s">
        <v>6522</v>
      </c>
    </row>
    <row r="1172" spans="1:7" ht="15" customHeight="1">
      <c r="A1172" s="25" t="s">
        <v>1421</v>
      </c>
      <c r="B1172" s="25" t="s">
        <v>1534</v>
      </c>
      <c r="C1172" s="25" t="s">
        <v>5728</v>
      </c>
      <c r="D1172" s="44" t="s">
        <v>5729</v>
      </c>
      <c r="E1172" s="25" t="s">
        <v>6117</v>
      </c>
      <c r="F1172" s="25" t="s">
        <v>6524</v>
      </c>
      <c r="G1172" s="25" t="s">
        <v>6522</v>
      </c>
    </row>
    <row r="1173" spans="1:7" ht="15" customHeight="1">
      <c r="A1173" s="25" t="s">
        <v>1421</v>
      </c>
      <c r="B1173" s="25" t="s">
        <v>1534</v>
      </c>
      <c r="C1173" s="25" t="s">
        <v>5732</v>
      </c>
      <c r="D1173" s="44" t="s">
        <v>5733</v>
      </c>
      <c r="E1173" s="25" t="s">
        <v>6525</v>
      </c>
      <c r="F1173" s="25" t="s">
        <v>6526</v>
      </c>
      <c r="G1173" s="25" t="s">
        <v>6522</v>
      </c>
    </row>
    <row r="1174" spans="1:7" ht="15" customHeight="1">
      <c r="A1174" s="25" t="s">
        <v>1421</v>
      </c>
      <c r="B1174" s="25" t="s">
        <v>1534</v>
      </c>
      <c r="C1174" s="25" t="s">
        <v>5736</v>
      </c>
      <c r="D1174" s="44" t="s">
        <v>5737</v>
      </c>
      <c r="E1174" s="25" t="s">
        <v>6527</v>
      </c>
      <c r="F1174" s="25" t="s">
        <v>6528</v>
      </c>
      <c r="G1174" s="25" t="s">
        <v>6522</v>
      </c>
    </row>
    <row r="1175" spans="1:7" ht="15" customHeight="1">
      <c r="A1175" s="25" t="s">
        <v>1421</v>
      </c>
      <c r="B1175" s="25" t="s">
        <v>1534</v>
      </c>
      <c r="C1175" s="25" t="s">
        <v>5740</v>
      </c>
      <c r="D1175" s="44" t="s">
        <v>5741</v>
      </c>
      <c r="E1175" s="25" t="s">
        <v>6529</v>
      </c>
      <c r="F1175" s="25" t="s">
        <v>6530</v>
      </c>
      <c r="G1175" s="25" t="s">
        <v>6522</v>
      </c>
    </row>
    <row r="1176" spans="1:7" ht="15" customHeight="1">
      <c r="A1176" s="25" t="s">
        <v>1421</v>
      </c>
      <c r="B1176" s="25" t="s">
        <v>1615</v>
      </c>
      <c r="C1176" s="25" t="s">
        <v>5746</v>
      </c>
      <c r="D1176" s="44" t="s">
        <v>5747</v>
      </c>
      <c r="E1176" s="25" t="s">
        <v>5297</v>
      </c>
      <c r="F1176" s="25" t="s">
        <v>442</v>
      </c>
      <c r="G1176" s="25" t="s">
        <v>6531</v>
      </c>
    </row>
    <row r="1177" spans="1:7" ht="15" customHeight="1">
      <c r="A1177" s="25" t="s">
        <v>1421</v>
      </c>
      <c r="B1177" s="25" t="s">
        <v>1478</v>
      </c>
      <c r="C1177" s="25" t="s">
        <v>5878</v>
      </c>
      <c r="D1177" s="44" t="s">
        <v>5879</v>
      </c>
      <c r="E1177" s="25" t="s">
        <v>1653</v>
      </c>
      <c r="F1177" s="25" t="s">
        <v>938</v>
      </c>
      <c r="G1177" s="25" t="s">
        <v>5880</v>
      </c>
    </row>
    <row r="1178" spans="1:7" ht="15" customHeight="1">
      <c r="A1178" s="25" t="s">
        <v>1429</v>
      </c>
      <c r="B1178" s="25" t="s">
        <v>1510</v>
      </c>
      <c r="C1178" s="25" t="s">
        <v>6532</v>
      </c>
      <c r="D1178" s="44" t="s">
        <v>6533</v>
      </c>
      <c r="E1178" s="25" t="s">
        <v>5297</v>
      </c>
      <c r="F1178" s="25" t="s">
        <v>1000</v>
      </c>
      <c r="G1178" s="25" t="s">
        <v>6534</v>
      </c>
    </row>
    <row r="1179" spans="1:7" ht="15" customHeight="1">
      <c r="A1179" s="25" t="s">
        <v>1429</v>
      </c>
      <c r="B1179" s="25" t="s">
        <v>1655</v>
      </c>
      <c r="C1179" s="25" t="s">
        <v>6535</v>
      </c>
      <c r="D1179" s="44" t="s">
        <v>6536</v>
      </c>
      <c r="E1179" s="25" t="s">
        <v>1191</v>
      </c>
      <c r="F1179" s="25" t="s">
        <v>6192</v>
      </c>
      <c r="G1179" s="25" t="s">
        <v>6537</v>
      </c>
    </row>
    <row r="1180" spans="1:7" ht="15" customHeight="1">
      <c r="A1180" s="25" t="s">
        <v>1429</v>
      </c>
      <c r="B1180" s="25" t="s">
        <v>1605</v>
      </c>
      <c r="C1180" s="25" t="s">
        <v>6538</v>
      </c>
      <c r="D1180" s="44" t="s">
        <v>6539</v>
      </c>
      <c r="E1180" s="25" t="s">
        <v>5840</v>
      </c>
      <c r="F1180" s="25" t="s">
        <v>6540</v>
      </c>
      <c r="G1180" s="25" t="s">
        <v>6541</v>
      </c>
    </row>
    <row r="1181" spans="1:7" ht="15" customHeight="1">
      <c r="A1181" s="25" t="s">
        <v>1429</v>
      </c>
      <c r="B1181" s="25" t="s">
        <v>1606</v>
      </c>
      <c r="C1181" s="25" t="s">
        <v>5595</v>
      </c>
      <c r="D1181" s="44" t="s">
        <v>5596</v>
      </c>
      <c r="E1181" s="25" t="s">
        <v>635</v>
      </c>
      <c r="F1181" s="25" t="s">
        <v>6542</v>
      </c>
      <c r="G1181" s="25" t="s">
        <v>6543</v>
      </c>
    </row>
    <row r="1182" spans="1:7" ht="15" customHeight="1">
      <c r="A1182" s="25" t="s">
        <v>1429</v>
      </c>
      <c r="B1182" s="25" t="s">
        <v>1608</v>
      </c>
      <c r="C1182" s="25" t="s">
        <v>6544</v>
      </c>
      <c r="D1182" s="44" t="s">
        <v>6545</v>
      </c>
      <c r="E1182" s="25" t="s">
        <v>5570</v>
      </c>
      <c r="F1182" s="25" t="s">
        <v>1056</v>
      </c>
      <c r="G1182" s="25" t="s">
        <v>6546</v>
      </c>
    </row>
    <row r="1183" spans="1:7" ht="15" customHeight="1">
      <c r="A1183" s="25" t="s">
        <v>1429</v>
      </c>
      <c r="B1183" s="25" t="s">
        <v>1607</v>
      </c>
      <c r="C1183" s="25" t="s">
        <v>6547</v>
      </c>
      <c r="D1183" s="44" t="s">
        <v>6548</v>
      </c>
      <c r="E1183" s="25" t="s">
        <v>5367</v>
      </c>
      <c r="F1183" s="25" t="s">
        <v>5695</v>
      </c>
      <c r="G1183" s="25" t="s">
        <v>6549</v>
      </c>
    </row>
    <row r="1184" spans="1:7" ht="15" customHeight="1">
      <c r="A1184" s="25" t="s">
        <v>1429</v>
      </c>
      <c r="B1184" s="25" t="s">
        <v>1607</v>
      </c>
      <c r="C1184" s="25" t="s">
        <v>6550</v>
      </c>
      <c r="D1184" s="44" t="s">
        <v>6551</v>
      </c>
      <c r="E1184" s="25" t="s">
        <v>298</v>
      </c>
      <c r="F1184" s="25" t="s">
        <v>6552</v>
      </c>
      <c r="G1184" s="25" t="s">
        <v>6549</v>
      </c>
    </row>
    <row r="1185" spans="1:7" ht="15" customHeight="1">
      <c r="A1185" s="25" t="s">
        <v>1429</v>
      </c>
      <c r="B1185" s="25" t="s">
        <v>1607</v>
      </c>
      <c r="C1185" s="25" t="s">
        <v>6395</v>
      </c>
      <c r="D1185" s="44" t="s">
        <v>6396</v>
      </c>
      <c r="E1185" s="25" t="s">
        <v>6455</v>
      </c>
      <c r="F1185" s="25" t="s">
        <v>6553</v>
      </c>
      <c r="G1185" s="25" t="s">
        <v>6549</v>
      </c>
    </row>
    <row r="1186" spans="1:7" ht="15" customHeight="1">
      <c r="A1186" s="25" t="s">
        <v>1429</v>
      </c>
      <c r="B1186" s="25" t="s">
        <v>1607</v>
      </c>
      <c r="C1186" s="25" t="s">
        <v>6554</v>
      </c>
      <c r="D1186" s="44" t="s">
        <v>6555</v>
      </c>
      <c r="E1186" s="25" t="s">
        <v>6556</v>
      </c>
      <c r="F1186" s="25" t="s">
        <v>6497</v>
      </c>
      <c r="G1186" s="25" t="s">
        <v>6549</v>
      </c>
    </row>
    <row r="1187" spans="1:7" ht="15" customHeight="1">
      <c r="A1187" s="25" t="s">
        <v>1429</v>
      </c>
      <c r="B1187" s="25" t="s">
        <v>1607</v>
      </c>
      <c r="C1187" s="25" t="s">
        <v>6395</v>
      </c>
      <c r="D1187" s="44" t="s">
        <v>6396</v>
      </c>
      <c r="E1187" s="25" t="s">
        <v>6557</v>
      </c>
      <c r="F1187" s="25" t="s">
        <v>6504</v>
      </c>
      <c r="G1187" s="25" t="s">
        <v>6549</v>
      </c>
    </row>
    <row r="1188" spans="1:7" ht="15" customHeight="1">
      <c r="A1188" s="25" t="s">
        <v>1429</v>
      </c>
      <c r="B1188" s="25" t="s">
        <v>1607</v>
      </c>
      <c r="C1188" s="25" t="s">
        <v>6558</v>
      </c>
      <c r="D1188" s="44" t="s">
        <v>6559</v>
      </c>
      <c r="E1188" s="25" t="s">
        <v>6560</v>
      </c>
      <c r="F1188" s="25" t="s">
        <v>6561</v>
      </c>
      <c r="G1188" s="25" t="s">
        <v>6549</v>
      </c>
    </row>
    <row r="1189" spans="1:7" ht="15" customHeight="1">
      <c r="A1189" s="25" t="s">
        <v>1429</v>
      </c>
      <c r="B1189" s="25" t="s">
        <v>1607</v>
      </c>
      <c r="C1189" s="25" t="s">
        <v>6562</v>
      </c>
      <c r="D1189" s="44" t="s">
        <v>6563</v>
      </c>
      <c r="E1189" s="25" t="s">
        <v>6564</v>
      </c>
      <c r="F1189" s="25" t="s">
        <v>6565</v>
      </c>
      <c r="G1189" s="25" t="s">
        <v>6549</v>
      </c>
    </row>
    <row r="1190" spans="1:7" ht="15" customHeight="1">
      <c r="A1190" s="25" t="s">
        <v>1434</v>
      </c>
      <c r="B1190" s="25" t="s">
        <v>1655</v>
      </c>
      <c r="C1190" s="25" t="s">
        <v>6205</v>
      </c>
      <c r="D1190" s="44" t="s">
        <v>6206</v>
      </c>
      <c r="E1190" s="25" t="s">
        <v>1654</v>
      </c>
      <c r="F1190" s="25" t="s">
        <v>5475</v>
      </c>
      <c r="G1190" s="25" t="s">
        <v>5810</v>
      </c>
    </row>
    <row r="1191" spans="1:7" ht="15" customHeight="1">
      <c r="A1191" s="25" t="s">
        <v>1434</v>
      </c>
      <c r="B1191" s="25" t="s">
        <v>1655</v>
      </c>
      <c r="C1191" s="25" t="s">
        <v>5808</v>
      </c>
      <c r="D1191" s="44" t="s">
        <v>5809</v>
      </c>
      <c r="E1191" s="25" t="s">
        <v>5480</v>
      </c>
      <c r="F1191" s="25" t="s">
        <v>6566</v>
      </c>
      <c r="G1191" s="25" t="s">
        <v>5810</v>
      </c>
    </row>
  </sheetData>
  <mergeCells count="1">
    <mergeCell ref="A1:F1"/>
  </mergeCells>
  <pageMargins left="0.75" right="0.75" top="1" bottom="1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97"/>
  <sheetViews>
    <sheetView zoomScale="115" zoomScaleNormal="115" workbookViewId="0">
      <pane xSplit="2" ySplit="2" topLeftCell="C3" activePane="bottomRight" state="frozen"/>
      <selection pane="topRight"/>
      <selection pane="bottomLeft"/>
      <selection pane="bottomRight" activeCell="A2" sqref="A2:E304"/>
    </sheetView>
  </sheetViews>
  <sheetFormatPr defaultColWidth="14.42578125" defaultRowHeight="15" customHeight="1"/>
  <cols>
    <col min="1" max="1" width="65.85546875" customWidth="1"/>
    <col min="2" max="2" width="36.28515625" customWidth="1"/>
    <col min="3" max="3" width="33.7109375" customWidth="1"/>
    <col min="4" max="4" width="103.85546875" customWidth="1"/>
    <col min="5" max="5" width="9" customWidth="1"/>
  </cols>
  <sheetData>
    <row r="1" spans="1:5" ht="110.25" customHeight="1">
      <c r="A1" s="176"/>
      <c r="B1" s="176"/>
      <c r="C1" s="176"/>
      <c r="D1" s="176"/>
    </row>
    <row r="2" spans="1:5" ht="14.25" customHeight="1">
      <c r="A2" s="38" t="s">
        <v>5252</v>
      </c>
      <c r="B2" s="38" t="s">
        <v>5253</v>
      </c>
      <c r="C2" s="38" t="s">
        <v>6567</v>
      </c>
      <c r="D2" s="38" t="s">
        <v>6568</v>
      </c>
    </row>
    <row r="3" spans="1:5" ht="14.25" customHeight="1">
      <c r="A3" s="39" t="s">
        <v>5275</v>
      </c>
      <c r="B3" s="39" t="s">
        <v>5276</v>
      </c>
      <c r="C3" s="39">
        <v>15</v>
      </c>
      <c r="D3" s="39" t="s">
        <v>6569</v>
      </c>
    </row>
    <row r="4" spans="1:5" ht="14.25" customHeight="1">
      <c r="A4" s="39" t="s">
        <v>5411</v>
      </c>
      <c r="B4" s="39" t="s">
        <v>5412</v>
      </c>
      <c r="C4" s="39">
        <v>13</v>
      </c>
      <c r="D4" s="39" t="s">
        <v>6570</v>
      </c>
    </row>
    <row r="5" spans="1:5" ht="14.25" customHeight="1">
      <c r="A5" s="39" t="s">
        <v>5270</v>
      </c>
      <c r="B5" s="39" t="s">
        <v>5271</v>
      </c>
      <c r="C5" s="39">
        <v>12</v>
      </c>
      <c r="D5" s="39" t="s">
        <v>6571</v>
      </c>
    </row>
    <row r="6" spans="1:5" ht="14.25" customHeight="1">
      <c r="A6" s="39" t="s">
        <v>5587</v>
      </c>
      <c r="B6" s="39" t="s">
        <v>5588</v>
      </c>
      <c r="C6" s="39">
        <v>11</v>
      </c>
      <c r="D6" s="39" t="s">
        <v>6572</v>
      </c>
    </row>
    <row r="7" spans="1:5" ht="14.25" customHeight="1">
      <c r="A7" s="39" t="s">
        <v>5379</v>
      </c>
      <c r="B7" s="39" t="s">
        <v>5380</v>
      </c>
      <c r="C7" s="39">
        <v>7</v>
      </c>
      <c r="D7" s="39" t="s">
        <v>6573</v>
      </c>
    </row>
    <row r="8" spans="1:5" ht="14.25" customHeight="1">
      <c r="A8" s="39" t="s">
        <v>5518</v>
      </c>
      <c r="B8" s="39" t="s">
        <v>5519</v>
      </c>
      <c r="C8" s="39">
        <v>7</v>
      </c>
      <c r="D8" s="39" t="s">
        <v>6574</v>
      </c>
    </row>
    <row r="9" spans="1:5" ht="14.25" customHeight="1">
      <c r="A9" s="39" t="s">
        <v>5372</v>
      </c>
      <c r="B9" s="39" t="s">
        <v>5373</v>
      </c>
      <c r="C9" s="39">
        <v>7</v>
      </c>
      <c r="D9" s="39" t="s">
        <v>6575</v>
      </c>
    </row>
    <row r="10" spans="1:5" ht="14.25" customHeight="1">
      <c r="A10" s="39" t="s">
        <v>5369</v>
      </c>
      <c r="B10" s="39" t="s">
        <v>5370</v>
      </c>
      <c r="C10" s="39">
        <v>7</v>
      </c>
      <c r="D10" s="39" t="s">
        <v>6576</v>
      </c>
    </row>
    <row r="11" spans="1:5" ht="14.25" customHeight="1">
      <c r="A11" s="39" t="s">
        <v>5421</v>
      </c>
      <c r="B11" s="39" t="s">
        <v>5422</v>
      </c>
      <c r="C11" s="39">
        <v>7</v>
      </c>
      <c r="D11" s="39" t="s">
        <v>6577</v>
      </c>
    </row>
    <row r="12" spans="1:5" ht="14.25" customHeight="1">
      <c r="A12" s="39" t="s">
        <v>5752</v>
      </c>
      <c r="B12" s="39" t="s">
        <v>5753</v>
      </c>
      <c r="C12" s="39">
        <v>7</v>
      </c>
      <c r="D12" s="39" t="s">
        <v>6578</v>
      </c>
    </row>
    <row r="13" spans="1:5" ht="14.25" customHeight="1">
      <c r="A13" s="39" t="s">
        <v>5749</v>
      </c>
      <c r="B13" s="39" t="s">
        <v>5750</v>
      </c>
      <c r="C13" s="39">
        <v>6</v>
      </c>
      <c r="D13" s="39" t="s">
        <v>6579</v>
      </c>
    </row>
    <row r="14" spans="1:5" ht="14.25" customHeight="1">
      <c r="A14" s="39" t="s">
        <v>5533</v>
      </c>
      <c r="B14" s="39" t="s">
        <v>5534</v>
      </c>
      <c r="C14" s="39">
        <v>6</v>
      </c>
      <c r="D14" s="39" t="s">
        <v>6580</v>
      </c>
      <c r="E14" t="s">
        <v>6581</v>
      </c>
    </row>
    <row r="15" spans="1:5" ht="14.25" customHeight="1">
      <c r="A15" s="39" t="s">
        <v>5651</v>
      </c>
      <c r="B15" s="39" t="s">
        <v>5652</v>
      </c>
      <c r="C15" s="39">
        <v>6</v>
      </c>
      <c r="D15" s="39" t="s">
        <v>6582</v>
      </c>
    </row>
    <row r="16" spans="1:5" ht="14.25" customHeight="1">
      <c r="A16" s="39" t="s">
        <v>5754</v>
      </c>
      <c r="B16" s="39" t="s">
        <v>5755</v>
      </c>
      <c r="C16" s="39">
        <v>6</v>
      </c>
      <c r="D16" s="39" t="s">
        <v>6579</v>
      </c>
    </row>
    <row r="17" spans="1:4" ht="14.25" customHeight="1">
      <c r="A17" s="39" t="s">
        <v>5757</v>
      </c>
      <c r="B17" s="39" t="s">
        <v>5758</v>
      </c>
      <c r="C17" s="39">
        <v>6</v>
      </c>
      <c r="D17" s="39" t="s">
        <v>6579</v>
      </c>
    </row>
    <row r="18" spans="1:4" ht="14.25" customHeight="1">
      <c r="A18" s="39" t="s">
        <v>5537</v>
      </c>
      <c r="B18" s="39" t="s">
        <v>5538</v>
      </c>
      <c r="C18" s="39">
        <v>5</v>
      </c>
      <c r="D18" s="39" t="s">
        <v>6583</v>
      </c>
    </row>
    <row r="19" spans="1:4" ht="14.25" customHeight="1">
      <c r="A19" s="39" t="s">
        <v>5362</v>
      </c>
      <c r="B19" s="39" t="s">
        <v>5363</v>
      </c>
      <c r="C19" s="39">
        <v>5</v>
      </c>
      <c r="D19" s="39" t="s">
        <v>6584</v>
      </c>
    </row>
    <row r="20" spans="1:4" ht="14.25" customHeight="1">
      <c r="A20" s="39" t="s">
        <v>5365</v>
      </c>
      <c r="B20" s="39" t="s">
        <v>5366</v>
      </c>
      <c r="C20" s="39">
        <v>5</v>
      </c>
      <c r="D20" s="39" t="s">
        <v>6585</v>
      </c>
    </row>
    <row r="21" spans="1:4" ht="14.25" customHeight="1">
      <c r="A21" s="39" t="s">
        <v>5353</v>
      </c>
      <c r="B21" s="39" t="s">
        <v>5354</v>
      </c>
      <c r="C21" s="39">
        <v>5</v>
      </c>
      <c r="D21" s="39" t="s">
        <v>6586</v>
      </c>
    </row>
    <row r="22" spans="1:4" ht="14.25" customHeight="1">
      <c r="A22" s="39" t="s">
        <v>5356</v>
      </c>
      <c r="B22" s="39" t="s">
        <v>5357</v>
      </c>
      <c r="C22" s="39">
        <v>5</v>
      </c>
      <c r="D22" s="39" t="s">
        <v>6587</v>
      </c>
    </row>
    <row r="23" spans="1:4" ht="14.25" customHeight="1">
      <c r="A23" s="39" t="s">
        <v>5712</v>
      </c>
      <c r="B23" s="39" t="s">
        <v>5713</v>
      </c>
      <c r="C23" s="39">
        <v>5</v>
      </c>
      <c r="D23" s="39" t="s">
        <v>6588</v>
      </c>
    </row>
    <row r="24" spans="1:4" ht="14.25" customHeight="1">
      <c r="A24" s="39" t="s">
        <v>5728</v>
      </c>
      <c r="B24" s="39" t="s">
        <v>5729</v>
      </c>
      <c r="C24" s="39">
        <v>5</v>
      </c>
      <c r="D24" s="39" t="s">
        <v>6588</v>
      </c>
    </row>
    <row r="25" spans="1:4" ht="14.25" customHeight="1">
      <c r="A25" s="39" t="s">
        <v>5693</v>
      </c>
      <c r="B25" s="39" t="s">
        <v>5694</v>
      </c>
      <c r="C25" s="39">
        <v>5</v>
      </c>
      <c r="D25" s="39" t="s">
        <v>6588</v>
      </c>
    </row>
    <row r="26" spans="1:4" ht="14.25" customHeight="1">
      <c r="A26" s="39" t="s">
        <v>5746</v>
      </c>
      <c r="B26" s="39" t="s">
        <v>5747</v>
      </c>
      <c r="C26" s="39">
        <v>5</v>
      </c>
      <c r="D26" s="39" t="s">
        <v>6588</v>
      </c>
    </row>
    <row r="27" spans="1:4" ht="14.25" customHeight="1">
      <c r="A27" s="39" t="s">
        <v>5689</v>
      </c>
      <c r="B27" s="39" t="s">
        <v>5690</v>
      </c>
      <c r="C27" s="39">
        <v>5</v>
      </c>
      <c r="D27" s="39" t="s">
        <v>6588</v>
      </c>
    </row>
    <row r="28" spans="1:4" ht="14.25" customHeight="1">
      <c r="A28" s="39" t="s">
        <v>5454</v>
      </c>
      <c r="B28" s="39" t="s">
        <v>5455</v>
      </c>
      <c r="C28" s="39">
        <v>5</v>
      </c>
      <c r="D28" s="39" t="s">
        <v>6589</v>
      </c>
    </row>
    <row r="29" spans="1:4" ht="14.25" customHeight="1">
      <c r="A29" s="39" t="s">
        <v>5457</v>
      </c>
      <c r="B29" s="39" t="s">
        <v>5458</v>
      </c>
      <c r="C29" s="39">
        <v>5</v>
      </c>
      <c r="D29" s="39" t="s">
        <v>6589</v>
      </c>
    </row>
    <row r="30" spans="1:4" ht="14.25" customHeight="1">
      <c r="A30" s="39" t="s">
        <v>5451</v>
      </c>
      <c r="B30" s="39" t="s">
        <v>5452</v>
      </c>
      <c r="C30" s="39">
        <v>5</v>
      </c>
      <c r="D30" s="39" t="s">
        <v>6589</v>
      </c>
    </row>
    <row r="31" spans="1:4" ht="14.25" customHeight="1">
      <c r="A31" s="39" t="s">
        <v>5716</v>
      </c>
      <c r="B31" s="39" t="s">
        <v>5717</v>
      </c>
      <c r="C31" s="39">
        <v>5</v>
      </c>
      <c r="D31" s="39" t="s">
        <v>6588</v>
      </c>
    </row>
    <row r="32" spans="1:4" ht="14.25" customHeight="1">
      <c r="A32" s="39" t="s">
        <v>5701</v>
      </c>
      <c r="B32" s="39" t="s">
        <v>5702</v>
      </c>
      <c r="C32" s="39">
        <v>5</v>
      </c>
      <c r="D32" s="39" t="s">
        <v>6588</v>
      </c>
    </row>
    <row r="33" spans="1:4" ht="14.25" customHeight="1">
      <c r="A33" s="39" t="s">
        <v>5697</v>
      </c>
      <c r="B33" s="39" t="s">
        <v>5698</v>
      </c>
      <c r="C33" s="39">
        <v>5</v>
      </c>
      <c r="D33" s="39" t="s">
        <v>6588</v>
      </c>
    </row>
    <row r="34" spans="1:4" ht="14.25" customHeight="1">
      <c r="A34" s="39" t="s">
        <v>5704</v>
      </c>
      <c r="B34" s="39" t="s">
        <v>5705</v>
      </c>
      <c r="C34" s="39">
        <v>5</v>
      </c>
      <c r="D34" s="39" t="s">
        <v>6588</v>
      </c>
    </row>
    <row r="35" spans="1:4" ht="14.25" customHeight="1">
      <c r="A35" s="39" t="s">
        <v>5732</v>
      </c>
      <c r="B35" s="39" t="s">
        <v>5733</v>
      </c>
      <c r="C35" s="39">
        <v>5</v>
      </c>
      <c r="D35" s="39" t="s">
        <v>6588</v>
      </c>
    </row>
    <row r="36" spans="1:4" ht="14.25" customHeight="1">
      <c r="A36" s="39" t="s">
        <v>5720</v>
      </c>
      <c r="B36" s="39" t="s">
        <v>5721</v>
      </c>
      <c r="C36" s="39">
        <v>5</v>
      </c>
      <c r="D36" s="39" t="s">
        <v>6588</v>
      </c>
    </row>
    <row r="37" spans="1:4" ht="14.25" customHeight="1">
      <c r="A37" s="39" t="s">
        <v>5740</v>
      </c>
      <c r="B37" s="39" t="s">
        <v>5741</v>
      </c>
      <c r="C37" s="39">
        <v>5</v>
      </c>
      <c r="D37" s="39" t="s">
        <v>6588</v>
      </c>
    </row>
    <row r="38" spans="1:4" ht="14.25" customHeight="1">
      <c r="A38" s="39" t="s">
        <v>5736</v>
      </c>
      <c r="B38" s="39" t="s">
        <v>5737</v>
      </c>
      <c r="C38" s="39">
        <v>5</v>
      </c>
      <c r="D38" s="39" t="s">
        <v>6588</v>
      </c>
    </row>
    <row r="39" spans="1:4" ht="14.25" customHeight="1">
      <c r="A39" s="39" t="s">
        <v>5376</v>
      </c>
      <c r="B39" s="39" t="s">
        <v>5377</v>
      </c>
      <c r="C39" s="39">
        <v>5</v>
      </c>
      <c r="D39" s="39" t="s">
        <v>6590</v>
      </c>
    </row>
    <row r="40" spans="1:4" ht="14.25" customHeight="1">
      <c r="A40" s="39" t="s">
        <v>6205</v>
      </c>
      <c r="B40" s="39" t="s">
        <v>6206</v>
      </c>
      <c r="C40" s="39">
        <v>5</v>
      </c>
      <c r="D40" s="39" t="s">
        <v>6591</v>
      </c>
    </row>
    <row r="41" spans="1:4" ht="14.25" customHeight="1">
      <c r="A41" s="39" t="s">
        <v>5318</v>
      </c>
      <c r="B41" s="39" t="s">
        <v>5319</v>
      </c>
      <c r="C41" s="39">
        <v>4</v>
      </c>
      <c r="D41" s="39" t="s">
        <v>6592</v>
      </c>
    </row>
    <row r="42" spans="1:4" ht="14.25" customHeight="1">
      <c r="A42" s="39" t="s">
        <v>5257</v>
      </c>
      <c r="B42" s="39" t="s">
        <v>5258</v>
      </c>
      <c r="C42" s="39">
        <v>4</v>
      </c>
      <c r="D42" s="39" t="s">
        <v>6593</v>
      </c>
    </row>
    <row r="43" spans="1:4" ht="14.25" customHeight="1">
      <c r="A43" s="39" t="s">
        <v>5330</v>
      </c>
      <c r="B43" s="39" t="s">
        <v>5331</v>
      </c>
      <c r="C43" s="39">
        <v>4</v>
      </c>
      <c r="D43" s="39" t="s">
        <v>6594</v>
      </c>
    </row>
    <row r="44" spans="1:4" ht="14.25" customHeight="1">
      <c r="A44" s="39" t="s">
        <v>5278</v>
      </c>
      <c r="B44" s="39" t="s">
        <v>5279</v>
      </c>
      <c r="C44" s="39">
        <v>4</v>
      </c>
      <c r="D44" s="39" t="s">
        <v>6595</v>
      </c>
    </row>
    <row r="45" spans="1:4" ht="14.25" customHeight="1">
      <c r="A45" s="39" t="s">
        <v>5511</v>
      </c>
      <c r="B45" s="39" t="s">
        <v>5512</v>
      </c>
      <c r="C45" s="39">
        <v>4</v>
      </c>
      <c r="D45" s="39" t="s">
        <v>6596</v>
      </c>
    </row>
    <row r="46" spans="1:4" ht="14.25" customHeight="1">
      <c r="A46" s="39" t="s">
        <v>5262</v>
      </c>
      <c r="B46" s="39" t="s">
        <v>5263</v>
      </c>
      <c r="C46" s="39">
        <v>4</v>
      </c>
      <c r="D46" s="39" t="s">
        <v>6597</v>
      </c>
    </row>
    <row r="47" spans="1:4" ht="14.25" customHeight="1">
      <c r="A47" s="39" t="s">
        <v>6220</v>
      </c>
      <c r="B47" s="39" t="s">
        <v>6221</v>
      </c>
      <c r="C47" s="39">
        <v>4</v>
      </c>
      <c r="D47" s="39" t="s">
        <v>6598</v>
      </c>
    </row>
    <row r="48" spans="1:4" ht="14.25" customHeight="1">
      <c r="A48" s="39" t="s">
        <v>5663</v>
      </c>
      <c r="B48" s="39" t="s">
        <v>5664</v>
      </c>
      <c r="C48" s="39">
        <v>4</v>
      </c>
      <c r="D48" s="39" t="s">
        <v>6599</v>
      </c>
    </row>
    <row r="49" spans="1:4" ht="14.25" customHeight="1">
      <c r="A49" s="39" t="s">
        <v>5878</v>
      </c>
      <c r="B49" s="39" t="s">
        <v>5879</v>
      </c>
      <c r="C49" s="39">
        <v>4</v>
      </c>
      <c r="D49" s="39" t="s">
        <v>6600</v>
      </c>
    </row>
    <row r="50" spans="1:4" ht="14.25" customHeight="1">
      <c r="A50" s="39" t="s">
        <v>5496</v>
      </c>
      <c r="B50" s="39" t="s">
        <v>5497</v>
      </c>
      <c r="C50" s="39">
        <v>4</v>
      </c>
      <c r="D50" s="39" t="s">
        <v>6601</v>
      </c>
    </row>
    <row r="51" spans="1:4" ht="14.25" customHeight="1">
      <c r="A51" s="39" t="s">
        <v>5493</v>
      </c>
      <c r="B51" s="39" t="s">
        <v>5494</v>
      </c>
      <c r="C51" s="39">
        <v>4</v>
      </c>
      <c r="D51" s="39" t="s">
        <v>6601</v>
      </c>
    </row>
    <row r="52" spans="1:4" ht="14.25" customHeight="1">
      <c r="A52" s="39" t="s">
        <v>5708</v>
      </c>
      <c r="B52" s="39" t="s">
        <v>5709</v>
      </c>
      <c r="C52" s="39">
        <v>4</v>
      </c>
      <c r="D52" s="39" t="s">
        <v>6602</v>
      </c>
    </row>
    <row r="53" spans="1:4" ht="14.25" customHeight="1">
      <c r="A53" s="39" t="s">
        <v>5322</v>
      </c>
      <c r="B53" s="39" t="s">
        <v>5323</v>
      </c>
      <c r="C53" s="39">
        <v>4</v>
      </c>
      <c r="D53" s="39" t="s">
        <v>6592</v>
      </c>
    </row>
    <row r="54" spans="1:4" ht="14.25" customHeight="1">
      <c r="A54" s="39" t="s">
        <v>5499</v>
      </c>
      <c r="B54" s="39" t="s">
        <v>5500</v>
      </c>
      <c r="C54" s="39">
        <v>4</v>
      </c>
      <c r="D54" s="39" t="s">
        <v>6601</v>
      </c>
    </row>
    <row r="55" spans="1:4" ht="14.25" customHeight="1">
      <c r="A55" s="39" t="s">
        <v>5595</v>
      </c>
      <c r="B55" s="39" t="s">
        <v>5596</v>
      </c>
      <c r="C55" s="39">
        <v>3</v>
      </c>
      <c r="D55" s="39" t="s">
        <v>6603</v>
      </c>
    </row>
    <row r="56" spans="1:4" ht="14.25" customHeight="1">
      <c r="A56" s="39" t="s">
        <v>5396</v>
      </c>
      <c r="B56" s="39" t="s">
        <v>5397</v>
      </c>
      <c r="C56" s="39">
        <v>3</v>
      </c>
      <c r="D56" s="39" t="s">
        <v>6604</v>
      </c>
    </row>
    <row r="57" spans="1:4" ht="14.25" customHeight="1">
      <c r="A57" s="39" t="s">
        <v>5346</v>
      </c>
      <c r="B57" s="39" t="s">
        <v>5347</v>
      </c>
      <c r="C57" s="39">
        <v>3</v>
      </c>
      <c r="D57" s="39" t="s">
        <v>6605</v>
      </c>
    </row>
    <row r="58" spans="1:4" ht="14.25" customHeight="1">
      <c r="A58" s="39" t="s">
        <v>5921</v>
      </c>
      <c r="B58" s="39" t="s">
        <v>5922</v>
      </c>
      <c r="C58" s="39">
        <v>3</v>
      </c>
      <c r="D58" s="39" t="s">
        <v>6606</v>
      </c>
    </row>
    <row r="59" spans="1:4" ht="14.25" customHeight="1">
      <c r="A59" s="39" t="s">
        <v>5638</v>
      </c>
      <c r="B59" s="39" t="s">
        <v>5639</v>
      </c>
      <c r="C59" s="39">
        <v>3</v>
      </c>
      <c r="D59" s="39" t="s">
        <v>6607</v>
      </c>
    </row>
    <row r="60" spans="1:4" ht="14.25" customHeight="1">
      <c r="A60" s="39" t="s">
        <v>5406</v>
      </c>
      <c r="B60" s="39" t="s">
        <v>5407</v>
      </c>
      <c r="C60" s="39">
        <v>3</v>
      </c>
      <c r="D60" s="39" t="s">
        <v>6608</v>
      </c>
    </row>
    <row r="61" spans="1:4" ht="14.25" customHeight="1">
      <c r="A61" s="39" t="s">
        <v>5628</v>
      </c>
      <c r="B61" s="39" t="s">
        <v>5629</v>
      </c>
      <c r="C61" s="39">
        <v>3</v>
      </c>
      <c r="D61" s="39" t="s">
        <v>6609</v>
      </c>
    </row>
    <row r="62" spans="1:4" ht="14.25" customHeight="1">
      <c r="A62" s="39" t="s">
        <v>6223</v>
      </c>
      <c r="B62" s="39" t="s">
        <v>6224</v>
      </c>
      <c r="C62" s="39">
        <v>3</v>
      </c>
      <c r="D62" s="39" t="s">
        <v>6610</v>
      </c>
    </row>
    <row r="63" spans="1:4" ht="14.25" customHeight="1">
      <c r="A63" s="39" t="s">
        <v>6217</v>
      </c>
      <c r="B63" s="39" t="s">
        <v>6218</v>
      </c>
      <c r="C63" s="39">
        <v>3</v>
      </c>
      <c r="D63" s="39" t="s">
        <v>6610</v>
      </c>
    </row>
    <row r="64" spans="1:4" ht="14.25" customHeight="1">
      <c r="A64" s="39" t="s">
        <v>5790</v>
      </c>
      <c r="B64" s="39" t="s">
        <v>5791</v>
      </c>
      <c r="C64" s="39">
        <v>3</v>
      </c>
      <c r="D64" s="39" t="s">
        <v>6611</v>
      </c>
    </row>
    <row r="65" spans="1:4" ht="14.25" customHeight="1">
      <c r="A65" s="39" t="s">
        <v>5482</v>
      </c>
      <c r="B65" s="39" t="s">
        <v>5483</v>
      </c>
      <c r="C65" s="39">
        <v>3</v>
      </c>
      <c r="D65" s="39" t="s">
        <v>6612</v>
      </c>
    </row>
    <row r="66" spans="1:4" ht="14.25" customHeight="1">
      <c r="A66" s="39" t="s">
        <v>6169</v>
      </c>
      <c r="B66" s="39" t="s">
        <v>6170</v>
      </c>
      <c r="C66" s="39">
        <v>3</v>
      </c>
      <c r="D66" s="39" t="s">
        <v>6613</v>
      </c>
    </row>
    <row r="67" spans="1:4" ht="14.25" customHeight="1">
      <c r="A67" s="39" t="s">
        <v>6197</v>
      </c>
      <c r="B67" s="39" t="s">
        <v>6198</v>
      </c>
      <c r="C67" s="39">
        <v>3</v>
      </c>
      <c r="D67" s="39" t="s">
        <v>6613</v>
      </c>
    </row>
    <row r="68" spans="1:4" ht="14.25" customHeight="1">
      <c r="A68" s="39" t="s">
        <v>6210</v>
      </c>
      <c r="B68" s="39" t="s">
        <v>6211</v>
      </c>
      <c r="C68" s="39">
        <v>3</v>
      </c>
      <c r="D68" s="39" t="s">
        <v>6610</v>
      </c>
    </row>
    <row r="69" spans="1:4" ht="14.25" customHeight="1">
      <c r="A69" s="39" t="s">
        <v>6183</v>
      </c>
      <c r="B69" s="39" t="s">
        <v>6184</v>
      </c>
      <c r="C69" s="39">
        <v>3</v>
      </c>
      <c r="D69" s="39" t="s">
        <v>6613</v>
      </c>
    </row>
    <row r="70" spans="1:4" ht="14.25" customHeight="1">
      <c r="A70" s="39" t="s">
        <v>5477</v>
      </c>
      <c r="B70" s="39" t="s">
        <v>5478</v>
      </c>
      <c r="C70" s="39">
        <v>3</v>
      </c>
      <c r="D70" s="39" t="s">
        <v>6614</v>
      </c>
    </row>
    <row r="71" spans="1:4" ht="14.25" customHeight="1">
      <c r="A71" s="39" t="s">
        <v>5613</v>
      </c>
      <c r="B71" s="39" t="s">
        <v>5614</v>
      </c>
      <c r="C71" s="39">
        <v>3</v>
      </c>
      <c r="D71" s="39" t="s">
        <v>6615</v>
      </c>
    </row>
    <row r="72" spans="1:4" ht="14.25" customHeight="1">
      <c r="A72" s="39" t="s">
        <v>6194</v>
      </c>
      <c r="B72" s="39" t="s">
        <v>6195</v>
      </c>
      <c r="C72" s="39">
        <v>3</v>
      </c>
      <c r="D72" s="39" t="s">
        <v>6613</v>
      </c>
    </row>
    <row r="73" spans="1:4" ht="14.25" customHeight="1">
      <c r="A73" s="39" t="s">
        <v>5267</v>
      </c>
      <c r="B73" s="39" t="s">
        <v>5268</v>
      </c>
      <c r="C73" s="39">
        <v>3</v>
      </c>
      <c r="D73" s="39" t="s">
        <v>6616</v>
      </c>
    </row>
    <row r="74" spans="1:4" ht="14.25" customHeight="1">
      <c r="A74" s="39" t="s">
        <v>6201</v>
      </c>
      <c r="B74" s="39" t="s">
        <v>6202</v>
      </c>
      <c r="C74" s="39">
        <v>3</v>
      </c>
      <c r="D74" s="39" t="s">
        <v>6613</v>
      </c>
    </row>
    <row r="75" spans="1:4" ht="14.25" customHeight="1">
      <c r="A75" s="39" t="s">
        <v>6214</v>
      </c>
      <c r="B75" s="39" t="s">
        <v>6215</v>
      </c>
      <c r="C75" s="39">
        <v>3</v>
      </c>
      <c r="D75" s="39" t="s">
        <v>6610</v>
      </c>
    </row>
    <row r="76" spans="1:4" ht="14.25" customHeight="1">
      <c r="A76" s="39" t="s">
        <v>6226</v>
      </c>
      <c r="B76" s="39" t="s">
        <v>6227</v>
      </c>
      <c r="C76" s="39">
        <v>3</v>
      </c>
      <c r="D76" s="39" t="s">
        <v>6610</v>
      </c>
    </row>
    <row r="77" spans="1:4" ht="14.25" customHeight="1">
      <c r="A77" s="39" t="s">
        <v>6173</v>
      </c>
      <c r="B77" s="39" t="s">
        <v>6174</v>
      </c>
      <c r="C77" s="39">
        <v>3</v>
      </c>
      <c r="D77" s="39" t="s">
        <v>6613</v>
      </c>
    </row>
    <row r="78" spans="1:4" ht="14.25" customHeight="1">
      <c r="A78" s="39" t="s">
        <v>5774</v>
      </c>
      <c r="B78" s="39" t="s">
        <v>5775</v>
      </c>
      <c r="C78" s="39">
        <v>2</v>
      </c>
      <c r="D78" s="39" t="s">
        <v>6617</v>
      </c>
    </row>
    <row r="79" spans="1:4" ht="14.25" customHeight="1">
      <c r="A79" s="39" t="s">
        <v>5762</v>
      </c>
      <c r="B79" s="39" t="s">
        <v>5763</v>
      </c>
      <c r="C79" s="39">
        <v>2</v>
      </c>
      <c r="D79" s="39" t="s">
        <v>6618</v>
      </c>
    </row>
    <row r="80" spans="1:4" ht="14.25" customHeight="1">
      <c r="A80" s="39" t="s">
        <v>5509</v>
      </c>
      <c r="B80" s="39" t="s">
        <v>5510</v>
      </c>
      <c r="C80" s="39">
        <v>2</v>
      </c>
      <c r="D80" s="39" t="s">
        <v>6619</v>
      </c>
    </row>
    <row r="81" spans="1:4" ht="14.25" customHeight="1">
      <c r="A81" s="39" t="s">
        <v>6278</v>
      </c>
      <c r="B81" s="39" t="s">
        <v>6279</v>
      </c>
      <c r="C81" s="39">
        <v>2</v>
      </c>
      <c r="D81" s="39" t="s">
        <v>6620</v>
      </c>
    </row>
    <row r="82" spans="1:4" ht="14.25" customHeight="1">
      <c r="A82" s="39" t="s">
        <v>6281</v>
      </c>
      <c r="B82" s="39" t="s">
        <v>6282</v>
      </c>
      <c r="C82" s="39">
        <v>2</v>
      </c>
      <c r="D82" s="39" t="s">
        <v>6620</v>
      </c>
    </row>
    <row r="83" spans="1:4" ht="14.25" customHeight="1">
      <c r="A83" s="39" t="s">
        <v>5598</v>
      </c>
      <c r="B83" s="39" t="s">
        <v>5599</v>
      </c>
      <c r="C83" s="39">
        <v>2</v>
      </c>
      <c r="D83" s="39" t="s">
        <v>6621</v>
      </c>
    </row>
    <row r="84" spans="1:4" ht="14.25" customHeight="1">
      <c r="A84" s="39" t="s">
        <v>5685</v>
      </c>
      <c r="B84" s="39" t="s">
        <v>5686</v>
      </c>
      <c r="C84" s="39">
        <v>2</v>
      </c>
      <c r="D84" s="39" t="s">
        <v>6622</v>
      </c>
    </row>
    <row r="85" spans="1:4" ht="14.25" customHeight="1">
      <c r="A85" s="39" t="s">
        <v>6395</v>
      </c>
      <c r="B85" s="39" t="s">
        <v>6396</v>
      </c>
      <c r="C85" s="39">
        <v>2</v>
      </c>
      <c r="D85" s="39" t="s">
        <v>6623</v>
      </c>
    </row>
    <row r="86" spans="1:4" ht="14.25" customHeight="1">
      <c r="A86" s="39" t="s">
        <v>5390</v>
      </c>
      <c r="B86" s="39" t="s">
        <v>5391</v>
      </c>
      <c r="C86" s="39">
        <v>2</v>
      </c>
      <c r="D86" s="39" t="s">
        <v>6624</v>
      </c>
    </row>
    <row r="87" spans="1:4" ht="14.25" customHeight="1">
      <c r="A87" s="39" t="s">
        <v>5384</v>
      </c>
      <c r="B87" s="39" t="s">
        <v>5385</v>
      </c>
      <c r="C87" s="39">
        <v>2</v>
      </c>
      <c r="D87" s="39" t="s">
        <v>6625</v>
      </c>
    </row>
    <row r="88" spans="1:4" ht="14.25" customHeight="1">
      <c r="A88" s="39" t="s">
        <v>5334</v>
      </c>
      <c r="B88" s="39" t="s">
        <v>5335</v>
      </c>
      <c r="C88" s="39">
        <v>2</v>
      </c>
      <c r="D88" s="39" t="s">
        <v>6626</v>
      </c>
    </row>
    <row r="89" spans="1:4" ht="14.25" customHeight="1">
      <c r="A89" s="39" t="s">
        <v>5489</v>
      </c>
      <c r="B89" s="39" t="s">
        <v>5490</v>
      </c>
      <c r="C89" s="39">
        <v>2</v>
      </c>
      <c r="D89" s="39" t="s">
        <v>6627</v>
      </c>
    </row>
    <row r="90" spans="1:4" ht="14.25" customHeight="1">
      <c r="A90" s="39" t="s">
        <v>5802</v>
      </c>
      <c r="B90" s="39" t="s">
        <v>5803</v>
      </c>
      <c r="C90" s="39">
        <v>2</v>
      </c>
      <c r="D90" s="39" t="s">
        <v>6628</v>
      </c>
    </row>
    <row r="91" spans="1:4" ht="14.25" customHeight="1">
      <c r="A91" s="39" t="s">
        <v>5931</v>
      </c>
      <c r="B91" s="39" t="s">
        <v>5932</v>
      </c>
      <c r="C91" s="39">
        <v>2</v>
      </c>
      <c r="D91" s="39" t="s">
        <v>6629</v>
      </c>
    </row>
    <row r="92" spans="1:4" ht="14.25" customHeight="1">
      <c r="A92" s="39" t="s">
        <v>5635</v>
      </c>
      <c r="B92" s="39" t="s">
        <v>5636</v>
      </c>
      <c r="C92" s="39">
        <v>2</v>
      </c>
      <c r="D92" s="39" t="s">
        <v>6630</v>
      </c>
    </row>
    <row r="93" spans="1:4" ht="14.25" customHeight="1">
      <c r="A93" s="39" t="s">
        <v>5767</v>
      </c>
      <c r="B93" s="39" t="s">
        <v>5768</v>
      </c>
      <c r="C93" s="39">
        <v>2</v>
      </c>
      <c r="D93" s="39" t="s">
        <v>6631</v>
      </c>
    </row>
    <row r="94" spans="1:4" ht="14.25" customHeight="1">
      <c r="A94" s="39" t="s">
        <v>5400</v>
      </c>
      <c r="B94" s="39" t="s">
        <v>5401</v>
      </c>
      <c r="C94" s="39">
        <v>2</v>
      </c>
      <c r="D94" s="39" t="s">
        <v>6632</v>
      </c>
    </row>
    <row r="95" spans="1:4" ht="14.25" customHeight="1">
      <c r="A95" s="39" t="s">
        <v>5549</v>
      </c>
      <c r="B95" s="39" t="s">
        <v>5550</v>
      </c>
      <c r="C95" s="39">
        <v>2</v>
      </c>
      <c r="D95" s="39" t="s">
        <v>6633</v>
      </c>
    </row>
    <row r="96" spans="1:4" ht="14.25" customHeight="1">
      <c r="A96" s="39" t="s">
        <v>5337</v>
      </c>
      <c r="B96" s="39" t="s">
        <v>5338</v>
      </c>
      <c r="C96" s="39">
        <v>2</v>
      </c>
      <c r="D96" s="39" t="s">
        <v>6626</v>
      </c>
    </row>
    <row r="97" spans="1:4" ht="14.25" customHeight="1">
      <c r="A97" s="39" t="s">
        <v>5506</v>
      </c>
      <c r="B97" s="39" t="s">
        <v>5507</v>
      </c>
      <c r="C97" s="39">
        <v>2</v>
      </c>
      <c r="D97" s="39" t="s">
        <v>6619</v>
      </c>
    </row>
    <row r="98" spans="1:4" ht="14.25" customHeight="1">
      <c r="A98" s="39" t="s">
        <v>5631</v>
      </c>
      <c r="B98" s="39" t="s">
        <v>5632</v>
      </c>
      <c r="C98" s="39">
        <v>2</v>
      </c>
      <c r="D98" s="39" t="s">
        <v>6634</v>
      </c>
    </row>
    <row r="99" spans="1:4" ht="14.25" customHeight="1">
      <c r="A99" s="39" t="s">
        <v>5958</v>
      </c>
      <c r="B99" s="39" t="s">
        <v>5959</v>
      </c>
      <c r="C99" s="39">
        <v>2</v>
      </c>
      <c r="D99" s="39" t="s">
        <v>6635</v>
      </c>
    </row>
    <row r="100" spans="1:4" ht="14.25" customHeight="1">
      <c r="A100" s="39" t="s">
        <v>6099</v>
      </c>
      <c r="B100" s="39" t="s">
        <v>6100</v>
      </c>
      <c r="C100" s="39">
        <v>2</v>
      </c>
      <c r="D100" s="39" t="s">
        <v>6636</v>
      </c>
    </row>
    <row r="101" spans="1:4" ht="14.25" customHeight="1">
      <c r="A101" s="39" t="s">
        <v>6079</v>
      </c>
      <c r="B101" s="39" t="s">
        <v>6080</v>
      </c>
      <c r="C101" s="39">
        <v>2</v>
      </c>
      <c r="D101" s="39" t="s">
        <v>6637</v>
      </c>
    </row>
    <row r="102" spans="1:4" ht="14.25" customHeight="1">
      <c r="A102" s="39" t="s">
        <v>6186</v>
      </c>
      <c r="B102" s="39" t="s">
        <v>6187</v>
      </c>
      <c r="C102" s="39">
        <v>2</v>
      </c>
      <c r="D102" s="39" t="s">
        <v>6638</v>
      </c>
    </row>
    <row r="103" spans="1:4" ht="14.25" customHeight="1">
      <c r="A103" s="39" t="s">
        <v>6102</v>
      </c>
      <c r="B103" s="39" t="s">
        <v>6103</v>
      </c>
      <c r="C103" s="39">
        <v>2</v>
      </c>
      <c r="D103" s="39" t="s">
        <v>6636</v>
      </c>
    </row>
    <row r="104" spans="1:4" ht="14.25" customHeight="1">
      <c r="A104" s="39" t="s">
        <v>6095</v>
      </c>
      <c r="B104" s="39" t="s">
        <v>6096</v>
      </c>
      <c r="C104" s="39">
        <v>2</v>
      </c>
      <c r="D104" s="39" t="s">
        <v>6639</v>
      </c>
    </row>
    <row r="105" spans="1:4" ht="14.25" customHeight="1">
      <c r="A105" s="39" t="s">
        <v>5816</v>
      </c>
      <c r="B105" s="39" t="s">
        <v>5817</v>
      </c>
      <c r="C105" s="39">
        <v>2</v>
      </c>
      <c r="D105" s="39" t="s">
        <v>6640</v>
      </c>
    </row>
    <row r="106" spans="1:4" ht="14.25" customHeight="1">
      <c r="A106" s="39" t="s">
        <v>6180</v>
      </c>
      <c r="B106" s="39" t="s">
        <v>6181</v>
      </c>
      <c r="C106" s="39">
        <v>2</v>
      </c>
      <c r="D106" s="39" t="s">
        <v>6638</v>
      </c>
    </row>
    <row r="107" spans="1:4" ht="14.25" customHeight="1">
      <c r="A107" s="39" t="s">
        <v>6157</v>
      </c>
      <c r="B107" s="39" t="s">
        <v>6158</v>
      </c>
      <c r="C107" s="39">
        <v>2</v>
      </c>
      <c r="D107" s="39" t="s">
        <v>6638</v>
      </c>
    </row>
    <row r="108" spans="1:4" ht="14.25" customHeight="1">
      <c r="A108" s="39" t="s">
        <v>6161</v>
      </c>
      <c r="B108" s="39" t="s">
        <v>6162</v>
      </c>
      <c r="C108" s="39">
        <v>2</v>
      </c>
      <c r="D108" s="39" t="s">
        <v>6638</v>
      </c>
    </row>
    <row r="109" spans="1:4" ht="14.25" customHeight="1">
      <c r="A109" s="39" t="s">
        <v>6190</v>
      </c>
      <c r="B109" s="39" t="s">
        <v>6191</v>
      </c>
      <c r="C109" s="39">
        <v>2</v>
      </c>
      <c r="D109" s="39" t="s">
        <v>6638</v>
      </c>
    </row>
    <row r="110" spans="1:4" ht="14.25" customHeight="1">
      <c r="A110" s="39" t="s">
        <v>5556</v>
      </c>
      <c r="B110" s="39" t="s">
        <v>5557</v>
      </c>
      <c r="C110" s="39">
        <v>2</v>
      </c>
      <c r="D110" s="39" t="s">
        <v>6641</v>
      </c>
    </row>
    <row r="111" spans="1:4" ht="14.25" customHeight="1">
      <c r="A111" s="39" t="s">
        <v>5324</v>
      </c>
      <c r="B111" s="39" t="s">
        <v>5325</v>
      </c>
      <c r="C111" s="39">
        <v>2</v>
      </c>
      <c r="D111" s="39" t="s">
        <v>6642</v>
      </c>
    </row>
    <row r="112" spans="1:4" ht="14.25" customHeight="1">
      <c r="A112" s="39" t="s">
        <v>5799</v>
      </c>
      <c r="B112" s="39" t="s">
        <v>5800</v>
      </c>
      <c r="C112" s="39">
        <v>2</v>
      </c>
      <c r="D112" s="39" t="s">
        <v>6643</v>
      </c>
    </row>
    <row r="113" spans="1:4" ht="14.25" customHeight="1">
      <c r="A113" s="39" t="s">
        <v>6022</v>
      </c>
      <c r="B113" s="39" t="s">
        <v>6023</v>
      </c>
      <c r="C113" s="39">
        <v>2</v>
      </c>
      <c r="D113" s="39" t="s">
        <v>6644</v>
      </c>
    </row>
    <row r="114" spans="1:4" ht="14.25" customHeight="1">
      <c r="A114" s="39" t="s">
        <v>6241</v>
      </c>
      <c r="B114" s="39" t="s">
        <v>6242</v>
      </c>
      <c r="C114" s="39">
        <v>2</v>
      </c>
      <c r="D114" s="39" t="s">
        <v>6645</v>
      </c>
    </row>
    <row r="115" spans="1:4" ht="14.25" customHeight="1">
      <c r="A115" s="39" t="s">
        <v>5310</v>
      </c>
      <c r="B115" s="39" t="s">
        <v>5311</v>
      </c>
      <c r="C115" s="39">
        <v>2</v>
      </c>
      <c r="D115" s="39" t="s">
        <v>6646</v>
      </c>
    </row>
    <row r="116" spans="1:4" ht="14.25" customHeight="1">
      <c r="A116" s="39" t="s">
        <v>6165</v>
      </c>
      <c r="B116" s="39" t="s">
        <v>6166</v>
      </c>
      <c r="C116" s="39">
        <v>2</v>
      </c>
      <c r="D116" s="39" t="s">
        <v>6638</v>
      </c>
    </row>
    <row r="117" spans="1:4" ht="14.25" customHeight="1">
      <c r="A117" s="39" t="s">
        <v>5350</v>
      </c>
      <c r="B117" s="39" t="s">
        <v>5351</v>
      </c>
      <c r="C117" s="39">
        <v>2</v>
      </c>
      <c r="D117" s="39" t="s">
        <v>6647</v>
      </c>
    </row>
    <row r="118" spans="1:4" ht="14.25" customHeight="1">
      <c r="A118" s="39" t="s">
        <v>5913</v>
      </c>
      <c r="B118" s="39" t="s">
        <v>5914</v>
      </c>
      <c r="C118" s="39">
        <v>2</v>
      </c>
      <c r="D118" s="39" t="s">
        <v>6648</v>
      </c>
    </row>
    <row r="119" spans="1:4" ht="14.25" customHeight="1">
      <c r="A119" s="39" t="s">
        <v>5788</v>
      </c>
      <c r="B119" s="39" t="s">
        <v>5789</v>
      </c>
      <c r="C119" s="39">
        <v>2</v>
      </c>
      <c r="D119" s="39" t="s">
        <v>6649</v>
      </c>
    </row>
    <row r="120" spans="1:4" ht="14.25" customHeight="1">
      <c r="A120" s="39" t="s">
        <v>6177</v>
      </c>
      <c r="B120" s="39" t="s">
        <v>6178</v>
      </c>
      <c r="C120" s="39">
        <v>2</v>
      </c>
      <c r="D120" s="39" t="s">
        <v>6638</v>
      </c>
    </row>
    <row r="121" spans="1:4" ht="14.25" customHeight="1">
      <c r="A121" s="39" t="s">
        <v>5918</v>
      </c>
      <c r="B121" s="39" t="s">
        <v>5919</v>
      </c>
      <c r="C121" s="39">
        <v>2</v>
      </c>
      <c r="D121" s="39" t="s">
        <v>6650</v>
      </c>
    </row>
    <row r="122" spans="1:4" ht="14.25" customHeight="1">
      <c r="A122" s="39" t="s">
        <v>5869</v>
      </c>
      <c r="B122" s="39" t="s">
        <v>5870</v>
      </c>
      <c r="C122" s="39">
        <v>2</v>
      </c>
      <c r="D122" s="39" t="s">
        <v>6651</v>
      </c>
    </row>
    <row r="123" spans="1:4" ht="14.25" customHeight="1">
      <c r="A123" s="39" t="s">
        <v>5808</v>
      </c>
      <c r="B123" s="39" t="s">
        <v>5809</v>
      </c>
      <c r="C123" s="39">
        <v>2</v>
      </c>
      <c r="D123" s="39" t="s">
        <v>6652</v>
      </c>
    </row>
    <row r="124" spans="1:4" ht="14.25" customHeight="1">
      <c r="A124" s="39" t="s">
        <v>6229</v>
      </c>
      <c r="B124" s="39" t="s">
        <v>6230</v>
      </c>
      <c r="C124" s="39">
        <v>2</v>
      </c>
      <c r="D124" s="39" t="s">
        <v>6638</v>
      </c>
    </row>
    <row r="125" spans="1:4" ht="14.25" customHeight="1">
      <c r="A125" s="39" t="s">
        <v>6065</v>
      </c>
      <c r="B125" s="39" t="s">
        <v>6066</v>
      </c>
      <c r="C125" s="39">
        <v>1</v>
      </c>
      <c r="D125" s="39" t="s">
        <v>1158</v>
      </c>
    </row>
    <row r="126" spans="1:4" ht="14.25" customHeight="1">
      <c r="A126" s="39" t="s">
        <v>5306</v>
      </c>
      <c r="B126" s="39" t="s">
        <v>5307</v>
      </c>
      <c r="C126" s="39">
        <v>1</v>
      </c>
      <c r="D126" s="39" t="s">
        <v>71</v>
      </c>
    </row>
    <row r="127" spans="1:4" ht="14.25" customHeight="1">
      <c r="A127" s="39" t="s">
        <v>5284</v>
      </c>
      <c r="B127" s="39" t="s">
        <v>5285</v>
      </c>
      <c r="C127" s="39">
        <v>1</v>
      </c>
      <c r="D127" s="39" t="s">
        <v>49</v>
      </c>
    </row>
    <row r="128" spans="1:4" ht="14.25" customHeight="1">
      <c r="A128" s="39" t="s">
        <v>5784</v>
      </c>
      <c r="B128" s="39" t="s">
        <v>5785</v>
      </c>
      <c r="C128" s="39">
        <v>1</v>
      </c>
      <c r="D128" s="39" t="s">
        <v>694</v>
      </c>
    </row>
    <row r="129" spans="1:4" ht="14.25" customHeight="1">
      <c r="A129" s="39" t="s">
        <v>5403</v>
      </c>
      <c r="B129" s="39" t="s">
        <v>5404</v>
      </c>
      <c r="C129" s="39">
        <v>1</v>
      </c>
      <c r="D129" s="39" t="s">
        <v>188</v>
      </c>
    </row>
    <row r="130" spans="1:4" ht="14.25" customHeight="1">
      <c r="A130" s="39" t="s">
        <v>6398</v>
      </c>
      <c r="B130" s="39" t="s">
        <v>6399</v>
      </c>
      <c r="C130" s="39">
        <v>1</v>
      </c>
      <c r="D130" s="39" t="s">
        <v>1399</v>
      </c>
    </row>
    <row r="131" spans="1:4" ht="14.25" customHeight="1">
      <c r="A131" s="39" t="s">
        <v>5468</v>
      </c>
      <c r="B131" s="39" t="s">
        <v>5469</v>
      </c>
      <c r="C131" s="39">
        <v>1</v>
      </c>
      <c r="D131" s="39" t="s">
        <v>1507</v>
      </c>
    </row>
    <row r="132" spans="1:4" ht="14.25" customHeight="1">
      <c r="A132" s="39" t="s">
        <v>5619</v>
      </c>
      <c r="B132" s="39" t="s">
        <v>5620</v>
      </c>
      <c r="C132" s="39">
        <v>1</v>
      </c>
      <c r="D132" s="39" t="s">
        <v>523</v>
      </c>
    </row>
    <row r="133" spans="1:4" ht="14.25" customHeight="1">
      <c r="A133" s="39" t="s">
        <v>6313</v>
      </c>
      <c r="B133" s="39" t="s">
        <v>6314</v>
      </c>
      <c r="C133" s="39">
        <v>1</v>
      </c>
      <c r="D133" s="39" t="s">
        <v>1294</v>
      </c>
    </row>
    <row r="134" spans="1:4" ht="14.25" customHeight="1">
      <c r="A134" s="39" t="s">
        <v>6391</v>
      </c>
      <c r="B134" s="39" t="s">
        <v>6392</v>
      </c>
      <c r="C134" s="39">
        <v>1</v>
      </c>
      <c r="D134" s="39" t="s">
        <v>1382</v>
      </c>
    </row>
    <row r="135" spans="1:4" ht="14.25" customHeight="1">
      <c r="A135" s="39" t="s">
        <v>5770</v>
      </c>
      <c r="B135" s="39" t="s">
        <v>5771</v>
      </c>
      <c r="C135" s="39">
        <v>1</v>
      </c>
      <c r="D135" s="39" t="s">
        <v>663</v>
      </c>
    </row>
    <row r="136" spans="1:4" ht="14.25" customHeight="1">
      <c r="A136" s="39" t="s">
        <v>5579</v>
      </c>
      <c r="B136" s="39" t="s">
        <v>5580</v>
      </c>
      <c r="C136" s="39">
        <v>1</v>
      </c>
      <c r="D136" s="39" t="s">
        <v>464</v>
      </c>
    </row>
    <row r="137" spans="1:4" ht="14.25" customHeight="1">
      <c r="A137" s="39" t="s">
        <v>6288</v>
      </c>
      <c r="B137" s="39" t="s">
        <v>6289</v>
      </c>
      <c r="C137" s="39">
        <v>1</v>
      </c>
      <c r="D137" s="39" t="s">
        <v>1279</v>
      </c>
    </row>
    <row r="138" spans="1:4" ht="14.25" customHeight="1">
      <c r="A138" s="39" t="s">
        <v>5624</v>
      </c>
      <c r="B138" s="39" t="s">
        <v>5625</v>
      </c>
      <c r="C138" s="39">
        <v>1</v>
      </c>
      <c r="D138" s="39" t="s">
        <v>531</v>
      </c>
    </row>
    <row r="139" spans="1:4" ht="14.25" customHeight="1">
      <c r="A139" s="39" t="s">
        <v>5835</v>
      </c>
      <c r="B139" s="39" t="s">
        <v>5836</v>
      </c>
      <c r="C139" s="39">
        <v>1</v>
      </c>
      <c r="D139" s="39" t="s">
        <v>786</v>
      </c>
    </row>
    <row r="140" spans="1:4" ht="14.25" customHeight="1">
      <c r="A140" s="39" t="s">
        <v>5543</v>
      </c>
      <c r="B140" s="39" t="s">
        <v>5544</v>
      </c>
      <c r="C140" s="39">
        <v>1</v>
      </c>
      <c r="D140" s="39" t="s">
        <v>403</v>
      </c>
    </row>
    <row r="141" spans="1:4" ht="14.25" customHeight="1">
      <c r="A141" s="39" t="s">
        <v>6478</v>
      </c>
      <c r="B141" s="39" t="s">
        <v>6479</v>
      </c>
      <c r="C141" s="39">
        <v>1</v>
      </c>
      <c r="D141" s="39" t="s">
        <v>1405</v>
      </c>
    </row>
    <row r="142" spans="1:4" ht="14.25" customHeight="1">
      <c r="A142" s="39" t="s">
        <v>6087</v>
      </c>
      <c r="B142" s="39" t="s">
        <v>6088</v>
      </c>
      <c r="C142" s="39">
        <v>1</v>
      </c>
      <c r="D142" s="39" t="s">
        <v>1198</v>
      </c>
    </row>
    <row r="143" spans="1:4" ht="14.25" customHeight="1">
      <c r="A143" s="39" t="s">
        <v>5924</v>
      </c>
      <c r="B143" s="39" t="s">
        <v>5925</v>
      </c>
      <c r="C143" s="39">
        <v>1</v>
      </c>
      <c r="D143" s="39" t="s">
        <v>899</v>
      </c>
    </row>
    <row r="144" spans="1:4" ht="14.25" customHeight="1">
      <c r="A144" s="39" t="s">
        <v>5503</v>
      </c>
      <c r="B144" s="39" t="s">
        <v>5504</v>
      </c>
      <c r="C144" s="39">
        <v>1</v>
      </c>
      <c r="D144" s="39" t="s">
        <v>343</v>
      </c>
    </row>
    <row r="145" spans="1:4" ht="14.25" customHeight="1">
      <c r="A145" s="39" t="s">
        <v>5947</v>
      </c>
      <c r="B145" s="39" t="s">
        <v>5948</v>
      </c>
      <c r="C145" s="39">
        <v>1</v>
      </c>
      <c r="D145" s="39" t="s">
        <v>941</v>
      </c>
    </row>
    <row r="146" spans="1:4" ht="14.25" customHeight="1">
      <c r="A146" s="39" t="s">
        <v>5522</v>
      </c>
      <c r="B146" s="39" t="s">
        <v>5523</v>
      </c>
      <c r="C146" s="39">
        <v>1</v>
      </c>
      <c r="D146" s="39" t="s">
        <v>366</v>
      </c>
    </row>
    <row r="147" spans="1:4" ht="14.25" customHeight="1">
      <c r="A147" s="39" t="s">
        <v>5295</v>
      </c>
      <c r="B147" s="39" t="s">
        <v>5296</v>
      </c>
      <c r="C147" s="39">
        <v>1</v>
      </c>
      <c r="D147" s="39" t="s">
        <v>71</v>
      </c>
    </row>
    <row r="148" spans="1:4" ht="14.25" customHeight="1">
      <c r="A148" s="39" t="s">
        <v>6388</v>
      </c>
      <c r="B148" s="39" t="s">
        <v>6389</v>
      </c>
      <c r="C148" s="39">
        <v>1</v>
      </c>
      <c r="D148" s="39" t="s">
        <v>1382</v>
      </c>
    </row>
    <row r="149" spans="1:4" ht="14.25" customHeight="1">
      <c r="A149" s="39" t="s">
        <v>6472</v>
      </c>
      <c r="B149" s="39" t="s">
        <v>6473</v>
      </c>
      <c r="C149" s="39">
        <v>1</v>
      </c>
      <c r="D149" s="39" t="s">
        <v>1405</v>
      </c>
    </row>
    <row r="150" spans="1:4" ht="14.25" customHeight="1">
      <c r="A150" s="39" t="s">
        <v>6483</v>
      </c>
      <c r="B150" s="39" t="s">
        <v>6484</v>
      </c>
      <c r="C150" s="39">
        <v>1</v>
      </c>
      <c r="D150" s="39" t="s">
        <v>1405</v>
      </c>
    </row>
    <row r="151" spans="1:4" ht="14.25" customHeight="1">
      <c r="A151" s="39" t="s">
        <v>5849</v>
      </c>
      <c r="B151" s="39" t="s">
        <v>5850</v>
      </c>
      <c r="C151" s="39">
        <v>1</v>
      </c>
      <c r="D151" s="39" t="s">
        <v>808</v>
      </c>
    </row>
    <row r="152" spans="1:4" ht="14.25" customHeight="1">
      <c r="A152" s="39" t="s">
        <v>5562</v>
      </c>
      <c r="B152" s="39" t="s">
        <v>5563</v>
      </c>
      <c r="C152" s="39">
        <v>1</v>
      </c>
      <c r="D152" s="39" t="s">
        <v>437</v>
      </c>
    </row>
    <row r="153" spans="1:4" ht="14.25" customHeight="1">
      <c r="A153" s="39" t="s">
        <v>5415</v>
      </c>
      <c r="B153" s="39" t="s">
        <v>5416</v>
      </c>
      <c r="C153" s="39">
        <v>1</v>
      </c>
      <c r="D153" s="39" t="s">
        <v>194</v>
      </c>
    </row>
    <row r="154" spans="1:4" ht="14.25" customHeight="1">
      <c r="A154" s="39" t="s">
        <v>5327</v>
      </c>
      <c r="B154" s="39" t="s">
        <v>5328</v>
      </c>
      <c r="C154" s="39">
        <v>1</v>
      </c>
      <c r="D154" s="39" t="s">
        <v>97</v>
      </c>
    </row>
    <row r="155" spans="1:4" ht="14.25" customHeight="1">
      <c r="A155" s="39" t="s">
        <v>6068</v>
      </c>
      <c r="B155" s="39" t="s">
        <v>6069</v>
      </c>
      <c r="C155" s="39">
        <v>1</v>
      </c>
      <c r="D155" s="39" t="s">
        <v>1160</v>
      </c>
    </row>
    <row r="156" spans="1:4" ht="14.25" customHeight="1">
      <c r="A156" s="39" t="s">
        <v>5967</v>
      </c>
      <c r="B156" s="39" t="s">
        <v>5968</v>
      </c>
      <c r="C156" s="39">
        <v>1</v>
      </c>
      <c r="D156" s="39" t="s">
        <v>978</v>
      </c>
    </row>
    <row r="157" spans="1:4" ht="14.25" customHeight="1">
      <c r="A157" s="39" t="s">
        <v>5989</v>
      </c>
      <c r="B157" s="39" t="s">
        <v>5990</v>
      </c>
      <c r="C157" s="39">
        <v>1</v>
      </c>
      <c r="D157" s="39" t="s">
        <v>1028</v>
      </c>
    </row>
    <row r="158" spans="1:4" ht="14.25" customHeight="1">
      <c r="A158" s="39" t="s">
        <v>5860</v>
      </c>
      <c r="B158" s="39" t="s">
        <v>5861</v>
      </c>
      <c r="C158" s="39">
        <v>1</v>
      </c>
      <c r="D158" s="39" t="s">
        <v>829</v>
      </c>
    </row>
    <row r="159" spans="1:4" ht="14.25" customHeight="1">
      <c r="A159" s="39" t="s">
        <v>6155</v>
      </c>
      <c r="B159" s="39" t="s">
        <v>6156</v>
      </c>
      <c r="C159" s="39">
        <v>1</v>
      </c>
      <c r="D159" s="39" t="s">
        <v>1243</v>
      </c>
    </row>
    <row r="160" spans="1:4" ht="14.25" customHeight="1">
      <c r="A160" s="39" t="s">
        <v>6301</v>
      </c>
      <c r="B160" s="39" t="s">
        <v>6302</v>
      </c>
      <c r="C160" s="39">
        <v>1</v>
      </c>
      <c r="D160" s="39" t="s">
        <v>1283</v>
      </c>
    </row>
    <row r="161" spans="1:4" ht="14.25" customHeight="1">
      <c r="A161" s="39" t="s">
        <v>5546</v>
      </c>
      <c r="B161" s="39" t="s">
        <v>5547</v>
      </c>
      <c r="C161" s="39">
        <v>1</v>
      </c>
      <c r="D161" s="39" t="s">
        <v>407</v>
      </c>
    </row>
    <row r="162" spans="1:4" ht="14.25" customHeight="1">
      <c r="A162" s="39" t="s">
        <v>5343</v>
      </c>
      <c r="B162" s="39" t="s">
        <v>5344</v>
      </c>
      <c r="C162" s="39">
        <v>1</v>
      </c>
      <c r="D162" s="39" t="s">
        <v>114</v>
      </c>
    </row>
    <row r="163" spans="1:4" ht="14.25" customHeight="1">
      <c r="A163" s="39" t="s">
        <v>6059</v>
      </c>
      <c r="B163" s="39" t="s">
        <v>6060</v>
      </c>
      <c r="C163" s="39">
        <v>1</v>
      </c>
      <c r="D163" s="39" t="s">
        <v>1148</v>
      </c>
    </row>
    <row r="164" spans="1:4" ht="14.25" customHeight="1">
      <c r="A164" s="39" t="s">
        <v>5314</v>
      </c>
      <c r="B164" s="39" t="s">
        <v>5315</v>
      </c>
      <c r="C164" s="39">
        <v>1</v>
      </c>
      <c r="D164" s="39" t="s">
        <v>87</v>
      </c>
    </row>
    <row r="165" spans="1:4" ht="14.25" customHeight="1">
      <c r="A165" s="39" t="s">
        <v>5448</v>
      </c>
      <c r="B165" s="39" t="s">
        <v>5449</v>
      </c>
      <c r="C165" s="39">
        <v>1</v>
      </c>
      <c r="D165" s="39" t="s">
        <v>245</v>
      </c>
    </row>
    <row r="166" spans="1:4" ht="14.25" customHeight="1">
      <c r="A166" s="39" t="s">
        <v>6152</v>
      </c>
      <c r="B166" s="39" t="s">
        <v>6153</v>
      </c>
      <c r="C166" s="39">
        <v>1</v>
      </c>
      <c r="D166" s="39" t="s">
        <v>1243</v>
      </c>
    </row>
    <row r="167" spans="1:4" ht="14.25" customHeight="1">
      <c r="A167" s="39" t="s">
        <v>5654</v>
      </c>
      <c r="B167" s="39" t="s">
        <v>5655</v>
      </c>
      <c r="C167" s="39">
        <v>1</v>
      </c>
      <c r="D167" s="39" t="s">
        <v>574</v>
      </c>
    </row>
    <row r="168" spans="1:4" ht="14.25" customHeight="1">
      <c r="A168" s="39" t="s">
        <v>6147</v>
      </c>
      <c r="B168" s="39" t="s">
        <v>6148</v>
      </c>
      <c r="C168" s="39">
        <v>1</v>
      </c>
      <c r="D168" s="39" t="s">
        <v>1243</v>
      </c>
    </row>
    <row r="169" spans="1:4" ht="14.25" customHeight="1">
      <c r="A169" s="39" t="s">
        <v>6016</v>
      </c>
      <c r="B169" s="39" t="s">
        <v>6017</v>
      </c>
      <c r="C169" s="39">
        <v>1</v>
      </c>
      <c r="D169" s="39" t="s">
        <v>1078</v>
      </c>
    </row>
    <row r="170" spans="1:4" ht="14.25" customHeight="1">
      <c r="A170" s="39" t="s">
        <v>6321</v>
      </c>
      <c r="B170" s="39" t="s">
        <v>6322</v>
      </c>
      <c r="C170" s="39">
        <v>1</v>
      </c>
      <c r="D170" s="39" t="s">
        <v>1308</v>
      </c>
    </row>
    <row r="171" spans="1:4" ht="14.25" customHeight="1">
      <c r="A171" s="39" t="s">
        <v>5299</v>
      </c>
      <c r="B171" s="39" t="s">
        <v>5300</v>
      </c>
      <c r="C171" s="39">
        <v>1</v>
      </c>
      <c r="D171" s="39" t="s">
        <v>71</v>
      </c>
    </row>
    <row r="172" spans="1:4" ht="14.25" customHeight="1">
      <c r="A172" s="39" t="s">
        <v>5287</v>
      </c>
      <c r="B172" s="39" t="s">
        <v>5288</v>
      </c>
      <c r="C172" s="39">
        <v>1</v>
      </c>
      <c r="D172" s="39" t="s">
        <v>60</v>
      </c>
    </row>
    <row r="173" spans="1:4" ht="14.25" customHeight="1">
      <c r="A173" s="39" t="s">
        <v>5928</v>
      </c>
      <c r="B173" s="39" t="s">
        <v>5929</v>
      </c>
      <c r="C173" s="39">
        <v>1</v>
      </c>
      <c r="D173" s="39" t="s">
        <v>902</v>
      </c>
    </row>
    <row r="174" spans="1:4" ht="14.25" customHeight="1">
      <c r="A174" s="39" t="s">
        <v>6372</v>
      </c>
      <c r="B174" s="39" t="s">
        <v>6373</v>
      </c>
      <c r="C174" s="39">
        <v>1</v>
      </c>
      <c r="D174" s="39" t="s">
        <v>1369</v>
      </c>
    </row>
    <row r="175" spans="1:4" ht="14.25" customHeight="1">
      <c r="A175" s="39" t="s">
        <v>5428</v>
      </c>
      <c r="B175" s="39" t="s">
        <v>5429</v>
      </c>
      <c r="C175" s="39">
        <v>1</v>
      </c>
      <c r="D175" s="39" t="s">
        <v>226</v>
      </c>
    </row>
    <row r="176" spans="1:4" ht="14.25" customHeight="1">
      <c r="A176" s="39" t="s">
        <v>6348</v>
      </c>
      <c r="B176" s="39" t="s">
        <v>6349</v>
      </c>
      <c r="C176" s="39">
        <v>1</v>
      </c>
      <c r="D176" s="39" t="s">
        <v>1318</v>
      </c>
    </row>
    <row r="177" spans="1:4" ht="14.25" customHeight="1">
      <c r="A177" s="39" t="s">
        <v>6044</v>
      </c>
      <c r="B177" s="39" t="s">
        <v>6045</v>
      </c>
      <c r="C177" s="39">
        <v>1</v>
      </c>
      <c r="D177" s="39" t="s">
        <v>1118</v>
      </c>
    </row>
    <row r="178" spans="1:4" ht="14.25" customHeight="1">
      <c r="A178" s="39" t="s">
        <v>6550</v>
      </c>
      <c r="B178" s="39" t="s">
        <v>6551</v>
      </c>
      <c r="C178" s="39">
        <v>1</v>
      </c>
      <c r="D178" s="39" t="s">
        <v>1429</v>
      </c>
    </row>
    <row r="179" spans="1:4" ht="14.25" customHeight="1">
      <c r="A179" s="39" t="s">
        <v>5950</v>
      </c>
      <c r="B179" s="39" t="s">
        <v>5951</v>
      </c>
      <c r="C179" s="39">
        <v>1</v>
      </c>
      <c r="D179" s="39" t="s">
        <v>941</v>
      </c>
    </row>
    <row r="180" spans="1:4" ht="14.25" customHeight="1">
      <c r="A180" s="39" t="s">
        <v>5977</v>
      </c>
      <c r="B180" s="39" t="s">
        <v>5978</v>
      </c>
      <c r="C180" s="39">
        <v>1</v>
      </c>
      <c r="D180" s="39" t="s">
        <v>1001</v>
      </c>
    </row>
    <row r="181" spans="1:4" ht="14.25" customHeight="1">
      <c r="A181" s="39" t="s">
        <v>5872</v>
      </c>
      <c r="B181" s="39" t="s">
        <v>5873</v>
      </c>
      <c r="C181" s="39">
        <v>1</v>
      </c>
      <c r="D181" s="39" t="s">
        <v>859</v>
      </c>
    </row>
    <row r="182" spans="1:4" ht="14.25" customHeight="1">
      <c r="A182" s="39" t="s">
        <v>5459</v>
      </c>
      <c r="B182" s="39" t="s">
        <v>5460</v>
      </c>
      <c r="C182" s="39">
        <v>1</v>
      </c>
      <c r="D182" s="39" t="s">
        <v>260</v>
      </c>
    </row>
    <row r="183" spans="1:4" ht="14.25" customHeight="1">
      <c r="A183" s="39" t="s">
        <v>6028</v>
      </c>
      <c r="B183" s="39" t="s">
        <v>6029</v>
      </c>
      <c r="C183" s="39">
        <v>1</v>
      </c>
      <c r="D183" s="39" t="s">
        <v>1089</v>
      </c>
    </row>
    <row r="184" spans="1:4" ht="14.25" customHeight="1">
      <c r="A184" s="39" t="s">
        <v>5838</v>
      </c>
      <c r="B184" s="39" t="s">
        <v>5839</v>
      </c>
      <c r="C184" s="39">
        <v>1</v>
      </c>
      <c r="D184" s="39" t="s">
        <v>791</v>
      </c>
    </row>
    <row r="185" spans="1:4" ht="14.25" customHeight="1">
      <c r="A185" s="39" t="s">
        <v>6259</v>
      </c>
      <c r="B185" s="39" t="s">
        <v>6260</v>
      </c>
      <c r="C185" s="39">
        <v>1</v>
      </c>
      <c r="D185" s="39" t="s">
        <v>1265</v>
      </c>
    </row>
    <row r="186" spans="1:4" ht="14.25" customHeight="1">
      <c r="A186" s="39" t="s">
        <v>5465</v>
      </c>
      <c r="B186" s="39" t="s">
        <v>5466</v>
      </c>
      <c r="C186" s="39">
        <v>1</v>
      </c>
      <c r="D186" s="39" t="s">
        <v>268</v>
      </c>
    </row>
    <row r="187" spans="1:4" ht="14.25" customHeight="1">
      <c r="A187" s="39" t="s">
        <v>6480</v>
      </c>
      <c r="B187" s="39" t="s">
        <v>6481</v>
      </c>
      <c r="C187" s="39">
        <v>1</v>
      </c>
      <c r="D187" s="39" t="s">
        <v>1405</v>
      </c>
    </row>
    <row r="188" spans="1:4" ht="14.25" customHeight="1">
      <c r="A188" s="39" t="s">
        <v>6469</v>
      </c>
      <c r="B188" s="39" t="s">
        <v>6470</v>
      </c>
      <c r="C188" s="39">
        <v>1</v>
      </c>
      <c r="D188" s="39" t="s">
        <v>1405</v>
      </c>
    </row>
    <row r="189" spans="1:4" ht="14.25" customHeight="1">
      <c r="A189" s="39" t="s">
        <v>6466</v>
      </c>
      <c r="B189" s="39" t="s">
        <v>6467</v>
      </c>
      <c r="C189" s="39">
        <v>1</v>
      </c>
      <c r="D189" s="39" t="s">
        <v>1405</v>
      </c>
    </row>
    <row r="190" spans="1:4" ht="14.25" customHeight="1">
      <c r="A190" s="39" t="s">
        <v>6475</v>
      </c>
      <c r="B190" s="39" t="s">
        <v>6476</v>
      </c>
      <c r="C190" s="39">
        <v>1</v>
      </c>
      <c r="D190" s="39" t="s">
        <v>1405</v>
      </c>
    </row>
    <row r="191" spans="1:4" ht="14.25" customHeight="1">
      <c r="A191" s="39" t="s">
        <v>6254</v>
      </c>
      <c r="B191" s="39" t="s">
        <v>6255</v>
      </c>
      <c r="C191" s="39">
        <v>1</v>
      </c>
      <c r="D191" s="39" t="s">
        <v>1265</v>
      </c>
    </row>
    <row r="192" spans="1:4" ht="14.25" customHeight="1">
      <c r="A192" s="39" t="s">
        <v>6401</v>
      </c>
      <c r="B192" s="39" t="s">
        <v>6402</v>
      </c>
      <c r="C192" s="39">
        <v>1</v>
      </c>
      <c r="D192" s="39" t="s">
        <v>1399</v>
      </c>
    </row>
    <row r="193" spans="1:4" ht="14.25" customHeight="1">
      <c r="A193" s="39" t="s">
        <v>6118</v>
      </c>
      <c r="B193" s="39" t="s">
        <v>6119</v>
      </c>
      <c r="C193" s="39">
        <v>1</v>
      </c>
      <c r="D193" s="39" t="s">
        <v>1226</v>
      </c>
    </row>
    <row r="194" spans="1:4" ht="14.25" customHeight="1">
      <c r="A194" s="39" t="s">
        <v>6357</v>
      </c>
      <c r="B194" s="39" t="s">
        <v>6358</v>
      </c>
      <c r="C194" s="39">
        <v>1</v>
      </c>
      <c r="D194" s="39" t="s">
        <v>1344</v>
      </c>
    </row>
    <row r="195" spans="1:4" ht="14.25" customHeight="1">
      <c r="A195" s="39" t="s">
        <v>6054</v>
      </c>
      <c r="B195" s="39" t="s">
        <v>6055</v>
      </c>
      <c r="C195" s="39">
        <v>1</v>
      </c>
      <c r="D195" s="39" t="s">
        <v>1132</v>
      </c>
    </row>
    <row r="196" spans="1:4" ht="14.25" customHeight="1">
      <c r="A196" s="39" t="s">
        <v>5811</v>
      </c>
      <c r="B196" s="39" t="s">
        <v>5812</v>
      </c>
      <c r="C196" s="39">
        <v>1</v>
      </c>
      <c r="D196" s="39" t="s">
        <v>752</v>
      </c>
    </row>
    <row r="197" spans="1:4" ht="14.25" customHeight="1">
      <c r="A197" s="39" t="s">
        <v>5875</v>
      </c>
      <c r="B197" s="39" t="s">
        <v>5876</v>
      </c>
      <c r="C197" s="39">
        <v>1</v>
      </c>
      <c r="D197" s="39" t="s">
        <v>863</v>
      </c>
    </row>
    <row r="198" spans="1:4" ht="14.25" customHeight="1">
      <c r="A198" s="39" t="s">
        <v>6456</v>
      </c>
      <c r="B198" s="39" t="s">
        <v>6457</v>
      </c>
      <c r="C198" s="39">
        <v>1</v>
      </c>
      <c r="D198" s="39" t="s">
        <v>1405</v>
      </c>
    </row>
    <row r="199" spans="1:4" ht="14.25" customHeight="1">
      <c r="A199" s="39" t="s">
        <v>6458</v>
      </c>
      <c r="B199" s="39" t="s">
        <v>6459</v>
      </c>
      <c r="C199" s="39">
        <v>1</v>
      </c>
      <c r="D199" s="39" t="s">
        <v>1405</v>
      </c>
    </row>
    <row r="200" spans="1:4" ht="14.25" customHeight="1">
      <c r="A200" s="39" t="s">
        <v>5387</v>
      </c>
      <c r="B200" s="39" t="s">
        <v>5388</v>
      </c>
      <c r="C200" s="39">
        <v>1</v>
      </c>
      <c r="D200" s="39" t="s">
        <v>170</v>
      </c>
    </row>
    <row r="201" spans="1:4" ht="14.25" customHeight="1">
      <c r="A201" s="39" t="s">
        <v>6050</v>
      </c>
      <c r="B201" s="39" t="s">
        <v>6051</v>
      </c>
      <c r="C201" s="39">
        <v>1</v>
      </c>
      <c r="D201" s="39" t="s">
        <v>1124</v>
      </c>
    </row>
    <row r="202" spans="1:4" ht="14.25" customHeight="1">
      <c r="A202" s="39" t="s">
        <v>6538</v>
      </c>
      <c r="B202" s="39" t="s">
        <v>6539</v>
      </c>
      <c r="C202" s="39">
        <v>1</v>
      </c>
      <c r="D202" s="39" t="s">
        <v>1429</v>
      </c>
    </row>
    <row r="203" spans="1:4" ht="14.25" customHeight="1">
      <c r="A203" s="39" t="s">
        <v>6316</v>
      </c>
      <c r="B203" s="39" t="s">
        <v>6317</v>
      </c>
      <c r="C203" s="39">
        <v>1</v>
      </c>
      <c r="D203" s="39" t="s">
        <v>1294</v>
      </c>
    </row>
    <row r="204" spans="1:4" ht="14.25" customHeight="1">
      <c r="A204" s="39" t="s">
        <v>6418</v>
      </c>
      <c r="B204" s="39" t="s">
        <v>6419</v>
      </c>
      <c r="C204" s="39">
        <v>1</v>
      </c>
      <c r="D204" s="39" t="s">
        <v>1405</v>
      </c>
    </row>
    <row r="205" spans="1:4" ht="14.25" customHeight="1">
      <c r="A205" s="39" t="s">
        <v>6414</v>
      </c>
      <c r="B205" s="39" t="s">
        <v>6415</v>
      </c>
      <c r="C205" s="39">
        <v>1</v>
      </c>
      <c r="D205" s="39" t="s">
        <v>1405</v>
      </c>
    </row>
    <row r="206" spans="1:4" ht="14.25" customHeight="1">
      <c r="A206" s="39" t="s">
        <v>6422</v>
      </c>
      <c r="B206" s="39" t="s">
        <v>6423</v>
      </c>
      <c r="C206" s="39">
        <v>1</v>
      </c>
      <c r="D206" s="39" t="s">
        <v>1405</v>
      </c>
    </row>
    <row r="207" spans="1:4" ht="14.25" customHeight="1">
      <c r="A207" s="39" t="s">
        <v>5526</v>
      </c>
      <c r="B207" s="39" t="s">
        <v>5527</v>
      </c>
      <c r="C207" s="39">
        <v>1</v>
      </c>
      <c r="D207" s="39" t="s">
        <v>370</v>
      </c>
    </row>
    <row r="208" spans="1:4" ht="14.25" customHeight="1">
      <c r="A208" s="39" t="s">
        <v>5435</v>
      </c>
      <c r="B208" s="39" t="s">
        <v>5436</v>
      </c>
      <c r="C208" s="39">
        <v>1</v>
      </c>
      <c r="D208" s="39" t="s">
        <v>233</v>
      </c>
    </row>
    <row r="209" spans="1:4" ht="14.25" customHeight="1">
      <c r="A209" s="39" t="s">
        <v>6295</v>
      </c>
      <c r="B209" s="39" t="s">
        <v>6296</v>
      </c>
      <c r="C209" s="39">
        <v>1</v>
      </c>
      <c r="D209" s="39" t="s">
        <v>1283</v>
      </c>
    </row>
    <row r="210" spans="1:4" ht="14.25" customHeight="1">
      <c r="A210" s="39" t="s">
        <v>6084</v>
      </c>
      <c r="B210" s="39" t="s">
        <v>6085</v>
      </c>
      <c r="C210" s="39">
        <v>1</v>
      </c>
      <c r="D210" s="39" t="s">
        <v>1194</v>
      </c>
    </row>
    <row r="211" spans="1:4" ht="14.25" customHeight="1">
      <c r="A211" s="39" t="s">
        <v>5997</v>
      </c>
      <c r="B211" s="39" t="s">
        <v>5998</v>
      </c>
      <c r="C211" s="39">
        <v>1</v>
      </c>
      <c r="D211" s="39" t="s">
        <v>1043</v>
      </c>
    </row>
    <row r="212" spans="1:4" ht="14.25" customHeight="1">
      <c r="A212" s="39" t="s">
        <v>5935</v>
      </c>
      <c r="B212" s="39" t="s">
        <v>5936</v>
      </c>
      <c r="C212" s="39">
        <v>1</v>
      </c>
      <c r="D212" s="39" t="s">
        <v>910</v>
      </c>
    </row>
    <row r="213" spans="1:4" ht="14.25" customHeight="1">
      <c r="A213" s="39" t="s">
        <v>6340</v>
      </c>
      <c r="B213" s="39" t="s">
        <v>6341</v>
      </c>
      <c r="C213" s="39">
        <v>1</v>
      </c>
      <c r="D213" s="39" t="s">
        <v>1308</v>
      </c>
    </row>
    <row r="214" spans="1:4" ht="14.25" customHeight="1">
      <c r="A214" s="39" t="s">
        <v>6344</v>
      </c>
      <c r="B214" s="39" t="s">
        <v>6345</v>
      </c>
      <c r="C214" s="39">
        <v>1</v>
      </c>
      <c r="D214" s="39" t="s">
        <v>1318</v>
      </c>
    </row>
    <row r="215" spans="1:4" ht="14.25" customHeight="1">
      <c r="A215" s="39" t="s">
        <v>6544</v>
      </c>
      <c r="B215" s="39" t="s">
        <v>6545</v>
      </c>
      <c r="C215" s="39">
        <v>1</v>
      </c>
      <c r="D215" s="39" t="s">
        <v>1429</v>
      </c>
    </row>
    <row r="216" spans="1:4" ht="14.25" customHeight="1">
      <c r="A216" s="39" t="s">
        <v>5992</v>
      </c>
      <c r="B216" s="39" t="s">
        <v>5993</v>
      </c>
      <c r="C216" s="39">
        <v>1</v>
      </c>
      <c r="D216" s="39" t="s">
        <v>1034</v>
      </c>
    </row>
    <row r="217" spans="1:4" ht="14.25" customHeight="1">
      <c r="A217" s="39" t="s">
        <v>6535</v>
      </c>
      <c r="B217" s="39" t="s">
        <v>6536</v>
      </c>
      <c r="C217" s="39">
        <v>1</v>
      </c>
      <c r="D217" s="39" t="s">
        <v>1429</v>
      </c>
    </row>
    <row r="218" spans="1:4" ht="14.25" customHeight="1">
      <c r="A218" s="39" t="s">
        <v>5359</v>
      </c>
      <c r="B218" s="39" t="s">
        <v>5360</v>
      </c>
      <c r="C218" s="39">
        <v>1</v>
      </c>
      <c r="D218" s="39" t="s">
        <v>128</v>
      </c>
    </row>
    <row r="219" spans="1:4" ht="14.25" customHeight="1">
      <c r="A219" s="39" t="s">
        <v>5794</v>
      </c>
      <c r="B219" s="39" t="s">
        <v>5795</v>
      </c>
      <c r="C219" s="39">
        <v>1</v>
      </c>
      <c r="D219" s="39" t="s">
        <v>701</v>
      </c>
    </row>
    <row r="220" spans="1:4" ht="14.25" customHeight="1">
      <c r="A220" s="39" t="s">
        <v>6019</v>
      </c>
      <c r="B220" s="39" t="s">
        <v>6020</v>
      </c>
      <c r="C220" s="39">
        <v>1</v>
      </c>
      <c r="D220" s="39" t="s">
        <v>1078</v>
      </c>
    </row>
    <row r="221" spans="1:4" ht="14.25" customHeight="1">
      <c r="A221" s="39" t="s">
        <v>6381</v>
      </c>
      <c r="B221" s="39" t="s">
        <v>6382</v>
      </c>
      <c r="C221" s="39">
        <v>1</v>
      </c>
      <c r="D221" s="39" t="s">
        <v>1374</v>
      </c>
    </row>
    <row r="222" spans="1:4" ht="14.25" customHeight="1">
      <c r="A222" s="39" t="s">
        <v>6378</v>
      </c>
      <c r="B222" s="39" t="s">
        <v>6379</v>
      </c>
      <c r="C222" s="39">
        <v>1</v>
      </c>
      <c r="D222" s="39" t="s">
        <v>1374</v>
      </c>
    </row>
    <row r="223" spans="1:4" ht="14.25" customHeight="1">
      <c r="A223" s="39" t="s">
        <v>6274</v>
      </c>
      <c r="B223" s="39" t="s">
        <v>6275</v>
      </c>
      <c r="C223" s="39">
        <v>1</v>
      </c>
      <c r="D223" s="39" t="s">
        <v>1279</v>
      </c>
    </row>
    <row r="224" spans="1:4" ht="14.25" customHeight="1">
      <c r="A224" s="39" t="s">
        <v>6276</v>
      </c>
      <c r="B224" s="39" t="s">
        <v>6277</v>
      </c>
      <c r="C224" s="39">
        <v>1</v>
      </c>
      <c r="D224" s="39" t="s">
        <v>1279</v>
      </c>
    </row>
    <row r="225" spans="1:4" ht="14.25" customHeight="1">
      <c r="A225" s="39" t="s">
        <v>5982</v>
      </c>
      <c r="B225" s="39" t="s">
        <v>5983</v>
      </c>
      <c r="C225" s="39">
        <v>1</v>
      </c>
      <c r="D225" s="39" t="s">
        <v>1011</v>
      </c>
    </row>
    <row r="226" spans="1:4" ht="14.25" customHeight="1">
      <c r="A226" s="39" t="s">
        <v>5444</v>
      </c>
      <c r="B226" s="39" t="s">
        <v>5445</v>
      </c>
      <c r="C226" s="39">
        <v>1</v>
      </c>
      <c r="D226" s="39" t="s">
        <v>241</v>
      </c>
    </row>
    <row r="227" spans="1:4" ht="14.25" customHeight="1">
      <c r="A227" s="39" t="s">
        <v>5604</v>
      </c>
      <c r="B227" s="39" t="s">
        <v>5605</v>
      </c>
      <c r="C227" s="39">
        <v>1</v>
      </c>
      <c r="D227" s="39" t="s">
        <v>493</v>
      </c>
    </row>
    <row r="228" spans="1:4" ht="14.25" customHeight="1">
      <c r="A228" s="39" t="s">
        <v>5973</v>
      </c>
      <c r="B228" s="39" t="s">
        <v>5974</v>
      </c>
      <c r="C228" s="39">
        <v>1</v>
      </c>
      <c r="D228" s="39" t="s">
        <v>991</v>
      </c>
    </row>
    <row r="229" spans="1:4" ht="14.25" customHeight="1">
      <c r="A229" s="39" t="s">
        <v>6329</v>
      </c>
      <c r="B229" s="39" t="s">
        <v>6330</v>
      </c>
      <c r="C229" s="39">
        <v>1</v>
      </c>
      <c r="D229" s="39" t="s">
        <v>1308</v>
      </c>
    </row>
    <row r="230" spans="1:4" ht="14.25" customHeight="1">
      <c r="A230" s="39" t="s">
        <v>5847</v>
      </c>
      <c r="B230" s="39" t="s">
        <v>5848</v>
      </c>
      <c r="C230" s="39">
        <v>1</v>
      </c>
      <c r="D230" s="39" t="s">
        <v>804</v>
      </c>
    </row>
    <row r="231" spans="1:4" ht="14.25" customHeight="1">
      <c r="A231" s="39" t="s">
        <v>6251</v>
      </c>
      <c r="B231" s="39" t="s">
        <v>6252</v>
      </c>
      <c r="C231" s="39">
        <v>1</v>
      </c>
      <c r="D231" s="39" t="s">
        <v>1265</v>
      </c>
    </row>
    <row r="232" spans="1:4" ht="14.25" customHeight="1">
      <c r="A232" s="39" t="s">
        <v>5682</v>
      </c>
      <c r="B232" s="39" t="s">
        <v>5683</v>
      </c>
      <c r="C232" s="39">
        <v>1</v>
      </c>
      <c r="D232" s="39" t="s">
        <v>626</v>
      </c>
    </row>
    <row r="233" spans="1:4" ht="14.25" customHeight="1">
      <c r="A233" s="39" t="s">
        <v>5797</v>
      </c>
      <c r="B233" s="39" t="s">
        <v>5798</v>
      </c>
      <c r="C233" s="39">
        <v>1</v>
      </c>
      <c r="D233" s="39" t="s">
        <v>708</v>
      </c>
    </row>
    <row r="234" spans="1:4" ht="14.25" customHeight="1">
      <c r="A234" s="39" t="s">
        <v>5970</v>
      </c>
      <c r="B234" s="39" t="s">
        <v>5971</v>
      </c>
      <c r="C234" s="39">
        <v>1</v>
      </c>
      <c r="D234" s="39" t="s">
        <v>978</v>
      </c>
    </row>
    <row r="235" spans="1:4" ht="14.25" customHeight="1">
      <c r="A235" s="39" t="s">
        <v>6298</v>
      </c>
      <c r="B235" s="39" t="s">
        <v>6299</v>
      </c>
      <c r="C235" s="39">
        <v>1</v>
      </c>
      <c r="D235" s="39" t="s">
        <v>1283</v>
      </c>
    </row>
    <row r="236" spans="1:4" ht="14.25" customHeight="1">
      <c r="A236" s="39" t="s">
        <v>5424</v>
      </c>
      <c r="B236" s="39" t="s">
        <v>5425</v>
      </c>
      <c r="C236" s="39">
        <v>1</v>
      </c>
      <c r="D236" s="39" t="s">
        <v>218</v>
      </c>
    </row>
    <row r="237" spans="1:4" ht="14.25" customHeight="1">
      <c r="A237" s="39" t="s">
        <v>5677</v>
      </c>
      <c r="B237" s="39" t="s">
        <v>5678</v>
      </c>
      <c r="C237" s="39">
        <v>1</v>
      </c>
      <c r="D237" s="39" t="s">
        <v>616</v>
      </c>
    </row>
    <row r="238" spans="1:4" ht="14.25" customHeight="1">
      <c r="A238" s="39" t="s">
        <v>6271</v>
      </c>
      <c r="B238" s="39" t="s">
        <v>6272</v>
      </c>
      <c r="C238" s="39">
        <v>1</v>
      </c>
      <c r="D238" s="39" t="s">
        <v>1279</v>
      </c>
    </row>
    <row r="239" spans="1:4" ht="14.25" customHeight="1">
      <c r="A239" s="39" t="s">
        <v>6025</v>
      </c>
      <c r="B239" s="39" t="s">
        <v>6026</v>
      </c>
      <c r="C239" s="39">
        <v>1</v>
      </c>
      <c r="D239" s="39" t="s">
        <v>1086</v>
      </c>
    </row>
    <row r="240" spans="1:4" ht="14.25" customHeight="1">
      <c r="A240" s="39" t="s">
        <v>5440</v>
      </c>
      <c r="B240" s="39" t="s">
        <v>5441</v>
      </c>
      <c r="C240" s="39">
        <v>1</v>
      </c>
      <c r="D240" s="39" t="s">
        <v>236</v>
      </c>
    </row>
    <row r="241" spans="1:4" ht="14.25" customHeight="1">
      <c r="A241" s="39" t="s">
        <v>5942</v>
      </c>
      <c r="B241" s="39" t="s">
        <v>5943</v>
      </c>
      <c r="C241" s="39">
        <v>1</v>
      </c>
      <c r="D241" s="39" t="s">
        <v>932</v>
      </c>
    </row>
    <row r="242" spans="1:4" ht="14.25" customHeight="1">
      <c r="A242" s="39" t="s">
        <v>5865</v>
      </c>
      <c r="B242" s="39" t="s">
        <v>5866</v>
      </c>
      <c r="C242" s="39">
        <v>1</v>
      </c>
      <c r="D242" s="39" t="s">
        <v>835</v>
      </c>
    </row>
    <row r="243" spans="1:4" ht="14.25" customHeight="1">
      <c r="A243" s="39" t="s">
        <v>5394</v>
      </c>
      <c r="B243" s="39" t="s">
        <v>5395</v>
      </c>
      <c r="C243" s="39">
        <v>1</v>
      </c>
      <c r="D243" s="39" t="s">
        <v>176</v>
      </c>
    </row>
    <row r="244" spans="1:4" ht="14.25" customHeight="1">
      <c r="A244" s="39" t="s">
        <v>6075</v>
      </c>
      <c r="B244" s="39" t="s">
        <v>6076</v>
      </c>
      <c r="C244" s="39">
        <v>1</v>
      </c>
      <c r="D244" s="39" t="s">
        <v>1180</v>
      </c>
    </row>
    <row r="245" spans="1:4" ht="14.25" customHeight="1">
      <c r="A245" s="39" t="s">
        <v>6123</v>
      </c>
      <c r="B245" s="39" t="s">
        <v>6124</v>
      </c>
      <c r="C245" s="39">
        <v>1</v>
      </c>
      <c r="D245" s="39" t="s">
        <v>1226</v>
      </c>
    </row>
    <row r="246" spans="1:4" ht="14.25" customHeight="1">
      <c r="A246" s="39" t="s">
        <v>6047</v>
      </c>
      <c r="B246" s="39" t="s">
        <v>6048</v>
      </c>
      <c r="C246" s="39">
        <v>1</v>
      </c>
      <c r="D246" s="39" t="s">
        <v>1120</v>
      </c>
    </row>
    <row r="247" spans="1:4" ht="14.25" customHeight="1">
      <c r="A247" s="39" t="s">
        <v>6292</v>
      </c>
      <c r="B247" s="39" t="s">
        <v>6293</v>
      </c>
      <c r="C247" s="39">
        <v>1</v>
      </c>
      <c r="D247" s="39" t="s">
        <v>1283</v>
      </c>
    </row>
    <row r="248" spans="1:4" ht="14.25" customHeight="1">
      <c r="A248" s="39" t="s">
        <v>6375</v>
      </c>
      <c r="B248" s="39" t="s">
        <v>6376</v>
      </c>
      <c r="C248" s="39">
        <v>1</v>
      </c>
      <c r="D248" s="39" t="s">
        <v>1371</v>
      </c>
    </row>
    <row r="249" spans="1:4" ht="14.25" customHeight="1">
      <c r="A249" s="39" t="s">
        <v>6110</v>
      </c>
      <c r="B249" s="39" t="s">
        <v>6111</v>
      </c>
      <c r="C249" s="39">
        <v>1</v>
      </c>
      <c r="D249" s="39" t="s">
        <v>1226</v>
      </c>
    </row>
    <row r="250" spans="1:4" ht="14.25" customHeight="1">
      <c r="A250" s="39" t="s">
        <v>6547</v>
      </c>
      <c r="B250" s="39" t="s">
        <v>6548</v>
      </c>
      <c r="C250" s="39">
        <v>1</v>
      </c>
      <c r="D250" s="39" t="s">
        <v>1429</v>
      </c>
    </row>
    <row r="251" spans="1:4" ht="14.25" customHeight="1">
      <c r="A251" s="39" t="s">
        <v>6304</v>
      </c>
      <c r="B251" s="39" t="s">
        <v>6305</v>
      </c>
      <c r="C251" s="39">
        <v>1</v>
      </c>
      <c r="D251" s="39" t="s">
        <v>1288</v>
      </c>
    </row>
    <row r="252" spans="1:4" ht="14.25" customHeight="1">
      <c r="A252" s="39" t="s">
        <v>5610</v>
      </c>
      <c r="B252" s="39" t="s">
        <v>5611</v>
      </c>
      <c r="C252" s="39">
        <v>1</v>
      </c>
      <c r="D252" s="39" t="s">
        <v>508</v>
      </c>
    </row>
    <row r="253" spans="1:4" ht="14.25" customHeight="1">
      <c r="A253" s="39" t="s">
        <v>6367</v>
      </c>
      <c r="B253" s="39" t="s">
        <v>6368</v>
      </c>
      <c r="C253" s="39">
        <v>1</v>
      </c>
      <c r="D253" s="39" t="s">
        <v>1344</v>
      </c>
    </row>
    <row r="254" spans="1:4" ht="14.25" customHeight="1">
      <c r="A254" s="39" t="s">
        <v>5281</v>
      </c>
      <c r="B254" s="39" t="s">
        <v>5282</v>
      </c>
      <c r="C254" s="39">
        <v>1</v>
      </c>
      <c r="D254" s="39" t="s">
        <v>49</v>
      </c>
    </row>
    <row r="255" spans="1:4" ht="14.25" customHeight="1">
      <c r="A255" s="39" t="s">
        <v>5616</v>
      </c>
      <c r="B255" s="39" t="s">
        <v>5617</v>
      </c>
      <c r="C255" s="39">
        <v>1</v>
      </c>
      <c r="D255" s="39" t="s">
        <v>517</v>
      </c>
    </row>
    <row r="256" spans="1:4" ht="14.25" customHeight="1">
      <c r="A256" s="39" t="s">
        <v>6383</v>
      </c>
      <c r="B256" s="39" t="s">
        <v>6384</v>
      </c>
      <c r="C256" s="39">
        <v>1</v>
      </c>
      <c r="D256" s="39" t="s">
        <v>1378</v>
      </c>
    </row>
    <row r="257" spans="1:4" ht="14.25" customHeight="1">
      <c r="A257" s="39" t="s">
        <v>5986</v>
      </c>
      <c r="B257" s="39" t="s">
        <v>5987</v>
      </c>
      <c r="C257" s="39">
        <v>1</v>
      </c>
      <c r="D257" s="39" t="s">
        <v>1024</v>
      </c>
    </row>
    <row r="258" spans="1:4" ht="14.25" customHeight="1">
      <c r="A258" s="39" t="s">
        <v>5857</v>
      </c>
      <c r="B258" s="39" t="s">
        <v>5858</v>
      </c>
      <c r="C258" s="39">
        <v>1</v>
      </c>
      <c r="D258" s="39" t="s">
        <v>821</v>
      </c>
    </row>
    <row r="259" spans="1:4" ht="14.25" customHeight="1">
      <c r="A259" s="39" t="s">
        <v>5832</v>
      </c>
      <c r="B259" s="39" t="s">
        <v>5833</v>
      </c>
      <c r="C259" s="39">
        <v>1</v>
      </c>
      <c r="D259" s="39" t="s">
        <v>786</v>
      </c>
    </row>
    <row r="260" spans="1:4" ht="14.25" customHeight="1">
      <c r="A260" s="39" t="s">
        <v>6486</v>
      </c>
      <c r="B260" s="39" t="s">
        <v>6487</v>
      </c>
      <c r="C260" s="39">
        <v>1</v>
      </c>
      <c r="D260" s="39" t="s">
        <v>1405</v>
      </c>
    </row>
    <row r="261" spans="1:4" ht="14.25" customHeight="1">
      <c r="A261" s="39" t="s">
        <v>5601</v>
      </c>
      <c r="B261" s="39" t="s">
        <v>5602</v>
      </c>
      <c r="C261" s="39">
        <v>1</v>
      </c>
      <c r="D261" s="39" t="s">
        <v>493</v>
      </c>
    </row>
    <row r="262" spans="1:4" ht="14.25" customHeight="1">
      <c r="A262" s="39" t="s">
        <v>6285</v>
      </c>
      <c r="B262" s="39" t="s">
        <v>6286</v>
      </c>
      <c r="C262" s="39">
        <v>1</v>
      </c>
      <c r="D262" s="39" t="s">
        <v>1279</v>
      </c>
    </row>
    <row r="263" spans="1:4" ht="14.25" customHeight="1">
      <c r="A263" s="39" t="s">
        <v>5658</v>
      </c>
      <c r="B263" s="39" t="s">
        <v>5659</v>
      </c>
      <c r="C263" s="39">
        <v>1</v>
      </c>
      <c r="D263" s="39" t="s">
        <v>577</v>
      </c>
    </row>
    <row r="264" spans="1:4" ht="14.25" customHeight="1">
      <c r="A264" s="39" t="s">
        <v>6352</v>
      </c>
      <c r="B264" s="39" t="s">
        <v>6353</v>
      </c>
      <c r="C264" s="39">
        <v>1</v>
      </c>
      <c r="D264" s="39" t="s">
        <v>1323</v>
      </c>
    </row>
    <row r="265" spans="1:4" ht="14.25" customHeight="1">
      <c r="A265" s="39" t="s">
        <v>5644</v>
      </c>
      <c r="B265" s="39" t="s">
        <v>5645</v>
      </c>
      <c r="C265" s="39">
        <v>1</v>
      </c>
      <c r="D265" s="39" t="s">
        <v>561</v>
      </c>
    </row>
    <row r="266" spans="1:4" ht="14.25" customHeight="1">
      <c r="A266" s="39" t="s">
        <v>5782</v>
      </c>
      <c r="B266" s="39" t="s">
        <v>5783</v>
      </c>
      <c r="C266" s="39">
        <v>1</v>
      </c>
      <c r="D266" s="39" t="s">
        <v>690</v>
      </c>
    </row>
    <row r="267" spans="1:4" ht="14.25" customHeight="1">
      <c r="A267" s="39" t="s">
        <v>5939</v>
      </c>
      <c r="B267" s="39" t="s">
        <v>5940</v>
      </c>
      <c r="C267" s="39">
        <v>1</v>
      </c>
      <c r="D267" s="39" t="s">
        <v>914</v>
      </c>
    </row>
    <row r="268" spans="1:4" ht="14.25" customHeight="1">
      <c r="A268" s="39" t="s">
        <v>6333</v>
      </c>
      <c r="B268" s="39" t="s">
        <v>6334</v>
      </c>
      <c r="C268" s="39">
        <v>1</v>
      </c>
      <c r="D268" s="39" t="s">
        <v>1308</v>
      </c>
    </row>
    <row r="269" spans="1:4" ht="14.25" customHeight="1">
      <c r="A269" s="39" t="s">
        <v>5419</v>
      </c>
      <c r="B269" s="39" t="s">
        <v>5420</v>
      </c>
      <c r="C269" s="39">
        <v>1</v>
      </c>
      <c r="D269" s="39" t="s">
        <v>194</v>
      </c>
    </row>
    <row r="270" spans="1:4" ht="14.25" customHeight="1">
      <c r="A270" s="39" t="s">
        <v>5573</v>
      </c>
      <c r="B270" s="39" t="s">
        <v>5574</v>
      </c>
      <c r="C270" s="39">
        <v>1</v>
      </c>
      <c r="D270" s="39" t="s">
        <v>456</v>
      </c>
    </row>
    <row r="271" spans="1:4" ht="14.25" customHeight="1">
      <c r="A271" s="39" t="s">
        <v>5583</v>
      </c>
      <c r="B271" s="39" t="s">
        <v>5584</v>
      </c>
      <c r="C271" s="39">
        <v>1</v>
      </c>
      <c r="D271" s="39" t="s">
        <v>464</v>
      </c>
    </row>
    <row r="272" spans="1:4" ht="14.25" customHeight="1">
      <c r="A272" s="39" t="s">
        <v>5843</v>
      </c>
      <c r="B272" s="39" t="s">
        <v>5844</v>
      </c>
      <c r="C272" s="39">
        <v>1</v>
      </c>
      <c r="D272" s="39" t="s">
        <v>796</v>
      </c>
    </row>
    <row r="273" spans="1:4" ht="14.25" customHeight="1">
      <c r="A273" s="39" t="s">
        <v>5590</v>
      </c>
      <c r="B273" s="39" t="s">
        <v>5591</v>
      </c>
      <c r="C273" s="39">
        <v>1</v>
      </c>
      <c r="D273" s="39" t="s">
        <v>468</v>
      </c>
    </row>
    <row r="274" spans="1:4" ht="14.25" customHeight="1">
      <c r="A274" s="39" t="s">
        <v>5340</v>
      </c>
      <c r="B274" s="39" t="s">
        <v>5341</v>
      </c>
      <c r="C274" s="39">
        <v>1</v>
      </c>
      <c r="D274" s="39" t="s">
        <v>104</v>
      </c>
    </row>
    <row r="275" spans="1:4" ht="14.25" customHeight="1">
      <c r="A275" s="39" t="s">
        <v>5669</v>
      </c>
      <c r="B275" s="39" t="s">
        <v>5670</v>
      </c>
      <c r="C275" s="39">
        <v>1</v>
      </c>
      <c r="D275" s="39" t="s">
        <v>595</v>
      </c>
    </row>
    <row r="276" spans="1:4" ht="14.25" customHeight="1">
      <c r="A276" s="39" t="s">
        <v>6364</v>
      </c>
      <c r="B276" s="39" t="s">
        <v>6365</v>
      </c>
      <c r="C276" s="39">
        <v>1</v>
      </c>
      <c r="D276" s="39" t="s">
        <v>1344</v>
      </c>
    </row>
    <row r="277" spans="1:4" ht="14.25" customHeight="1">
      <c r="A277" s="39" t="s">
        <v>6131</v>
      </c>
      <c r="B277" s="39" t="s">
        <v>6132</v>
      </c>
      <c r="C277" s="39">
        <v>1</v>
      </c>
      <c r="D277" s="39" t="s">
        <v>1226</v>
      </c>
    </row>
    <row r="278" spans="1:4" ht="14.25" customHeight="1">
      <c r="A278" s="39" t="s">
        <v>6127</v>
      </c>
      <c r="B278" s="39" t="s">
        <v>6128</v>
      </c>
      <c r="C278" s="39">
        <v>1</v>
      </c>
      <c r="D278" s="39" t="s">
        <v>1226</v>
      </c>
    </row>
    <row r="279" spans="1:4" ht="14.25" customHeight="1">
      <c r="A279" s="39" t="s">
        <v>6113</v>
      </c>
      <c r="B279" s="39" t="s">
        <v>6114</v>
      </c>
      <c r="C279" s="39">
        <v>1</v>
      </c>
      <c r="D279" s="39" t="s">
        <v>1226</v>
      </c>
    </row>
    <row r="280" spans="1:4" ht="14.25" customHeight="1">
      <c r="A280" s="39" t="s">
        <v>6115</v>
      </c>
      <c r="B280" s="39" t="s">
        <v>6116</v>
      </c>
      <c r="C280" s="39">
        <v>1</v>
      </c>
      <c r="D280" s="39" t="s">
        <v>1226</v>
      </c>
    </row>
    <row r="281" spans="1:4" ht="14.25" customHeight="1">
      <c r="A281" s="39" t="s">
        <v>6150</v>
      </c>
      <c r="B281" s="39" t="s">
        <v>6151</v>
      </c>
      <c r="C281" s="39">
        <v>1</v>
      </c>
      <c r="D281" s="39" t="s">
        <v>1243</v>
      </c>
    </row>
    <row r="282" spans="1:4" ht="14.25" customHeight="1">
      <c r="A282" s="39" t="s">
        <v>5820</v>
      </c>
      <c r="B282" s="39" t="s">
        <v>5821</v>
      </c>
      <c r="C282" s="39">
        <v>1</v>
      </c>
      <c r="D282" s="39" t="s">
        <v>768</v>
      </c>
    </row>
    <row r="283" spans="1:4" ht="14.25" customHeight="1">
      <c r="A283" s="39" t="s">
        <v>5302</v>
      </c>
      <c r="B283" s="39" t="s">
        <v>5303</v>
      </c>
      <c r="C283" s="39">
        <v>1</v>
      </c>
      <c r="D283" s="39" t="s">
        <v>71</v>
      </c>
    </row>
    <row r="284" spans="1:4" ht="14.25" customHeight="1">
      <c r="A284" s="39" t="s">
        <v>5963</v>
      </c>
      <c r="B284" s="39" t="s">
        <v>5964</v>
      </c>
      <c r="C284" s="39">
        <v>1</v>
      </c>
      <c r="D284" s="39" t="s">
        <v>974</v>
      </c>
    </row>
    <row r="285" spans="1:4" ht="14.25" customHeight="1">
      <c r="A285" s="39" t="s">
        <v>6360</v>
      </c>
      <c r="B285" s="39" t="s">
        <v>6361</v>
      </c>
      <c r="C285" s="39">
        <v>1</v>
      </c>
      <c r="D285" s="39" t="s">
        <v>1344</v>
      </c>
    </row>
    <row r="286" spans="1:4" ht="14.25" customHeight="1">
      <c r="A286" s="39" t="s">
        <v>5827</v>
      </c>
      <c r="B286" s="39" t="s">
        <v>5828</v>
      </c>
      <c r="C286" s="39">
        <v>1</v>
      </c>
      <c r="D286" s="39" t="s">
        <v>783</v>
      </c>
    </row>
    <row r="287" spans="1:4" ht="14.25" customHeight="1">
      <c r="A287" s="39" t="s">
        <v>5674</v>
      </c>
      <c r="B287" s="39" t="s">
        <v>5675</v>
      </c>
      <c r="C287" s="39">
        <v>1</v>
      </c>
      <c r="D287" s="39" t="s">
        <v>611</v>
      </c>
    </row>
    <row r="288" spans="1:4" ht="14.25" customHeight="1">
      <c r="A288" s="39" t="s">
        <v>5724</v>
      </c>
      <c r="B288" s="39" t="s">
        <v>5725</v>
      </c>
      <c r="C288" s="39">
        <v>1</v>
      </c>
      <c r="D288" s="39" t="s">
        <v>643</v>
      </c>
    </row>
    <row r="289" spans="1:4" ht="14.25" customHeight="1">
      <c r="A289" s="39" t="s">
        <v>6004</v>
      </c>
      <c r="B289" s="39" t="s">
        <v>6005</v>
      </c>
      <c r="C289" s="39">
        <v>1</v>
      </c>
      <c r="D289" s="39" t="s">
        <v>1061</v>
      </c>
    </row>
    <row r="290" spans="1:4" ht="14.25" customHeight="1">
      <c r="A290" s="39" t="s">
        <v>5568</v>
      </c>
      <c r="B290" s="39" t="s">
        <v>5569</v>
      </c>
      <c r="C290" s="39">
        <v>1</v>
      </c>
      <c r="D290" s="39" t="s">
        <v>448</v>
      </c>
    </row>
    <row r="291" spans="1:4" ht="14.25" customHeight="1">
      <c r="A291" s="39" t="s">
        <v>5622</v>
      </c>
      <c r="B291" s="39" t="s">
        <v>5623</v>
      </c>
      <c r="C291" s="39">
        <v>1</v>
      </c>
      <c r="D291" s="39" t="s">
        <v>523</v>
      </c>
    </row>
    <row r="292" spans="1:4" ht="14.25" customHeight="1">
      <c r="A292" s="39" t="s">
        <v>5641</v>
      </c>
      <c r="B292" s="39" t="s">
        <v>5642</v>
      </c>
      <c r="C292" s="39">
        <v>1</v>
      </c>
      <c r="D292" s="39" t="s">
        <v>556</v>
      </c>
    </row>
    <row r="293" spans="1:4" ht="14.25" customHeight="1">
      <c r="A293" s="39" t="s">
        <v>6092</v>
      </c>
      <c r="B293" s="39" t="s">
        <v>6093</v>
      </c>
      <c r="C293" s="39">
        <v>1</v>
      </c>
      <c r="D293" s="39" t="s">
        <v>1207</v>
      </c>
    </row>
    <row r="294" spans="1:4" ht="14.25" customHeight="1">
      <c r="A294" s="39" t="s">
        <v>5853</v>
      </c>
      <c r="B294" s="39" t="s">
        <v>5854</v>
      </c>
      <c r="C294" s="39">
        <v>1</v>
      </c>
      <c r="D294" s="39" t="s">
        <v>812</v>
      </c>
    </row>
    <row r="295" spans="1:4" ht="14.25" customHeight="1">
      <c r="A295" s="39" t="s">
        <v>6337</v>
      </c>
      <c r="B295" s="39" t="s">
        <v>6338</v>
      </c>
      <c r="C295" s="39">
        <v>1</v>
      </c>
      <c r="D295" s="39" t="s">
        <v>1308</v>
      </c>
    </row>
    <row r="296" spans="1:4" ht="14.25" customHeight="1">
      <c r="A296" s="39" t="s">
        <v>5954</v>
      </c>
      <c r="B296" s="39" t="s">
        <v>5955</v>
      </c>
      <c r="C296" s="39">
        <v>1</v>
      </c>
      <c r="D296" s="39" t="s">
        <v>950</v>
      </c>
    </row>
    <row r="297" spans="1:4" ht="14.25" customHeight="1">
      <c r="A297" s="39" t="s">
        <v>6554</v>
      </c>
      <c r="B297" s="39" t="s">
        <v>6555</v>
      </c>
      <c r="C297" s="39">
        <v>1</v>
      </c>
      <c r="D297" s="39" t="s">
        <v>1429</v>
      </c>
    </row>
    <row r="298" spans="1:4" ht="14.25" customHeight="1">
      <c r="A298" s="39" t="s">
        <v>6036</v>
      </c>
      <c r="B298" s="39" t="s">
        <v>6037</v>
      </c>
      <c r="C298" s="39">
        <v>1</v>
      </c>
      <c r="D298" s="39" t="s">
        <v>1094</v>
      </c>
    </row>
    <row r="299" spans="1:4" ht="14.25" customHeight="1">
      <c r="A299" s="39" t="s">
        <v>6033</v>
      </c>
      <c r="B299" s="39" t="s">
        <v>6034</v>
      </c>
      <c r="C299" s="39">
        <v>1</v>
      </c>
      <c r="D299" s="39" t="s">
        <v>1094</v>
      </c>
    </row>
    <row r="300" spans="1:4" ht="14.25" customHeight="1">
      <c r="A300" s="39" t="s">
        <v>6562</v>
      </c>
      <c r="B300" s="39" t="s">
        <v>6563</v>
      </c>
      <c r="C300" s="39">
        <v>1</v>
      </c>
      <c r="D300" s="39" t="s">
        <v>1429</v>
      </c>
    </row>
    <row r="301" spans="1:4" ht="14.25" customHeight="1">
      <c r="A301" s="39" t="s">
        <v>6558</v>
      </c>
      <c r="B301" s="39" t="s">
        <v>6559</v>
      </c>
      <c r="C301" s="39">
        <v>1</v>
      </c>
      <c r="D301" s="39" t="s">
        <v>1429</v>
      </c>
    </row>
    <row r="302" spans="1:4" ht="14.25" customHeight="1">
      <c r="A302" s="39" t="s">
        <v>6532</v>
      </c>
      <c r="B302" s="39" t="s">
        <v>6533</v>
      </c>
      <c r="C302" s="39">
        <v>1</v>
      </c>
      <c r="D302" s="39" t="s">
        <v>1429</v>
      </c>
    </row>
    <row r="303" spans="1:4" ht="14.25" customHeight="1">
      <c r="A303" s="39" t="s">
        <v>5552</v>
      </c>
      <c r="B303" s="39" t="s">
        <v>5553</v>
      </c>
      <c r="C303" s="39">
        <v>1</v>
      </c>
      <c r="D303" s="39" t="s">
        <v>420</v>
      </c>
    </row>
    <row r="304" spans="1:4" ht="14.25" customHeight="1">
      <c r="A304" s="39" t="s">
        <v>6386</v>
      </c>
      <c r="B304" s="39" t="s">
        <v>6387</v>
      </c>
      <c r="C304" s="39">
        <v>1</v>
      </c>
      <c r="D304" s="39" t="s">
        <v>1378</v>
      </c>
    </row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sortState xmlns:xlrd2="http://schemas.microsoft.com/office/spreadsheetml/2017/richdata2" ref="A3:D997">
    <sortCondition descending="1" ref="C3"/>
  </sortState>
  <mergeCells count="1">
    <mergeCell ref="A1:D1"/>
  </mergeCells>
  <pageMargins left="0.75" right="0.75" top="1" bottom="1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Word.Document.12" shapeId="5121" r:id="rId3">
          <objectPr defaultSize="0" altText="rId1" r:id="rId4">
            <anchor moveWithCells="1">
              <from>
                <xdr:col>0</xdr:col>
                <xdr:colOff>352425</xdr:colOff>
                <xdr:row>0</xdr:row>
                <xdr:rowOff>114300</xdr:rowOff>
              </from>
              <to>
                <xdr:col>1</xdr:col>
                <xdr:colOff>2600325</xdr:colOff>
                <xdr:row>0</xdr:row>
                <xdr:rowOff>1266825</xdr:rowOff>
              </to>
            </anchor>
          </objectPr>
        </oleObject>
      </mc:Choice>
      <mc:Fallback>
        <oleObject progId="Word.Document.12" shapeId="5121" r:id="rId3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00"/>
  <sheetViews>
    <sheetView workbookViewId="0">
      <pane xSplit="1" ySplit="2" topLeftCell="B168" activePane="bottomRight" state="frozen"/>
      <selection pane="topRight"/>
      <selection pane="bottomLeft"/>
      <selection pane="bottomRight" activeCell="A3" sqref="A3:A214"/>
    </sheetView>
  </sheetViews>
  <sheetFormatPr defaultColWidth="14.42578125" defaultRowHeight="15" customHeight="1"/>
  <cols>
    <col min="1" max="1" width="37.42578125" customWidth="1"/>
    <col min="2" max="2" width="33.7109375" customWidth="1"/>
    <col min="3" max="3" width="85.5703125" customWidth="1"/>
    <col min="4" max="4" width="64.5703125" customWidth="1"/>
    <col min="5" max="5" width="47.7109375" customWidth="1"/>
    <col min="6" max="6" width="27.28515625" customWidth="1"/>
    <col min="7" max="8" width="82.140625" customWidth="1"/>
    <col min="9" max="9" width="26.85546875" customWidth="1"/>
  </cols>
  <sheetData>
    <row r="1" spans="1:9" ht="153" customHeight="1"/>
    <row r="2" spans="1:9" ht="33" customHeight="1">
      <c r="A2" s="35" t="s">
        <v>6653</v>
      </c>
      <c r="B2" s="35" t="s">
        <v>6654</v>
      </c>
      <c r="C2" s="35" t="s">
        <v>6655</v>
      </c>
      <c r="D2" s="35" t="s">
        <v>6656</v>
      </c>
      <c r="E2" s="35" t="s">
        <v>6657</v>
      </c>
      <c r="F2" s="35" t="s">
        <v>6658</v>
      </c>
      <c r="G2" s="35" t="s">
        <v>6659</v>
      </c>
      <c r="H2" s="35" t="s">
        <v>1661</v>
      </c>
      <c r="I2" s="35" t="s">
        <v>6660</v>
      </c>
    </row>
    <row r="3" spans="1:9" ht="14.25" customHeight="1">
      <c r="A3" s="34" t="s">
        <v>3849</v>
      </c>
      <c r="B3" s="34" t="s">
        <v>6661</v>
      </c>
      <c r="C3" s="34" t="s">
        <v>6662</v>
      </c>
      <c r="D3" s="34" t="s">
        <v>6663</v>
      </c>
      <c r="E3" s="34" t="s">
        <v>6664</v>
      </c>
      <c r="F3" s="34" t="s">
        <v>6665</v>
      </c>
      <c r="G3" s="36" t="s">
        <v>6666</v>
      </c>
      <c r="H3" s="34"/>
      <c r="I3" s="34" t="s">
        <v>6667</v>
      </c>
    </row>
    <row r="4" spans="1:9" ht="14.25" customHeight="1">
      <c r="A4" s="34" t="s">
        <v>2291</v>
      </c>
      <c r="B4" s="34" t="s">
        <v>6668</v>
      </c>
      <c r="C4" s="34" t="s">
        <v>2293</v>
      </c>
      <c r="D4" s="34" t="s">
        <v>2292</v>
      </c>
      <c r="E4" s="34" t="s">
        <v>6669</v>
      </c>
      <c r="F4" s="34" t="s">
        <v>6670</v>
      </c>
      <c r="G4" s="36" t="s">
        <v>6671</v>
      </c>
      <c r="H4" s="34"/>
      <c r="I4" s="34" t="s">
        <v>6672</v>
      </c>
    </row>
    <row r="5" spans="1:9" ht="14.25" customHeight="1">
      <c r="A5" s="34" t="s">
        <v>6673</v>
      </c>
      <c r="B5" s="34" t="s">
        <v>6674</v>
      </c>
      <c r="C5" s="34" t="s">
        <v>6675</v>
      </c>
      <c r="D5" s="34" t="s">
        <v>6676</v>
      </c>
      <c r="E5" s="34" t="s">
        <v>6677</v>
      </c>
      <c r="F5" s="34" t="s">
        <v>6678</v>
      </c>
      <c r="G5" s="36" t="s">
        <v>6679</v>
      </c>
      <c r="H5" s="34"/>
      <c r="I5" s="34" t="s">
        <v>6680</v>
      </c>
    </row>
    <row r="6" spans="1:9" ht="14.25" customHeight="1">
      <c r="A6" s="34" t="s">
        <v>6681</v>
      </c>
      <c r="B6" s="34" t="s">
        <v>6682</v>
      </c>
      <c r="C6" s="34" t="s">
        <v>6683</v>
      </c>
      <c r="D6" s="34" t="s">
        <v>6684</v>
      </c>
      <c r="E6" s="34" t="s">
        <v>6685</v>
      </c>
      <c r="F6" s="34" t="s">
        <v>6686</v>
      </c>
      <c r="G6" s="36" t="s">
        <v>6687</v>
      </c>
      <c r="H6" s="34" t="s">
        <v>6688</v>
      </c>
      <c r="I6" s="34" t="s">
        <v>6689</v>
      </c>
    </row>
    <row r="7" spans="1:9" ht="14.25" customHeight="1">
      <c r="A7" s="34" t="s">
        <v>6690</v>
      </c>
      <c r="B7" s="34" t="s">
        <v>6691</v>
      </c>
      <c r="C7" s="34" t="s">
        <v>6692</v>
      </c>
      <c r="D7" s="34" t="s">
        <v>6693</v>
      </c>
      <c r="E7" s="34" t="s">
        <v>6694</v>
      </c>
      <c r="F7" s="34" t="s">
        <v>6695</v>
      </c>
      <c r="G7" s="36" t="s">
        <v>6696</v>
      </c>
      <c r="H7" s="34" t="s">
        <v>6697</v>
      </c>
      <c r="I7" s="34" t="s">
        <v>6698</v>
      </c>
    </row>
    <row r="8" spans="1:9" ht="14.25" customHeight="1">
      <c r="A8" s="34" t="s">
        <v>6699</v>
      </c>
      <c r="B8" s="34" t="s">
        <v>6700</v>
      </c>
      <c r="C8" s="34" t="s">
        <v>6701</v>
      </c>
      <c r="D8" s="34" t="s">
        <v>6702</v>
      </c>
      <c r="E8" s="34" t="s">
        <v>6703</v>
      </c>
      <c r="F8" s="34" t="s">
        <v>6704</v>
      </c>
      <c r="G8" s="36" t="s">
        <v>6705</v>
      </c>
      <c r="H8" s="34" t="s">
        <v>6706</v>
      </c>
      <c r="I8" s="34" t="s">
        <v>6707</v>
      </c>
    </row>
    <row r="9" spans="1:9" ht="14.25" customHeight="1">
      <c r="A9" s="34" t="s">
        <v>3946</v>
      </c>
      <c r="B9" s="34" t="s">
        <v>6708</v>
      </c>
      <c r="C9" s="34" t="s">
        <v>6709</v>
      </c>
      <c r="D9" s="34" t="s">
        <v>6710</v>
      </c>
      <c r="E9" s="34" t="s">
        <v>6711</v>
      </c>
      <c r="F9" s="34" t="s">
        <v>6712</v>
      </c>
      <c r="G9" s="36" t="s">
        <v>6713</v>
      </c>
      <c r="H9" s="34" t="s">
        <v>6714</v>
      </c>
      <c r="I9" s="34" t="s">
        <v>6715</v>
      </c>
    </row>
    <row r="10" spans="1:9" ht="14.25" customHeight="1">
      <c r="A10" s="34" t="s">
        <v>2367</v>
      </c>
      <c r="B10" s="34" t="s">
        <v>6716</v>
      </c>
      <c r="C10" s="34" t="s">
        <v>6717</v>
      </c>
      <c r="D10" s="34" t="s">
        <v>2368</v>
      </c>
      <c r="E10" s="34" t="s">
        <v>6718</v>
      </c>
      <c r="F10" s="34" t="s">
        <v>6719</v>
      </c>
      <c r="G10" s="36" t="s">
        <v>6720</v>
      </c>
      <c r="H10" s="34" t="s">
        <v>6721</v>
      </c>
      <c r="I10" s="34" t="s">
        <v>6722</v>
      </c>
    </row>
    <row r="11" spans="1:9" ht="14.25" customHeight="1">
      <c r="A11" s="34" t="s">
        <v>6723</v>
      </c>
      <c r="B11" s="34" t="s">
        <v>6724</v>
      </c>
      <c r="C11" s="34" t="s">
        <v>6725</v>
      </c>
      <c r="D11" s="34" t="s">
        <v>6726</v>
      </c>
      <c r="E11" s="34" t="s">
        <v>6727</v>
      </c>
      <c r="F11" s="34" t="s">
        <v>6728</v>
      </c>
      <c r="G11" s="36" t="s">
        <v>6729</v>
      </c>
      <c r="H11" s="34" t="s">
        <v>6730</v>
      </c>
      <c r="I11" s="34" t="s">
        <v>6731</v>
      </c>
    </row>
    <row r="12" spans="1:9" ht="14.25" customHeight="1">
      <c r="A12" s="34" t="s">
        <v>5818</v>
      </c>
      <c r="B12" s="34" t="s">
        <v>6732</v>
      </c>
      <c r="C12" s="34" t="s">
        <v>6733</v>
      </c>
      <c r="D12" s="34" t="s">
        <v>6734</v>
      </c>
      <c r="E12" s="34" t="s">
        <v>6735</v>
      </c>
      <c r="F12" s="34" t="s">
        <v>6736</v>
      </c>
      <c r="G12" s="36" t="s">
        <v>6737</v>
      </c>
      <c r="H12" s="34" t="s">
        <v>6738</v>
      </c>
      <c r="I12" s="34" t="s">
        <v>6739</v>
      </c>
    </row>
    <row r="13" spans="1:9" ht="14.25" customHeight="1">
      <c r="A13" s="34" t="s">
        <v>6740</v>
      </c>
      <c r="B13" s="34" t="s">
        <v>6741</v>
      </c>
      <c r="C13" s="34" t="s">
        <v>6742</v>
      </c>
      <c r="D13" s="34" t="s">
        <v>6743</v>
      </c>
      <c r="E13" s="34" t="s">
        <v>6744</v>
      </c>
      <c r="F13" s="34" t="s">
        <v>6745</v>
      </c>
      <c r="G13" s="36" t="s">
        <v>6746</v>
      </c>
      <c r="H13" s="34" t="s">
        <v>6747</v>
      </c>
      <c r="I13" s="34" t="s">
        <v>6748</v>
      </c>
    </row>
    <row r="14" spans="1:9" ht="14.25" customHeight="1">
      <c r="A14" s="34" t="s">
        <v>6749</v>
      </c>
      <c r="B14" s="34" t="s">
        <v>6750</v>
      </c>
      <c r="C14" s="34" t="s">
        <v>6751</v>
      </c>
      <c r="D14" s="34" t="s">
        <v>6752</v>
      </c>
      <c r="E14" s="34" t="s">
        <v>5911</v>
      </c>
      <c r="F14" s="34" t="s">
        <v>6753</v>
      </c>
      <c r="G14" s="36" t="s">
        <v>6754</v>
      </c>
      <c r="H14" s="34"/>
      <c r="I14" s="34" t="s">
        <v>6755</v>
      </c>
    </row>
    <row r="15" spans="1:9" ht="14.25" customHeight="1">
      <c r="A15" s="34" t="s">
        <v>6756</v>
      </c>
      <c r="B15" s="34" t="s">
        <v>6757</v>
      </c>
      <c r="C15" s="34" t="s">
        <v>6758</v>
      </c>
      <c r="D15" s="34" t="s">
        <v>6759</v>
      </c>
      <c r="E15" s="34" t="s">
        <v>6760</v>
      </c>
      <c r="F15" s="34" t="s">
        <v>6761</v>
      </c>
      <c r="G15" s="36" t="s">
        <v>6762</v>
      </c>
      <c r="H15" s="34"/>
      <c r="I15" s="34" t="s">
        <v>6763</v>
      </c>
    </row>
    <row r="16" spans="1:9" ht="14.25" customHeight="1">
      <c r="A16" s="34" t="s">
        <v>2420</v>
      </c>
      <c r="B16" s="34" t="s">
        <v>6764</v>
      </c>
      <c r="C16" s="34" t="s">
        <v>6765</v>
      </c>
      <c r="D16" s="34" t="s">
        <v>6766</v>
      </c>
      <c r="E16" s="34" t="s">
        <v>6767</v>
      </c>
      <c r="F16" s="34" t="s">
        <v>6768</v>
      </c>
      <c r="G16" s="36" t="s">
        <v>6769</v>
      </c>
      <c r="H16" s="34" t="s">
        <v>6770</v>
      </c>
      <c r="I16" s="34" t="s">
        <v>6771</v>
      </c>
    </row>
    <row r="17" spans="1:9" ht="14.25" customHeight="1">
      <c r="A17" s="34" t="s">
        <v>2432</v>
      </c>
      <c r="B17" s="34" t="s">
        <v>6772</v>
      </c>
      <c r="C17" s="34" t="s">
        <v>6773</v>
      </c>
      <c r="D17" s="34" t="s">
        <v>6774</v>
      </c>
      <c r="E17" s="34" t="s">
        <v>6775</v>
      </c>
      <c r="F17" s="34" t="s">
        <v>6776</v>
      </c>
      <c r="G17" s="36" t="s">
        <v>6777</v>
      </c>
      <c r="H17" s="34" t="s">
        <v>6778</v>
      </c>
      <c r="I17" s="34" t="s">
        <v>6779</v>
      </c>
    </row>
    <row r="18" spans="1:9" ht="14.25" customHeight="1">
      <c r="A18" s="34" t="s">
        <v>6780</v>
      </c>
      <c r="B18" s="34" t="s">
        <v>6781</v>
      </c>
      <c r="C18" s="34" t="s">
        <v>6782</v>
      </c>
      <c r="D18" s="34" t="s">
        <v>6783</v>
      </c>
      <c r="E18" s="34" t="s">
        <v>6784</v>
      </c>
      <c r="F18" s="34" t="s">
        <v>6785</v>
      </c>
      <c r="G18" s="36" t="s">
        <v>6786</v>
      </c>
      <c r="H18" s="34" t="s">
        <v>6787</v>
      </c>
      <c r="I18" s="34" t="s">
        <v>6788</v>
      </c>
    </row>
    <row r="19" spans="1:9" ht="14.25" customHeight="1">
      <c r="A19" s="34" t="s">
        <v>6789</v>
      </c>
      <c r="B19" s="34" t="s">
        <v>6790</v>
      </c>
      <c r="C19" s="34" t="s">
        <v>6791</v>
      </c>
      <c r="D19" s="34" t="s">
        <v>6792</v>
      </c>
      <c r="E19" s="34" t="s">
        <v>6793</v>
      </c>
      <c r="F19" s="34" t="s">
        <v>6794</v>
      </c>
      <c r="G19" s="36" t="s">
        <v>6795</v>
      </c>
      <c r="H19" s="34" t="s">
        <v>6796</v>
      </c>
      <c r="I19" s="34" t="s">
        <v>6797</v>
      </c>
    </row>
    <row r="20" spans="1:9" ht="14.25" customHeight="1">
      <c r="A20" s="34" t="s">
        <v>6798</v>
      </c>
      <c r="B20" s="34" t="s">
        <v>6799</v>
      </c>
      <c r="C20" s="34" t="s">
        <v>6800</v>
      </c>
      <c r="D20" s="34" t="s">
        <v>6801</v>
      </c>
      <c r="E20" s="34" t="s">
        <v>6802</v>
      </c>
      <c r="F20" s="34" t="s">
        <v>6803</v>
      </c>
      <c r="G20" s="36" t="s">
        <v>6804</v>
      </c>
      <c r="H20" s="34" t="s">
        <v>6805</v>
      </c>
      <c r="I20" s="34" t="s">
        <v>6806</v>
      </c>
    </row>
    <row r="21" spans="1:9" ht="14.25" customHeight="1">
      <c r="A21" s="34" t="s">
        <v>3973</v>
      </c>
      <c r="B21" s="34" t="s">
        <v>6807</v>
      </c>
      <c r="C21" s="34" t="s">
        <v>6808</v>
      </c>
      <c r="D21" s="34" t="s">
        <v>6809</v>
      </c>
      <c r="E21" s="34" t="s">
        <v>6810</v>
      </c>
      <c r="F21" s="34" t="s">
        <v>6811</v>
      </c>
      <c r="G21" s="36" t="s">
        <v>6812</v>
      </c>
      <c r="H21" s="34"/>
      <c r="I21" s="34" t="s">
        <v>6813</v>
      </c>
    </row>
    <row r="22" spans="1:9" ht="14.25" customHeight="1">
      <c r="A22" s="34" t="s">
        <v>5945</v>
      </c>
      <c r="B22" s="34" t="s">
        <v>6814</v>
      </c>
      <c r="C22" s="34" t="s">
        <v>6815</v>
      </c>
      <c r="D22" s="34" t="s">
        <v>6816</v>
      </c>
      <c r="E22" s="34" t="s">
        <v>6817</v>
      </c>
      <c r="F22" s="34" t="s">
        <v>6818</v>
      </c>
      <c r="G22" s="36" t="s">
        <v>6819</v>
      </c>
      <c r="H22" s="34" t="s">
        <v>6820</v>
      </c>
      <c r="I22" s="34" t="s">
        <v>6821</v>
      </c>
    </row>
    <row r="23" spans="1:9" ht="14.25" customHeight="1">
      <c r="A23" s="34" t="s">
        <v>5542</v>
      </c>
      <c r="B23" s="34" t="s">
        <v>6822</v>
      </c>
      <c r="C23" s="34" t="s">
        <v>6823</v>
      </c>
      <c r="D23" s="34" t="s">
        <v>6824</v>
      </c>
      <c r="E23" s="34" t="s">
        <v>6825</v>
      </c>
      <c r="F23" s="34" t="s">
        <v>6826</v>
      </c>
      <c r="G23" s="36" t="s">
        <v>6827</v>
      </c>
      <c r="H23" s="34" t="s">
        <v>6828</v>
      </c>
      <c r="I23" s="34" t="s">
        <v>6829</v>
      </c>
    </row>
    <row r="24" spans="1:9" ht="14.25" customHeight="1">
      <c r="A24" s="34" t="s">
        <v>6830</v>
      </c>
      <c r="B24" s="34" t="s">
        <v>6831</v>
      </c>
      <c r="C24" s="34" t="s">
        <v>6832</v>
      </c>
      <c r="D24" s="34" t="s">
        <v>6833</v>
      </c>
      <c r="E24" s="34" t="s">
        <v>6834</v>
      </c>
      <c r="F24" s="34" t="s">
        <v>6835</v>
      </c>
      <c r="G24" s="36" t="s">
        <v>6836</v>
      </c>
      <c r="H24" s="34" t="s">
        <v>6837</v>
      </c>
      <c r="I24" s="34" t="s">
        <v>6838</v>
      </c>
    </row>
    <row r="25" spans="1:9" ht="14.25" customHeight="1">
      <c r="A25" s="34" t="s">
        <v>6839</v>
      </c>
      <c r="B25" s="34" t="s">
        <v>6840</v>
      </c>
      <c r="C25" s="34" t="s">
        <v>6841</v>
      </c>
      <c r="D25" s="34" t="s">
        <v>6842</v>
      </c>
      <c r="E25" s="34"/>
      <c r="F25" s="34"/>
      <c r="G25" s="36" t="s">
        <v>6843</v>
      </c>
      <c r="H25" s="34"/>
      <c r="I25" s="34" t="s">
        <v>6844</v>
      </c>
    </row>
    <row r="26" spans="1:9" ht="14.25" customHeight="1">
      <c r="A26" s="34" t="s">
        <v>4023</v>
      </c>
      <c r="B26" s="34" t="s">
        <v>6845</v>
      </c>
      <c r="C26" s="34" t="s">
        <v>6846</v>
      </c>
      <c r="D26" s="34" t="s">
        <v>6847</v>
      </c>
      <c r="E26" s="34" t="s">
        <v>6848</v>
      </c>
      <c r="F26" s="34" t="s">
        <v>6849</v>
      </c>
      <c r="G26" s="36" t="s">
        <v>6850</v>
      </c>
      <c r="H26" s="34"/>
      <c r="I26" s="34" t="s">
        <v>6851</v>
      </c>
    </row>
    <row r="27" spans="1:9" ht="14.25" customHeight="1">
      <c r="A27" s="34" t="s">
        <v>6852</v>
      </c>
      <c r="B27" s="34" t="s">
        <v>6853</v>
      </c>
      <c r="C27" s="34" t="s">
        <v>6854</v>
      </c>
      <c r="D27" s="34" t="s">
        <v>6855</v>
      </c>
      <c r="E27" s="34" t="s">
        <v>6856</v>
      </c>
      <c r="F27" s="34" t="s">
        <v>6857</v>
      </c>
      <c r="G27" s="36" t="s">
        <v>6858</v>
      </c>
      <c r="H27" s="34"/>
      <c r="I27" s="34" t="s">
        <v>6859</v>
      </c>
    </row>
    <row r="28" spans="1:9" ht="14.25" customHeight="1">
      <c r="A28" s="34" t="s">
        <v>5165</v>
      </c>
      <c r="B28" s="34" t="s">
        <v>6860</v>
      </c>
      <c r="C28" s="34" t="s">
        <v>6861</v>
      </c>
      <c r="D28" s="34" t="s">
        <v>1517</v>
      </c>
      <c r="E28" s="34" t="s">
        <v>6862</v>
      </c>
      <c r="F28" s="34" t="s">
        <v>6863</v>
      </c>
      <c r="G28" s="36" t="s">
        <v>6864</v>
      </c>
      <c r="H28" s="34"/>
      <c r="I28" s="34" t="s">
        <v>6865</v>
      </c>
    </row>
    <row r="29" spans="1:9" ht="14.25" customHeight="1">
      <c r="A29" s="34" t="s">
        <v>6866</v>
      </c>
      <c r="B29" s="34" t="s">
        <v>6867</v>
      </c>
      <c r="C29" s="34" t="s">
        <v>6868</v>
      </c>
      <c r="D29" s="34" t="s">
        <v>6869</v>
      </c>
      <c r="E29" s="34" t="s">
        <v>6870</v>
      </c>
      <c r="F29" s="34" t="s">
        <v>6871</v>
      </c>
      <c r="G29" s="36" t="s">
        <v>6872</v>
      </c>
      <c r="H29" s="34"/>
      <c r="I29" s="34" t="s">
        <v>6873</v>
      </c>
    </row>
    <row r="30" spans="1:9" ht="14.25" customHeight="1">
      <c r="A30" s="34" t="s">
        <v>4033</v>
      </c>
      <c r="B30" s="34" t="s">
        <v>6874</v>
      </c>
      <c r="C30" s="34" t="s">
        <v>6875</v>
      </c>
      <c r="D30" s="34" t="s">
        <v>4034</v>
      </c>
      <c r="E30" s="34" t="s">
        <v>143</v>
      </c>
      <c r="F30" s="34" t="s">
        <v>6876</v>
      </c>
      <c r="G30" s="36" t="s">
        <v>6877</v>
      </c>
      <c r="H30" s="34" t="s">
        <v>6878</v>
      </c>
      <c r="I30" s="34" t="s">
        <v>6879</v>
      </c>
    </row>
    <row r="31" spans="1:9" ht="14.25" customHeight="1">
      <c r="A31" s="34" t="s">
        <v>4043</v>
      </c>
      <c r="B31" s="34" t="s">
        <v>6880</v>
      </c>
      <c r="C31" s="34" t="s">
        <v>6881</v>
      </c>
      <c r="D31" s="34" t="s">
        <v>6882</v>
      </c>
      <c r="E31" s="34" t="s">
        <v>6542</v>
      </c>
      <c r="F31" s="34" t="s">
        <v>6883</v>
      </c>
      <c r="G31" s="36" t="s">
        <v>6884</v>
      </c>
      <c r="H31" s="34" t="s">
        <v>6885</v>
      </c>
      <c r="I31" s="34" t="s">
        <v>6886</v>
      </c>
    </row>
    <row r="32" spans="1:9" ht="14.25" customHeight="1">
      <c r="A32" s="34" t="s">
        <v>6887</v>
      </c>
      <c r="B32" s="34" t="s">
        <v>6888</v>
      </c>
      <c r="C32" s="34" t="s">
        <v>6889</v>
      </c>
      <c r="D32" s="34" t="s">
        <v>6890</v>
      </c>
      <c r="E32" s="34" t="s">
        <v>6891</v>
      </c>
      <c r="F32" s="34" t="s">
        <v>6892</v>
      </c>
      <c r="G32" s="36" t="s">
        <v>6893</v>
      </c>
      <c r="H32" s="34" t="s">
        <v>6894</v>
      </c>
      <c r="I32" s="34" t="s">
        <v>6895</v>
      </c>
    </row>
    <row r="33" spans="1:9" ht="14.25" customHeight="1">
      <c r="A33" s="34" t="s">
        <v>6896</v>
      </c>
      <c r="B33" s="34" t="s">
        <v>6897</v>
      </c>
      <c r="C33" s="34" t="s">
        <v>6898</v>
      </c>
      <c r="D33" s="34" t="s">
        <v>6899</v>
      </c>
      <c r="E33" s="34" t="s">
        <v>6900</v>
      </c>
      <c r="F33" s="34" t="s">
        <v>6901</v>
      </c>
      <c r="G33" s="36" t="s">
        <v>6902</v>
      </c>
      <c r="H33" s="34" t="s">
        <v>6903</v>
      </c>
      <c r="I33" s="34" t="s">
        <v>6904</v>
      </c>
    </row>
    <row r="34" spans="1:9" ht="14.25" customHeight="1">
      <c r="A34" s="34" t="s">
        <v>6905</v>
      </c>
      <c r="B34" s="34" t="s">
        <v>6906</v>
      </c>
      <c r="C34" s="34" t="s">
        <v>6907</v>
      </c>
      <c r="D34" s="34" t="s">
        <v>6908</v>
      </c>
      <c r="E34" s="34" t="s">
        <v>6909</v>
      </c>
      <c r="F34" s="34" t="s">
        <v>6910</v>
      </c>
      <c r="G34" s="36" t="s">
        <v>6911</v>
      </c>
      <c r="H34" s="34" t="s">
        <v>6912</v>
      </c>
      <c r="I34" s="34" t="s">
        <v>6913</v>
      </c>
    </row>
    <row r="35" spans="1:9" ht="14.25" customHeight="1">
      <c r="A35" s="34" t="s">
        <v>6914</v>
      </c>
      <c r="B35" s="34" t="s">
        <v>6915</v>
      </c>
      <c r="C35" s="34" t="s">
        <v>6916</v>
      </c>
      <c r="D35" s="34" t="s">
        <v>6917</v>
      </c>
      <c r="E35" s="34" t="s">
        <v>6918</v>
      </c>
      <c r="F35" s="34" t="s">
        <v>6919</v>
      </c>
      <c r="G35" s="36" t="s">
        <v>6920</v>
      </c>
      <c r="H35" s="34"/>
      <c r="I35" s="34" t="s">
        <v>6921</v>
      </c>
    </row>
    <row r="36" spans="1:9" ht="14.25" customHeight="1">
      <c r="A36" s="34" t="s">
        <v>6922</v>
      </c>
      <c r="B36" s="34" t="s">
        <v>6923</v>
      </c>
      <c r="C36" s="34" t="s">
        <v>6924</v>
      </c>
      <c r="D36" s="34" t="s">
        <v>6925</v>
      </c>
      <c r="E36" s="34" t="s">
        <v>6926</v>
      </c>
      <c r="F36" s="34" t="s">
        <v>6927</v>
      </c>
      <c r="G36" s="36" t="s">
        <v>6928</v>
      </c>
      <c r="H36" s="34" t="s">
        <v>6929</v>
      </c>
      <c r="I36" s="34" t="s">
        <v>6930</v>
      </c>
    </row>
    <row r="37" spans="1:9" ht="14.25" customHeight="1">
      <c r="A37" s="34" t="s">
        <v>6931</v>
      </c>
      <c r="B37" s="34" t="s">
        <v>6932</v>
      </c>
      <c r="C37" s="34" t="s">
        <v>6933</v>
      </c>
      <c r="D37" s="34" t="s">
        <v>6934</v>
      </c>
      <c r="E37" s="34" t="s">
        <v>6935</v>
      </c>
      <c r="F37" s="34" t="s">
        <v>6936</v>
      </c>
      <c r="G37" s="36" t="s">
        <v>6937</v>
      </c>
      <c r="H37" s="34"/>
      <c r="I37" s="34" t="s">
        <v>6938</v>
      </c>
    </row>
    <row r="38" spans="1:9" ht="14.25" customHeight="1">
      <c r="A38" s="34" t="s">
        <v>6939</v>
      </c>
      <c r="B38" s="34" t="s">
        <v>6940</v>
      </c>
      <c r="C38" s="34" t="s">
        <v>6941</v>
      </c>
      <c r="D38" s="34" t="s">
        <v>6942</v>
      </c>
      <c r="E38" s="34" t="s">
        <v>6943</v>
      </c>
      <c r="F38" s="34" t="s">
        <v>6944</v>
      </c>
      <c r="G38" s="36" t="s">
        <v>6945</v>
      </c>
      <c r="H38" s="34" t="s">
        <v>6946</v>
      </c>
      <c r="I38" s="34" t="s">
        <v>6947</v>
      </c>
    </row>
    <row r="39" spans="1:9" ht="14.25" customHeight="1">
      <c r="A39" s="34" t="s">
        <v>6948</v>
      </c>
      <c r="B39" s="34" t="s">
        <v>6949</v>
      </c>
      <c r="C39" s="34" t="s">
        <v>6950</v>
      </c>
      <c r="D39" s="34" t="s">
        <v>6951</v>
      </c>
      <c r="E39" s="34" t="s">
        <v>6952</v>
      </c>
      <c r="F39" s="34" t="s">
        <v>6953</v>
      </c>
      <c r="G39" s="36" t="s">
        <v>6954</v>
      </c>
      <c r="H39" s="34" t="s">
        <v>6955</v>
      </c>
      <c r="I39" s="34" t="s">
        <v>6956</v>
      </c>
    </row>
    <row r="40" spans="1:9" ht="14.25" customHeight="1">
      <c r="A40" s="34" t="s">
        <v>6957</v>
      </c>
      <c r="B40" s="34" t="s">
        <v>6958</v>
      </c>
      <c r="C40" s="34" t="s">
        <v>6959</v>
      </c>
      <c r="D40" s="34" t="s">
        <v>6960</v>
      </c>
      <c r="E40" s="34" t="s">
        <v>6961</v>
      </c>
      <c r="F40" s="34" t="s">
        <v>6962</v>
      </c>
      <c r="G40" s="36" t="s">
        <v>6963</v>
      </c>
      <c r="H40" s="34" t="s">
        <v>6964</v>
      </c>
      <c r="I40" s="34" t="s">
        <v>6965</v>
      </c>
    </row>
    <row r="41" spans="1:9" ht="14.25" customHeight="1">
      <c r="A41" s="34" t="s">
        <v>6966</v>
      </c>
      <c r="B41" s="34" t="s">
        <v>6967</v>
      </c>
      <c r="C41" s="34" t="s">
        <v>6968</v>
      </c>
      <c r="D41" s="34" t="s">
        <v>6969</v>
      </c>
      <c r="E41" s="34" t="s">
        <v>6970</v>
      </c>
      <c r="F41" s="34" t="s">
        <v>6971</v>
      </c>
      <c r="G41" s="36" t="s">
        <v>6972</v>
      </c>
      <c r="H41" s="34"/>
      <c r="I41" s="34" t="s">
        <v>6973</v>
      </c>
    </row>
    <row r="42" spans="1:9" ht="14.25" customHeight="1">
      <c r="A42" s="34" t="s">
        <v>6974</v>
      </c>
      <c r="B42" s="34" t="s">
        <v>6975</v>
      </c>
      <c r="C42" s="34" t="s">
        <v>6976</v>
      </c>
      <c r="D42" s="34" t="s">
        <v>6977</v>
      </c>
      <c r="E42" s="34" t="s">
        <v>6978</v>
      </c>
      <c r="F42" s="34" t="s">
        <v>6979</v>
      </c>
      <c r="G42" s="36" t="s">
        <v>6980</v>
      </c>
      <c r="H42" s="34" t="s">
        <v>6981</v>
      </c>
      <c r="I42" s="34" t="s">
        <v>6982</v>
      </c>
    </row>
    <row r="43" spans="1:9" ht="14.25" customHeight="1">
      <c r="A43" s="34" t="s">
        <v>4061</v>
      </c>
      <c r="B43" s="34" t="s">
        <v>6983</v>
      </c>
      <c r="C43" s="34" t="s">
        <v>6984</v>
      </c>
      <c r="D43" s="34" t="s">
        <v>6985</v>
      </c>
      <c r="E43" s="34" t="s">
        <v>6986</v>
      </c>
      <c r="F43" s="34" t="s">
        <v>6987</v>
      </c>
      <c r="G43" s="36" t="s">
        <v>6988</v>
      </c>
      <c r="H43" s="34" t="s">
        <v>6989</v>
      </c>
      <c r="I43" s="34" t="s">
        <v>6990</v>
      </c>
    </row>
    <row r="44" spans="1:9" ht="14.25" customHeight="1">
      <c r="A44" s="34" t="s">
        <v>6991</v>
      </c>
      <c r="B44" s="34" t="s">
        <v>6992</v>
      </c>
      <c r="C44" s="34" t="s">
        <v>6993</v>
      </c>
      <c r="D44" s="34" t="s">
        <v>6994</v>
      </c>
      <c r="E44" s="34" t="s">
        <v>6995</v>
      </c>
      <c r="F44" s="34" t="s">
        <v>6996</v>
      </c>
      <c r="G44" s="36" t="s">
        <v>6997</v>
      </c>
      <c r="H44" s="34" t="s">
        <v>6998</v>
      </c>
      <c r="I44" s="34" t="s">
        <v>6999</v>
      </c>
    </row>
    <row r="45" spans="1:9" ht="14.25" customHeight="1">
      <c r="A45" s="34" t="s">
        <v>7000</v>
      </c>
      <c r="B45" s="34" t="s">
        <v>7001</v>
      </c>
      <c r="C45" s="34" t="s">
        <v>7002</v>
      </c>
      <c r="D45" s="34" t="s">
        <v>7003</v>
      </c>
      <c r="E45" s="34" t="s">
        <v>7004</v>
      </c>
      <c r="F45" s="34" t="s">
        <v>7005</v>
      </c>
      <c r="G45" s="36" t="s">
        <v>7006</v>
      </c>
      <c r="H45" s="34" t="s">
        <v>7007</v>
      </c>
      <c r="I45" s="34" t="s">
        <v>7008</v>
      </c>
    </row>
    <row r="46" spans="1:9" ht="14.25" customHeight="1">
      <c r="A46" s="34" t="s">
        <v>7009</v>
      </c>
      <c r="B46" s="34" t="s">
        <v>7010</v>
      </c>
      <c r="C46" s="34" t="s">
        <v>7011</v>
      </c>
      <c r="D46" s="34" t="s">
        <v>7012</v>
      </c>
      <c r="E46" s="34" t="s">
        <v>7013</v>
      </c>
      <c r="F46" s="34" t="s">
        <v>7014</v>
      </c>
      <c r="G46" s="36" t="s">
        <v>7015</v>
      </c>
      <c r="H46" s="34"/>
      <c r="I46" s="34" t="s">
        <v>7016</v>
      </c>
    </row>
    <row r="47" spans="1:9" ht="14.25" customHeight="1">
      <c r="A47" s="34" t="s">
        <v>7017</v>
      </c>
      <c r="B47" s="34" t="s">
        <v>7018</v>
      </c>
      <c r="C47" s="34" t="s">
        <v>7019</v>
      </c>
      <c r="D47" s="34" t="s">
        <v>7020</v>
      </c>
      <c r="E47" s="34" t="s">
        <v>7021</v>
      </c>
      <c r="F47" s="34" t="s">
        <v>7022</v>
      </c>
      <c r="G47" s="36" t="s">
        <v>7023</v>
      </c>
      <c r="H47" s="34"/>
      <c r="I47" s="34" t="s">
        <v>7024</v>
      </c>
    </row>
    <row r="48" spans="1:9" ht="14.25" customHeight="1">
      <c r="A48" s="34" t="s">
        <v>7025</v>
      </c>
      <c r="B48" s="34" t="s">
        <v>7026</v>
      </c>
      <c r="C48" s="34" t="s">
        <v>7027</v>
      </c>
      <c r="D48" s="34" t="s">
        <v>7028</v>
      </c>
      <c r="E48" s="34" t="s">
        <v>7029</v>
      </c>
      <c r="F48" s="34" t="s">
        <v>7030</v>
      </c>
      <c r="G48" s="36" t="s">
        <v>7031</v>
      </c>
      <c r="H48" s="34" t="s">
        <v>7032</v>
      </c>
      <c r="I48" s="34" t="s">
        <v>7033</v>
      </c>
    </row>
    <row r="49" spans="1:9" ht="14.25" customHeight="1">
      <c r="A49" s="34" t="s">
        <v>7034</v>
      </c>
      <c r="B49" s="34" t="s">
        <v>7035</v>
      </c>
      <c r="C49" s="34" t="s">
        <v>7036</v>
      </c>
      <c r="D49" s="34" t="s">
        <v>7037</v>
      </c>
      <c r="E49" s="34" t="s">
        <v>7038</v>
      </c>
      <c r="F49" s="34" t="s">
        <v>7039</v>
      </c>
      <c r="G49" s="36" t="s">
        <v>7040</v>
      </c>
      <c r="H49" s="34"/>
      <c r="I49" s="34" t="s">
        <v>7041</v>
      </c>
    </row>
    <row r="50" spans="1:9" ht="14.25" customHeight="1">
      <c r="A50" s="34" t="s">
        <v>4066</v>
      </c>
      <c r="B50" s="34" t="s">
        <v>7042</v>
      </c>
      <c r="C50" s="34" t="s">
        <v>7043</v>
      </c>
      <c r="D50" s="34" t="s">
        <v>7044</v>
      </c>
      <c r="E50" s="34" t="s">
        <v>7045</v>
      </c>
      <c r="F50" s="34" t="s">
        <v>7046</v>
      </c>
      <c r="G50" s="36" t="s">
        <v>7047</v>
      </c>
      <c r="H50" s="34" t="s">
        <v>7048</v>
      </c>
      <c r="I50" s="34" t="s">
        <v>7049</v>
      </c>
    </row>
    <row r="51" spans="1:9" ht="14.25" customHeight="1">
      <c r="A51" s="34" t="s">
        <v>6072</v>
      </c>
      <c r="B51" s="34" t="s">
        <v>7050</v>
      </c>
      <c r="C51" s="34" t="s">
        <v>7051</v>
      </c>
      <c r="D51" s="34" t="s">
        <v>7052</v>
      </c>
      <c r="E51" s="34" t="s">
        <v>7053</v>
      </c>
      <c r="F51" s="34" t="s">
        <v>7054</v>
      </c>
      <c r="G51" s="36" t="s">
        <v>7055</v>
      </c>
      <c r="H51" s="34" t="s">
        <v>7056</v>
      </c>
      <c r="I51" s="34" t="s">
        <v>7057</v>
      </c>
    </row>
    <row r="52" spans="1:9" ht="14.25" customHeight="1">
      <c r="A52" s="34" t="s">
        <v>7058</v>
      </c>
      <c r="B52" s="34" t="s">
        <v>7059</v>
      </c>
      <c r="C52" s="34" t="s">
        <v>7060</v>
      </c>
      <c r="D52" s="34" t="s">
        <v>7061</v>
      </c>
      <c r="E52" s="34" t="s">
        <v>7062</v>
      </c>
      <c r="F52" s="34" t="s">
        <v>7063</v>
      </c>
      <c r="G52" s="36" t="s">
        <v>7064</v>
      </c>
      <c r="H52" s="34"/>
      <c r="I52" s="34" t="s">
        <v>7065</v>
      </c>
    </row>
    <row r="53" spans="1:9" ht="14.25" customHeight="1">
      <c r="A53" s="34" t="s">
        <v>2657</v>
      </c>
      <c r="B53" s="34" t="s">
        <v>7066</v>
      </c>
      <c r="C53" s="34" t="s">
        <v>7067</v>
      </c>
      <c r="D53" s="34" t="s">
        <v>7068</v>
      </c>
      <c r="E53" s="34" t="s">
        <v>5432</v>
      </c>
      <c r="F53" s="34" t="s">
        <v>7069</v>
      </c>
      <c r="G53" s="36" t="s">
        <v>7070</v>
      </c>
      <c r="H53" s="34" t="s">
        <v>7071</v>
      </c>
      <c r="I53" s="34" t="s">
        <v>7072</v>
      </c>
    </row>
    <row r="54" spans="1:9" ht="14.25" customHeight="1">
      <c r="A54" s="34" t="s">
        <v>5772</v>
      </c>
      <c r="B54" s="34" t="s">
        <v>7073</v>
      </c>
      <c r="C54" s="34" t="s">
        <v>7074</v>
      </c>
      <c r="D54" s="34" t="s">
        <v>7075</v>
      </c>
      <c r="E54" s="34" t="s">
        <v>7076</v>
      </c>
      <c r="F54" s="34" t="s">
        <v>7077</v>
      </c>
      <c r="G54" s="36" t="s">
        <v>7078</v>
      </c>
      <c r="H54" s="34" t="s">
        <v>7079</v>
      </c>
      <c r="I54" s="34" t="s">
        <v>7080</v>
      </c>
    </row>
    <row r="55" spans="1:9" ht="14.25" customHeight="1">
      <c r="A55" s="34" t="s">
        <v>7081</v>
      </c>
      <c r="B55" s="34" t="s">
        <v>7082</v>
      </c>
      <c r="C55" s="34" t="s">
        <v>7083</v>
      </c>
      <c r="D55" s="34" t="s">
        <v>7084</v>
      </c>
      <c r="E55" s="34" t="s">
        <v>7085</v>
      </c>
      <c r="F55" s="34" t="s">
        <v>7086</v>
      </c>
      <c r="G55" s="36" t="s">
        <v>7087</v>
      </c>
      <c r="H55" s="34" t="s">
        <v>7088</v>
      </c>
      <c r="I55" s="34" t="s">
        <v>7089</v>
      </c>
    </row>
    <row r="56" spans="1:9" ht="14.25" customHeight="1">
      <c r="A56" s="34" t="s">
        <v>7090</v>
      </c>
      <c r="B56" s="34" t="s">
        <v>7091</v>
      </c>
      <c r="C56" s="34" t="s">
        <v>7092</v>
      </c>
      <c r="D56" s="34" t="s">
        <v>7093</v>
      </c>
      <c r="E56" s="34" t="s">
        <v>7094</v>
      </c>
      <c r="F56" s="34" t="s">
        <v>7095</v>
      </c>
      <c r="G56" s="36" t="s">
        <v>7096</v>
      </c>
      <c r="H56" s="34" t="s">
        <v>7097</v>
      </c>
      <c r="I56" s="34" t="s">
        <v>7098</v>
      </c>
    </row>
    <row r="57" spans="1:9" ht="14.25" customHeight="1">
      <c r="A57" s="34" t="s">
        <v>6010</v>
      </c>
      <c r="B57" s="34" t="s">
        <v>7099</v>
      </c>
      <c r="C57" s="34" t="s">
        <v>7100</v>
      </c>
      <c r="D57" s="34" t="s">
        <v>7101</v>
      </c>
      <c r="E57" s="34" t="s">
        <v>7102</v>
      </c>
      <c r="F57" s="34" t="s">
        <v>7103</v>
      </c>
      <c r="G57" s="36" t="s">
        <v>7104</v>
      </c>
      <c r="H57" s="34" t="s">
        <v>7105</v>
      </c>
      <c r="I57" s="34" t="s">
        <v>7106</v>
      </c>
    </row>
    <row r="58" spans="1:9" ht="14.25" customHeight="1">
      <c r="A58" s="34" t="s">
        <v>6046</v>
      </c>
      <c r="B58" s="34" t="s">
        <v>7107</v>
      </c>
      <c r="C58" s="34" t="s">
        <v>7108</v>
      </c>
      <c r="D58" s="34" t="s">
        <v>7109</v>
      </c>
      <c r="E58" s="34" t="s">
        <v>7110</v>
      </c>
      <c r="F58" s="34" t="s">
        <v>7111</v>
      </c>
      <c r="G58" s="36" t="s">
        <v>7112</v>
      </c>
      <c r="H58" s="34" t="s">
        <v>7113</v>
      </c>
      <c r="I58" s="34" t="s">
        <v>7114</v>
      </c>
    </row>
    <row r="59" spans="1:9" ht="17.25" customHeight="1">
      <c r="A59" s="34" t="s">
        <v>4099</v>
      </c>
      <c r="B59" s="34" t="s">
        <v>7115</v>
      </c>
      <c r="C59" s="34" t="s">
        <v>7116</v>
      </c>
      <c r="D59" s="34" t="s">
        <v>4100</v>
      </c>
      <c r="E59" s="34" t="s">
        <v>7117</v>
      </c>
      <c r="F59" s="34" t="s">
        <v>7118</v>
      </c>
      <c r="G59" s="36" t="s">
        <v>7119</v>
      </c>
      <c r="H59" s="34" t="s">
        <v>7120</v>
      </c>
      <c r="I59" s="34" t="s">
        <v>7121</v>
      </c>
    </row>
    <row r="60" spans="1:9" ht="14.25" customHeight="1">
      <c r="A60" s="34" t="s">
        <v>5555</v>
      </c>
      <c r="B60" s="34" t="s">
        <v>7122</v>
      </c>
      <c r="C60" s="34" t="s">
        <v>7123</v>
      </c>
      <c r="D60" s="34" t="s">
        <v>7124</v>
      </c>
      <c r="E60" s="34" t="s">
        <v>7125</v>
      </c>
      <c r="F60" s="34" t="s">
        <v>7126</v>
      </c>
      <c r="G60" s="36" t="s">
        <v>7127</v>
      </c>
      <c r="H60" s="34" t="s">
        <v>7128</v>
      </c>
      <c r="I60" s="34" t="s">
        <v>7129</v>
      </c>
    </row>
    <row r="61" spans="1:9" ht="14.25" customHeight="1">
      <c r="A61" s="34" t="s">
        <v>7130</v>
      </c>
      <c r="B61" s="34" t="s">
        <v>7131</v>
      </c>
      <c r="C61" s="34" t="s">
        <v>7132</v>
      </c>
      <c r="D61" s="34" t="s">
        <v>7133</v>
      </c>
      <c r="E61" s="34" t="s">
        <v>7134</v>
      </c>
      <c r="F61" s="34" t="s">
        <v>7135</v>
      </c>
      <c r="G61" s="36" t="s">
        <v>7136</v>
      </c>
      <c r="H61" s="34" t="s">
        <v>7137</v>
      </c>
      <c r="I61" s="34" t="s">
        <v>7138</v>
      </c>
    </row>
    <row r="62" spans="1:9" ht="14.25" customHeight="1">
      <c r="A62" s="34" t="s">
        <v>7139</v>
      </c>
      <c r="B62" s="34" t="s">
        <v>7140</v>
      </c>
      <c r="C62" s="34" t="s">
        <v>7141</v>
      </c>
      <c r="D62" s="34" t="s">
        <v>7142</v>
      </c>
      <c r="E62" s="34" t="s">
        <v>7143</v>
      </c>
      <c r="F62" s="34" t="s">
        <v>7144</v>
      </c>
      <c r="G62" s="36" t="s">
        <v>7145</v>
      </c>
      <c r="H62" s="34" t="s">
        <v>7146</v>
      </c>
      <c r="I62" s="34" t="s">
        <v>7147</v>
      </c>
    </row>
    <row r="63" spans="1:9" ht="14.25" customHeight="1">
      <c r="A63" s="34" t="s">
        <v>7148</v>
      </c>
      <c r="B63" s="34" t="s">
        <v>7149</v>
      </c>
      <c r="C63" s="34" t="s">
        <v>7150</v>
      </c>
      <c r="D63" s="34" t="s">
        <v>7151</v>
      </c>
      <c r="E63" s="34" t="s">
        <v>7152</v>
      </c>
      <c r="F63" s="34" t="s">
        <v>7153</v>
      </c>
      <c r="G63" s="36" t="s">
        <v>7154</v>
      </c>
      <c r="H63" s="34" t="s">
        <v>6796</v>
      </c>
      <c r="I63" s="34" t="s">
        <v>7155</v>
      </c>
    </row>
    <row r="64" spans="1:9" ht="17.25" customHeight="1">
      <c r="A64" s="34" t="s">
        <v>7156</v>
      </c>
      <c r="B64" s="34" t="s">
        <v>7157</v>
      </c>
      <c r="C64" s="34" t="s">
        <v>7158</v>
      </c>
      <c r="D64" s="34" t="s">
        <v>7159</v>
      </c>
      <c r="E64" s="34" t="s">
        <v>7160</v>
      </c>
      <c r="F64" s="34" t="s">
        <v>7161</v>
      </c>
      <c r="G64" s="36" t="s">
        <v>7162</v>
      </c>
      <c r="H64" s="34" t="s">
        <v>7163</v>
      </c>
      <c r="I64" s="34" t="s">
        <v>7164</v>
      </c>
    </row>
    <row r="65" spans="1:9" ht="14.25" customHeight="1">
      <c r="A65" s="34" t="s">
        <v>5560</v>
      </c>
      <c r="B65" s="34" t="s">
        <v>7165</v>
      </c>
      <c r="C65" s="34" t="s">
        <v>7166</v>
      </c>
      <c r="D65" s="34" t="s">
        <v>7167</v>
      </c>
      <c r="E65" s="34" t="s">
        <v>7168</v>
      </c>
      <c r="F65" s="34" t="s">
        <v>7169</v>
      </c>
      <c r="G65" s="36" t="s">
        <v>7170</v>
      </c>
      <c r="H65" s="34" t="s">
        <v>7171</v>
      </c>
      <c r="I65" s="34" t="s">
        <v>7172</v>
      </c>
    </row>
    <row r="66" spans="1:9" ht="17.25" customHeight="1">
      <c r="A66" s="34" t="s">
        <v>7173</v>
      </c>
      <c r="B66" s="34" t="s">
        <v>7174</v>
      </c>
      <c r="C66" s="34" t="s">
        <v>7175</v>
      </c>
      <c r="D66" s="34" t="s">
        <v>7176</v>
      </c>
      <c r="E66" s="34" t="s">
        <v>7177</v>
      </c>
      <c r="F66" s="34" t="s">
        <v>7178</v>
      </c>
      <c r="G66" s="36" t="s">
        <v>7179</v>
      </c>
      <c r="H66" s="34"/>
      <c r="I66" s="34" t="s">
        <v>7180</v>
      </c>
    </row>
    <row r="67" spans="1:9" ht="14.25" customHeight="1">
      <c r="A67" s="34" t="s">
        <v>2756</v>
      </c>
      <c r="B67" s="34" t="s">
        <v>7181</v>
      </c>
      <c r="C67" s="34" t="s">
        <v>7182</v>
      </c>
      <c r="D67" s="34" t="s">
        <v>7183</v>
      </c>
      <c r="E67" s="34" t="s">
        <v>7184</v>
      </c>
      <c r="F67" s="34" t="s">
        <v>7185</v>
      </c>
      <c r="G67" s="36" t="s">
        <v>7186</v>
      </c>
      <c r="H67" s="34" t="s">
        <v>7187</v>
      </c>
      <c r="I67" s="34" t="s">
        <v>7188</v>
      </c>
    </row>
    <row r="68" spans="1:9" ht="17.25" customHeight="1">
      <c r="A68" s="34" t="s">
        <v>7189</v>
      </c>
      <c r="B68" s="34" t="s">
        <v>7190</v>
      </c>
      <c r="C68" s="34" t="s">
        <v>7191</v>
      </c>
      <c r="D68" s="34" t="s">
        <v>7192</v>
      </c>
      <c r="E68" s="34" t="s">
        <v>7193</v>
      </c>
      <c r="F68" s="34" t="s">
        <v>7194</v>
      </c>
      <c r="G68" s="36" t="s">
        <v>7195</v>
      </c>
      <c r="H68" s="34" t="s">
        <v>7196</v>
      </c>
      <c r="I68" s="34" t="s">
        <v>7197</v>
      </c>
    </row>
    <row r="69" spans="1:9" ht="17.25" customHeight="1">
      <c r="A69" s="34" t="s">
        <v>5292</v>
      </c>
      <c r="B69" s="34" t="s">
        <v>7198</v>
      </c>
      <c r="C69" s="34" t="s">
        <v>7199</v>
      </c>
      <c r="D69" s="34" t="s">
        <v>7200</v>
      </c>
      <c r="E69" s="34" t="s">
        <v>7201</v>
      </c>
      <c r="F69" s="34" t="s">
        <v>7202</v>
      </c>
      <c r="G69" s="36" t="s">
        <v>7203</v>
      </c>
      <c r="H69" s="34" t="s">
        <v>7204</v>
      </c>
      <c r="I69" s="34" t="s">
        <v>7205</v>
      </c>
    </row>
    <row r="70" spans="1:9" ht="14.25" customHeight="1">
      <c r="A70" s="34" t="s">
        <v>7206</v>
      </c>
      <c r="B70" s="34" t="s">
        <v>7207</v>
      </c>
      <c r="C70" s="34" t="s">
        <v>7208</v>
      </c>
      <c r="D70" s="34" t="s">
        <v>7209</v>
      </c>
      <c r="E70" s="34" t="s">
        <v>7210</v>
      </c>
      <c r="F70" s="34" t="s">
        <v>7211</v>
      </c>
      <c r="G70" s="36" t="s">
        <v>7212</v>
      </c>
      <c r="H70" s="34" t="s">
        <v>7213</v>
      </c>
      <c r="I70" s="34" t="s">
        <v>7214</v>
      </c>
    </row>
    <row r="71" spans="1:9" ht="14.25" customHeight="1">
      <c r="A71" s="34" t="s">
        <v>7215</v>
      </c>
      <c r="B71" s="34" t="s">
        <v>7216</v>
      </c>
      <c r="C71" s="34" t="s">
        <v>7217</v>
      </c>
      <c r="D71" s="34" t="s">
        <v>7218</v>
      </c>
      <c r="E71" s="34" t="s">
        <v>7219</v>
      </c>
      <c r="F71" s="34" t="s">
        <v>7220</v>
      </c>
      <c r="G71" s="36" t="s">
        <v>7221</v>
      </c>
      <c r="H71" s="34" t="s">
        <v>7222</v>
      </c>
      <c r="I71" s="34" t="s">
        <v>7223</v>
      </c>
    </row>
    <row r="72" spans="1:9" ht="14.25" customHeight="1">
      <c r="A72" s="34" t="s">
        <v>6247</v>
      </c>
      <c r="B72" s="34" t="s">
        <v>7224</v>
      </c>
      <c r="C72" s="34" t="s">
        <v>7225</v>
      </c>
      <c r="D72" s="34" t="s">
        <v>7226</v>
      </c>
      <c r="E72" s="34" t="s">
        <v>7227</v>
      </c>
      <c r="F72" s="34" t="s">
        <v>7228</v>
      </c>
      <c r="G72" s="36" t="s">
        <v>7229</v>
      </c>
      <c r="H72" s="34" t="s">
        <v>7230</v>
      </c>
      <c r="I72" s="34" t="s">
        <v>7231</v>
      </c>
    </row>
    <row r="73" spans="1:9" ht="14.25" customHeight="1">
      <c r="A73" s="34" t="s">
        <v>2806</v>
      </c>
      <c r="B73" s="34" t="s">
        <v>7232</v>
      </c>
      <c r="C73" s="34" t="s">
        <v>7233</v>
      </c>
      <c r="D73" s="34" t="s">
        <v>2807</v>
      </c>
      <c r="E73" s="34" t="s">
        <v>7234</v>
      </c>
      <c r="F73" s="34" t="s">
        <v>7235</v>
      </c>
      <c r="G73" s="36" t="s">
        <v>7236</v>
      </c>
      <c r="H73" s="34" t="s">
        <v>7237</v>
      </c>
      <c r="I73" s="34" t="s">
        <v>7238</v>
      </c>
    </row>
    <row r="74" spans="1:9" ht="14.25" customHeight="1">
      <c r="A74" s="34" t="s">
        <v>5413</v>
      </c>
      <c r="B74" s="34" t="s">
        <v>7239</v>
      </c>
      <c r="C74" s="34" t="s">
        <v>7240</v>
      </c>
      <c r="D74" s="34" t="s">
        <v>7241</v>
      </c>
      <c r="E74" s="34" t="s">
        <v>7242</v>
      </c>
      <c r="F74" s="34" t="s">
        <v>7243</v>
      </c>
      <c r="G74" s="36" t="s">
        <v>7244</v>
      </c>
      <c r="H74" s="34" t="s">
        <v>7245</v>
      </c>
      <c r="I74" s="34" t="s">
        <v>7246</v>
      </c>
    </row>
    <row r="75" spans="1:9" ht="14.25" customHeight="1">
      <c r="A75" s="34" t="s">
        <v>2821</v>
      </c>
      <c r="B75" s="34" t="s">
        <v>7247</v>
      </c>
      <c r="C75" s="34" t="s">
        <v>7248</v>
      </c>
      <c r="D75" s="34" t="s">
        <v>7249</v>
      </c>
      <c r="E75" s="34" t="s">
        <v>7250</v>
      </c>
      <c r="F75" s="34" t="s">
        <v>7251</v>
      </c>
      <c r="G75" s="36" t="s">
        <v>7252</v>
      </c>
      <c r="H75" s="34" t="s">
        <v>7253</v>
      </c>
      <c r="I75" s="34" t="s">
        <v>7254</v>
      </c>
    </row>
    <row r="76" spans="1:9" ht="14.25" customHeight="1">
      <c r="A76" s="34" t="s">
        <v>5274</v>
      </c>
      <c r="B76" s="34" t="s">
        <v>7255</v>
      </c>
      <c r="C76" s="34" t="s">
        <v>7256</v>
      </c>
      <c r="D76" s="34" t="s">
        <v>7257</v>
      </c>
      <c r="E76" s="34" t="s">
        <v>7258</v>
      </c>
      <c r="F76" s="34" t="s">
        <v>7259</v>
      </c>
      <c r="G76" s="36" t="s">
        <v>7260</v>
      </c>
      <c r="H76" s="34" t="s">
        <v>7261</v>
      </c>
      <c r="I76" s="34" t="s">
        <v>7262</v>
      </c>
    </row>
    <row r="77" spans="1:9" ht="14.25" customHeight="1">
      <c r="A77" s="34" t="s">
        <v>7263</v>
      </c>
      <c r="B77" s="34" t="s">
        <v>7264</v>
      </c>
      <c r="C77" s="34" t="s">
        <v>7265</v>
      </c>
      <c r="D77" s="34" t="s">
        <v>7266</v>
      </c>
      <c r="E77" s="34" t="s">
        <v>7267</v>
      </c>
      <c r="F77" s="34" t="s">
        <v>7268</v>
      </c>
      <c r="G77" s="36" t="s">
        <v>7269</v>
      </c>
      <c r="H77" s="34" t="s">
        <v>7270</v>
      </c>
      <c r="I77" s="34" t="s">
        <v>7271</v>
      </c>
    </row>
    <row r="78" spans="1:9" ht="14.25" customHeight="1">
      <c r="A78" s="34" t="s">
        <v>4198</v>
      </c>
      <c r="B78" s="34" t="s">
        <v>7272</v>
      </c>
      <c r="C78" s="34" t="s">
        <v>7273</v>
      </c>
      <c r="D78" s="34" t="s">
        <v>7274</v>
      </c>
      <c r="E78" s="34" t="s">
        <v>7275</v>
      </c>
      <c r="F78" s="34" t="s">
        <v>7276</v>
      </c>
      <c r="G78" s="36" t="s">
        <v>7277</v>
      </c>
      <c r="H78" s="34" t="s">
        <v>7278</v>
      </c>
      <c r="I78" s="34" t="s">
        <v>7279</v>
      </c>
    </row>
    <row r="79" spans="1:9" ht="14.25" customHeight="1">
      <c r="A79" s="34" t="s">
        <v>5418</v>
      </c>
      <c r="B79" s="34" t="s">
        <v>7280</v>
      </c>
      <c r="C79" s="34" t="s">
        <v>7281</v>
      </c>
      <c r="D79" s="34" t="s">
        <v>7282</v>
      </c>
      <c r="E79" s="34" t="s">
        <v>7283</v>
      </c>
      <c r="F79" s="34" t="s">
        <v>7284</v>
      </c>
      <c r="G79" s="36" t="s">
        <v>7285</v>
      </c>
      <c r="H79" s="34" t="s">
        <v>7286</v>
      </c>
      <c r="I79" s="34" t="s">
        <v>7287</v>
      </c>
    </row>
    <row r="80" spans="1:9" ht="14.25" customHeight="1">
      <c r="A80" s="34" t="s">
        <v>7288</v>
      </c>
      <c r="B80" s="34" t="s">
        <v>7289</v>
      </c>
      <c r="C80" s="34" t="s">
        <v>7290</v>
      </c>
      <c r="D80" s="34" t="s">
        <v>7291</v>
      </c>
      <c r="E80" s="34" t="s">
        <v>7292</v>
      </c>
      <c r="F80" s="34" t="s">
        <v>7293</v>
      </c>
      <c r="G80" s="36" t="s">
        <v>7294</v>
      </c>
      <c r="H80" s="34" t="s">
        <v>7295</v>
      </c>
      <c r="I80" s="34" t="s">
        <v>7296</v>
      </c>
    </row>
    <row r="81" spans="1:9" ht="14.25" customHeight="1">
      <c r="A81" s="34" t="s">
        <v>7297</v>
      </c>
      <c r="B81" s="34" t="s">
        <v>7298</v>
      </c>
      <c r="C81" s="34" t="s">
        <v>7299</v>
      </c>
      <c r="D81" s="34" t="s">
        <v>7300</v>
      </c>
      <c r="E81" s="34" t="s">
        <v>7301</v>
      </c>
      <c r="F81" s="34" t="s">
        <v>7302</v>
      </c>
      <c r="G81" s="36" t="s">
        <v>7303</v>
      </c>
      <c r="H81" s="34"/>
      <c r="I81" s="34" t="s">
        <v>7304</v>
      </c>
    </row>
    <row r="82" spans="1:9" ht="14.25" customHeight="1">
      <c r="A82" s="34" t="s">
        <v>6244</v>
      </c>
      <c r="B82" s="34" t="s">
        <v>7305</v>
      </c>
      <c r="C82" s="34" t="s">
        <v>7306</v>
      </c>
      <c r="D82" s="34" t="s">
        <v>7307</v>
      </c>
      <c r="E82" s="34" t="s">
        <v>7308</v>
      </c>
      <c r="F82" s="34" t="s">
        <v>7309</v>
      </c>
      <c r="G82" s="36" t="s">
        <v>7310</v>
      </c>
      <c r="H82" s="34" t="s">
        <v>7311</v>
      </c>
      <c r="I82" s="34" t="s">
        <v>7312</v>
      </c>
    </row>
    <row r="83" spans="1:9" ht="14.25" customHeight="1">
      <c r="A83" s="34" t="s">
        <v>7313</v>
      </c>
      <c r="B83" s="34" t="s">
        <v>7314</v>
      </c>
      <c r="C83" s="34" t="s">
        <v>7315</v>
      </c>
      <c r="D83" s="34" t="s">
        <v>7316</v>
      </c>
      <c r="E83" s="34" t="s">
        <v>7317</v>
      </c>
      <c r="F83" s="34" t="s">
        <v>7318</v>
      </c>
      <c r="G83" s="36" t="s">
        <v>7319</v>
      </c>
      <c r="H83" s="34"/>
      <c r="I83" s="34" t="s">
        <v>7320</v>
      </c>
    </row>
    <row r="84" spans="1:9" ht="14.25" customHeight="1">
      <c r="A84" s="34" t="s">
        <v>7321</v>
      </c>
      <c r="B84" s="34" t="s">
        <v>7322</v>
      </c>
      <c r="C84" s="34" t="s">
        <v>7323</v>
      </c>
      <c r="D84" s="34" t="s">
        <v>7324</v>
      </c>
      <c r="E84" s="34" t="s">
        <v>7325</v>
      </c>
      <c r="F84" s="34" t="s">
        <v>7326</v>
      </c>
      <c r="G84" s="36" t="s">
        <v>7327</v>
      </c>
      <c r="H84" s="34" t="s">
        <v>7328</v>
      </c>
      <c r="I84" s="34" t="s">
        <v>7329</v>
      </c>
    </row>
    <row r="85" spans="1:9" ht="14.25" customHeight="1">
      <c r="A85" s="34" t="s">
        <v>7330</v>
      </c>
      <c r="B85" s="34" t="s">
        <v>7331</v>
      </c>
      <c r="C85" s="34" t="s">
        <v>7332</v>
      </c>
      <c r="D85" s="34" t="s">
        <v>7333</v>
      </c>
      <c r="E85" s="34" t="s">
        <v>7334</v>
      </c>
      <c r="F85" s="34" t="s">
        <v>7335</v>
      </c>
      <c r="G85" s="36" t="s">
        <v>7336</v>
      </c>
      <c r="H85" s="34"/>
      <c r="I85" s="34" t="s">
        <v>7337</v>
      </c>
    </row>
    <row r="86" spans="1:9" ht="17.25" customHeight="1">
      <c r="A86" s="34" t="s">
        <v>4241</v>
      </c>
      <c r="B86" s="34" t="s">
        <v>7338</v>
      </c>
      <c r="C86" s="34" t="s">
        <v>7339</v>
      </c>
      <c r="D86" s="34" t="s">
        <v>7340</v>
      </c>
      <c r="E86" s="34" t="s">
        <v>7341</v>
      </c>
      <c r="F86" s="34" t="s">
        <v>7342</v>
      </c>
      <c r="G86" s="36" t="s">
        <v>7343</v>
      </c>
      <c r="H86" s="34" t="s">
        <v>7344</v>
      </c>
      <c r="I86" s="34" t="s">
        <v>7345</v>
      </c>
    </row>
    <row r="87" spans="1:9" ht="14.25" customHeight="1">
      <c r="A87" s="34" t="s">
        <v>2899</v>
      </c>
      <c r="B87" s="34" t="s">
        <v>7346</v>
      </c>
      <c r="C87" s="34" t="s">
        <v>2901</v>
      </c>
      <c r="D87" s="34" t="s">
        <v>2900</v>
      </c>
      <c r="E87" s="34" t="s">
        <v>7347</v>
      </c>
      <c r="F87" s="34" t="s">
        <v>7348</v>
      </c>
      <c r="G87" s="36" t="s">
        <v>7349</v>
      </c>
      <c r="H87" s="34"/>
      <c r="I87" s="34" t="s">
        <v>7350</v>
      </c>
    </row>
    <row r="88" spans="1:9" ht="14.25" customHeight="1">
      <c r="A88" s="34" t="s">
        <v>7351</v>
      </c>
      <c r="B88" s="34" t="s">
        <v>7352</v>
      </c>
      <c r="C88" s="34" t="s">
        <v>7353</v>
      </c>
      <c r="D88" s="34" t="s">
        <v>7354</v>
      </c>
      <c r="E88" s="34" t="s">
        <v>7355</v>
      </c>
      <c r="F88" s="34" t="s">
        <v>7356</v>
      </c>
      <c r="G88" s="36" t="s">
        <v>7357</v>
      </c>
      <c r="H88" s="34" t="s">
        <v>7358</v>
      </c>
      <c r="I88" s="34" t="s">
        <v>7359</v>
      </c>
    </row>
    <row r="89" spans="1:9" ht="14.25" customHeight="1">
      <c r="A89" s="34" t="s">
        <v>5272</v>
      </c>
      <c r="B89" s="34" t="s">
        <v>7360</v>
      </c>
      <c r="C89" s="34" t="s">
        <v>7361</v>
      </c>
      <c r="D89" s="34" t="s">
        <v>7362</v>
      </c>
      <c r="E89" s="34" t="s">
        <v>7363</v>
      </c>
      <c r="F89" s="34" t="s">
        <v>7364</v>
      </c>
      <c r="G89" s="36" t="s">
        <v>7365</v>
      </c>
      <c r="H89" s="34" t="s">
        <v>7366</v>
      </c>
      <c r="I89" s="34" t="s">
        <v>7367</v>
      </c>
    </row>
    <row r="90" spans="1:9" ht="14.25" customHeight="1">
      <c r="A90" s="34" t="s">
        <v>7368</v>
      </c>
      <c r="B90" s="34" t="s">
        <v>7369</v>
      </c>
      <c r="C90" s="34" t="s">
        <v>7370</v>
      </c>
      <c r="D90" s="34" t="s">
        <v>7371</v>
      </c>
      <c r="E90" s="34" t="s">
        <v>7372</v>
      </c>
      <c r="F90" s="34" t="s">
        <v>7373</v>
      </c>
      <c r="G90" s="36" t="s">
        <v>7374</v>
      </c>
      <c r="H90" s="34" t="s">
        <v>7375</v>
      </c>
      <c r="I90" s="34" t="s">
        <v>7376</v>
      </c>
    </row>
    <row r="91" spans="1:9" ht="14.25" customHeight="1">
      <c r="A91" s="34" t="s">
        <v>7377</v>
      </c>
      <c r="B91" s="34" t="s">
        <v>7378</v>
      </c>
      <c r="C91" s="34" t="s">
        <v>7379</v>
      </c>
      <c r="D91" s="34" t="s">
        <v>7380</v>
      </c>
      <c r="E91" s="34" t="s">
        <v>7381</v>
      </c>
      <c r="F91" s="34" t="s">
        <v>7382</v>
      </c>
      <c r="G91" s="36" t="s">
        <v>7383</v>
      </c>
      <c r="H91" s="34" t="s">
        <v>7384</v>
      </c>
      <c r="I91" s="34" t="s">
        <v>7385</v>
      </c>
    </row>
    <row r="92" spans="1:9" ht="14.25" customHeight="1">
      <c r="A92" s="34" t="s">
        <v>5293</v>
      </c>
      <c r="B92" s="34" t="s">
        <v>7386</v>
      </c>
      <c r="C92" s="34" t="s">
        <v>7387</v>
      </c>
      <c r="D92" s="34" t="s">
        <v>7388</v>
      </c>
      <c r="E92" s="34" t="s">
        <v>7389</v>
      </c>
      <c r="F92" s="34" t="s">
        <v>7390</v>
      </c>
      <c r="G92" s="36" t="s">
        <v>7391</v>
      </c>
      <c r="H92" s="34" t="s">
        <v>7392</v>
      </c>
      <c r="I92" s="34" t="s">
        <v>7393</v>
      </c>
    </row>
    <row r="93" spans="1:9" ht="14.25" customHeight="1">
      <c r="A93" s="34" t="s">
        <v>2925</v>
      </c>
      <c r="B93" s="34" t="s">
        <v>7394</v>
      </c>
      <c r="C93" s="34" t="s">
        <v>7395</v>
      </c>
      <c r="D93" s="34" t="s">
        <v>7396</v>
      </c>
      <c r="E93" s="34" t="s">
        <v>7397</v>
      </c>
      <c r="F93" s="34" t="s">
        <v>7398</v>
      </c>
      <c r="G93" s="36" t="s">
        <v>7399</v>
      </c>
      <c r="H93" s="34" t="s">
        <v>7400</v>
      </c>
      <c r="I93" s="34" t="s">
        <v>7401</v>
      </c>
    </row>
    <row r="94" spans="1:9" ht="14.25" customHeight="1">
      <c r="A94" s="34" t="s">
        <v>2931</v>
      </c>
      <c r="B94" s="34" t="s">
        <v>7402</v>
      </c>
      <c r="C94" s="34" t="s">
        <v>2933</v>
      </c>
      <c r="D94" s="34" t="s">
        <v>2932</v>
      </c>
      <c r="E94" s="34" t="s">
        <v>7403</v>
      </c>
      <c r="F94" s="34" t="s">
        <v>7404</v>
      </c>
      <c r="G94" s="36" t="s">
        <v>7405</v>
      </c>
      <c r="H94" s="34"/>
      <c r="I94" s="34" t="s">
        <v>7406</v>
      </c>
    </row>
    <row r="95" spans="1:9" ht="14.25" customHeight="1">
      <c r="A95" s="34" t="s">
        <v>5773</v>
      </c>
      <c r="B95" s="34" t="s">
        <v>7407</v>
      </c>
      <c r="C95" s="34" t="s">
        <v>7408</v>
      </c>
      <c r="D95" s="34" t="s">
        <v>7409</v>
      </c>
      <c r="E95" s="34" t="s">
        <v>7410</v>
      </c>
      <c r="F95" s="34" t="s">
        <v>7411</v>
      </c>
      <c r="G95" s="36" t="s">
        <v>7412</v>
      </c>
      <c r="H95" s="34" t="s">
        <v>7413</v>
      </c>
      <c r="I95" s="34" t="s">
        <v>7414</v>
      </c>
    </row>
    <row r="96" spans="1:9" ht="14.25" customHeight="1">
      <c r="A96" s="34" t="s">
        <v>5298</v>
      </c>
      <c r="B96" s="34" t="s">
        <v>7415</v>
      </c>
      <c r="C96" s="34" t="s">
        <v>7416</v>
      </c>
      <c r="D96" s="34" t="s">
        <v>7417</v>
      </c>
      <c r="E96" s="34" t="s">
        <v>7418</v>
      </c>
      <c r="F96" s="34" t="s">
        <v>7419</v>
      </c>
      <c r="G96" s="36" t="s">
        <v>7420</v>
      </c>
      <c r="H96" s="34" t="s">
        <v>7421</v>
      </c>
      <c r="I96" s="34" t="s">
        <v>7422</v>
      </c>
    </row>
    <row r="97" spans="1:9" ht="14.25" customHeight="1">
      <c r="A97" s="34" t="s">
        <v>2936</v>
      </c>
      <c r="B97" s="34" t="s">
        <v>7423</v>
      </c>
      <c r="C97" s="34" t="s">
        <v>7424</v>
      </c>
      <c r="D97" s="34" t="s">
        <v>2937</v>
      </c>
      <c r="E97" s="34" t="s">
        <v>7425</v>
      </c>
      <c r="F97" s="34" t="s">
        <v>7426</v>
      </c>
      <c r="G97" s="36" t="s">
        <v>7427</v>
      </c>
      <c r="H97" s="34" t="s">
        <v>7428</v>
      </c>
      <c r="I97" s="34" t="s">
        <v>7429</v>
      </c>
    </row>
    <row r="98" spans="1:9" ht="14.25" customHeight="1">
      <c r="A98" s="34" t="s">
        <v>7430</v>
      </c>
      <c r="B98" s="34" t="s">
        <v>7431</v>
      </c>
      <c r="C98" s="34" t="s">
        <v>7432</v>
      </c>
      <c r="D98" s="34" t="s">
        <v>7433</v>
      </c>
      <c r="E98" s="34" t="s">
        <v>7434</v>
      </c>
      <c r="F98" s="34" t="s">
        <v>7435</v>
      </c>
      <c r="G98" s="36" t="s">
        <v>7436</v>
      </c>
      <c r="H98" s="34" t="s">
        <v>7437</v>
      </c>
      <c r="I98" s="34" t="s">
        <v>7438</v>
      </c>
    </row>
    <row r="99" spans="1:9" ht="14.25" customHeight="1">
      <c r="A99" s="34" t="s">
        <v>7439</v>
      </c>
      <c r="B99" s="34" t="s">
        <v>7440</v>
      </c>
      <c r="C99" s="34" t="s">
        <v>7441</v>
      </c>
      <c r="D99" s="34" t="s">
        <v>7442</v>
      </c>
      <c r="E99" s="34" t="s">
        <v>7443</v>
      </c>
      <c r="F99" s="34" t="s">
        <v>7444</v>
      </c>
      <c r="G99" s="36" t="s">
        <v>7445</v>
      </c>
      <c r="H99" s="34"/>
      <c r="I99" s="34" t="s">
        <v>7446</v>
      </c>
    </row>
    <row r="100" spans="1:9" ht="14.25" customHeight="1">
      <c r="A100" s="34" t="s">
        <v>4251</v>
      </c>
      <c r="B100" s="34" t="s">
        <v>7447</v>
      </c>
      <c r="C100" s="34" t="s">
        <v>7448</v>
      </c>
      <c r="D100" s="34" t="s">
        <v>4252</v>
      </c>
      <c r="E100" s="34" t="s">
        <v>7449</v>
      </c>
      <c r="F100" s="34" t="s">
        <v>7450</v>
      </c>
      <c r="G100" s="36" t="s">
        <v>7451</v>
      </c>
      <c r="H100" s="34" t="s">
        <v>7452</v>
      </c>
      <c r="I100" s="34" t="s">
        <v>7453</v>
      </c>
    </row>
    <row r="101" spans="1:9" ht="14.25" customHeight="1">
      <c r="A101" s="34" t="s">
        <v>6073</v>
      </c>
      <c r="B101" s="34" t="s">
        <v>7454</v>
      </c>
      <c r="C101" s="34" t="s">
        <v>7455</v>
      </c>
      <c r="D101" s="34" t="s">
        <v>7456</v>
      </c>
      <c r="E101" s="34" t="s">
        <v>7457</v>
      </c>
      <c r="F101" s="34" t="s">
        <v>7458</v>
      </c>
      <c r="G101" s="36" t="s">
        <v>7459</v>
      </c>
      <c r="H101" s="34" t="s">
        <v>7460</v>
      </c>
      <c r="I101" s="34" t="s">
        <v>7461</v>
      </c>
    </row>
    <row r="102" spans="1:9" ht="14.25" customHeight="1">
      <c r="A102" s="34" t="s">
        <v>4257</v>
      </c>
      <c r="B102" s="34" t="s">
        <v>7462</v>
      </c>
      <c r="C102" s="34" t="s">
        <v>7463</v>
      </c>
      <c r="D102" s="34" t="s">
        <v>4258</v>
      </c>
      <c r="E102" s="34" t="s">
        <v>7464</v>
      </c>
      <c r="F102" s="34" t="s">
        <v>7465</v>
      </c>
      <c r="G102" s="36" t="s">
        <v>7466</v>
      </c>
      <c r="H102" s="34" t="s">
        <v>7467</v>
      </c>
      <c r="I102" s="34" t="s">
        <v>7468</v>
      </c>
    </row>
    <row r="103" spans="1:9" ht="14.25" customHeight="1">
      <c r="A103" s="34" t="s">
        <v>7469</v>
      </c>
      <c r="B103" s="34" t="s">
        <v>7470</v>
      </c>
      <c r="C103" s="34" t="s">
        <v>7471</v>
      </c>
      <c r="D103" s="34" t="s">
        <v>7472</v>
      </c>
      <c r="E103" s="34" t="s">
        <v>7473</v>
      </c>
      <c r="F103" s="34" t="s">
        <v>7474</v>
      </c>
      <c r="G103" s="36" t="s">
        <v>7475</v>
      </c>
      <c r="H103" s="34"/>
      <c r="I103" s="34" t="s">
        <v>7476</v>
      </c>
    </row>
    <row r="104" spans="1:9" ht="14.25" customHeight="1">
      <c r="A104" s="34" t="s">
        <v>6273</v>
      </c>
      <c r="B104" s="34" t="s">
        <v>7477</v>
      </c>
      <c r="C104" s="34" t="s">
        <v>7478</v>
      </c>
      <c r="D104" s="34" t="s">
        <v>7479</v>
      </c>
      <c r="E104" s="34" t="s">
        <v>7480</v>
      </c>
      <c r="F104" s="34" t="s">
        <v>7481</v>
      </c>
      <c r="G104" s="36" t="s">
        <v>7482</v>
      </c>
      <c r="H104" s="34" t="s">
        <v>7483</v>
      </c>
      <c r="I104" s="34" t="s">
        <v>7484</v>
      </c>
    </row>
    <row r="105" spans="1:9" ht="14.25" customHeight="1">
      <c r="A105" s="34" t="s">
        <v>7485</v>
      </c>
      <c r="B105" s="34" t="s">
        <v>7486</v>
      </c>
      <c r="C105" s="34" t="s">
        <v>7487</v>
      </c>
      <c r="D105" s="34" t="s">
        <v>7488</v>
      </c>
      <c r="E105" s="34" t="s">
        <v>7489</v>
      </c>
      <c r="F105" s="34" t="s">
        <v>7490</v>
      </c>
      <c r="G105" s="36" t="s">
        <v>7491</v>
      </c>
      <c r="H105" s="34" t="s">
        <v>7492</v>
      </c>
      <c r="I105" s="34" t="s">
        <v>7493</v>
      </c>
    </row>
    <row r="106" spans="1:9" ht="14.25" customHeight="1">
      <c r="A106" s="34" t="s">
        <v>4280</v>
      </c>
      <c r="B106" s="34" t="s">
        <v>7494</v>
      </c>
      <c r="C106" s="34" t="s">
        <v>7495</v>
      </c>
      <c r="D106" s="34" t="s">
        <v>7496</v>
      </c>
      <c r="E106" s="34" t="s">
        <v>698</v>
      </c>
      <c r="F106" s="34" t="s">
        <v>7497</v>
      </c>
      <c r="G106" s="36" t="s">
        <v>7498</v>
      </c>
      <c r="H106" s="34" t="s">
        <v>7499</v>
      </c>
      <c r="I106" s="34" t="s">
        <v>7500</v>
      </c>
    </row>
    <row r="107" spans="1:9" ht="14.25" customHeight="1">
      <c r="A107" s="34" t="s">
        <v>7501</v>
      </c>
      <c r="B107" s="34" t="s">
        <v>7502</v>
      </c>
      <c r="C107" s="34" t="s">
        <v>7503</v>
      </c>
      <c r="D107" s="34" t="s">
        <v>7504</v>
      </c>
      <c r="E107" s="34" t="s">
        <v>7505</v>
      </c>
      <c r="F107" s="34" t="s">
        <v>7506</v>
      </c>
      <c r="G107" s="36" t="s">
        <v>7507</v>
      </c>
      <c r="H107" s="34"/>
      <c r="I107" s="34" t="s">
        <v>7508</v>
      </c>
    </row>
    <row r="108" spans="1:9" ht="14.25" customHeight="1">
      <c r="A108" s="34" t="s">
        <v>4294</v>
      </c>
      <c r="B108" s="34" t="s">
        <v>7509</v>
      </c>
      <c r="C108" s="34" t="s">
        <v>7510</v>
      </c>
      <c r="D108" s="34" t="s">
        <v>7511</v>
      </c>
      <c r="E108" s="34" t="s">
        <v>7512</v>
      </c>
      <c r="F108" s="34" t="s">
        <v>7513</v>
      </c>
      <c r="G108" s="36" t="s">
        <v>7514</v>
      </c>
      <c r="H108" s="34"/>
      <c r="I108" s="34" t="s">
        <v>7515</v>
      </c>
    </row>
    <row r="109" spans="1:9" ht="14.25" customHeight="1">
      <c r="A109" s="34" t="s">
        <v>7516</v>
      </c>
      <c r="B109" s="34" t="s">
        <v>7517</v>
      </c>
      <c r="C109" s="34" t="s">
        <v>7518</v>
      </c>
      <c r="D109" s="34" t="s">
        <v>7519</v>
      </c>
      <c r="E109" s="34" t="s">
        <v>7520</v>
      </c>
      <c r="F109" s="34" t="s">
        <v>7521</v>
      </c>
      <c r="G109" s="36" t="s">
        <v>7522</v>
      </c>
      <c r="H109" s="34" t="s">
        <v>7523</v>
      </c>
      <c r="I109" s="34" t="s">
        <v>7524</v>
      </c>
    </row>
    <row r="110" spans="1:9" ht="14.25" customHeight="1">
      <c r="A110" s="34" t="s">
        <v>7525</v>
      </c>
      <c r="B110" s="34" t="s">
        <v>7526</v>
      </c>
      <c r="C110" s="34" t="s">
        <v>7527</v>
      </c>
      <c r="D110" s="34" t="s">
        <v>7528</v>
      </c>
      <c r="E110" s="34" t="s">
        <v>7529</v>
      </c>
      <c r="F110" s="34" t="s">
        <v>7530</v>
      </c>
      <c r="G110" s="36" t="s">
        <v>7531</v>
      </c>
      <c r="H110" s="34"/>
      <c r="I110" s="34" t="s">
        <v>7532</v>
      </c>
    </row>
    <row r="111" spans="1:9" ht="14.25" customHeight="1">
      <c r="A111" s="34" t="s">
        <v>2969</v>
      </c>
      <c r="B111" s="34" t="s">
        <v>7533</v>
      </c>
      <c r="C111" s="34" t="s">
        <v>7534</v>
      </c>
      <c r="D111" s="34" t="s">
        <v>7535</v>
      </c>
      <c r="E111" s="34" t="s">
        <v>7536</v>
      </c>
      <c r="F111" s="34" t="s">
        <v>7537</v>
      </c>
      <c r="G111" s="36" t="s">
        <v>7538</v>
      </c>
      <c r="H111" s="34"/>
      <c r="I111" s="34" t="s">
        <v>7539</v>
      </c>
    </row>
    <row r="112" spans="1:9" ht="14.25" customHeight="1">
      <c r="A112" s="34" t="s">
        <v>7540</v>
      </c>
      <c r="B112" s="34" t="s">
        <v>7541</v>
      </c>
      <c r="C112" s="34" t="s">
        <v>7542</v>
      </c>
      <c r="D112" s="34" t="s">
        <v>7543</v>
      </c>
      <c r="E112" s="34" t="s">
        <v>7544</v>
      </c>
      <c r="F112" s="34" t="s">
        <v>7545</v>
      </c>
      <c r="G112" s="36" t="s">
        <v>7546</v>
      </c>
      <c r="H112" s="34" t="s">
        <v>7547</v>
      </c>
      <c r="I112" s="34" t="s">
        <v>7548</v>
      </c>
    </row>
    <row r="113" spans="1:9" ht="14.25" customHeight="1">
      <c r="A113" s="34" t="s">
        <v>5273</v>
      </c>
      <c r="B113" s="34" t="s">
        <v>7549</v>
      </c>
      <c r="C113" s="34" t="s">
        <v>7550</v>
      </c>
      <c r="D113" s="34" t="s">
        <v>7551</v>
      </c>
      <c r="E113" s="34" t="s">
        <v>7552</v>
      </c>
      <c r="F113" s="34" t="s">
        <v>7553</v>
      </c>
      <c r="G113" s="36" t="s">
        <v>7554</v>
      </c>
      <c r="H113" s="34" t="s">
        <v>7555</v>
      </c>
      <c r="I113" s="34" t="s">
        <v>7556</v>
      </c>
    </row>
    <row r="114" spans="1:9" ht="14.25" customHeight="1">
      <c r="A114" s="34" t="s">
        <v>7557</v>
      </c>
      <c r="B114" s="34" t="s">
        <v>7558</v>
      </c>
      <c r="C114" s="34" t="s">
        <v>7559</v>
      </c>
      <c r="D114" s="34" t="s">
        <v>7560</v>
      </c>
      <c r="E114" s="34" t="s">
        <v>7561</v>
      </c>
      <c r="F114" s="34" t="s">
        <v>7562</v>
      </c>
      <c r="G114" s="36" t="s">
        <v>7563</v>
      </c>
      <c r="H114" s="34" t="s">
        <v>7564</v>
      </c>
      <c r="I114" s="34" t="s">
        <v>7565</v>
      </c>
    </row>
    <row r="115" spans="1:9" ht="14.25" customHeight="1">
      <c r="A115" s="34" t="s">
        <v>7566</v>
      </c>
      <c r="B115" s="34" t="s">
        <v>7567</v>
      </c>
      <c r="C115" s="34" t="s">
        <v>7568</v>
      </c>
      <c r="D115" s="34" t="s">
        <v>7569</v>
      </c>
      <c r="E115" s="34" t="s">
        <v>7570</v>
      </c>
      <c r="F115" s="34" t="s">
        <v>7571</v>
      </c>
      <c r="G115" s="36" t="s">
        <v>7572</v>
      </c>
      <c r="H115" s="34" t="s">
        <v>7573</v>
      </c>
      <c r="I115" s="34" t="s">
        <v>7574</v>
      </c>
    </row>
    <row r="116" spans="1:9" ht="14.25" customHeight="1">
      <c r="A116" s="34" t="s">
        <v>7575</v>
      </c>
      <c r="B116" s="34" t="s">
        <v>7576</v>
      </c>
      <c r="C116" s="34" t="s">
        <v>7577</v>
      </c>
      <c r="D116" s="34" t="s">
        <v>7578</v>
      </c>
      <c r="E116" s="34" t="s">
        <v>7579</v>
      </c>
      <c r="F116" s="34" t="s">
        <v>7580</v>
      </c>
      <c r="G116" s="36" t="s">
        <v>7581</v>
      </c>
      <c r="H116" s="34" t="s">
        <v>7582</v>
      </c>
      <c r="I116" s="34" t="s">
        <v>7583</v>
      </c>
    </row>
    <row r="117" spans="1:9" ht="14.25" customHeight="1">
      <c r="A117" s="34" t="s">
        <v>7584</v>
      </c>
      <c r="B117" s="34" t="s">
        <v>7585</v>
      </c>
      <c r="C117" s="34" t="s">
        <v>7586</v>
      </c>
      <c r="D117" s="34" t="s">
        <v>7587</v>
      </c>
      <c r="E117" s="34" t="s">
        <v>7588</v>
      </c>
      <c r="F117" s="34" t="s">
        <v>7589</v>
      </c>
      <c r="G117" s="36" t="s">
        <v>7590</v>
      </c>
      <c r="H117" s="34"/>
      <c r="I117" s="34" t="s">
        <v>7591</v>
      </c>
    </row>
    <row r="118" spans="1:9" ht="17.25" customHeight="1">
      <c r="A118" s="34" t="s">
        <v>7592</v>
      </c>
      <c r="B118" s="34" t="s">
        <v>7593</v>
      </c>
      <c r="C118" s="34" t="s">
        <v>7594</v>
      </c>
      <c r="D118" s="34" t="s">
        <v>7595</v>
      </c>
      <c r="E118" s="34" t="s">
        <v>7596</v>
      </c>
      <c r="F118" s="34" t="s">
        <v>7597</v>
      </c>
      <c r="G118" s="36" t="s">
        <v>7598</v>
      </c>
      <c r="H118" s="34"/>
      <c r="I118" s="34" t="s">
        <v>7599</v>
      </c>
    </row>
    <row r="119" spans="1:9" ht="14.25" customHeight="1">
      <c r="A119" s="34" t="s">
        <v>7600</v>
      </c>
      <c r="B119" s="34" t="s">
        <v>7601</v>
      </c>
      <c r="C119" s="34" t="s">
        <v>7602</v>
      </c>
      <c r="D119" s="34" t="s">
        <v>7603</v>
      </c>
      <c r="E119" s="34" t="s">
        <v>7604</v>
      </c>
      <c r="F119" s="34" t="s">
        <v>7605</v>
      </c>
      <c r="G119" s="36" t="s">
        <v>7606</v>
      </c>
      <c r="H119" s="34"/>
      <c r="I119" s="34" t="s">
        <v>7607</v>
      </c>
    </row>
    <row r="120" spans="1:9" ht="14.25" customHeight="1">
      <c r="A120" s="34" t="s">
        <v>5431</v>
      </c>
      <c r="B120" s="34" t="s">
        <v>7608</v>
      </c>
      <c r="C120" s="34" t="s">
        <v>7609</v>
      </c>
      <c r="D120" s="34" t="s">
        <v>7610</v>
      </c>
      <c r="E120" s="34" t="s">
        <v>7611</v>
      </c>
      <c r="F120" s="34" t="s">
        <v>7612</v>
      </c>
      <c r="G120" s="36" t="s">
        <v>7613</v>
      </c>
      <c r="H120" s="34" t="s">
        <v>7614</v>
      </c>
      <c r="I120" s="34" t="s">
        <v>7615</v>
      </c>
    </row>
    <row r="121" spans="1:9" ht="17.25" customHeight="1">
      <c r="A121" s="34" t="s">
        <v>5667</v>
      </c>
      <c r="B121" s="34" t="s">
        <v>7616</v>
      </c>
      <c r="C121" s="34" t="s">
        <v>7617</v>
      </c>
      <c r="D121" s="34" t="s">
        <v>7618</v>
      </c>
      <c r="E121" s="34" t="s">
        <v>7619</v>
      </c>
      <c r="F121" s="34" t="s">
        <v>7620</v>
      </c>
      <c r="G121" s="36" t="s">
        <v>7621</v>
      </c>
      <c r="H121" s="34" t="s">
        <v>7622</v>
      </c>
      <c r="I121" s="34" t="s">
        <v>7623</v>
      </c>
    </row>
    <row r="122" spans="1:9" ht="14.25" customHeight="1">
      <c r="A122" s="34" t="s">
        <v>7624</v>
      </c>
      <c r="B122" s="34" t="s">
        <v>7625</v>
      </c>
      <c r="C122" s="34" t="s">
        <v>7626</v>
      </c>
      <c r="D122" s="34" t="s">
        <v>7627</v>
      </c>
      <c r="E122" s="34" t="s">
        <v>7628</v>
      </c>
      <c r="F122" s="34" t="s">
        <v>7629</v>
      </c>
      <c r="G122" s="36" t="s">
        <v>7630</v>
      </c>
      <c r="H122" s="34"/>
      <c r="I122" s="34" t="s">
        <v>7631</v>
      </c>
    </row>
    <row r="123" spans="1:9" ht="14.25" customHeight="1">
      <c r="A123" s="34" t="s">
        <v>7632</v>
      </c>
      <c r="B123" s="34" t="s">
        <v>7633</v>
      </c>
      <c r="C123" s="34" t="s">
        <v>7634</v>
      </c>
      <c r="D123" s="34" t="s">
        <v>7635</v>
      </c>
      <c r="E123" s="34" t="s">
        <v>7636</v>
      </c>
      <c r="F123" s="34" t="s">
        <v>7637</v>
      </c>
      <c r="G123" s="36" t="s">
        <v>7638</v>
      </c>
      <c r="H123" s="34"/>
      <c r="I123" s="34" t="s">
        <v>7639</v>
      </c>
    </row>
    <row r="124" spans="1:9" ht="14.25" customHeight="1">
      <c r="A124" s="34" t="s">
        <v>3082</v>
      </c>
      <c r="B124" s="34" t="s">
        <v>7640</v>
      </c>
      <c r="C124" s="34" t="s">
        <v>7641</v>
      </c>
      <c r="D124" s="34" t="s">
        <v>3083</v>
      </c>
      <c r="E124" s="34" t="s">
        <v>7642</v>
      </c>
      <c r="F124" s="34" t="s">
        <v>7643</v>
      </c>
      <c r="G124" s="36" t="s">
        <v>7644</v>
      </c>
      <c r="H124" s="34" t="s">
        <v>7645</v>
      </c>
      <c r="I124" s="34" t="s">
        <v>7646</v>
      </c>
    </row>
    <row r="125" spans="1:9" ht="14.25" customHeight="1">
      <c r="A125" s="34" t="s">
        <v>7647</v>
      </c>
      <c r="B125" s="34" t="s">
        <v>7648</v>
      </c>
      <c r="C125" s="34" t="s">
        <v>7649</v>
      </c>
      <c r="D125" s="34" t="s">
        <v>7650</v>
      </c>
      <c r="E125" s="34" t="s">
        <v>7651</v>
      </c>
      <c r="F125" s="34" t="s">
        <v>7652</v>
      </c>
      <c r="G125" s="36" t="s">
        <v>7653</v>
      </c>
      <c r="H125" s="34" t="s">
        <v>7654</v>
      </c>
      <c r="I125" s="34" t="s">
        <v>7655</v>
      </c>
    </row>
    <row r="126" spans="1:9" ht="14.25" customHeight="1">
      <c r="A126" s="34" t="s">
        <v>5561</v>
      </c>
      <c r="B126" s="34" t="s">
        <v>7656</v>
      </c>
      <c r="C126" s="34" t="s">
        <v>7657</v>
      </c>
      <c r="D126" s="34" t="s">
        <v>7658</v>
      </c>
      <c r="E126" s="34" t="s">
        <v>7659</v>
      </c>
      <c r="F126" s="34" t="s">
        <v>7660</v>
      </c>
      <c r="G126" s="36" t="s">
        <v>7661</v>
      </c>
      <c r="H126" s="34" t="s">
        <v>7662</v>
      </c>
      <c r="I126" s="34" t="s">
        <v>7663</v>
      </c>
    </row>
    <row r="127" spans="1:9" ht="17.25" customHeight="1">
      <c r="A127" s="34" t="s">
        <v>3094</v>
      </c>
      <c r="B127" s="34" t="s">
        <v>7664</v>
      </c>
      <c r="C127" s="34" t="s">
        <v>7665</v>
      </c>
      <c r="D127" s="34" t="s">
        <v>7666</v>
      </c>
      <c r="E127" s="34" t="s">
        <v>7667</v>
      </c>
      <c r="F127" s="34" t="s">
        <v>7668</v>
      </c>
      <c r="G127" s="36" t="s">
        <v>7669</v>
      </c>
      <c r="H127" s="34" t="s">
        <v>7670</v>
      </c>
      <c r="I127" s="34" t="s">
        <v>7671</v>
      </c>
    </row>
    <row r="128" spans="1:9" ht="14.25" customHeight="1">
      <c r="A128" s="34" t="s">
        <v>5181</v>
      </c>
      <c r="B128" s="34" t="s">
        <v>7672</v>
      </c>
      <c r="C128" s="34" t="s">
        <v>5183</v>
      </c>
      <c r="D128" s="34" t="s">
        <v>7673</v>
      </c>
      <c r="E128" s="34" t="s">
        <v>7674</v>
      </c>
      <c r="F128" s="34" t="s">
        <v>7675</v>
      </c>
      <c r="G128" s="36" t="s">
        <v>7676</v>
      </c>
      <c r="H128" s="34"/>
      <c r="I128" s="34" t="s">
        <v>7677</v>
      </c>
    </row>
    <row r="129" spans="1:9" ht="14.25" customHeight="1">
      <c r="A129" s="34" t="s">
        <v>5355</v>
      </c>
      <c r="B129" s="34" t="s">
        <v>7678</v>
      </c>
      <c r="C129" s="34" t="s">
        <v>7679</v>
      </c>
      <c r="D129" s="34" t="s">
        <v>7680</v>
      </c>
      <c r="E129" s="34" t="s">
        <v>7681</v>
      </c>
      <c r="F129" s="34" t="s">
        <v>7682</v>
      </c>
      <c r="G129" s="36" t="s">
        <v>7683</v>
      </c>
      <c r="H129" s="34" t="s">
        <v>7684</v>
      </c>
      <c r="I129" s="34" t="s">
        <v>7685</v>
      </c>
    </row>
    <row r="130" spans="1:9" ht="14.25" customHeight="1">
      <c r="A130" s="34" t="s">
        <v>6082</v>
      </c>
      <c r="B130" s="34" t="s">
        <v>7686</v>
      </c>
      <c r="C130" s="34" t="s">
        <v>7687</v>
      </c>
      <c r="D130" s="34" t="s">
        <v>7688</v>
      </c>
      <c r="E130" s="34" t="s">
        <v>7689</v>
      </c>
      <c r="F130" s="34" t="s">
        <v>7690</v>
      </c>
      <c r="G130" s="36" t="s">
        <v>7691</v>
      </c>
      <c r="H130" s="34" t="s">
        <v>7692</v>
      </c>
      <c r="I130" s="34" t="s">
        <v>7693</v>
      </c>
    </row>
    <row r="131" spans="1:9" ht="14.25" customHeight="1">
      <c r="A131" s="34" t="s">
        <v>3117</v>
      </c>
      <c r="B131" s="34" t="s">
        <v>7694</v>
      </c>
      <c r="C131" s="34" t="s">
        <v>3119</v>
      </c>
      <c r="D131" s="34" t="s">
        <v>3118</v>
      </c>
      <c r="E131" s="34" t="s">
        <v>7695</v>
      </c>
      <c r="F131" s="34" t="s">
        <v>7696</v>
      </c>
      <c r="G131" s="36" t="s">
        <v>7697</v>
      </c>
      <c r="H131" s="34"/>
      <c r="I131" s="34" t="s">
        <v>7698</v>
      </c>
    </row>
    <row r="132" spans="1:9" ht="14.25" customHeight="1">
      <c r="A132" s="34" t="s">
        <v>6064</v>
      </c>
      <c r="B132" s="34" t="s">
        <v>7699</v>
      </c>
      <c r="C132" s="34" t="s">
        <v>7700</v>
      </c>
      <c r="D132" s="34" t="s">
        <v>7701</v>
      </c>
      <c r="E132" s="34" t="s">
        <v>7702</v>
      </c>
      <c r="F132" s="34" t="s">
        <v>7703</v>
      </c>
      <c r="G132" s="36" t="s">
        <v>7704</v>
      </c>
      <c r="H132" s="34" t="s">
        <v>7705</v>
      </c>
      <c r="I132" s="34" t="s">
        <v>7706</v>
      </c>
    </row>
    <row r="133" spans="1:9" ht="14.25" customHeight="1">
      <c r="A133" s="34" t="s">
        <v>7707</v>
      </c>
      <c r="B133" s="34" t="s">
        <v>7708</v>
      </c>
      <c r="C133" s="34" t="s">
        <v>7709</v>
      </c>
      <c r="D133" s="34" t="s">
        <v>7710</v>
      </c>
      <c r="E133" s="34" t="s">
        <v>7711</v>
      </c>
      <c r="F133" s="34" t="s">
        <v>7712</v>
      </c>
      <c r="G133" s="36" t="s">
        <v>7713</v>
      </c>
      <c r="H133" s="34" t="s">
        <v>7714</v>
      </c>
      <c r="I133" s="34" t="s">
        <v>7715</v>
      </c>
    </row>
    <row r="134" spans="1:9" ht="14.25" customHeight="1">
      <c r="A134" s="34" t="s">
        <v>7716</v>
      </c>
      <c r="B134" s="34" t="s">
        <v>7717</v>
      </c>
      <c r="C134" s="34" t="s">
        <v>7718</v>
      </c>
      <c r="D134" s="34" t="s">
        <v>7719</v>
      </c>
      <c r="E134" s="34" t="s">
        <v>7720</v>
      </c>
      <c r="F134" s="34" t="s">
        <v>7721</v>
      </c>
      <c r="G134" s="36" t="s">
        <v>7722</v>
      </c>
      <c r="H134" s="34" t="s">
        <v>7723</v>
      </c>
      <c r="I134" s="34" t="s">
        <v>7724</v>
      </c>
    </row>
    <row r="135" spans="1:9" ht="14.25" customHeight="1">
      <c r="A135" s="34" t="s">
        <v>7725</v>
      </c>
      <c r="B135" s="34" t="s">
        <v>7726</v>
      </c>
      <c r="C135" s="34" t="s">
        <v>7727</v>
      </c>
      <c r="D135" s="34" t="s">
        <v>7728</v>
      </c>
      <c r="E135" s="34" t="s">
        <v>7729</v>
      </c>
      <c r="F135" s="34" t="s">
        <v>7730</v>
      </c>
      <c r="G135" s="36" t="s">
        <v>7731</v>
      </c>
      <c r="H135" s="34" t="s">
        <v>7732</v>
      </c>
      <c r="I135" s="34" t="s">
        <v>7733</v>
      </c>
    </row>
    <row r="136" spans="1:9" ht="14.25" customHeight="1">
      <c r="A136" s="34" t="s">
        <v>7734</v>
      </c>
      <c r="B136" s="34" t="s">
        <v>7735</v>
      </c>
      <c r="C136" s="34" t="s">
        <v>7736</v>
      </c>
      <c r="D136" s="34" t="s">
        <v>7737</v>
      </c>
      <c r="E136" s="34" t="s">
        <v>7738</v>
      </c>
      <c r="F136" s="34" t="s">
        <v>7739</v>
      </c>
      <c r="G136" s="36" t="s">
        <v>7740</v>
      </c>
      <c r="H136" s="34"/>
      <c r="I136" s="34" t="s">
        <v>7741</v>
      </c>
    </row>
    <row r="137" spans="1:9" ht="14.25" customHeight="1">
      <c r="A137" s="34" t="s">
        <v>7742</v>
      </c>
      <c r="B137" s="34" t="s">
        <v>7743</v>
      </c>
      <c r="C137" s="34" t="s">
        <v>7744</v>
      </c>
      <c r="D137" s="34" t="s">
        <v>7745</v>
      </c>
      <c r="E137" s="34" t="s">
        <v>7746</v>
      </c>
      <c r="F137" s="34" t="s">
        <v>7747</v>
      </c>
      <c r="G137" s="36" t="s">
        <v>7748</v>
      </c>
      <c r="H137" s="34"/>
      <c r="I137" s="34" t="s">
        <v>7749</v>
      </c>
    </row>
    <row r="138" spans="1:9" ht="14.25" customHeight="1">
      <c r="A138" s="34" t="s">
        <v>7750</v>
      </c>
      <c r="B138" s="34" t="s">
        <v>7751</v>
      </c>
      <c r="C138" s="34" t="s">
        <v>7752</v>
      </c>
      <c r="D138" s="34" t="s">
        <v>7753</v>
      </c>
      <c r="E138" s="34" t="s">
        <v>7754</v>
      </c>
      <c r="F138" s="34" t="s">
        <v>7755</v>
      </c>
      <c r="G138" s="36" t="s">
        <v>7756</v>
      </c>
      <c r="H138" s="34" t="s">
        <v>7757</v>
      </c>
      <c r="I138" s="34" t="s">
        <v>7758</v>
      </c>
    </row>
    <row r="139" spans="1:9" ht="14.25" customHeight="1">
      <c r="A139" s="34" t="s">
        <v>5819</v>
      </c>
      <c r="B139" s="34" t="s">
        <v>7759</v>
      </c>
      <c r="C139" s="34" t="s">
        <v>7760</v>
      </c>
      <c r="D139" s="34" t="s">
        <v>7761</v>
      </c>
      <c r="E139" s="34" t="s">
        <v>7762</v>
      </c>
      <c r="F139" s="34" t="s">
        <v>7763</v>
      </c>
      <c r="G139" s="36" t="s">
        <v>7764</v>
      </c>
      <c r="H139" s="34" t="s">
        <v>7765</v>
      </c>
      <c r="I139" s="34" t="s">
        <v>7766</v>
      </c>
    </row>
    <row r="140" spans="1:9" ht="14.25" customHeight="1">
      <c r="A140" s="34" t="s">
        <v>5266</v>
      </c>
      <c r="B140" s="34" t="s">
        <v>7767</v>
      </c>
      <c r="C140" s="34" t="s">
        <v>7768</v>
      </c>
      <c r="D140" s="34" t="s">
        <v>7769</v>
      </c>
      <c r="E140" s="34" t="s">
        <v>7770</v>
      </c>
      <c r="F140" s="34" t="s">
        <v>7771</v>
      </c>
      <c r="G140" s="36" t="s">
        <v>7772</v>
      </c>
      <c r="H140" s="34" t="s">
        <v>7773</v>
      </c>
      <c r="I140" s="34" t="s">
        <v>7774</v>
      </c>
    </row>
    <row r="141" spans="1:9" ht="14.25" customHeight="1">
      <c r="A141" s="34" t="s">
        <v>4371</v>
      </c>
      <c r="B141" s="34" t="s">
        <v>7775</v>
      </c>
      <c r="C141" s="34" t="s">
        <v>7776</v>
      </c>
      <c r="D141" s="34" t="s">
        <v>7777</v>
      </c>
      <c r="E141" s="34" t="s">
        <v>7778</v>
      </c>
      <c r="F141" s="34" t="s">
        <v>7779</v>
      </c>
      <c r="G141" s="36" t="s">
        <v>7780</v>
      </c>
      <c r="H141" s="34" t="s">
        <v>7781</v>
      </c>
      <c r="I141" s="34" t="s">
        <v>7782</v>
      </c>
    </row>
    <row r="142" spans="1:9" ht="14.25" customHeight="1">
      <c r="A142" s="34" t="s">
        <v>7783</v>
      </c>
      <c r="B142" s="34" t="s">
        <v>7784</v>
      </c>
      <c r="C142" s="34" t="s">
        <v>7785</v>
      </c>
      <c r="D142" s="34" t="s">
        <v>7786</v>
      </c>
      <c r="E142" s="34" t="s">
        <v>7787</v>
      </c>
      <c r="F142" s="34" t="s">
        <v>7788</v>
      </c>
      <c r="G142" s="36" t="s">
        <v>7789</v>
      </c>
      <c r="H142" s="34"/>
      <c r="I142" s="34" t="s">
        <v>7790</v>
      </c>
    </row>
    <row r="143" spans="1:9" ht="14.25" customHeight="1">
      <c r="A143" s="34" t="s">
        <v>5488</v>
      </c>
      <c r="B143" s="34" t="s">
        <v>7791</v>
      </c>
      <c r="C143" s="34" t="s">
        <v>7792</v>
      </c>
      <c r="D143" s="34" t="s">
        <v>7793</v>
      </c>
      <c r="E143" s="34" t="s">
        <v>7794</v>
      </c>
      <c r="F143" s="34" t="s">
        <v>7795</v>
      </c>
      <c r="G143" s="36" t="s">
        <v>7796</v>
      </c>
      <c r="H143" s="34" t="s">
        <v>7797</v>
      </c>
      <c r="I143" s="34" t="s">
        <v>7798</v>
      </c>
    </row>
    <row r="144" spans="1:9" ht="14.25" customHeight="1">
      <c r="A144" s="34" t="s">
        <v>3181</v>
      </c>
      <c r="B144" s="34" t="s">
        <v>7799</v>
      </c>
      <c r="C144" s="34" t="s">
        <v>7800</v>
      </c>
      <c r="D144" s="34" t="s">
        <v>7801</v>
      </c>
      <c r="E144" s="34" t="s">
        <v>7802</v>
      </c>
      <c r="F144" s="34" t="s">
        <v>7803</v>
      </c>
      <c r="G144" s="36" t="s">
        <v>7804</v>
      </c>
      <c r="H144" s="34" t="s">
        <v>7805</v>
      </c>
      <c r="I144" s="34" t="s">
        <v>7806</v>
      </c>
    </row>
    <row r="145" spans="1:9" ht="14.25" customHeight="1">
      <c r="A145" s="34" t="s">
        <v>7807</v>
      </c>
      <c r="B145" s="34" t="s">
        <v>7808</v>
      </c>
      <c r="C145" s="34" t="s">
        <v>7809</v>
      </c>
      <c r="D145" s="34" t="s">
        <v>7810</v>
      </c>
      <c r="E145" s="34" t="s">
        <v>7811</v>
      </c>
      <c r="F145" s="34" t="s">
        <v>7812</v>
      </c>
      <c r="G145" s="36" t="s">
        <v>7813</v>
      </c>
      <c r="H145" s="34" t="s">
        <v>7814</v>
      </c>
      <c r="I145" s="34" t="s">
        <v>7815</v>
      </c>
    </row>
    <row r="146" spans="1:9" ht="14.25" customHeight="1">
      <c r="A146" s="34" t="s">
        <v>6056</v>
      </c>
      <c r="B146" s="34" t="s">
        <v>7816</v>
      </c>
      <c r="C146" s="34" t="s">
        <v>7817</v>
      </c>
      <c r="D146" s="34" t="s">
        <v>7818</v>
      </c>
      <c r="E146" s="34" t="s">
        <v>7819</v>
      </c>
      <c r="F146" s="34" t="s">
        <v>7820</v>
      </c>
      <c r="G146" s="36" t="s">
        <v>7821</v>
      </c>
      <c r="H146" s="34" t="s">
        <v>7822</v>
      </c>
      <c r="I146" s="34" t="s">
        <v>7823</v>
      </c>
    </row>
    <row r="147" spans="1:9" ht="14.25" customHeight="1">
      <c r="A147" s="34" t="s">
        <v>4376</v>
      </c>
      <c r="B147" s="34" t="s">
        <v>7824</v>
      </c>
      <c r="C147" s="34" t="s">
        <v>7825</v>
      </c>
      <c r="D147" s="34" t="s">
        <v>7826</v>
      </c>
      <c r="E147" s="34" t="s">
        <v>7827</v>
      </c>
      <c r="F147" s="34" t="s">
        <v>7828</v>
      </c>
      <c r="G147" s="36" t="s">
        <v>7829</v>
      </c>
      <c r="H147" s="34"/>
      <c r="I147" s="34" t="s">
        <v>7830</v>
      </c>
    </row>
    <row r="148" spans="1:9" ht="14.25" customHeight="1">
      <c r="A148" s="34" t="s">
        <v>7831</v>
      </c>
      <c r="B148" s="34" t="s">
        <v>7832</v>
      </c>
      <c r="C148" s="34" t="s">
        <v>7833</v>
      </c>
      <c r="D148" s="34" t="s">
        <v>7834</v>
      </c>
      <c r="E148" s="34" t="s">
        <v>7835</v>
      </c>
      <c r="F148" s="34" t="s">
        <v>7836</v>
      </c>
      <c r="G148" s="36" t="s">
        <v>7837</v>
      </c>
      <c r="H148" s="34" t="s">
        <v>7838</v>
      </c>
      <c r="I148" s="34" t="s">
        <v>7839</v>
      </c>
    </row>
    <row r="149" spans="1:9" ht="14.25" customHeight="1">
      <c r="A149" s="34" t="s">
        <v>6032</v>
      </c>
      <c r="B149" s="34" t="s">
        <v>7840</v>
      </c>
      <c r="C149" s="34" t="s">
        <v>7841</v>
      </c>
      <c r="D149" s="34" t="s">
        <v>7842</v>
      </c>
      <c r="E149" s="34" t="s">
        <v>7843</v>
      </c>
      <c r="F149" s="34" t="s">
        <v>7844</v>
      </c>
      <c r="G149" s="36" t="s">
        <v>7845</v>
      </c>
      <c r="H149" s="34" t="s">
        <v>7846</v>
      </c>
      <c r="I149" s="34" t="s">
        <v>7847</v>
      </c>
    </row>
    <row r="150" spans="1:9" ht="14.25" customHeight="1">
      <c r="A150" s="34" t="s">
        <v>7848</v>
      </c>
      <c r="B150" s="34" t="s">
        <v>7849</v>
      </c>
      <c r="C150" s="34" t="s">
        <v>7850</v>
      </c>
      <c r="D150" s="34" t="s">
        <v>7851</v>
      </c>
      <c r="E150" s="34" t="s">
        <v>7852</v>
      </c>
      <c r="F150" s="34" t="s">
        <v>7853</v>
      </c>
      <c r="G150" s="36" t="s">
        <v>7854</v>
      </c>
      <c r="H150" s="34" t="s">
        <v>7855</v>
      </c>
      <c r="I150" s="34" t="s">
        <v>7856</v>
      </c>
    </row>
    <row r="151" spans="1:9" ht="14.25" customHeight="1">
      <c r="A151" s="34" t="s">
        <v>3217</v>
      </c>
      <c r="B151" s="34" t="s">
        <v>7857</v>
      </c>
      <c r="C151" s="34" t="s">
        <v>7858</v>
      </c>
      <c r="D151" s="34" t="s">
        <v>7859</v>
      </c>
      <c r="E151" s="34" t="s">
        <v>7860</v>
      </c>
      <c r="F151" s="34" t="s">
        <v>7861</v>
      </c>
      <c r="G151" s="36" t="s">
        <v>7862</v>
      </c>
      <c r="H151" s="34" t="s">
        <v>7863</v>
      </c>
      <c r="I151" s="34" t="s">
        <v>7864</v>
      </c>
    </row>
    <row r="152" spans="1:9" ht="14.25" customHeight="1">
      <c r="A152" s="34" t="s">
        <v>7865</v>
      </c>
      <c r="B152" s="34" t="s">
        <v>7866</v>
      </c>
      <c r="C152" s="34" t="s">
        <v>7867</v>
      </c>
      <c r="D152" s="34" t="s">
        <v>7868</v>
      </c>
      <c r="E152" s="34" t="s">
        <v>7869</v>
      </c>
      <c r="F152" s="34" t="s">
        <v>7870</v>
      </c>
      <c r="G152" s="36" t="s">
        <v>7871</v>
      </c>
      <c r="H152" s="34" t="s">
        <v>7872</v>
      </c>
      <c r="I152" s="34" t="s">
        <v>7873</v>
      </c>
    </row>
    <row r="153" spans="1:9" ht="14.25" customHeight="1">
      <c r="A153" s="34" t="s">
        <v>3233</v>
      </c>
      <c r="B153" s="34" t="s">
        <v>7874</v>
      </c>
      <c r="C153" s="34" t="s">
        <v>7875</v>
      </c>
      <c r="D153" s="34" t="s">
        <v>7876</v>
      </c>
      <c r="E153" s="34" t="s">
        <v>7877</v>
      </c>
      <c r="F153" s="34" t="s">
        <v>7878</v>
      </c>
      <c r="G153" s="36" t="s">
        <v>7879</v>
      </c>
      <c r="H153" s="34"/>
      <c r="I153" s="34" t="s">
        <v>7880</v>
      </c>
    </row>
    <row r="154" spans="1:9" ht="14.25" customHeight="1">
      <c r="A154" s="34" t="s">
        <v>7881</v>
      </c>
      <c r="B154" s="34" t="s">
        <v>7882</v>
      </c>
      <c r="C154" s="34" t="s">
        <v>7883</v>
      </c>
      <c r="D154" s="34" t="s">
        <v>7884</v>
      </c>
      <c r="E154" s="34" t="s">
        <v>7885</v>
      </c>
      <c r="F154" s="34" t="s">
        <v>7886</v>
      </c>
      <c r="G154" s="36" t="s">
        <v>7887</v>
      </c>
      <c r="H154" s="34" t="s">
        <v>7888</v>
      </c>
      <c r="I154" s="34" t="s">
        <v>7889</v>
      </c>
    </row>
    <row r="155" spans="1:9" ht="14.25" customHeight="1">
      <c r="A155" s="34" t="s">
        <v>4452</v>
      </c>
      <c r="B155" s="34" t="s">
        <v>7890</v>
      </c>
      <c r="C155" s="34" t="s">
        <v>7891</v>
      </c>
      <c r="D155" s="34" t="s">
        <v>7892</v>
      </c>
      <c r="E155" s="34" t="s">
        <v>7893</v>
      </c>
      <c r="F155" s="34" t="s">
        <v>7894</v>
      </c>
      <c r="G155" s="36" t="s">
        <v>7895</v>
      </c>
      <c r="H155" s="34" t="s">
        <v>7896</v>
      </c>
      <c r="I155" s="34" t="s">
        <v>7897</v>
      </c>
    </row>
    <row r="156" spans="1:9" ht="14.25" customHeight="1">
      <c r="A156" s="34" t="s">
        <v>4489</v>
      </c>
      <c r="B156" s="34" t="s">
        <v>7898</v>
      </c>
      <c r="C156" s="34" t="s">
        <v>7899</v>
      </c>
      <c r="D156" s="34" t="s">
        <v>4490</v>
      </c>
      <c r="E156" s="34" t="s">
        <v>7900</v>
      </c>
      <c r="F156" s="34" t="s">
        <v>7901</v>
      </c>
      <c r="G156" s="36" t="s">
        <v>7902</v>
      </c>
      <c r="H156" s="34"/>
      <c r="I156" s="34" t="s">
        <v>7903</v>
      </c>
    </row>
    <row r="157" spans="1:9" ht="14.25" customHeight="1">
      <c r="A157" s="34" t="s">
        <v>7904</v>
      </c>
      <c r="B157" s="34" t="s">
        <v>7905</v>
      </c>
      <c r="C157" s="34" t="s">
        <v>7906</v>
      </c>
      <c r="D157" s="34" t="s">
        <v>7907</v>
      </c>
      <c r="E157" s="34" t="s">
        <v>7908</v>
      </c>
      <c r="F157" s="34" t="s">
        <v>7909</v>
      </c>
      <c r="G157" s="36" t="s">
        <v>7910</v>
      </c>
      <c r="H157" s="34" t="s">
        <v>7911</v>
      </c>
      <c r="I157" s="34" t="s">
        <v>7912</v>
      </c>
    </row>
    <row r="158" spans="1:9" ht="14.25" customHeight="1">
      <c r="A158" s="34" t="s">
        <v>5186</v>
      </c>
      <c r="B158" s="34" t="s">
        <v>7913</v>
      </c>
      <c r="C158" s="34" t="s">
        <v>7914</v>
      </c>
      <c r="D158" s="34" t="s">
        <v>7915</v>
      </c>
      <c r="E158" s="34" t="s">
        <v>7916</v>
      </c>
      <c r="F158" s="34" t="s">
        <v>7917</v>
      </c>
      <c r="G158" s="36" t="s">
        <v>7918</v>
      </c>
      <c r="H158" s="34" t="s">
        <v>7919</v>
      </c>
      <c r="I158" s="34" t="s">
        <v>7920</v>
      </c>
    </row>
    <row r="159" spans="1:9" ht="14.25" customHeight="1">
      <c r="A159" s="34" t="s">
        <v>6246</v>
      </c>
      <c r="B159" s="34" t="s">
        <v>7921</v>
      </c>
      <c r="C159" s="34" t="s">
        <v>7922</v>
      </c>
      <c r="D159" s="34" t="s">
        <v>7923</v>
      </c>
      <c r="E159" s="34" t="s">
        <v>7924</v>
      </c>
      <c r="F159" s="34" t="s">
        <v>7925</v>
      </c>
      <c r="G159" s="36" t="s">
        <v>7926</v>
      </c>
      <c r="H159" s="34" t="s">
        <v>7927</v>
      </c>
      <c r="I159" s="34" t="s">
        <v>7928</v>
      </c>
    </row>
    <row r="160" spans="1:9" ht="14.25" customHeight="1">
      <c r="A160" s="34" t="s">
        <v>7929</v>
      </c>
      <c r="B160" s="34" t="s">
        <v>7930</v>
      </c>
      <c r="C160" s="34" t="s">
        <v>7931</v>
      </c>
      <c r="D160" s="34" t="s">
        <v>7932</v>
      </c>
      <c r="E160" s="34" t="s">
        <v>7933</v>
      </c>
      <c r="F160" s="34" t="s">
        <v>7934</v>
      </c>
      <c r="G160" s="36" t="s">
        <v>7935</v>
      </c>
      <c r="H160" s="34" t="s">
        <v>7936</v>
      </c>
      <c r="I160" s="34" t="s">
        <v>7937</v>
      </c>
    </row>
    <row r="161" spans="1:9" ht="14.25" customHeight="1">
      <c r="A161" s="34" t="s">
        <v>3349</v>
      </c>
      <c r="B161" s="34" t="s">
        <v>7938</v>
      </c>
      <c r="C161" s="34" t="s">
        <v>7939</v>
      </c>
      <c r="D161" s="34" t="s">
        <v>7940</v>
      </c>
      <c r="E161" s="34" t="s">
        <v>7941</v>
      </c>
      <c r="F161" s="34" t="s">
        <v>7942</v>
      </c>
      <c r="G161" s="36" t="s">
        <v>7943</v>
      </c>
      <c r="H161" s="34" t="s">
        <v>7944</v>
      </c>
      <c r="I161" s="34" t="s">
        <v>7945</v>
      </c>
    </row>
    <row r="162" spans="1:9" ht="14.25" customHeight="1">
      <c r="A162" s="34" t="s">
        <v>7946</v>
      </c>
      <c r="B162" s="34" t="s">
        <v>7947</v>
      </c>
      <c r="C162" s="34" t="s">
        <v>7948</v>
      </c>
      <c r="D162" s="34" t="s">
        <v>7949</v>
      </c>
      <c r="E162" s="34" t="s">
        <v>7950</v>
      </c>
      <c r="F162" s="34" t="s">
        <v>7951</v>
      </c>
      <c r="G162" s="36" t="s">
        <v>7952</v>
      </c>
      <c r="H162" s="34"/>
      <c r="I162" s="34" t="s">
        <v>7953</v>
      </c>
    </row>
    <row r="163" spans="1:9" ht="14.25" customHeight="1">
      <c r="A163" s="34" t="s">
        <v>7954</v>
      </c>
      <c r="B163" s="34" t="s">
        <v>7955</v>
      </c>
      <c r="C163" s="34" t="s">
        <v>7956</v>
      </c>
      <c r="D163" s="34" t="s">
        <v>7957</v>
      </c>
      <c r="E163" s="34" t="s">
        <v>7958</v>
      </c>
      <c r="F163" s="34" t="s">
        <v>7959</v>
      </c>
      <c r="G163" s="36" t="s">
        <v>7960</v>
      </c>
      <c r="H163" s="34"/>
      <c r="I163" s="34" t="s">
        <v>7961</v>
      </c>
    </row>
    <row r="164" spans="1:9" ht="14.25" customHeight="1">
      <c r="A164" s="34" t="s">
        <v>3375</v>
      </c>
      <c r="B164" s="34" t="s">
        <v>7962</v>
      </c>
      <c r="C164" s="34" t="s">
        <v>7963</v>
      </c>
      <c r="D164" s="34" t="s">
        <v>7964</v>
      </c>
      <c r="E164" s="34" t="s">
        <v>7965</v>
      </c>
      <c r="F164" s="34" t="s">
        <v>7966</v>
      </c>
      <c r="G164" s="36" t="s">
        <v>7967</v>
      </c>
      <c r="H164" s="34" t="s">
        <v>7968</v>
      </c>
      <c r="I164" s="34" t="s">
        <v>7969</v>
      </c>
    </row>
    <row r="165" spans="1:9" ht="14.25" customHeight="1">
      <c r="A165" s="34" t="s">
        <v>3406</v>
      </c>
      <c r="B165" s="34" t="s">
        <v>7970</v>
      </c>
      <c r="C165" s="34" t="s">
        <v>3408</v>
      </c>
      <c r="D165" s="34" t="s">
        <v>7971</v>
      </c>
      <c r="E165" s="34" t="s">
        <v>7972</v>
      </c>
      <c r="F165" s="34" t="s">
        <v>7973</v>
      </c>
      <c r="G165" s="36" t="s">
        <v>7974</v>
      </c>
      <c r="H165" s="34"/>
      <c r="I165" s="34" t="s">
        <v>7975</v>
      </c>
    </row>
    <row r="166" spans="1:9" ht="14.25" customHeight="1">
      <c r="A166" s="34" t="s">
        <v>7976</v>
      </c>
      <c r="B166" s="34" t="s">
        <v>7977</v>
      </c>
      <c r="C166" s="34" t="s">
        <v>7978</v>
      </c>
      <c r="D166" s="34" t="s">
        <v>7979</v>
      </c>
      <c r="E166" s="34" t="s">
        <v>7980</v>
      </c>
      <c r="F166" s="34" t="s">
        <v>7981</v>
      </c>
      <c r="G166" s="36" t="s">
        <v>7982</v>
      </c>
      <c r="H166" s="34"/>
      <c r="I166" s="34" t="s">
        <v>7983</v>
      </c>
    </row>
    <row r="167" spans="1:9" ht="17.25" customHeight="1">
      <c r="A167" s="34" t="s">
        <v>7984</v>
      </c>
      <c r="B167" s="34" t="s">
        <v>7985</v>
      </c>
      <c r="C167" s="34" t="s">
        <v>7986</v>
      </c>
      <c r="D167" s="34" t="s">
        <v>7987</v>
      </c>
      <c r="E167" s="34" t="s">
        <v>7988</v>
      </c>
      <c r="F167" s="34" t="s">
        <v>7989</v>
      </c>
      <c r="G167" s="36" t="s">
        <v>7990</v>
      </c>
      <c r="H167" s="34" t="s">
        <v>7991</v>
      </c>
      <c r="I167" s="34" t="s">
        <v>7992</v>
      </c>
    </row>
    <row r="168" spans="1:9" ht="14.25" customHeight="1">
      <c r="A168" s="34" t="s">
        <v>7993</v>
      </c>
      <c r="B168" s="34" t="s">
        <v>7994</v>
      </c>
      <c r="C168" s="34" t="s">
        <v>7995</v>
      </c>
      <c r="D168" s="34" t="s">
        <v>7996</v>
      </c>
      <c r="E168" s="34" t="s">
        <v>7997</v>
      </c>
      <c r="F168" s="34" t="s">
        <v>7998</v>
      </c>
      <c r="G168" s="36" t="s">
        <v>7999</v>
      </c>
      <c r="H168" s="34" t="s">
        <v>8000</v>
      </c>
      <c r="I168" s="34" t="s">
        <v>8001</v>
      </c>
    </row>
    <row r="169" spans="1:9" ht="14.25" customHeight="1">
      <c r="A169" s="34" t="s">
        <v>3427</v>
      </c>
      <c r="B169" s="34" t="s">
        <v>8002</v>
      </c>
      <c r="C169" s="34" t="s">
        <v>8003</v>
      </c>
      <c r="D169" s="34" t="s">
        <v>8004</v>
      </c>
      <c r="E169" s="34" t="s">
        <v>8005</v>
      </c>
      <c r="F169" s="34" t="s">
        <v>8006</v>
      </c>
      <c r="G169" s="36" t="s">
        <v>8007</v>
      </c>
      <c r="H169" s="34"/>
      <c r="I169" s="34" t="s">
        <v>8008</v>
      </c>
    </row>
    <row r="170" spans="1:9" ht="14.25" customHeight="1">
      <c r="A170" s="34" t="s">
        <v>6043</v>
      </c>
      <c r="B170" s="34" t="s">
        <v>8009</v>
      </c>
      <c r="C170" s="34" t="s">
        <v>8010</v>
      </c>
      <c r="D170" s="34" t="s">
        <v>8011</v>
      </c>
      <c r="E170" s="34" t="s">
        <v>8012</v>
      </c>
      <c r="F170" s="34" t="s">
        <v>8013</v>
      </c>
      <c r="G170" s="36" t="s">
        <v>8014</v>
      </c>
      <c r="H170" s="34" t="s">
        <v>8015</v>
      </c>
      <c r="I170" s="34" t="s">
        <v>8016</v>
      </c>
    </row>
    <row r="171" spans="1:9" ht="14.25" customHeight="1">
      <c r="A171" s="34" t="s">
        <v>8017</v>
      </c>
      <c r="B171" s="34" t="s">
        <v>8018</v>
      </c>
      <c r="C171" s="34" t="s">
        <v>8019</v>
      </c>
      <c r="D171" s="34" t="s">
        <v>8020</v>
      </c>
      <c r="E171" s="34" t="s">
        <v>8021</v>
      </c>
      <c r="F171" s="34" t="s">
        <v>8022</v>
      </c>
      <c r="G171" s="36" t="s">
        <v>8023</v>
      </c>
      <c r="H171" s="34" t="s">
        <v>8024</v>
      </c>
      <c r="I171" s="34" t="s">
        <v>8025</v>
      </c>
    </row>
    <row r="172" spans="1:9" ht="14.25" customHeight="1">
      <c r="A172" s="34" t="s">
        <v>3441</v>
      </c>
      <c r="B172" s="34" t="s">
        <v>8026</v>
      </c>
      <c r="C172" s="34" t="s">
        <v>8027</v>
      </c>
      <c r="D172" s="34" t="s">
        <v>8028</v>
      </c>
      <c r="E172" s="34" t="s">
        <v>8029</v>
      </c>
      <c r="F172" s="34" t="s">
        <v>8030</v>
      </c>
      <c r="G172" s="36" t="s">
        <v>8031</v>
      </c>
      <c r="H172" s="34"/>
      <c r="I172" s="34" t="s">
        <v>8032</v>
      </c>
    </row>
    <row r="173" spans="1:9" ht="14.25" customHeight="1">
      <c r="A173" s="34" t="s">
        <v>6245</v>
      </c>
      <c r="B173" s="34" t="s">
        <v>8033</v>
      </c>
      <c r="C173" s="34" t="s">
        <v>8034</v>
      </c>
      <c r="D173" s="34" t="s">
        <v>8035</v>
      </c>
      <c r="E173" s="34" t="s">
        <v>8036</v>
      </c>
      <c r="F173" s="34" t="s">
        <v>8037</v>
      </c>
      <c r="G173" s="36" t="s">
        <v>8038</v>
      </c>
      <c r="H173" s="34" t="s">
        <v>8039</v>
      </c>
      <c r="I173" s="34" t="s">
        <v>8040</v>
      </c>
    </row>
    <row r="174" spans="1:9" ht="14.25" customHeight="1">
      <c r="A174" s="34" t="s">
        <v>8041</v>
      </c>
      <c r="B174" s="34" t="s">
        <v>8042</v>
      </c>
      <c r="C174" s="34" t="s">
        <v>8043</v>
      </c>
      <c r="D174" s="34" t="s">
        <v>8044</v>
      </c>
      <c r="E174" s="34" t="s">
        <v>8045</v>
      </c>
      <c r="F174" s="34" t="s">
        <v>8046</v>
      </c>
      <c r="G174" s="36" t="s">
        <v>8047</v>
      </c>
      <c r="H174" s="34" t="s">
        <v>8048</v>
      </c>
      <c r="I174" s="34" t="s">
        <v>8049</v>
      </c>
    </row>
    <row r="175" spans="1:9" ht="14.25" customHeight="1">
      <c r="A175" s="34" t="s">
        <v>8050</v>
      </c>
      <c r="B175" s="34" t="s">
        <v>8051</v>
      </c>
      <c r="C175" s="34" t="s">
        <v>8052</v>
      </c>
      <c r="D175" s="34" t="s">
        <v>8053</v>
      </c>
      <c r="E175" s="34" t="s">
        <v>8054</v>
      </c>
      <c r="F175" s="34" t="s">
        <v>8055</v>
      </c>
      <c r="G175" s="36" t="s">
        <v>8056</v>
      </c>
      <c r="H175" s="34" t="s">
        <v>8057</v>
      </c>
      <c r="I175" s="34" t="s">
        <v>8058</v>
      </c>
    </row>
    <row r="176" spans="1:9" ht="14.25" customHeight="1">
      <c r="A176" s="34" t="s">
        <v>8059</v>
      </c>
      <c r="B176" s="34" t="s">
        <v>8060</v>
      </c>
      <c r="C176" s="34" t="s">
        <v>8061</v>
      </c>
      <c r="D176" s="34" t="s">
        <v>8062</v>
      </c>
      <c r="E176" s="34" t="s">
        <v>8063</v>
      </c>
      <c r="F176" s="34" t="s">
        <v>8064</v>
      </c>
      <c r="G176" s="36" t="s">
        <v>8065</v>
      </c>
      <c r="H176" s="34"/>
      <c r="I176" s="34" t="s">
        <v>8066</v>
      </c>
    </row>
    <row r="177" spans="1:9" ht="14.25" customHeight="1">
      <c r="A177" s="34" t="s">
        <v>8067</v>
      </c>
      <c r="B177" s="34" t="s">
        <v>8068</v>
      </c>
      <c r="C177" s="34" t="s">
        <v>8069</v>
      </c>
      <c r="D177" s="34" t="s">
        <v>8070</v>
      </c>
      <c r="E177" s="34" t="s">
        <v>8071</v>
      </c>
      <c r="F177" s="34" t="s">
        <v>8072</v>
      </c>
      <c r="G177" s="36" t="s">
        <v>8073</v>
      </c>
      <c r="H177" s="34" t="s">
        <v>8074</v>
      </c>
      <c r="I177" s="34" t="s">
        <v>8075</v>
      </c>
    </row>
    <row r="178" spans="1:9" ht="14.25" customHeight="1">
      <c r="A178" s="34" t="s">
        <v>4644</v>
      </c>
      <c r="B178" s="34" t="s">
        <v>8076</v>
      </c>
      <c r="C178" s="34" t="s">
        <v>4646</v>
      </c>
      <c r="D178" s="34" t="s">
        <v>8077</v>
      </c>
      <c r="E178" s="34" t="s">
        <v>8078</v>
      </c>
      <c r="F178" s="34" t="s">
        <v>8079</v>
      </c>
      <c r="G178" s="36" t="s">
        <v>8080</v>
      </c>
      <c r="H178" s="34" t="s">
        <v>8081</v>
      </c>
      <c r="I178" s="34" t="s">
        <v>8082</v>
      </c>
    </row>
    <row r="179" spans="1:9" ht="14.25" customHeight="1">
      <c r="A179" s="34" t="s">
        <v>8083</v>
      </c>
      <c r="B179" s="34" t="s">
        <v>8084</v>
      </c>
      <c r="C179" s="34" t="s">
        <v>8085</v>
      </c>
      <c r="D179" s="34" t="s">
        <v>8086</v>
      </c>
      <c r="E179" s="34" t="s">
        <v>8087</v>
      </c>
      <c r="F179" s="34" t="s">
        <v>8088</v>
      </c>
      <c r="G179" s="36" t="s">
        <v>8089</v>
      </c>
      <c r="H179" s="34"/>
      <c r="I179" s="34" t="s">
        <v>8090</v>
      </c>
    </row>
    <row r="180" spans="1:9" ht="14.25" customHeight="1">
      <c r="A180" s="34" t="s">
        <v>8091</v>
      </c>
      <c r="B180" s="34" t="s">
        <v>8092</v>
      </c>
      <c r="C180" s="34" t="s">
        <v>8093</v>
      </c>
      <c r="D180" s="34" t="s">
        <v>8094</v>
      </c>
      <c r="E180" s="34" t="s">
        <v>8095</v>
      </c>
      <c r="F180" s="34" t="s">
        <v>8096</v>
      </c>
      <c r="G180" s="36" t="s">
        <v>8097</v>
      </c>
      <c r="H180" s="34" t="s">
        <v>8098</v>
      </c>
      <c r="I180" s="34" t="s">
        <v>8099</v>
      </c>
    </row>
    <row r="181" spans="1:9" ht="14.25" customHeight="1">
      <c r="A181" s="34" t="s">
        <v>4657</v>
      </c>
      <c r="B181" s="34" t="s">
        <v>8100</v>
      </c>
      <c r="C181" s="34" t="s">
        <v>8101</v>
      </c>
      <c r="D181" s="34" t="s">
        <v>8102</v>
      </c>
      <c r="E181" s="34" t="s">
        <v>8103</v>
      </c>
      <c r="F181" s="34" t="s">
        <v>8104</v>
      </c>
      <c r="G181" s="36" t="s">
        <v>8105</v>
      </c>
      <c r="H181" s="34" t="s">
        <v>8106</v>
      </c>
      <c r="I181" s="34" t="s">
        <v>8107</v>
      </c>
    </row>
    <row r="182" spans="1:9" ht="17.25" customHeight="1">
      <c r="A182" s="34" t="s">
        <v>8108</v>
      </c>
      <c r="B182" s="34" t="s">
        <v>8109</v>
      </c>
      <c r="C182" s="34" t="s">
        <v>8110</v>
      </c>
      <c r="D182" s="34" t="s">
        <v>8111</v>
      </c>
      <c r="E182" s="34" t="s">
        <v>8112</v>
      </c>
      <c r="F182" s="34" t="s">
        <v>8113</v>
      </c>
      <c r="G182" s="36" t="s">
        <v>8114</v>
      </c>
      <c r="H182" s="34" t="s">
        <v>8115</v>
      </c>
      <c r="I182" s="34" t="s">
        <v>8116</v>
      </c>
    </row>
    <row r="183" spans="1:9" ht="14.25" customHeight="1">
      <c r="A183" s="34" t="s">
        <v>8117</v>
      </c>
      <c r="B183" s="34" t="s">
        <v>8118</v>
      </c>
      <c r="C183" s="34" t="s">
        <v>8119</v>
      </c>
      <c r="D183" s="34" t="s">
        <v>8120</v>
      </c>
      <c r="E183" s="34" t="s">
        <v>8121</v>
      </c>
      <c r="F183" s="34" t="s">
        <v>8122</v>
      </c>
      <c r="G183" s="36" t="s">
        <v>8123</v>
      </c>
      <c r="H183" s="34" t="s">
        <v>8124</v>
      </c>
      <c r="I183" s="34" t="s">
        <v>8125</v>
      </c>
    </row>
    <row r="184" spans="1:9" ht="14.25" customHeight="1">
      <c r="A184" s="34" t="s">
        <v>8126</v>
      </c>
      <c r="B184" s="34" t="s">
        <v>8127</v>
      </c>
      <c r="C184" s="34" t="s">
        <v>8128</v>
      </c>
      <c r="D184" s="34" t="s">
        <v>8129</v>
      </c>
      <c r="E184" s="34" t="s">
        <v>8130</v>
      </c>
      <c r="F184" s="34" t="s">
        <v>8131</v>
      </c>
      <c r="G184" s="36" t="s">
        <v>8132</v>
      </c>
      <c r="H184" s="34"/>
      <c r="I184" s="34" t="s">
        <v>8133</v>
      </c>
    </row>
    <row r="185" spans="1:9" ht="14.25" customHeight="1">
      <c r="A185" s="34" t="s">
        <v>8134</v>
      </c>
      <c r="B185" s="34" t="s">
        <v>8135</v>
      </c>
      <c r="C185" s="34" t="s">
        <v>8136</v>
      </c>
      <c r="D185" s="34" t="s">
        <v>8137</v>
      </c>
      <c r="E185" s="34" t="s">
        <v>8138</v>
      </c>
      <c r="F185" s="34" t="s">
        <v>8139</v>
      </c>
      <c r="G185" s="36" t="s">
        <v>8140</v>
      </c>
      <c r="H185" s="34" t="s">
        <v>8141</v>
      </c>
      <c r="I185" s="34" t="s">
        <v>8142</v>
      </c>
    </row>
    <row r="186" spans="1:9" ht="14.25" customHeight="1">
      <c r="A186" s="34" t="s">
        <v>8143</v>
      </c>
      <c r="B186" s="34" t="s">
        <v>8144</v>
      </c>
      <c r="C186" s="34" t="s">
        <v>8145</v>
      </c>
      <c r="D186" s="34" t="s">
        <v>8146</v>
      </c>
      <c r="E186" s="34" t="s">
        <v>8147</v>
      </c>
      <c r="F186" s="34" t="s">
        <v>8148</v>
      </c>
      <c r="G186" s="36" t="s">
        <v>8149</v>
      </c>
      <c r="H186" s="34"/>
      <c r="I186" s="34" t="s">
        <v>8150</v>
      </c>
    </row>
    <row r="187" spans="1:9" ht="14.25" customHeight="1">
      <c r="A187" s="34" t="s">
        <v>8151</v>
      </c>
      <c r="B187" s="34" t="s">
        <v>8152</v>
      </c>
      <c r="C187" s="34" t="s">
        <v>8153</v>
      </c>
      <c r="D187" s="34" t="s">
        <v>8154</v>
      </c>
      <c r="E187" s="34" t="s">
        <v>8155</v>
      </c>
      <c r="F187" s="34" t="s">
        <v>8156</v>
      </c>
      <c r="G187" s="36" t="s">
        <v>8157</v>
      </c>
      <c r="H187" s="34"/>
      <c r="I187" s="34" t="s">
        <v>8158</v>
      </c>
    </row>
    <row r="188" spans="1:9" ht="14.25" customHeight="1">
      <c r="A188" s="34" t="s">
        <v>8159</v>
      </c>
      <c r="B188" s="34" t="s">
        <v>8160</v>
      </c>
      <c r="C188" s="34" t="s">
        <v>8161</v>
      </c>
      <c r="D188" s="34" t="s">
        <v>8162</v>
      </c>
      <c r="E188" s="34" t="s">
        <v>8163</v>
      </c>
      <c r="F188" s="34" t="s">
        <v>8164</v>
      </c>
      <c r="G188" s="36" t="s">
        <v>8165</v>
      </c>
      <c r="H188" s="34"/>
      <c r="I188" s="34" t="s">
        <v>8166</v>
      </c>
    </row>
    <row r="189" spans="1:9" ht="14.25" customHeight="1">
      <c r="A189" s="34" t="s">
        <v>8167</v>
      </c>
      <c r="B189" s="34" t="s">
        <v>8168</v>
      </c>
      <c r="C189" s="34" t="s">
        <v>8169</v>
      </c>
      <c r="D189" s="34" t="s">
        <v>8170</v>
      </c>
      <c r="E189" s="34" t="s">
        <v>8171</v>
      </c>
      <c r="F189" s="34" t="s">
        <v>8172</v>
      </c>
      <c r="G189" s="36" t="s">
        <v>8173</v>
      </c>
      <c r="H189" s="34" t="s">
        <v>8174</v>
      </c>
      <c r="I189" s="34" t="s">
        <v>8175</v>
      </c>
    </row>
    <row r="190" spans="1:9" ht="14.25" customHeight="1">
      <c r="A190" s="34" t="s">
        <v>8176</v>
      </c>
      <c r="B190" s="34" t="s">
        <v>8177</v>
      </c>
      <c r="C190" s="34" t="s">
        <v>8178</v>
      </c>
      <c r="D190" s="34" t="s">
        <v>8179</v>
      </c>
      <c r="E190" s="34" t="s">
        <v>8180</v>
      </c>
      <c r="F190" s="34" t="s">
        <v>8181</v>
      </c>
      <c r="G190" s="36" t="s">
        <v>8182</v>
      </c>
      <c r="H190" s="34"/>
      <c r="I190" s="34" t="s">
        <v>8183</v>
      </c>
    </row>
    <row r="191" spans="1:9" ht="14.25" customHeight="1">
      <c r="A191" s="34" t="s">
        <v>4717</v>
      </c>
      <c r="B191" s="34" t="s">
        <v>8184</v>
      </c>
      <c r="C191" s="34" t="s">
        <v>8185</v>
      </c>
      <c r="D191" s="34" t="s">
        <v>4718</v>
      </c>
      <c r="E191" s="34" t="s">
        <v>8186</v>
      </c>
      <c r="F191" s="34" t="s">
        <v>8187</v>
      </c>
      <c r="G191" s="36" t="s">
        <v>8188</v>
      </c>
      <c r="H191" s="34"/>
      <c r="I191" s="34" t="s">
        <v>8189</v>
      </c>
    </row>
    <row r="192" spans="1:9" ht="14.25" customHeight="1">
      <c r="A192" s="34" t="s">
        <v>4743</v>
      </c>
      <c r="B192" s="34" t="s">
        <v>8190</v>
      </c>
      <c r="C192" s="34" t="s">
        <v>8191</v>
      </c>
      <c r="D192" s="34" t="s">
        <v>8192</v>
      </c>
      <c r="E192" s="34" t="s">
        <v>8193</v>
      </c>
      <c r="F192" s="34" t="s">
        <v>8194</v>
      </c>
      <c r="G192" s="36" t="s">
        <v>8195</v>
      </c>
      <c r="H192" s="34"/>
      <c r="I192" s="34" t="s">
        <v>8196</v>
      </c>
    </row>
    <row r="193" spans="1:9" ht="14.25" customHeight="1">
      <c r="A193" s="34" t="s">
        <v>8197</v>
      </c>
      <c r="B193" s="34" t="s">
        <v>8198</v>
      </c>
      <c r="C193" s="34" t="s">
        <v>8199</v>
      </c>
      <c r="D193" s="34" t="s">
        <v>8200</v>
      </c>
      <c r="E193" s="34" t="s">
        <v>8201</v>
      </c>
      <c r="F193" s="34" t="s">
        <v>8202</v>
      </c>
      <c r="G193" s="36" t="s">
        <v>8203</v>
      </c>
      <c r="H193" s="34"/>
      <c r="I193" s="34" t="s">
        <v>8204</v>
      </c>
    </row>
    <row r="194" spans="1:9" ht="14.25" customHeight="1">
      <c r="A194" s="34" t="s">
        <v>8205</v>
      </c>
      <c r="B194" s="34" t="s">
        <v>8206</v>
      </c>
      <c r="C194" s="34" t="s">
        <v>8207</v>
      </c>
      <c r="D194" s="34" t="s">
        <v>8208</v>
      </c>
      <c r="E194" s="34" t="s">
        <v>8209</v>
      </c>
      <c r="F194" s="34" t="s">
        <v>8210</v>
      </c>
      <c r="G194" s="36" t="s">
        <v>8211</v>
      </c>
      <c r="H194" s="34"/>
      <c r="I194" s="34" t="s">
        <v>8212</v>
      </c>
    </row>
    <row r="195" spans="1:9" ht="14.25" customHeight="1">
      <c r="A195" s="34" t="s">
        <v>4766</v>
      </c>
      <c r="B195" s="34" t="s">
        <v>8213</v>
      </c>
      <c r="C195" s="34" t="s">
        <v>1195</v>
      </c>
      <c r="D195" s="34" t="s">
        <v>4767</v>
      </c>
      <c r="E195" s="34" t="s">
        <v>8214</v>
      </c>
      <c r="F195" s="34" t="s">
        <v>8215</v>
      </c>
      <c r="G195" s="36" t="s">
        <v>8216</v>
      </c>
      <c r="H195" s="34" t="s">
        <v>8217</v>
      </c>
      <c r="I195" s="34" t="s">
        <v>8218</v>
      </c>
    </row>
    <row r="196" spans="1:9" ht="14.25" customHeight="1">
      <c r="A196" s="34" t="s">
        <v>3569</v>
      </c>
      <c r="B196" s="34" t="s">
        <v>8219</v>
      </c>
      <c r="C196" s="34" t="s">
        <v>8220</v>
      </c>
      <c r="D196" s="34" t="s">
        <v>8221</v>
      </c>
      <c r="E196" s="34" t="s">
        <v>8222</v>
      </c>
      <c r="F196" s="34" t="s">
        <v>8223</v>
      </c>
      <c r="G196" s="36" t="s">
        <v>8224</v>
      </c>
      <c r="H196" s="34" t="s">
        <v>8225</v>
      </c>
      <c r="I196" s="34" t="s">
        <v>8226</v>
      </c>
    </row>
    <row r="197" spans="1:9" ht="14.25" customHeight="1">
      <c r="A197" s="34" t="s">
        <v>8227</v>
      </c>
      <c r="B197" s="34" t="s">
        <v>8228</v>
      </c>
      <c r="C197" s="34" t="s">
        <v>8229</v>
      </c>
      <c r="D197" s="34" t="s">
        <v>8230</v>
      </c>
      <c r="E197" s="34" t="s">
        <v>8231</v>
      </c>
      <c r="F197" s="34" t="s">
        <v>8232</v>
      </c>
      <c r="G197" s="36" t="s">
        <v>8233</v>
      </c>
      <c r="H197" s="34" t="s">
        <v>6747</v>
      </c>
      <c r="I197" s="34" t="s">
        <v>8234</v>
      </c>
    </row>
    <row r="198" spans="1:9" ht="14.25" customHeight="1">
      <c r="A198" s="34" t="s">
        <v>4770</v>
      </c>
      <c r="B198" s="34" t="s">
        <v>8235</v>
      </c>
      <c r="C198" s="34" t="s">
        <v>8236</v>
      </c>
      <c r="D198" s="34" t="s">
        <v>8237</v>
      </c>
      <c r="E198" s="34" t="s">
        <v>8238</v>
      </c>
      <c r="F198" s="34" t="s">
        <v>8239</v>
      </c>
      <c r="G198" s="36" t="s">
        <v>8240</v>
      </c>
      <c r="H198" s="34"/>
      <c r="I198" s="34" t="s">
        <v>8241</v>
      </c>
    </row>
    <row r="199" spans="1:9" ht="14.25" customHeight="1">
      <c r="A199" s="34" t="s">
        <v>8242</v>
      </c>
      <c r="B199" s="34" t="s">
        <v>8243</v>
      </c>
      <c r="C199" s="34" t="s">
        <v>8244</v>
      </c>
      <c r="D199" s="34" t="s">
        <v>8245</v>
      </c>
      <c r="E199" s="34" t="s">
        <v>8246</v>
      </c>
      <c r="F199" s="34" t="s">
        <v>8247</v>
      </c>
      <c r="G199" s="36" t="s">
        <v>8248</v>
      </c>
      <c r="H199" s="34" t="s">
        <v>8249</v>
      </c>
      <c r="I199" s="34" t="s">
        <v>8250</v>
      </c>
    </row>
    <row r="200" spans="1:9" ht="14.25" customHeight="1">
      <c r="A200" s="34" t="s">
        <v>8251</v>
      </c>
      <c r="B200" s="34" t="s">
        <v>8252</v>
      </c>
      <c r="C200" s="34" t="s">
        <v>8253</v>
      </c>
      <c r="D200" s="34" t="s">
        <v>8254</v>
      </c>
      <c r="E200" s="34" t="s">
        <v>8255</v>
      </c>
      <c r="F200" s="34" t="s">
        <v>8256</v>
      </c>
      <c r="G200" s="36" t="s">
        <v>8257</v>
      </c>
      <c r="H200" s="34" t="s">
        <v>7911</v>
      </c>
      <c r="I200" s="34" t="s">
        <v>8258</v>
      </c>
    </row>
    <row r="201" spans="1:9" ht="14.25" customHeight="1">
      <c r="A201" s="34" t="s">
        <v>8259</v>
      </c>
      <c r="B201" s="34" t="s">
        <v>8260</v>
      </c>
      <c r="C201" s="34" t="s">
        <v>8261</v>
      </c>
      <c r="D201" s="34" t="s">
        <v>8262</v>
      </c>
      <c r="E201" s="34" t="s">
        <v>8263</v>
      </c>
      <c r="F201" s="34" t="s">
        <v>8264</v>
      </c>
      <c r="G201" s="36" t="s">
        <v>8265</v>
      </c>
      <c r="H201" s="34"/>
      <c r="I201" s="34" t="s">
        <v>8266</v>
      </c>
    </row>
    <row r="202" spans="1:9" ht="14.25" customHeight="1">
      <c r="A202" s="34" t="s">
        <v>4822</v>
      </c>
      <c r="B202" s="34" t="s">
        <v>8267</v>
      </c>
      <c r="C202" s="34" t="s">
        <v>8268</v>
      </c>
      <c r="D202" s="34" t="s">
        <v>8269</v>
      </c>
      <c r="E202" s="34" t="s">
        <v>8270</v>
      </c>
      <c r="F202" s="34" t="s">
        <v>8271</v>
      </c>
      <c r="G202" s="36" t="s">
        <v>8272</v>
      </c>
      <c r="H202" s="34" t="s">
        <v>8273</v>
      </c>
      <c r="I202" s="34" t="s">
        <v>8274</v>
      </c>
    </row>
    <row r="203" spans="1:9" ht="14.25" customHeight="1">
      <c r="A203" s="34" t="s">
        <v>8275</v>
      </c>
      <c r="B203" s="34" t="s">
        <v>8276</v>
      </c>
      <c r="C203" s="34" t="s">
        <v>8277</v>
      </c>
      <c r="D203" s="34" t="s">
        <v>8278</v>
      </c>
      <c r="E203" s="34" t="s">
        <v>8279</v>
      </c>
      <c r="F203" s="34" t="s">
        <v>8280</v>
      </c>
      <c r="G203" s="36" t="s">
        <v>8281</v>
      </c>
      <c r="H203" s="34" t="s">
        <v>8282</v>
      </c>
      <c r="I203" s="34" t="s">
        <v>8283</v>
      </c>
    </row>
    <row r="204" spans="1:9" ht="14.25" customHeight="1">
      <c r="A204" s="34" t="s">
        <v>8284</v>
      </c>
      <c r="B204" s="34" t="s">
        <v>8285</v>
      </c>
      <c r="C204" s="34" t="s">
        <v>8286</v>
      </c>
      <c r="D204" s="34" t="s">
        <v>8287</v>
      </c>
      <c r="E204" s="34" t="s">
        <v>8288</v>
      </c>
      <c r="F204" s="34" t="s">
        <v>8289</v>
      </c>
      <c r="G204" s="36" t="s">
        <v>8290</v>
      </c>
      <c r="H204" s="34" t="s">
        <v>8291</v>
      </c>
      <c r="I204" s="34" t="s">
        <v>8292</v>
      </c>
    </row>
    <row r="205" spans="1:9" ht="14.25" customHeight="1">
      <c r="A205" s="34" t="s">
        <v>8293</v>
      </c>
      <c r="B205" s="34" t="s">
        <v>8294</v>
      </c>
      <c r="C205" s="34" t="s">
        <v>8295</v>
      </c>
      <c r="D205" s="34" t="s">
        <v>8296</v>
      </c>
      <c r="E205" s="34" t="s">
        <v>8297</v>
      </c>
      <c r="F205" s="34" t="s">
        <v>8298</v>
      </c>
      <c r="G205" s="36" t="s">
        <v>8299</v>
      </c>
      <c r="H205" s="34" t="s">
        <v>8300</v>
      </c>
      <c r="I205" s="34" t="s">
        <v>8301</v>
      </c>
    </row>
    <row r="206" spans="1:9" ht="14.25" customHeight="1">
      <c r="A206" s="34" t="s">
        <v>8302</v>
      </c>
      <c r="B206" s="34" t="s">
        <v>8303</v>
      </c>
      <c r="C206" s="34" t="s">
        <v>8304</v>
      </c>
      <c r="D206" s="34" t="s">
        <v>8305</v>
      </c>
      <c r="E206" s="34" t="s">
        <v>8306</v>
      </c>
      <c r="F206" s="34" t="s">
        <v>8307</v>
      </c>
      <c r="G206" s="36" t="s">
        <v>8308</v>
      </c>
      <c r="H206" s="34" t="s">
        <v>8309</v>
      </c>
      <c r="I206" s="34" t="s">
        <v>8310</v>
      </c>
    </row>
    <row r="207" spans="1:9" ht="14.25" customHeight="1">
      <c r="A207" s="34" t="s">
        <v>8311</v>
      </c>
      <c r="B207" s="34" t="s">
        <v>8312</v>
      </c>
      <c r="C207" s="34" t="s">
        <v>8313</v>
      </c>
      <c r="D207" s="34" t="s">
        <v>8314</v>
      </c>
      <c r="E207" s="34" t="s">
        <v>8315</v>
      </c>
      <c r="F207" s="34" t="s">
        <v>8316</v>
      </c>
      <c r="G207" s="36" t="s">
        <v>8317</v>
      </c>
      <c r="H207" s="34" t="s">
        <v>8318</v>
      </c>
      <c r="I207" s="34" t="s">
        <v>8319</v>
      </c>
    </row>
    <row r="208" spans="1:9" ht="14.25" customHeight="1">
      <c r="A208" s="34" t="s">
        <v>5805</v>
      </c>
      <c r="B208" s="34" t="s">
        <v>8320</v>
      </c>
      <c r="C208" s="34" t="s">
        <v>8321</v>
      </c>
      <c r="D208" s="34" t="s">
        <v>8322</v>
      </c>
      <c r="E208" s="34" t="s">
        <v>8323</v>
      </c>
      <c r="F208" s="34" t="s">
        <v>8324</v>
      </c>
      <c r="G208" s="36" t="s">
        <v>8325</v>
      </c>
      <c r="H208" s="34" t="s">
        <v>8326</v>
      </c>
      <c r="I208" s="34" t="s">
        <v>8327</v>
      </c>
    </row>
    <row r="209" spans="1:9" ht="14.25" customHeight="1">
      <c r="A209" s="34" t="s">
        <v>8328</v>
      </c>
      <c r="B209" s="34" t="s">
        <v>8329</v>
      </c>
      <c r="C209" s="34" t="s">
        <v>8330</v>
      </c>
      <c r="D209" s="34" t="s">
        <v>8331</v>
      </c>
      <c r="E209" s="34" t="s">
        <v>8332</v>
      </c>
      <c r="F209" s="34" t="s">
        <v>8333</v>
      </c>
      <c r="G209" s="36" t="s">
        <v>8334</v>
      </c>
      <c r="H209" s="34" t="s">
        <v>8335</v>
      </c>
      <c r="I209" s="34" t="s">
        <v>8336</v>
      </c>
    </row>
    <row r="210" spans="1:9" ht="14.25" customHeight="1">
      <c r="A210" s="34" t="s">
        <v>8337</v>
      </c>
      <c r="B210" s="34" t="s">
        <v>8338</v>
      </c>
      <c r="C210" s="34" t="s">
        <v>8339</v>
      </c>
      <c r="D210" s="34" t="s">
        <v>8340</v>
      </c>
      <c r="E210" s="34" t="s">
        <v>8341</v>
      </c>
      <c r="F210" s="34" t="s">
        <v>8342</v>
      </c>
      <c r="G210" s="36" t="s">
        <v>8343</v>
      </c>
      <c r="H210" s="34" t="s">
        <v>8344</v>
      </c>
      <c r="I210" s="34" t="s">
        <v>8345</v>
      </c>
    </row>
    <row r="211" spans="1:9" ht="14.25" customHeight="1">
      <c r="A211" s="34" t="s">
        <v>8346</v>
      </c>
      <c r="B211" s="34" t="s">
        <v>8347</v>
      </c>
      <c r="C211" s="34" t="s">
        <v>8348</v>
      </c>
      <c r="D211" s="34" t="s">
        <v>8349</v>
      </c>
      <c r="E211" s="34" t="s">
        <v>8350</v>
      </c>
      <c r="F211" s="34" t="s">
        <v>8351</v>
      </c>
      <c r="G211" s="36" t="s">
        <v>8352</v>
      </c>
      <c r="H211" s="34" t="s">
        <v>6747</v>
      </c>
      <c r="I211" s="34" t="s">
        <v>8353</v>
      </c>
    </row>
    <row r="212" spans="1:9" ht="14.25" customHeight="1">
      <c r="A212" s="34" t="s">
        <v>8354</v>
      </c>
      <c r="B212" s="34" t="s">
        <v>8355</v>
      </c>
      <c r="C212" s="34" t="s">
        <v>8356</v>
      </c>
      <c r="D212" s="34" t="s">
        <v>8357</v>
      </c>
      <c r="E212" s="34" t="s">
        <v>8358</v>
      </c>
      <c r="F212" s="34" t="s">
        <v>8359</v>
      </c>
      <c r="G212" s="36" t="s">
        <v>8360</v>
      </c>
      <c r="H212" s="34"/>
      <c r="I212" s="34" t="s">
        <v>8361</v>
      </c>
    </row>
    <row r="213" spans="1:9" ht="14.25" customHeight="1">
      <c r="A213" s="34" t="s">
        <v>8362</v>
      </c>
      <c r="B213" s="34" t="s">
        <v>8363</v>
      </c>
      <c r="C213" s="34" t="s">
        <v>8364</v>
      </c>
      <c r="D213" s="34" t="s">
        <v>8365</v>
      </c>
      <c r="E213" s="34" t="s">
        <v>8366</v>
      </c>
      <c r="F213" s="34" t="s">
        <v>8367</v>
      </c>
      <c r="G213" s="36" t="s">
        <v>8368</v>
      </c>
      <c r="H213" s="34"/>
      <c r="I213" s="34" t="s">
        <v>8369</v>
      </c>
    </row>
    <row r="214" spans="1:9" ht="14.25" customHeight="1">
      <c r="A214" s="34" t="s">
        <v>3612</v>
      </c>
      <c r="B214" s="34" t="s">
        <v>8370</v>
      </c>
      <c r="C214" s="34" t="s">
        <v>8371</v>
      </c>
      <c r="D214" s="34" t="s">
        <v>8372</v>
      </c>
      <c r="E214" s="34" t="s">
        <v>8373</v>
      </c>
      <c r="F214" s="34" t="s">
        <v>8374</v>
      </c>
      <c r="G214" s="36" t="s">
        <v>8375</v>
      </c>
      <c r="H214" s="34" t="s">
        <v>8376</v>
      </c>
      <c r="I214" s="34" t="s">
        <v>8377</v>
      </c>
    </row>
    <row r="215" spans="1:9" ht="14.25" customHeight="1"/>
    <row r="216" spans="1:9" ht="14.25" customHeight="1"/>
    <row r="217" spans="1:9" ht="14.25" customHeight="1"/>
    <row r="218" spans="1:9" ht="14.25" customHeight="1"/>
    <row r="219" spans="1:9" ht="14.25" customHeight="1"/>
    <row r="220" spans="1:9" ht="14.25" customHeight="1"/>
    <row r="221" spans="1:9" ht="14.25" customHeight="1"/>
    <row r="222" spans="1:9" ht="14.25" customHeight="1"/>
    <row r="223" spans="1:9" ht="14.25" customHeight="1"/>
    <row r="224" spans="1:9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Word.Document.12" shapeId="6145" r:id="rId3">
          <objectPr defaultSize="0" altText="rId1" r:id="rId4">
            <anchor moveWithCells="1">
              <from>
                <xdr:col>1</xdr:col>
                <xdr:colOff>409575</xdr:colOff>
                <xdr:row>0</xdr:row>
                <xdr:rowOff>9525</xdr:rowOff>
              </from>
              <to>
                <xdr:col>2</xdr:col>
                <xdr:colOff>5734050</xdr:colOff>
                <xdr:row>0</xdr:row>
                <xdr:rowOff>1905000</xdr:rowOff>
              </to>
            </anchor>
          </objectPr>
        </oleObject>
      </mc:Choice>
      <mc:Fallback>
        <oleObject progId="Word.Document.12" shapeId="6145" r:id="rId3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0"/>
  <sheetViews>
    <sheetView zoomScale="145" zoomScaleNormal="145" workbookViewId="0">
      <selection activeCell="A4" sqref="A4"/>
    </sheetView>
  </sheetViews>
  <sheetFormatPr defaultColWidth="14.42578125" defaultRowHeight="15" customHeight="1"/>
  <cols>
    <col min="1" max="1" width="18.42578125" customWidth="1"/>
    <col min="2" max="2" width="35.85546875" customWidth="1"/>
    <col min="3" max="3" width="54.28515625" customWidth="1"/>
    <col min="4" max="6" width="9" customWidth="1"/>
  </cols>
  <sheetData>
    <row r="1" spans="1:3" ht="29.25" customHeight="1">
      <c r="A1" s="200"/>
      <c r="B1" s="201"/>
      <c r="C1" s="201"/>
    </row>
    <row r="2" spans="1:3" ht="14.25" customHeight="1">
      <c r="A2" s="31" t="s">
        <v>8378</v>
      </c>
      <c r="B2" s="32" t="s">
        <v>8379</v>
      </c>
      <c r="C2" s="33" t="s">
        <v>8380</v>
      </c>
    </row>
    <row r="3" spans="1:3" ht="14.25" customHeight="1">
      <c r="A3" s="34" t="s">
        <v>8381</v>
      </c>
      <c r="B3" s="34" t="s">
        <v>8382</v>
      </c>
      <c r="C3" s="34">
        <v>28</v>
      </c>
    </row>
    <row r="4" spans="1:3" ht="14.25" customHeight="1">
      <c r="A4" s="34" t="s">
        <v>8383</v>
      </c>
      <c r="B4" s="34" t="s">
        <v>8384</v>
      </c>
      <c r="C4" s="34">
        <v>28</v>
      </c>
    </row>
    <row r="5" spans="1:3" ht="14.25" customHeight="1">
      <c r="A5" s="34" t="s">
        <v>8385</v>
      </c>
      <c r="B5" s="34" t="s">
        <v>8386</v>
      </c>
      <c r="C5" s="34">
        <v>27</v>
      </c>
    </row>
    <row r="6" spans="1:3" ht="14.25" customHeight="1">
      <c r="A6" s="34" t="s">
        <v>8387</v>
      </c>
      <c r="B6" s="34" t="s">
        <v>8388</v>
      </c>
      <c r="C6" s="34">
        <v>26</v>
      </c>
    </row>
    <row r="7" spans="1:3" ht="14.25" customHeight="1">
      <c r="A7" s="34" t="s">
        <v>8389</v>
      </c>
      <c r="B7" s="34" t="s">
        <v>8390</v>
      </c>
      <c r="C7" s="34">
        <v>26</v>
      </c>
    </row>
    <row r="8" spans="1:3" ht="14.25" customHeight="1">
      <c r="A8" s="34" t="s">
        <v>8391</v>
      </c>
      <c r="B8" s="34" t="s">
        <v>8392</v>
      </c>
      <c r="C8" s="34">
        <v>17</v>
      </c>
    </row>
    <row r="9" spans="1:3" ht="14.25" customHeight="1">
      <c r="A9" s="34" t="s">
        <v>8393</v>
      </c>
      <c r="B9" s="34" t="s">
        <v>8394</v>
      </c>
      <c r="C9" s="34">
        <v>16</v>
      </c>
    </row>
    <row r="10" spans="1:3" ht="14.25" customHeight="1">
      <c r="A10" s="34" t="s">
        <v>8395</v>
      </c>
      <c r="B10" s="34" t="s">
        <v>8396</v>
      </c>
      <c r="C10" s="34">
        <v>12</v>
      </c>
    </row>
    <row r="11" spans="1:3" ht="14.25" customHeight="1">
      <c r="A11" s="34" t="s">
        <v>8397</v>
      </c>
      <c r="B11" s="34" t="s">
        <v>8398</v>
      </c>
      <c r="C11" s="34">
        <v>10</v>
      </c>
    </row>
    <row r="12" spans="1:3" ht="14.25" customHeight="1">
      <c r="A12" s="34" t="s">
        <v>8399</v>
      </c>
      <c r="B12" s="34" t="s">
        <v>8400</v>
      </c>
      <c r="C12" s="34">
        <v>10</v>
      </c>
    </row>
    <row r="13" spans="1:3" ht="14.25" customHeight="1">
      <c r="A13" s="34" t="s">
        <v>8401</v>
      </c>
      <c r="B13" s="34" t="s">
        <v>8402</v>
      </c>
      <c r="C13" s="34">
        <v>10</v>
      </c>
    </row>
    <row r="14" spans="1:3" ht="14.25" customHeight="1">
      <c r="A14" s="34" t="s">
        <v>8403</v>
      </c>
      <c r="B14" s="34" t="s">
        <v>8404</v>
      </c>
      <c r="C14" s="34">
        <v>9</v>
      </c>
    </row>
    <row r="15" spans="1:3" ht="14.25" customHeight="1">
      <c r="A15" s="34" t="s">
        <v>8405</v>
      </c>
      <c r="B15" s="34" t="s">
        <v>8406</v>
      </c>
      <c r="C15" s="34">
        <v>9</v>
      </c>
    </row>
    <row r="16" spans="1:3" ht="14.25" customHeight="1">
      <c r="A16" s="34" t="s">
        <v>8407</v>
      </c>
      <c r="B16" s="34" t="s">
        <v>8408</v>
      </c>
      <c r="C16" s="34">
        <v>8</v>
      </c>
    </row>
    <row r="17" spans="1:3" ht="14.25" customHeight="1">
      <c r="A17" s="34" t="s">
        <v>8409</v>
      </c>
      <c r="B17" s="34" t="s">
        <v>8410</v>
      </c>
      <c r="C17" s="34">
        <v>8</v>
      </c>
    </row>
    <row r="18" spans="1:3" ht="14.25" customHeight="1">
      <c r="A18" s="34" t="s">
        <v>8411</v>
      </c>
      <c r="B18" s="34" t="s">
        <v>8412</v>
      </c>
      <c r="C18" s="34">
        <v>8</v>
      </c>
    </row>
    <row r="19" spans="1:3" ht="14.25" customHeight="1">
      <c r="A19" s="34" t="s">
        <v>8413</v>
      </c>
      <c r="B19" s="34" t="s">
        <v>8414</v>
      </c>
      <c r="C19" s="34">
        <v>8</v>
      </c>
    </row>
    <row r="20" spans="1:3" ht="14.25" customHeight="1">
      <c r="A20" s="34" t="s">
        <v>8415</v>
      </c>
      <c r="B20" s="34" t="s">
        <v>8416</v>
      </c>
      <c r="C20" s="34">
        <v>8</v>
      </c>
    </row>
    <row r="21" spans="1:3" ht="14.25" customHeight="1">
      <c r="A21" s="34" t="s">
        <v>8417</v>
      </c>
      <c r="B21" s="34" t="s">
        <v>8418</v>
      </c>
      <c r="C21" s="34">
        <v>8</v>
      </c>
    </row>
    <row r="22" spans="1:3" ht="14.25" customHeight="1">
      <c r="A22" s="34" t="s">
        <v>8419</v>
      </c>
      <c r="B22" s="34" t="s">
        <v>8420</v>
      </c>
      <c r="C22" s="34">
        <v>8</v>
      </c>
    </row>
    <row r="23" spans="1:3" ht="14.25" customHeight="1">
      <c r="A23" s="34" t="s">
        <v>8421</v>
      </c>
      <c r="B23" s="34" t="s">
        <v>8422</v>
      </c>
      <c r="C23" s="34">
        <v>8</v>
      </c>
    </row>
    <row r="24" spans="1:3" ht="14.25" customHeight="1">
      <c r="A24" s="34" t="s">
        <v>8423</v>
      </c>
      <c r="B24" s="34" t="s">
        <v>8424</v>
      </c>
      <c r="C24" s="34">
        <v>8</v>
      </c>
    </row>
    <row r="25" spans="1:3" ht="14.25" customHeight="1">
      <c r="A25" s="34" t="s">
        <v>8425</v>
      </c>
      <c r="B25" s="34" t="s">
        <v>8426</v>
      </c>
      <c r="C25" s="34">
        <v>8</v>
      </c>
    </row>
    <row r="26" spans="1:3" ht="14.25" customHeight="1">
      <c r="A26" s="34" t="s">
        <v>8427</v>
      </c>
      <c r="B26" s="34" t="s">
        <v>8428</v>
      </c>
      <c r="C26" s="34">
        <v>8</v>
      </c>
    </row>
    <row r="27" spans="1:3" ht="14.25" customHeight="1">
      <c r="A27" s="34" t="s">
        <v>8429</v>
      </c>
      <c r="B27" s="34" t="s">
        <v>8430</v>
      </c>
      <c r="C27" s="34">
        <v>7</v>
      </c>
    </row>
    <row r="28" spans="1:3" ht="14.25" customHeight="1">
      <c r="A28" s="34" t="s">
        <v>8431</v>
      </c>
      <c r="B28" s="34" t="s">
        <v>8432</v>
      </c>
      <c r="C28" s="34">
        <v>7</v>
      </c>
    </row>
    <row r="29" spans="1:3" ht="14.25" customHeight="1">
      <c r="A29" s="34" t="s">
        <v>8433</v>
      </c>
      <c r="B29" s="34" t="s">
        <v>8434</v>
      </c>
      <c r="C29" s="34">
        <v>7</v>
      </c>
    </row>
    <row r="30" spans="1:3" ht="14.25" customHeight="1">
      <c r="A30" s="34" t="s">
        <v>8435</v>
      </c>
      <c r="B30" s="34" t="s">
        <v>8436</v>
      </c>
      <c r="C30" s="34">
        <v>7</v>
      </c>
    </row>
    <row r="31" spans="1:3" ht="14.25" customHeight="1">
      <c r="A31" s="34" t="s">
        <v>8437</v>
      </c>
      <c r="B31" s="34" t="s">
        <v>8438</v>
      </c>
      <c r="C31" s="34">
        <v>7</v>
      </c>
    </row>
    <row r="32" spans="1:3" ht="14.25" customHeight="1">
      <c r="A32" s="34" t="s">
        <v>8439</v>
      </c>
      <c r="B32" s="34" t="s">
        <v>8440</v>
      </c>
      <c r="C32" s="34">
        <v>7</v>
      </c>
    </row>
    <row r="33" spans="1:3" ht="14.25" customHeight="1">
      <c r="A33" s="34" t="s">
        <v>8441</v>
      </c>
      <c r="B33" s="34" t="s">
        <v>8442</v>
      </c>
      <c r="C33" s="34">
        <v>6</v>
      </c>
    </row>
    <row r="34" spans="1:3" ht="14.25" customHeight="1">
      <c r="A34" s="34" t="s">
        <v>8443</v>
      </c>
      <c r="B34" s="34" t="s">
        <v>8444</v>
      </c>
      <c r="C34" s="34">
        <v>6</v>
      </c>
    </row>
    <row r="35" spans="1:3" ht="14.25" customHeight="1">
      <c r="A35" s="34" t="s">
        <v>8445</v>
      </c>
      <c r="B35" s="34" t="s">
        <v>8446</v>
      </c>
      <c r="C35" s="34">
        <v>6</v>
      </c>
    </row>
    <row r="36" spans="1:3" ht="14.25" customHeight="1">
      <c r="A36" s="34" t="s">
        <v>8447</v>
      </c>
      <c r="B36" s="34" t="s">
        <v>8448</v>
      </c>
      <c r="C36" s="34">
        <v>6</v>
      </c>
    </row>
    <row r="37" spans="1:3" ht="14.25" customHeight="1">
      <c r="A37" s="34" t="s">
        <v>8449</v>
      </c>
      <c r="B37" s="34" t="s">
        <v>8450</v>
      </c>
      <c r="C37" s="34">
        <v>6</v>
      </c>
    </row>
    <row r="38" spans="1:3" ht="14.25" customHeight="1">
      <c r="A38" s="34" t="s">
        <v>8451</v>
      </c>
      <c r="B38" s="34" t="s">
        <v>8452</v>
      </c>
      <c r="C38" s="34">
        <v>6</v>
      </c>
    </row>
    <row r="39" spans="1:3" ht="14.25" customHeight="1">
      <c r="A39" s="34" t="s">
        <v>8453</v>
      </c>
      <c r="B39" s="34" t="s">
        <v>8454</v>
      </c>
      <c r="C39" s="34">
        <v>6</v>
      </c>
    </row>
    <row r="40" spans="1:3" ht="14.25" customHeight="1">
      <c r="A40" s="34" t="s">
        <v>8455</v>
      </c>
      <c r="B40" s="34" t="s">
        <v>8456</v>
      </c>
      <c r="C40" s="34">
        <v>6</v>
      </c>
    </row>
    <row r="41" spans="1:3" ht="14.25" customHeight="1">
      <c r="A41" s="34" t="s">
        <v>8457</v>
      </c>
      <c r="B41" s="34" t="s">
        <v>8458</v>
      </c>
      <c r="C41" s="34">
        <v>6</v>
      </c>
    </row>
    <row r="42" spans="1:3" ht="14.25" customHeight="1">
      <c r="A42" s="34" t="s">
        <v>8459</v>
      </c>
      <c r="B42" s="34" t="s">
        <v>8460</v>
      </c>
      <c r="C42" s="34">
        <v>6</v>
      </c>
    </row>
    <row r="43" spans="1:3" ht="14.25" customHeight="1">
      <c r="A43" s="34" t="s">
        <v>8461</v>
      </c>
      <c r="B43" s="34" t="s">
        <v>8462</v>
      </c>
      <c r="C43" s="34">
        <v>6</v>
      </c>
    </row>
    <row r="44" spans="1:3" ht="14.25" customHeight="1">
      <c r="A44" s="34" t="s">
        <v>8463</v>
      </c>
      <c r="B44" s="34" t="s">
        <v>8464</v>
      </c>
      <c r="C44" s="34">
        <v>6</v>
      </c>
    </row>
    <row r="45" spans="1:3" ht="14.25" customHeight="1">
      <c r="A45" s="34" t="s">
        <v>8465</v>
      </c>
      <c r="B45" s="34" t="s">
        <v>8466</v>
      </c>
      <c r="C45" s="34">
        <v>6</v>
      </c>
    </row>
    <row r="46" spans="1:3" ht="14.25" customHeight="1">
      <c r="A46" s="34" t="s">
        <v>8467</v>
      </c>
      <c r="B46" s="34" t="s">
        <v>8468</v>
      </c>
      <c r="C46" s="34">
        <v>6</v>
      </c>
    </row>
    <row r="47" spans="1:3" ht="14.25" customHeight="1">
      <c r="A47" s="34" t="s">
        <v>8469</v>
      </c>
      <c r="B47" s="34" t="s">
        <v>8470</v>
      </c>
      <c r="C47" s="34">
        <v>6</v>
      </c>
    </row>
    <row r="48" spans="1:3" ht="14.25" customHeight="1">
      <c r="A48" s="34" t="s">
        <v>8471</v>
      </c>
      <c r="B48" s="34" t="s">
        <v>8472</v>
      </c>
      <c r="C48" s="34">
        <v>5</v>
      </c>
    </row>
    <row r="49" spans="1:3" ht="14.25" customHeight="1">
      <c r="A49" s="34" t="s">
        <v>8473</v>
      </c>
      <c r="B49" s="34" t="s">
        <v>8474</v>
      </c>
      <c r="C49" s="34">
        <v>5</v>
      </c>
    </row>
    <row r="50" spans="1:3" ht="14.25" customHeight="1">
      <c r="A50" s="34" t="s">
        <v>8475</v>
      </c>
      <c r="B50" s="34" t="s">
        <v>8476</v>
      </c>
      <c r="C50" s="34">
        <v>5</v>
      </c>
    </row>
    <row r="51" spans="1:3" ht="14.25" customHeight="1">
      <c r="A51" s="34" t="s">
        <v>8477</v>
      </c>
      <c r="B51" s="34" t="s">
        <v>8478</v>
      </c>
      <c r="C51" s="34">
        <v>5</v>
      </c>
    </row>
    <row r="52" spans="1:3" ht="14.25" customHeight="1">
      <c r="A52" s="34" t="s">
        <v>8479</v>
      </c>
      <c r="B52" s="34" t="s">
        <v>8480</v>
      </c>
      <c r="C52" s="34">
        <v>5</v>
      </c>
    </row>
    <row r="53" spans="1:3" ht="14.25" customHeight="1">
      <c r="A53" s="34" t="s">
        <v>8481</v>
      </c>
      <c r="B53" s="34" t="s">
        <v>8482</v>
      </c>
      <c r="C53" s="34">
        <v>5</v>
      </c>
    </row>
    <row r="54" spans="1:3" ht="14.25" customHeight="1">
      <c r="A54" s="34" t="s">
        <v>8483</v>
      </c>
      <c r="B54" s="34" t="s">
        <v>8484</v>
      </c>
      <c r="C54" s="34">
        <v>5</v>
      </c>
    </row>
    <row r="55" spans="1:3" ht="14.25" customHeight="1">
      <c r="A55" s="34" t="s">
        <v>8485</v>
      </c>
      <c r="B55" s="34" t="s">
        <v>8486</v>
      </c>
      <c r="C55" s="34">
        <v>5</v>
      </c>
    </row>
    <row r="56" spans="1:3" ht="14.25" customHeight="1">
      <c r="A56" s="34" t="s">
        <v>8487</v>
      </c>
      <c r="B56" s="34" t="s">
        <v>8488</v>
      </c>
      <c r="C56" s="34">
        <v>5</v>
      </c>
    </row>
    <row r="57" spans="1:3" ht="14.25" customHeight="1">
      <c r="A57" s="34" t="s">
        <v>8489</v>
      </c>
      <c r="B57" s="34" t="s">
        <v>8490</v>
      </c>
      <c r="C57" s="34">
        <v>5</v>
      </c>
    </row>
    <row r="58" spans="1:3" ht="14.25" customHeight="1">
      <c r="A58" s="34" t="s">
        <v>8491</v>
      </c>
      <c r="B58" s="34" t="s">
        <v>8492</v>
      </c>
      <c r="C58" s="34">
        <v>5</v>
      </c>
    </row>
    <row r="59" spans="1:3" ht="14.25" customHeight="1">
      <c r="A59" s="34" t="s">
        <v>8493</v>
      </c>
      <c r="B59" s="34" t="s">
        <v>8494</v>
      </c>
      <c r="C59" s="34">
        <v>5</v>
      </c>
    </row>
    <row r="60" spans="1:3" ht="14.25" customHeight="1">
      <c r="A60" s="34" t="s">
        <v>8495</v>
      </c>
      <c r="B60" s="34" t="s">
        <v>8496</v>
      </c>
      <c r="C60" s="34">
        <v>5</v>
      </c>
    </row>
    <row r="61" spans="1:3" ht="14.25" customHeight="1">
      <c r="A61" s="34" t="s">
        <v>8497</v>
      </c>
      <c r="B61" s="34" t="s">
        <v>8498</v>
      </c>
      <c r="C61" s="34">
        <v>5</v>
      </c>
    </row>
    <row r="62" spans="1:3" ht="14.25" customHeight="1">
      <c r="A62" s="34" t="s">
        <v>8499</v>
      </c>
      <c r="B62" s="34" t="s">
        <v>8500</v>
      </c>
      <c r="C62" s="34">
        <v>5</v>
      </c>
    </row>
    <row r="63" spans="1:3" ht="14.25" customHeight="1">
      <c r="A63" s="34" t="s">
        <v>8501</v>
      </c>
      <c r="B63" s="34" t="s">
        <v>8502</v>
      </c>
      <c r="C63" s="34">
        <v>5</v>
      </c>
    </row>
    <row r="64" spans="1:3" ht="14.25" customHeight="1">
      <c r="A64" s="34" t="s">
        <v>8503</v>
      </c>
      <c r="B64" s="34" t="s">
        <v>8504</v>
      </c>
      <c r="C64" s="34">
        <v>5</v>
      </c>
    </row>
    <row r="65" spans="1:3" ht="14.25" customHeight="1">
      <c r="A65" s="34" t="s">
        <v>8505</v>
      </c>
      <c r="B65" s="34" t="s">
        <v>8506</v>
      </c>
      <c r="C65" s="34">
        <v>5</v>
      </c>
    </row>
    <row r="66" spans="1:3" ht="14.25" customHeight="1">
      <c r="A66" s="34" t="s">
        <v>8507</v>
      </c>
      <c r="B66" s="34" t="s">
        <v>8508</v>
      </c>
      <c r="C66" s="34">
        <v>5</v>
      </c>
    </row>
    <row r="67" spans="1:3" ht="14.25" customHeight="1">
      <c r="A67" s="34" t="s">
        <v>8509</v>
      </c>
      <c r="B67" s="34" t="s">
        <v>8510</v>
      </c>
      <c r="C67" s="34">
        <v>4</v>
      </c>
    </row>
    <row r="68" spans="1:3" ht="14.25" customHeight="1">
      <c r="A68" s="34" t="s">
        <v>8511</v>
      </c>
      <c r="B68" s="34" t="s">
        <v>8512</v>
      </c>
      <c r="C68" s="34">
        <v>4</v>
      </c>
    </row>
    <row r="69" spans="1:3" ht="14.25" customHeight="1">
      <c r="A69" s="34" t="s">
        <v>8513</v>
      </c>
      <c r="B69" s="34" t="s">
        <v>8514</v>
      </c>
      <c r="C69" s="34">
        <v>4</v>
      </c>
    </row>
    <row r="70" spans="1:3" ht="14.25" customHeight="1">
      <c r="A70" s="34" t="s">
        <v>8515</v>
      </c>
      <c r="B70" s="34" t="s">
        <v>8516</v>
      </c>
      <c r="C70" s="34">
        <v>4</v>
      </c>
    </row>
    <row r="71" spans="1:3" ht="14.25" customHeight="1">
      <c r="A71" s="34" t="s">
        <v>8517</v>
      </c>
      <c r="B71" s="34" t="s">
        <v>8518</v>
      </c>
      <c r="C71" s="34">
        <v>4</v>
      </c>
    </row>
    <row r="72" spans="1:3" ht="14.25" customHeight="1">
      <c r="A72" s="34" t="s">
        <v>8519</v>
      </c>
      <c r="B72" s="34" t="s">
        <v>8520</v>
      </c>
      <c r="C72" s="34">
        <v>4</v>
      </c>
    </row>
    <row r="73" spans="1:3" ht="14.25" customHeight="1">
      <c r="A73" s="34" t="s">
        <v>8521</v>
      </c>
      <c r="B73" s="34" t="s">
        <v>8522</v>
      </c>
      <c r="C73" s="34">
        <v>4</v>
      </c>
    </row>
    <row r="74" spans="1:3" ht="14.25" customHeight="1">
      <c r="A74" s="34" t="s">
        <v>8523</v>
      </c>
      <c r="B74" s="34" t="s">
        <v>8524</v>
      </c>
      <c r="C74" s="34">
        <v>4</v>
      </c>
    </row>
    <row r="75" spans="1:3" ht="14.25" customHeight="1">
      <c r="A75" s="34" t="s">
        <v>8525</v>
      </c>
      <c r="B75" s="34" t="s">
        <v>8526</v>
      </c>
      <c r="C75" s="34">
        <v>4</v>
      </c>
    </row>
    <row r="76" spans="1:3" ht="14.25" customHeight="1">
      <c r="A76" s="34" t="s">
        <v>8527</v>
      </c>
      <c r="B76" s="34" t="s">
        <v>8528</v>
      </c>
      <c r="C76" s="34">
        <v>4</v>
      </c>
    </row>
    <row r="77" spans="1:3" ht="14.25" customHeight="1">
      <c r="A77" s="34" t="s">
        <v>8529</v>
      </c>
      <c r="B77" s="34" t="s">
        <v>8530</v>
      </c>
      <c r="C77" s="34">
        <v>4</v>
      </c>
    </row>
    <row r="78" spans="1:3" ht="14.25" customHeight="1">
      <c r="A78" s="34" t="s">
        <v>8531</v>
      </c>
      <c r="B78" s="34" t="s">
        <v>8532</v>
      </c>
      <c r="C78" s="34">
        <v>4</v>
      </c>
    </row>
    <row r="79" spans="1:3" ht="14.25" customHeight="1">
      <c r="A79" s="34" t="s">
        <v>8533</v>
      </c>
      <c r="B79" s="34" t="s">
        <v>8534</v>
      </c>
      <c r="C79" s="34">
        <v>4</v>
      </c>
    </row>
    <row r="80" spans="1:3" ht="14.25" customHeight="1">
      <c r="A80" s="34" t="s">
        <v>8535</v>
      </c>
      <c r="B80" s="34" t="s">
        <v>8536</v>
      </c>
      <c r="C80" s="34">
        <v>4</v>
      </c>
    </row>
    <row r="81" spans="1:3" ht="14.25" customHeight="1">
      <c r="A81" s="34" t="s">
        <v>8537</v>
      </c>
      <c r="B81" s="34" t="s">
        <v>8538</v>
      </c>
      <c r="C81" s="34">
        <v>4</v>
      </c>
    </row>
    <row r="82" spans="1:3" ht="14.25" customHeight="1">
      <c r="A82" s="34" t="s">
        <v>8539</v>
      </c>
      <c r="B82" s="34" t="s">
        <v>8540</v>
      </c>
      <c r="C82" s="34">
        <v>4</v>
      </c>
    </row>
    <row r="83" spans="1:3" ht="14.25" customHeight="1">
      <c r="A83" s="34" t="s">
        <v>8541</v>
      </c>
      <c r="B83" s="34" t="s">
        <v>8542</v>
      </c>
      <c r="C83" s="34">
        <v>4</v>
      </c>
    </row>
    <row r="84" spans="1:3" ht="14.25" customHeight="1">
      <c r="A84" s="34" t="s">
        <v>8543</v>
      </c>
      <c r="B84" s="34" t="s">
        <v>8544</v>
      </c>
      <c r="C84" s="34">
        <v>3</v>
      </c>
    </row>
    <row r="85" spans="1:3" ht="14.25" customHeight="1">
      <c r="A85" s="34" t="s">
        <v>8545</v>
      </c>
      <c r="B85" s="34" t="s">
        <v>8546</v>
      </c>
      <c r="C85" s="34">
        <v>3</v>
      </c>
    </row>
    <row r="86" spans="1:3" ht="14.25" customHeight="1">
      <c r="A86" s="34" t="s">
        <v>8547</v>
      </c>
      <c r="B86" s="34" t="s">
        <v>8548</v>
      </c>
      <c r="C86" s="34">
        <v>3</v>
      </c>
    </row>
    <row r="87" spans="1:3" ht="14.25" customHeight="1">
      <c r="A87" s="34" t="s">
        <v>8549</v>
      </c>
      <c r="B87" s="34" t="s">
        <v>8550</v>
      </c>
      <c r="C87" s="34">
        <v>3</v>
      </c>
    </row>
    <row r="88" spans="1:3" ht="14.25" customHeight="1">
      <c r="A88" s="34" t="s">
        <v>8551</v>
      </c>
      <c r="B88" s="34" t="s">
        <v>8552</v>
      </c>
      <c r="C88" s="34">
        <v>3</v>
      </c>
    </row>
    <row r="89" spans="1:3" ht="14.25" customHeight="1">
      <c r="A89" s="34" t="s">
        <v>8553</v>
      </c>
      <c r="B89" s="34" t="s">
        <v>8554</v>
      </c>
      <c r="C89" s="34">
        <v>3</v>
      </c>
    </row>
    <row r="90" spans="1:3" ht="14.25" customHeight="1">
      <c r="A90" s="34" t="s">
        <v>8555</v>
      </c>
      <c r="B90" s="34" t="s">
        <v>8556</v>
      </c>
      <c r="C90" s="34">
        <v>3</v>
      </c>
    </row>
    <row r="91" spans="1:3" ht="14.25" customHeight="1">
      <c r="A91" s="34" t="s">
        <v>8557</v>
      </c>
      <c r="B91" s="34" t="s">
        <v>8558</v>
      </c>
      <c r="C91" s="34">
        <v>3</v>
      </c>
    </row>
    <row r="92" spans="1:3" ht="14.25" customHeight="1">
      <c r="A92" s="34" t="s">
        <v>8559</v>
      </c>
      <c r="B92" s="34" t="s">
        <v>8560</v>
      </c>
      <c r="C92" s="34">
        <v>3</v>
      </c>
    </row>
    <row r="93" spans="1:3" ht="14.25" customHeight="1">
      <c r="A93" s="34" t="s">
        <v>8561</v>
      </c>
      <c r="B93" s="34" t="s">
        <v>8562</v>
      </c>
      <c r="C93" s="34">
        <v>3</v>
      </c>
    </row>
    <row r="94" spans="1:3" ht="14.25" customHeight="1">
      <c r="A94" s="34" t="s">
        <v>8563</v>
      </c>
      <c r="B94" s="34" t="s">
        <v>8564</v>
      </c>
      <c r="C94" s="34">
        <v>3</v>
      </c>
    </row>
    <row r="95" spans="1:3" ht="14.25" customHeight="1">
      <c r="A95" s="34" t="s">
        <v>8565</v>
      </c>
      <c r="B95" s="34" t="s">
        <v>8566</v>
      </c>
      <c r="C95" s="34">
        <v>3</v>
      </c>
    </row>
    <row r="96" spans="1:3" ht="14.25" customHeight="1">
      <c r="A96" s="34" t="s">
        <v>8567</v>
      </c>
      <c r="B96" s="34" t="s">
        <v>8568</v>
      </c>
      <c r="C96" s="34">
        <v>3</v>
      </c>
    </row>
    <row r="97" spans="1:3" ht="14.25" customHeight="1">
      <c r="A97" s="34" t="s">
        <v>8569</v>
      </c>
      <c r="B97" s="34" t="s">
        <v>8570</v>
      </c>
      <c r="C97" s="34">
        <v>3</v>
      </c>
    </row>
    <row r="98" spans="1:3" ht="14.25" customHeight="1">
      <c r="A98" s="34" t="s">
        <v>8571</v>
      </c>
      <c r="B98" s="34" t="s">
        <v>8572</v>
      </c>
      <c r="C98" s="34">
        <v>3</v>
      </c>
    </row>
    <row r="99" spans="1:3" ht="14.25" customHeight="1">
      <c r="A99" s="34" t="s">
        <v>8573</v>
      </c>
      <c r="B99" s="34" t="s">
        <v>8574</v>
      </c>
      <c r="C99" s="34">
        <v>3</v>
      </c>
    </row>
    <row r="100" spans="1:3" ht="14.25" customHeight="1">
      <c r="A100" s="34" t="s">
        <v>8575</v>
      </c>
      <c r="B100" s="34" t="s">
        <v>8576</v>
      </c>
      <c r="C100" s="34">
        <v>3</v>
      </c>
    </row>
    <row r="101" spans="1:3" ht="14.25" customHeight="1">
      <c r="A101" s="34" t="s">
        <v>8577</v>
      </c>
      <c r="B101" s="34" t="s">
        <v>8578</v>
      </c>
      <c r="C101" s="34">
        <v>3</v>
      </c>
    </row>
    <row r="102" spans="1:3" ht="14.25" customHeight="1">
      <c r="A102" s="34" t="s">
        <v>8579</v>
      </c>
      <c r="B102" s="34" t="s">
        <v>8580</v>
      </c>
      <c r="C102" s="34">
        <v>3</v>
      </c>
    </row>
    <row r="103" spans="1:3" ht="14.25" customHeight="1">
      <c r="A103" s="34" t="s">
        <v>8581</v>
      </c>
      <c r="B103" s="34" t="s">
        <v>8582</v>
      </c>
      <c r="C103" s="34">
        <v>3</v>
      </c>
    </row>
    <row r="104" spans="1:3" ht="14.25" customHeight="1">
      <c r="A104" s="34" t="s">
        <v>8583</v>
      </c>
      <c r="B104" s="34" t="s">
        <v>8584</v>
      </c>
      <c r="C104" s="34">
        <v>3</v>
      </c>
    </row>
    <row r="105" spans="1:3" ht="14.25" customHeight="1">
      <c r="A105" s="34" t="s">
        <v>8585</v>
      </c>
      <c r="B105" s="34" t="s">
        <v>8586</v>
      </c>
      <c r="C105" s="34">
        <v>3</v>
      </c>
    </row>
    <row r="106" spans="1:3" ht="14.25" customHeight="1">
      <c r="A106" s="34" t="s">
        <v>8587</v>
      </c>
      <c r="B106" s="34" t="s">
        <v>8588</v>
      </c>
      <c r="C106" s="34">
        <v>3</v>
      </c>
    </row>
    <row r="107" spans="1:3" ht="14.25" customHeight="1">
      <c r="A107" s="34" t="s">
        <v>8589</v>
      </c>
      <c r="B107" s="34" t="s">
        <v>8590</v>
      </c>
      <c r="C107" s="34">
        <v>3</v>
      </c>
    </row>
    <row r="108" spans="1:3" ht="14.25" customHeight="1">
      <c r="A108" s="34" t="s">
        <v>8591</v>
      </c>
      <c r="B108" s="34" t="s">
        <v>8592</v>
      </c>
      <c r="C108" s="34">
        <v>3</v>
      </c>
    </row>
    <row r="109" spans="1:3" ht="14.25" customHeight="1">
      <c r="A109" s="34" t="s">
        <v>8593</v>
      </c>
      <c r="B109" s="34" t="s">
        <v>8594</v>
      </c>
      <c r="C109" s="34">
        <v>2</v>
      </c>
    </row>
    <row r="110" spans="1:3" ht="14.25" customHeight="1">
      <c r="A110" s="34" t="s">
        <v>8595</v>
      </c>
      <c r="B110" s="34" t="s">
        <v>8596</v>
      </c>
      <c r="C110" s="34">
        <v>2</v>
      </c>
    </row>
    <row r="111" spans="1:3" ht="14.25" customHeight="1">
      <c r="A111" s="34" t="s">
        <v>8597</v>
      </c>
      <c r="B111" s="34" t="s">
        <v>8598</v>
      </c>
      <c r="C111" s="34">
        <v>2</v>
      </c>
    </row>
    <row r="112" spans="1:3" ht="14.25" customHeight="1">
      <c r="A112" s="34" t="s">
        <v>8599</v>
      </c>
      <c r="B112" s="34" t="s">
        <v>8600</v>
      </c>
      <c r="C112" s="34">
        <v>2</v>
      </c>
    </row>
    <row r="113" spans="1:3" ht="14.25" customHeight="1">
      <c r="A113" s="34" t="s">
        <v>8601</v>
      </c>
      <c r="B113" s="34" t="s">
        <v>8602</v>
      </c>
      <c r="C113" s="34">
        <v>2</v>
      </c>
    </row>
    <row r="114" spans="1:3" ht="14.25" customHeight="1">
      <c r="A114" s="34" t="s">
        <v>8603</v>
      </c>
      <c r="B114" s="34" t="s">
        <v>8604</v>
      </c>
      <c r="C114" s="34">
        <v>2</v>
      </c>
    </row>
    <row r="115" spans="1:3" ht="14.25" customHeight="1">
      <c r="A115" s="34" t="s">
        <v>8605</v>
      </c>
      <c r="B115" s="34" t="s">
        <v>8606</v>
      </c>
      <c r="C115" s="34">
        <v>2</v>
      </c>
    </row>
    <row r="116" spans="1:3" ht="14.25" customHeight="1">
      <c r="A116" s="34" t="s">
        <v>8607</v>
      </c>
      <c r="B116" s="34" t="s">
        <v>8608</v>
      </c>
      <c r="C116" s="34">
        <v>2</v>
      </c>
    </row>
    <row r="117" spans="1:3" ht="14.25" customHeight="1">
      <c r="A117" s="34" t="s">
        <v>8609</v>
      </c>
      <c r="B117" s="34" t="s">
        <v>8610</v>
      </c>
      <c r="C117" s="34">
        <v>2</v>
      </c>
    </row>
    <row r="118" spans="1:3" ht="14.25" customHeight="1">
      <c r="A118" s="34" t="s">
        <v>8611</v>
      </c>
      <c r="B118" s="34" t="s">
        <v>8612</v>
      </c>
      <c r="C118" s="34">
        <v>2</v>
      </c>
    </row>
    <row r="119" spans="1:3" ht="14.25" customHeight="1">
      <c r="A119" s="34" t="s">
        <v>8613</v>
      </c>
      <c r="B119" s="34" t="s">
        <v>8614</v>
      </c>
      <c r="C119" s="34">
        <v>2</v>
      </c>
    </row>
    <row r="120" spans="1:3" ht="14.25" customHeight="1">
      <c r="A120" s="34" t="s">
        <v>8615</v>
      </c>
      <c r="B120" s="34" t="s">
        <v>8616</v>
      </c>
      <c r="C120" s="34">
        <v>2</v>
      </c>
    </row>
    <row r="121" spans="1:3" ht="14.25" customHeight="1">
      <c r="A121" s="34" t="s">
        <v>8617</v>
      </c>
      <c r="B121" s="34" t="s">
        <v>8618</v>
      </c>
      <c r="C121" s="34">
        <v>2</v>
      </c>
    </row>
    <row r="122" spans="1:3" ht="14.25" customHeight="1">
      <c r="A122" s="34" t="s">
        <v>8619</v>
      </c>
      <c r="B122" s="34" t="s">
        <v>8620</v>
      </c>
      <c r="C122" s="34">
        <v>2</v>
      </c>
    </row>
    <row r="123" spans="1:3" ht="14.25" customHeight="1">
      <c r="A123" s="34" t="s">
        <v>8621</v>
      </c>
      <c r="B123" s="34" t="s">
        <v>8622</v>
      </c>
      <c r="C123" s="34">
        <v>2</v>
      </c>
    </row>
    <row r="124" spans="1:3" ht="14.25" customHeight="1">
      <c r="A124" s="34" t="s">
        <v>8623</v>
      </c>
      <c r="B124" s="34" t="s">
        <v>8624</v>
      </c>
      <c r="C124" s="34">
        <v>2</v>
      </c>
    </row>
    <row r="125" spans="1:3" ht="14.25" customHeight="1">
      <c r="A125" s="34" t="s">
        <v>8625</v>
      </c>
      <c r="B125" s="34" t="s">
        <v>8626</v>
      </c>
      <c r="C125" s="34">
        <v>2</v>
      </c>
    </row>
    <row r="126" spans="1:3" ht="14.25" customHeight="1">
      <c r="A126" s="34" t="s">
        <v>8627</v>
      </c>
      <c r="B126" s="34" t="s">
        <v>8628</v>
      </c>
      <c r="C126" s="34">
        <v>2</v>
      </c>
    </row>
    <row r="127" spans="1:3" ht="14.25" customHeight="1">
      <c r="A127" s="34" t="s">
        <v>8629</v>
      </c>
      <c r="B127" s="34" t="s">
        <v>8630</v>
      </c>
      <c r="C127" s="34">
        <v>2</v>
      </c>
    </row>
    <row r="128" spans="1:3" ht="14.25" customHeight="1">
      <c r="A128" s="34" t="s">
        <v>8631</v>
      </c>
      <c r="B128" s="34" t="s">
        <v>8632</v>
      </c>
      <c r="C128" s="34">
        <v>2</v>
      </c>
    </row>
    <row r="129" spans="1:3" ht="14.25" customHeight="1">
      <c r="A129" s="34" t="s">
        <v>8633</v>
      </c>
      <c r="B129" s="34" t="s">
        <v>8634</v>
      </c>
      <c r="C129" s="34">
        <v>2</v>
      </c>
    </row>
    <row r="130" spans="1:3" ht="14.25" customHeight="1">
      <c r="A130" s="34" t="s">
        <v>8635</v>
      </c>
      <c r="B130" s="34" t="s">
        <v>8636</v>
      </c>
      <c r="C130" s="34">
        <v>2</v>
      </c>
    </row>
    <row r="131" spans="1:3" ht="14.25" customHeight="1">
      <c r="A131" s="34" t="s">
        <v>8637</v>
      </c>
      <c r="B131" s="34" t="s">
        <v>8638</v>
      </c>
      <c r="C131" s="34">
        <v>2</v>
      </c>
    </row>
    <row r="132" spans="1:3" ht="14.25" customHeight="1">
      <c r="A132" s="34" t="s">
        <v>8639</v>
      </c>
      <c r="B132" s="34" t="s">
        <v>8640</v>
      </c>
      <c r="C132" s="34">
        <v>2</v>
      </c>
    </row>
    <row r="133" spans="1:3" ht="14.25" customHeight="1">
      <c r="A133" s="34" t="s">
        <v>8641</v>
      </c>
      <c r="B133" s="34" t="s">
        <v>8642</v>
      </c>
      <c r="C133" s="34">
        <v>2</v>
      </c>
    </row>
    <row r="134" spans="1:3" ht="14.25" customHeight="1">
      <c r="A134" s="34" t="s">
        <v>8643</v>
      </c>
      <c r="B134" s="34" t="s">
        <v>8644</v>
      </c>
      <c r="C134" s="34">
        <v>2</v>
      </c>
    </row>
    <row r="135" spans="1:3" ht="14.25" customHeight="1">
      <c r="A135" s="34" t="s">
        <v>8645</v>
      </c>
      <c r="B135" s="34" t="s">
        <v>8646</v>
      </c>
      <c r="C135" s="34">
        <v>2</v>
      </c>
    </row>
    <row r="136" spans="1:3" ht="14.25" customHeight="1">
      <c r="A136" s="34" t="s">
        <v>8647</v>
      </c>
      <c r="B136" s="34" t="s">
        <v>8648</v>
      </c>
      <c r="C136" s="34">
        <v>2</v>
      </c>
    </row>
    <row r="137" spans="1:3" ht="14.25" customHeight="1">
      <c r="A137" s="34" t="s">
        <v>8649</v>
      </c>
      <c r="B137" s="34" t="s">
        <v>8650</v>
      </c>
      <c r="C137" s="34">
        <v>2</v>
      </c>
    </row>
    <row r="138" spans="1:3" ht="14.25" customHeight="1">
      <c r="A138" s="34" t="s">
        <v>8651</v>
      </c>
      <c r="B138" s="34" t="s">
        <v>8652</v>
      </c>
      <c r="C138" s="34">
        <v>2</v>
      </c>
    </row>
    <row r="139" spans="1:3" ht="14.25" customHeight="1">
      <c r="A139" s="34" t="s">
        <v>8653</v>
      </c>
      <c r="B139" s="34" t="s">
        <v>8654</v>
      </c>
      <c r="C139" s="34">
        <v>2</v>
      </c>
    </row>
    <row r="140" spans="1:3" ht="14.25" customHeight="1">
      <c r="A140" s="34" t="s">
        <v>8655</v>
      </c>
      <c r="B140" s="34" t="s">
        <v>8656</v>
      </c>
      <c r="C140" s="34">
        <v>2</v>
      </c>
    </row>
    <row r="141" spans="1:3" ht="14.25" customHeight="1">
      <c r="A141" s="34" t="s">
        <v>8657</v>
      </c>
      <c r="B141" s="34" t="s">
        <v>8658</v>
      </c>
      <c r="C141" s="34">
        <v>2</v>
      </c>
    </row>
    <row r="142" spans="1:3" ht="14.25" customHeight="1">
      <c r="A142" s="34" t="s">
        <v>8659</v>
      </c>
      <c r="B142" s="34" t="s">
        <v>8660</v>
      </c>
      <c r="C142" s="34">
        <v>2</v>
      </c>
    </row>
    <row r="143" spans="1:3" ht="14.25" customHeight="1">
      <c r="A143" s="34" t="s">
        <v>8661</v>
      </c>
      <c r="B143" s="34" t="s">
        <v>8662</v>
      </c>
      <c r="C143" s="34">
        <v>2</v>
      </c>
    </row>
    <row r="144" spans="1:3" ht="14.25" customHeight="1">
      <c r="A144" s="34" t="s">
        <v>8663</v>
      </c>
      <c r="B144" s="34" t="s">
        <v>8664</v>
      </c>
      <c r="C144" s="34">
        <v>2</v>
      </c>
    </row>
    <row r="145" spans="1:3" ht="14.25" customHeight="1">
      <c r="A145" s="34" t="s">
        <v>8665</v>
      </c>
      <c r="B145" s="34" t="s">
        <v>8666</v>
      </c>
      <c r="C145" s="34">
        <v>2</v>
      </c>
    </row>
    <row r="146" spans="1:3" ht="14.25" customHeight="1">
      <c r="A146" s="34" t="s">
        <v>8667</v>
      </c>
      <c r="B146" s="34" t="s">
        <v>8668</v>
      </c>
      <c r="C146" s="34">
        <v>2</v>
      </c>
    </row>
    <row r="147" spans="1:3" ht="14.25" customHeight="1">
      <c r="A147" s="34" t="s">
        <v>8669</v>
      </c>
      <c r="B147" s="34" t="s">
        <v>8670</v>
      </c>
      <c r="C147" s="34">
        <v>1</v>
      </c>
    </row>
    <row r="148" spans="1:3" ht="14.25" customHeight="1">
      <c r="A148" s="34" t="s">
        <v>8671</v>
      </c>
      <c r="B148" s="34" t="s">
        <v>8672</v>
      </c>
      <c r="C148" s="34">
        <v>1</v>
      </c>
    </row>
    <row r="149" spans="1:3" ht="14.25" customHeight="1">
      <c r="A149" s="34" t="s">
        <v>8673</v>
      </c>
      <c r="B149" s="34" t="s">
        <v>8674</v>
      </c>
      <c r="C149" s="34">
        <v>1</v>
      </c>
    </row>
    <row r="150" spans="1:3" ht="14.25" customHeight="1">
      <c r="A150" s="34" t="s">
        <v>8675</v>
      </c>
      <c r="B150" s="34" t="s">
        <v>8676</v>
      </c>
      <c r="C150" s="34">
        <v>1</v>
      </c>
    </row>
    <row r="151" spans="1:3" ht="14.25" customHeight="1">
      <c r="A151" s="34" t="s">
        <v>8677</v>
      </c>
      <c r="B151" s="34" t="s">
        <v>8678</v>
      </c>
      <c r="C151" s="34">
        <v>1</v>
      </c>
    </row>
    <row r="152" spans="1:3" ht="14.25" customHeight="1">
      <c r="A152" s="34" t="s">
        <v>8679</v>
      </c>
      <c r="B152" s="34" t="s">
        <v>8680</v>
      </c>
      <c r="C152" s="34">
        <v>1</v>
      </c>
    </row>
    <row r="153" spans="1:3" ht="14.25" customHeight="1">
      <c r="A153" s="34" t="s">
        <v>8681</v>
      </c>
      <c r="B153" s="34" t="s">
        <v>8682</v>
      </c>
      <c r="C153" s="34">
        <v>1</v>
      </c>
    </row>
    <row r="154" spans="1:3" ht="14.25" customHeight="1">
      <c r="A154" s="34" t="s">
        <v>8683</v>
      </c>
      <c r="B154" s="34" t="s">
        <v>8684</v>
      </c>
      <c r="C154" s="34">
        <v>1</v>
      </c>
    </row>
    <row r="155" spans="1:3" ht="14.25" customHeight="1">
      <c r="A155" s="34" t="s">
        <v>8685</v>
      </c>
      <c r="B155" s="34" t="s">
        <v>8686</v>
      </c>
      <c r="C155" s="34">
        <v>1</v>
      </c>
    </row>
    <row r="156" spans="1:3" ht="14.25" customHeight="1">
      <c r="A156" s="34" t="s">
        <v>8687</v>
      </c>
      <c r="B156" s="34" t="s">
        <v>8688</v>
      </c>
      <c r="C156" s="34">
        <v>1</v>
      </c>
    </row>
    <row r="157" spans="1:3" ht="14.25" customHeight="1">
      <c r="A157" s="34" t="s">
        <v>8689</v>
      </c>
      <c r="B157" s="34" t="s">
        <v>8690</v>
      </c>
      <c r="C157" s="34">
        <v>1</v>
      </c>
    </row>
    <row r="158" spans="1:3" ht="14.25" customHeight="1">
      <c r="A158" s="34" t="s">
        <v>8691</v>
      </c>
      <c r="B158" s="34" t="s">
        <v>8692</v>
      </c>
      <c r="C158" s="34">
        <v>1</v>
      </c>
    </row>
    <row r="159" spans="1:3" ht="14.25" customHeight="1">
      <c r="A159" s="34" t="s">
        <v>8693</v>
      </c>
      <c r="B159" s="34" t="s">
        <v>8694</v>
      </c>
      <c r="C159" s="34">
        <v>1</v>
      </c>
    </row>
    <row r="160" spans="1:3" ht="14.25" customHeight="1">
      <c r="A160" s="34" t="s">
        <v>8695</v>
      </c>
      <c r="B160" s="34" t="s">
        <v>8696</v>
      </c>
      <c r="C160" s="34">
        <v>1</v>
      </c>
    </row>
    <row r="161" spans="1:3" ht="14.25" customHeight="1">
      <c r="A161" s="34" t="s">
        <v>8697</v>
      </c>
      <c r="B161" s="34" t="s">
        <v>8698</v>
      </c>
      <c r="C161" s="34">
        <v>1</v>
      </c>
    </row>
    <row r="162" spans="1:3" ht="14.25" customHeight="1">
      <c r="A162" s="34" t="s">
        <v>8699</v>
      </c>
      <c r="B162" s="34" t="s">
        <v>8700</v>
      </c>
      <c r="C162" s="34">
        <v>1</v>
      </c>
    </row>
    <row r="163" spans="1:3" ht="14.25" customHeight="1">
      <c r="A163" s="34" t="s">
        <v>8701</v>
      </c>
      <c r="B163" s="34" t="s">
        <v>8702</v>
      </c>
      <c r="C163" s="34">
        <v>1</v>
      </c>
    </row>
    <row r="164" spans="1:3" ht="14.25" customHeight="1">
      <c r="A164" s="34" t="s">
        <v>8703</v>
      </c>
      <c r="B164" s="34" t="s">
        <v>8704</v>
      </c>
      <c r="C164" s="34">
        <v>1</v>
      </c>
    </row>
    <row r="165" spans="1:3" ht="14.25" customHeight="1">
      <c r="A165" s="34" t="s">
        <v>8705</v>
      </c>
      <c r="B165" s="34" t="s">
        <v>8706</v>
      </c>
      <c r="C165" s="34">
        <v>1</v>
      </c>
    </row>
    <row r="166" spans="1:3" ht="14.25" customHeight="1">
      <c r="A166" s="34" t="s">
        <v>8707</v>
      </c>
      <c r="B166" s="34" t="s">
        <v>8708</v>
      </c>
      <c r="C166" s="34">
        <v>1</v>
      </c>
    </row>
    <row r="167" spans="1:3" ht="14.25" customHeight="1">
      <c r="A167" s="34" t="s">
        <v>8709</v>
      </c>
      <c r="B167" s="34" t="s">
        <v>8710</v>
      </c>
      <c r="C167" s="34">
        <v>1</v>
      </c>
    </row>
    <row r="168" spans="1:3" ht="14.25" customHeight="1">
      <c r="A168" s="34" t="s">
        <v>8711</v>
      </c>
      <c r="B168" s="34" t="s">
        <v>8712</v>
      </c>
      <c r="C168" s="34">
        <v>1</v>
      </c>
    </row>
    <row r="169" spans="1:3" ht="14.25" customHeight="1">
      <c r="A169" s="34" t="s">
        <v>8713</v>
      </c>
      <c r="B169" s="34" t="s">
        <v>8714</v>
      </c>
      <c r="C169" s="34">
        <v>1</v>
      </c>
    </row>
    <row r="170" spans="1:3" ht="14.25" customHeight="1">
      <c r="A170" s="34" t="s">
        <v>8715</v>
      </c>
      <c r="B170" s="34" t="s">
        <v>8716</v>
      </c>
      <c r="C170" s="34">
        <v>1</v>
      </c>
    </row>
    <row r="171" spans="1:3" ht="14.25" customHeight="1">
      <c r="A171" s="34" t="s">
        <v>8717</v>
      </c>
      <c r="B171" s="34" t="s">
        <v>8718</v>
      </c>
      <c r="C171" s="34">
        <v>1</v>
      </c>
    </row>
    <row r="172" spans="1:3" ht="14.25" customHeight="1">
      <c r="A172" s="34" t="s">
        <v>8719</v>
      </c>
      <c r="B172" s="34" t="s">
        <v>8720</v>
      </c>
      <c r="C172" s="34">
        <v>1</v>
      </c>
    </row>
    <row r="173" spans="1:3" ht="14.25" customHeight="1">
      <c r="A173" s="34" t="s">
        <v>8721</v>
      </c>
      <c r="B173" s="34" t="s">
        <v>8722</v>
      </c>
      <c r="C173" s="34">
        <v>1</v>
      </c>
    </row>
    <row r="174" spans="1:3" ht="14.25" customHeight="1">
      <c r="A174" s="34" t="s">
        <v>8723</v>
      </c>
      <c r="B174" s="34" t="s">
        <v>8724</v>
      </c>
      <c r="C174" s="34">
        <v>1</v>
      </c>
    </row>
    <row r="175" spans="1:3" ht="14.25" customHeight="1">
      <c r="A175" s="34" t="s">
        <v>8725</v>
      </c>
      <c r="B175" s="34" t="s">
        <v>8726</v>
      </c>
      <c r="C175" s="34">
        <v>1</v>
      </c>
    </row>
    <row r="176" spans="1:3" ht="14.25" customHeight="1">
      <c r="A176" s="34" t="s">
        <v>8727</v>
      </c>
      <c r="B176" s="34" t="s">
        <v>8728</v>
      </c>
      <c r="C176" s="34">
        <v>1</v>
      </c>
    </row>
    <row r="177" spans="1:3" ht="14.25" customHeight="1">
      <c r="A177" s="34" t="s">
        <v>8729</v>
      </c>
      <c r="B177" s="34" t="s">
        <v>8730</v>
      </c>
      <c r="C177" s="34">
        <v>1</v>
      </c>
    </row>
    <row r="178" spans="1:3" ht="14.25" customHeight="1">
      <c r="A178" s="34" t="s">
        <v>8731</v>
      </c>
      <c r="B178" s="34" t="s">
        <v>8732</v>
      </c>
      <c r="C178" s="34">
        <v>1</v>
      </c>
    </row>
    <row r="179" spans="1:3" ht="14.25" customHeight="1">
      <c r="A179" s="34" t="s">
        <v>8733</v>
      </c>
      <c r="B179" s="34" t="s">
        <v>8734</v>
      </c>
      <c r="C179" s="34">
        <v>1</v>
      </c>
    </row>
    <row r="180" spans="1:3" ht="14.25" customHeight="1">
      <c r="A180" s="34" t="s">
        <v>8735</v>
      </c>
      <c r="B180" s="34" t="s">
        <v>8736</v>
      </c>
      <c r="C180" s="34">
        <v>1</v>
      </c>
    </row>
    <row r="181" spans="1:3" ht="14.25" customHeight="1">
      <c r="A181" s="34" t="s">
        <v>8737</v>
      </c>
      <c r="B181" s="34" t="s">
        <v>8738</v>
      </c>
      <c r="C181" s="34">
        <v>1</v>
      </c>
    </row>
    <row r="182" spans="1:3" ht="14.25" customHeight="1">
      <c r="A182" s="34" t="s">
        <v>8739</v>
      </c>
      <c r="B182" s="34" t="s">
        <v>8740</v>
      </c>
      <c r="C182" s="34">
        <v>1</v>
      </c>
    </row>
    <row r="183" spans="1:3" ht="14.25" customHeight="1">
      <c r="A183" s="34" t="s">
        <v>8741</v>
      </c>
      <c r="B183" s="34" t="s">
        <v>8742</v>
      </c>
      <c r="C183" s="34">
        <v>1</v>
      </c>
    </row>
    <row r="184" spans="1:3" ht="14.25" customHeight="1">
      <c r="A184" s="34" t="s">
        <v>8743</v>
      </c>
      <c r="B184" s="34" t="s">
        <v>8744</v>
      </c>
      <c r="C184" s="34">
        <v>1</v>
      </c>
    </row>
    <row r="185" spans="1:3" ht="14.25" customHeight="1">
      <c r="A185" s="34" t="s">
        <v>8745</v>
      </c>
      <c r="B185" s="34" t="s">
        <v>8746</v>
      </c>
      <c r="C185" s="34">
        <v>1</v>
      </c>
    </row>
    <row r="186" spans="1:3" ht="14.25" customHeight="1">
      <c r="A186" s="34" t="s">
        <v>8747</v>
      </c>
      <c r="B186" s="34" t="s">
        <v>8748</v>
      </c>
      <c r="C186" s="34">
        <v>1</v>
      </c>
    </row>
    <row r="187" spans="1:3" ht="14.25" customHeight="1">
      <c r="A187" s="34" t="s">
        <v>8749</v>
      </c>
      <c r="B187" s="34" t="s">
        <v>8750</v>
      </c>
      <c r="C187" s="34">
        <v>1</v>
      </c>
    </row>
    <row r="188" spans="1:3" ht="14.25" customHeight="1">
      <c r="A188" s="34" t="s">
        <v>8751</v>
      </c>
      <c r="B188" s="34" t="s">
        <v>8752</v>
      </c>
      <c r="C188" s="34">
        <v>1</v>
      </c>
    </row>
    <row r="189" spans="1:3" ht="14.25" customHeight="1">
      <c r="A189" s="34" t="s">
        <v>8753</v>
      </c>
      <c r="B189" s="34" t="s">
        <v>8754</v>
      </c>
      <c r="C189" s="34">
        <v>1</v>
      </c>
    </row>
    <row r="190" spans="1:3" ht="14.25" customHeight="1">
      <c r="A190" s="34" t="s">
        <v>8755</v>
      </c>
      <c r="B190" s="34" t="s">
        <v>8756</v>
      </c>
      <c r="C190" s="34">
        <v>1</v>
      </c>
    </row>
    <row r="191" spans="1:3" ht="14.25" customHeight="1">
      <c r="A191" s="34" t="s">
        <v>8757</v>
      </c>
      <c r="B191" s="34" t="s">
        <v>8758</v>
      </c>
      <c r="C191" s="34">
        <v>1</v>
      </c>
    </row>
    <row r="192" spans="1:3" ht="14.25" customHeight="1">
      <c r="A192" s="34" t="s">
        <v>8759</v>
      </c>
      <c r="B192" s="34" t="s">
        <v>8760</v>
      </c>
      <c r="C192" s="34">
        <v>1</v>
      </c>
    </row>
    <row r="193" spans="1:3" ht="14.25" customHeight="1">
      <c r="A193" s="34" t="s">
        <v>8761</v>
      </c>
      <c r="B193" s="34" t="s">
        <v>8762</v>
      </c>
      <c r="C193" s="34">
        <v>1</v>
      </c>
    </row>
    <row r="194" spans="1:3" ht="14.25" customHeight="1">
      <c r="A194" s="34" t="s">
        <v>8763</v>
      </c>
      <c r="B194" s="34" t="s">
        <v>8764</v>
      </c>
      <c r="C194" s="34">
        <v>1</v>
      </c>
    </row>
    <row r="195" spans="1:3" ht="14.25" customHeight="1">
      <c r="A195" s="34" t="s">
        <v>8765</v>
      </c>
      <c r="B195" s="34" t="s">
        <v>8766</v>
      </c>
      <c r="C195" s="34">
        <v>1</v>
      </c>
    </row>
    <row r="196" spans="1:3" ht="14.25" customHeight="1">
      <c r="A196" s="34" t="s">
        <v>8767</v>
      </c>
      <c r="B196" s="34" t="s">
        <v>8768</v>
      </c>
      <c r="C196" s="34">
        <v>1</v>
      </c>
    </row>
    <row r="197" spans="1:3" ht="14.25" customHeight="1"/>
    <row r="198" spans="1:3" ht="14.25" customHeight="1"/>
    <row r="199" spans="1:3" ht="14.25" customHeight="1"/>
    <row r="200" spans="1:3" ht="14.25" customHeight="1"/>
    <row r="201" spans="1:3" ht="14.25" customHeight="1"/>
    <row r="202" spans="1:3" ht="14.25" customHeight="1"/>
    <row r="203" spans="1:3" ht="14.25" customHeight="1"/>
    <row r="204" spans="1:3" ht="14.25" customHeight="1"/>
    <row r="205" spans="1:3" ht="14.25" customHeight="1"/>
    <row r="206" spans="1:3" ht="14.25" customHeight="1"/>
    <row r="207" spans="1:3" ht="14.25" customHeight="1"/>
    <row r="208" spans="1:3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zoomScale="70" zoomScaleNormal="70" workbookViewId="0">
      <pane xSplit="1" ySplit="2" topLeftCell="B637" activePane="bottomRight" state="frozen"/>
      <selection pane="topRight"/>
      <selection pane="bottomLeft"/>
      <selection pane="bottomRight" activeCell="F2" sqref="F2"/>
    </sheetView>
  </sheetViews>
  <sheetFormatPr defaultColWidth="14.42578125" defaultRowHeight="15" customHeight="1"/>
  <cols>
    <col min="1" max="1" width="23.28515625" customWidth="1"/>
    <col min="2" max="2" width="28.28515625" customWidth="1"/>
    <col min="3" max="3" width="29.42578125" customWidth="1"/>
    <col min="4" max="4" width="33.42578125" customWidth="1"/>
    <col min="5" max="5" width="9" customWidth="1"/>
    <col min="6" max="6" width="19.5703125" customWidth="1"/>
    <col min="7" max="7" width="31.85546875" customWidth="1"/>
    <col min="8" max="8" width="9" customWidth="1"/>
    <col min="9" max="9" width="13.42578125" customWidth="1"/>
    <col min="10" max="10" width="61.140625" customWidth="1"/>
    <col min="11" max="26" width="9" customWidth="1"/>
  </cols>
  <sheetData>
    <row r="1" spans="1:26" ht="232.5" customHeight="1">
      <c r="A1" s="205"/>
      <c r="B1" s="201"/>
      <c r="C1" s="201"/>
      <c r="D1" s="201"/>
      <c r="E1" s="201"/>
      <c r="F1" s="201"/>
      <c r="G1" s="201"/>
      <c r="H1" s="201"/>
      <c r="I1" s="201"/>
      <c r="J1" s="201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66" customHeight="1">
      <c r="A2" s="27" t="s">
        <v>2192</v>
      </c>
      <c r="B2" s="27" t="s">
        <v>2193</v>
      </c>
      <c r="C2" s="27" t="s">
        <v>2194</v>
      </c>
      <c r="D2" s="27" t="s">
        <v>2195</v>
      </c>
      <c r="E2" s="27" t="s">
        <v>2196</v>
      </c>
      <c r="F2" s="27" t="s">
        <v>2197</v>
      </c>
      <c r="G2" s="27" t="s">
        <v>2198</v>
      </c>
      <c r="H2" s="27" t="s">
        <v>2199</v>
      </c>
      <c r="I2" s="27" t="s">
        <v>2200</v>
      </c>
      <c r="J2" s="27" t="s">
        <v>2201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4.25" customHeight="1">
      <c r="A3" s="28" t="s">
        <v>8769</v>
      </c>
      <c r="B3" s="28"/>
      <c r="C3" s="28" t="s">
        <v>8770</v>
      </c>
      <c r="D3" s="28" t="s">
        <v>8771</v>
      </c>
      <c r="E3" s="28" t="s">
        <v>8772</v>
      </c>
      <c r="F3" s="28">
        <v>3423</v>
      </c>
      <c r="G3" s="28" t="s">
        <v>2394</v>
      </c>
      <c r="H3" s="28">
        <v>83</v>
      </c>
      <c r="I3" s="28">
        <v>102</v>
      </c>
      <c r="J3" s="28" t="s">
        <v>8773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4.25" customHeight="1">
      <c r="A4" s="28" t="s">
        <v>8769</v>
      </c>
      <c r="B4" s="28"/>
      <c r="C4" s="28" t="s">
        <v>8770</v>
      </c>
      <c r="D4" s="28" t="s">
        <v>8771</v>
      </c>
      <c r="E4" s="28" t="s">
        <v>8772</v>
      </c>
      <c r="F4" s="28">
        <v>3423</v>
      </c>
      <c r="G4" s="28" t="s">
        <v>2563</v>
      </c>
      <c r="H4" s="28">
        <v>1787</v>
      </c>
      <c r="I4" s="28">
        <v>1790</v>
      </c>
      <c r="J4" s="28" t="s">
        <v>2877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4.25" customHeight="1">
      <c r="A5" s="28" t="s">
        <v>8769</v>
      </c>
      <c r="B5" s="28"/>
      <c r="C5" s="28" t="s">
        <v>8770</v>
      </c>
      <c r="D5" s="28" t="s">
        <v>8771</v>
      </c>
      <c r="E5" s="28" t="s">
        <v>8772</v>
      </c>
      <c r="F5" s="28">
        <v>3423</v>
      </c>
      <c r="G5" s="28" t="s">
        <v>2256</v>
      </c>
      <c r="H5" s="28">
        <v>2908</v>
      </c>
      <c r="I5" s="28">
        <v>2914</v>
      </c>
      <c r="J5" s="28" t="s">
        <v>8774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4.25" customHeight="1">
      <c r="A6" s="28" t="s">
        <v>8775</v>
      </c>
      <c r="B6" s="28" t="s">
        <v>8776</v>
      </c>
      <c r="C6" s="28" t="s">
        <v>8777</v>
      </c>
      <c r="D6" s="28" t="s">
        <v>8778</v>
      </c>
      <c r="E6" s="28" t="s">
        <v>8779</v>
      </c>
      <c r="F6" s="28">
        <v>614</v>
      </c>
      <c r="G6" s="28" t="s">
        <v>3450</v>
      </c>
      <c r="H6" s="28">
        <v>94</v>
      </c>
      <c r="I6" s="28">
        <v>122</v>
      </c>
      <c r="J6" s="28" t="s">
        <v>8780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4.25" customHeight="1">
      <c r="A7" s="28" t="s">
        <v>8775</v>
      </c>
      <c r="B7" s="28" t="s">
        <v>8776</v>
      </c>
      <c r="C7" s="28" t="s">
        <v>8777</v>
      </c>
      <c r="D7" s="28" t="s">
        <v>8778</v>
      </c>
      <c r="E7" s="28" t="s">
        <v>8779</v>
      </c>
      <c r="F7" s="28">
        <v>614</v>
      </c>
      <c r="G7" s="28" t="s">
        <v>3452</v>
      </c>
      <c r="H7" s="28">
        <v>248</v>
      </c>
      <c r="I7" s="28">
        <v>251</v>
      </c>
      <c r="J7" s="28" t="s">
        <v>3453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4.25" customHeight="1">
      <c r="A8" s="28" t="s">
        <v>8781</v>
      </c>
      <c r="B8" s="28" t="s">
        <v>8782</v>
      </c>
      <c r="C8" s="28" t="s">
        <v>8783</v>
      </c>
      <c r="D8" s="28" t="s">
        <v>2514</v>
      </c>
      <c r="E8" s="28" t="s">
        <v>8784</v>
      </c>
      <c r="F8" s="28">
        <v>708</v>
      </c>
      <c r="G8" s="28" t="s">
        <v>3450</v>
      </c>
      <c r="H8" s="28">
        <v>231</v>
      </c>
      <c r="I8" s="28">
        <v>259</v>
      </c>
      <c r="J8" s="28" t="s">
        <v>8785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4.25" customHeight="1">
      <c r="A9" s="28" t="s">
        <v>8781</v>
      </c>
      <c r="B9" s="28" t="s">
        <v>8782</v>
      </c>
      <c r="C9" s="28" t="s">
        <v>8783</v>
      </c>
      <c r="D9" s="28" t="s">
        <v>2514</v>
      </c>
      <c r="E9" s="28" t="s">
        <v>8784</v>
      </c>
      <c r="F9" s="28">
        <v>708</v>
      </c>
      <c r="G9" s="28" t="s">
        <v>3452</v>
      </c>
      <c r="H9" s="28">
        <v>397</v>
      </c>
      <c r="I9" s="28">
        <v>400</v>
      </c>
      <c r="J9" s="28" t="s">
        <v>3453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4.25" customHeight="1">
      <c r="A10" s="28" t="s">
        <v>8786</v>
      </c>
      <c r="B10" s="28" t="s">
        <v>8787</v>
      </c>
      <c r="C10" s="28" t="s">
        <v>8788</v>
      </c>
      <c r="D10" s="28" t="s">
        <v>2271</v>
      </c>
      <c r="E10" s="28" t="s">
        <v>8789</v>
      </c>
      <c r="F10" s="28">
        <v>1716</v>
      </c>
      <c r="G10" s="28" t="s">
        <v>4648</v>
      </c>
      <c r="H10" s="28">
        <v>1307</v>
      </c>
      <c r="I10" s="28">
        <v>1311</v>
      </c>
      <c r="J10" s="28" t="s">
        <v>8790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4.25" customHeight="1">
      <c r="A11" s="28" t="s">
        <v>8786</v>
      </c>
      <c r="B11" s="28" t="s">
        <v>8787</v>
      </c>
      <c r="C11" s="28" t="s">
        <v>8788</v>
      </c>
      <c r="D11" s="28" t="s">
        <v>2271</v>
      </c>
      <c r="E11" s="28" t="s">
        <v>8789</v>
      </c>
      <c r="F11" s="28">
        <v>1716</v>
      </c>
      <c r="G11" s="28" t="s">
        <v>8791</v>
      </c>
      <c r="H11" s="28">
        <v>1501</v>
      </c>
      <c r="I11" s="28">
        <v>1506</v>
      </c>
      <c r="J11" s="28" t="s">
        <v>8792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4.25" customHeight="1">
      <c r="A12" s="28" t="s">
        <v>8786</v>
      </c>
      <c r="B12" s="28" t="s">
        <v>8787</v>
      </c>
      <c r="C12" s="28" t="s">
        <v>8788</v>
      </c>
      <c r="D12" s="28" t="s">
        <v>2271</v>
      </c>
      <c r="E12" s="28" t="s">
        <v>8789</v>
      </c>
      <c r="F12" s="28">
        <v>1716</v>
      </c>
      <c r="G12" s="28" t="s">
        <v>8793</v>
      </c>
      <c r="H12" s="28">
        <v>1546</v>
      </c>
      <c r="I12" s="28">
        <v>1551</v>
      </c>
      <c r="J12" s="28" t="s">
        <v>8794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25" customHeight="1">
      <c r="A13" s="28" t="s">
        <v>8795</v>
      </c>
      <c r="B13" s="28" t="s">
        <v>8796</v>
      </c>
      <c r="C13" s="28" t="s">
        <v>8797</v>
      </c>
      <c r="D13" s="28" t="s">
        <v>2234</v>
      </c>
      <c r="E13" s="28" t="s">
        <v>8798</v>
      </c>
      <c r="F13" s="28">
        <v>1347</v>
      </c>
      <c r="G13" s="28" t="s">
        <v>3961</v>
      </c>
      <c r="H13" s="28">
        <v>472</v>
      </c>
      <c r="I13" s="28">
        <v>475</v>
      </c>
      <c r="J13" s="28" t="s">
        <v>3962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4.25" customHeight="1">
      <c r="A14" s="28" t="s">
        <v>8799</v>
      </c>
      <c r="B14" s="28"/>
      <c r="C14" s="28" t="s">
        <v>8770</v>
      </c>
      <c r="D14" s="28" t="s">
        <v>8800</v>
      </c>
      <c r="E14" s="28" t="s">
        <v>8801</v>
      </c>
      <c r="F14" s="28">
        <v>3425</v>
      </c>
      <c r="G14" s="28" t="s">
        <v>2394</v>
      </c>
      <c r="H14" s="28">
        <v>84</v>
      </c>
      <c r="I14" s="28">
        <v>106</v>
      </c>
      <c r="J14" s="28" t="s">
        <v>8802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4.25" customHeight="1">
      <c r="A15" s="28" t="s">
        <v>8799</v>
      </c>
      <c r="B15" s="28"/>
      <c r="C15" s="28" t="s">
        <v>8770</v>
      </c>
      <c r="D15" s="28" t="s">
        <v>8800</v>
      </c>
      <c r="E15" s="28" t="s">
        <v>8801</v>
      </c>
      <c r="F15" s="28">
        <v>3425</v>
      </c>
      <c r="G15" s="28" t="s">
        <v>2563</v>
      </c>
      <c r="H15" s="28">
        <v>1783</v>
      </c>
      <c r="I15" s="28">
        <v>1786</v>
      </c>
      <c r="J15" s="28" t="s">
        <v>2877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4.25" customHeight="1">
      <c r="A16" s="28" t="s">
        <v>8799</v>
      </c>
      <c r="B16" s="28"/>
      <c r="C16" s="28" t="s">
        <v>8770</v>
      </c>
      <c r="D16" s="28" t="s">
        <v>8800</v>
      </c>
      <c r="E16" s="28" t="s">
        <v>8801</v>
      </c>
      <c r="F16" s="28">
        <v>3425</v>
      </c>
      <c r="G16" s="28" t="s">
        <v>2229</v>
      </c>
      <c r="H16" s="28">
        <v>3423</v>
      </c>
      <c r="I16" s="28">
        <v>3425</v>
      </c>
      <c r="J16" s="28" t="s">
        <v>8803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4.25" customHeight="1">
      <c r="A17" s="28" t="s">
        <v>8804</v>
      </c>
      <c r="B17" s="28"/>
      <c r="C17" s="28" t="s">
        <v>8770</v>
      </c>
      <c r="D17" s="28" t="s">
        <v>8805</v>
      </c>
      <c r="E17" s="28" t="s">
        <v>8806</v>
      </c>
      <c r="F17" s="28">
        <v>3432</v>
      </c>
      <c r="G17" s="28" t="s">
        <v>2394</v>
      </c>
      <c r="H17" s="28">
        <v>83</v>
      </c>
      <c r="I17" s="28">
        <v>107</v>
      </c>
      <c r="J17" s="28" t="s">
        <v>8807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4.25" customHeight="1">
      <c r="A18" s="28" t="s">
        <v>8804</v>
      </c>
      <c r="B18" s="28"/>
      <c r="C18" s="28" t="s">
        <v>8770</v>
      </c>
      <c r="D18" s="28" t="s">
        <v>8805</v>
      </c>
      <c r="E18" s="28" t="s">
        <v>8806</v>
      </c>
      <c r="F18" s="28">
        <v>3432</v>
      </c>
      <c r="G18" s="28" t="s">
        <v>2563</v>
      </c>
      <c r="H18" s="28">
        <v>1789</v>
      </c>
      <c r="I18" s="28">
        <v>1792</v>
      </c>
      <c r="J18" s="28" t="s">
        <v>2877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4.25" customHeight="1">
      <c r="A19" s="28" t="s">
        <v>2399</v>
      </c>
      <c r="B19" s="28" t="s">
        <v>2400</v>
      </c>
      <c r="C19" s="28" t="s">
        <v>2401</v>
      </c>
      <c r="D19" s="28" t="s">
        <v>2402</v>
      </c>
      <c r="E19" s="28" t="s">
        <v>2403</v>
      </c>
      <c r="F19" s="28">
        <v>101</v>
      </c>
      <c r="G19" s="28" t="s">
        <v>2404</v>
      </c>
      <c r="H19" s="28">
        <v>49</v>
      </c>
      <c r="I19" s="28">
        <v>57</v>
      </c>
      <c r="J19" s="28" t="s">
        <v>2405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4.25" customHeight="1">
      <c r="A20" s="28" t="s">
        <v>2399</v>
      </c>
      <c r="B20" s="28" t="s">
        <v>2400</v>
      </c>
      <c r="C20" s="28" t="s">
        <v>2401</v>
      </c>
      <c r="D20" s="28" t="s">
        <v>2402</v>
      </c>
      <c r="E20" s="28" t="s">
        <v>2403</v>
      </c>
      <c r="F20" s="28">
        <v>101</v>
      </c>
      <c r="G20" s="28" t="s">
        <v>2406</v>
      </c>
      <c r="H20" s="28">
        <v>78</v>
      </c>
      <c r="I20" s="28">
        <v>80</v>
      </c>
      <c r="J20" s="28" t="s">
        <v>2407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4.25" customHeight="1">
      <c r="A21" s="28" t="s">
        <v>8808</v>
      </c>
      <c r="B21" s="28" t="s">
        <v>8809</v>
      </c>
      <c r="C21" s="28" t="s">
        <v>8788</v>
      </c>
      <c r="D21" s="28" t="s">
        <v>2294</v>
      </c>
      <c r="E21" s="28" t="s">
        <v>8810</v>
      </c>
      <c r="F21" s="28">
        <v>1707</v>
      </c>
      <c r="G21" s="28" t="s">
        <v>4648</v>
      </c>
      <c r="H21" s="28">
        <v>1299</v>
      </c>
      <c r="I21" s="28">
        <v>1303</v>
      </c>
      <c r="J21" s="28" t="s">
        <v>8790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4.25" customHeight="1">
      <c r="A22" s="28" t="s">
        <v>8808</v>
      </c>
      <c r="B22" s="28" t="s">
        <v>8809</v>
      </c>
      <c r="C22" s="28" t="s">
        <v>8788</v>
      </c>
      <c r="D22" s="28" t="s">
        <v>2294</v>
      </c>
      <c r="E22" s="28" t="s">
        <v>8810</v>
      </c>
      <c r="F22" s="28">
        <v>1707</v>
      </c>
      <c r="G22" s="28" t="s">
        <v>8791</v>
      </c>
      <c r="H22" s="28">
        <v>1492</v>
      </c>
      <c r="I22" s="28">
        <v>1497</v>
      </c>
      <c r="J22" s="28" t="s">
        <v>8792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4.25" customHeight="1">
      <c r="A23" s="28" t="s">
        <v>8808</v>
      </c>
      <c r="B23" s="28" t="s">
        <v>8809</v>
      </c>
      <c r="C23" s="28" t="s">
        <v>8788</v>
      </c>
      <c r="D23" s="28" t="s">
        <v>2294</v>
      </c>
      <c r="E23" s="28" t="s">
        <v>8810</v>
      </c>
      <c r="F23" s="28">
        <v>1707</v>
      </c>
      <c r="G23" s="28" t="s">
        <v>8793</v>
      </c>
      <c r="H23" s="28">
        <v>1537</v>
      </c>
      <c r="I23" s="28">
        <v>1542</v>
      </c>
      <c r="J23" s="28" t="s">
        <v>8794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4.25" customHeight="1">
      <c r="A24" s="28" t="s">
        <v>8811</v>
      </c>
      <c r="B24" s="28"/>
      <c r="C24" s="28" t="s">
        <v>8770</v>
      </c>
      <c r="D24" s="28" t="s">
        <v>8812</v>
      </c>
      <c r="E24" s="28" t="s">
        <v>8813</v>
      </c>
      <c r="F24" s="28">
        <v>3018</v>
      </c>
      <c r="G24" s="28" t="s">
        <v>2207</v>
      </c>
      <c r="H24" s="28">
        <v>5</v>
      </c>
      <c r="I24" s="28">
        <v>13</v>
      </c>
      <c r="J24" s="28" t="s">
        <v>8814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4.25" customHeight="1">
      <c r="A25" s="28" t="s">
        <v>8811</v>
      </c>
      <c r="B25" s="28"/>
      <c r="C25" s="28" t="s">
        <v>8770</v>
      </c>
      <c r="D25" s="28" t="s">
        <v>8812</v>
      </c>
      <c r="E25" s="28" t="s">
        <v>8813</v>
      </c>
      <c r="F25" s="28">
        <v>3018</v>
      </c>
      <c r="G25" s="28" t="s">
        <v>2207</v>
      </c>
      <c r="H25" s="28">
        <v>38</v>
      </c>
      <c r="I25" s="28">
        <v>43</v>
      </c>
      <c r="J25" s="28" t="s">
        <v>8815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4.25" customHeight="1">
      <c r="A26" s="28" t="s">
        <v>8811</v>
      </c>
      <c r="B26" s="28"/>
      <c r="C26" s="28" t="s">
        <v>8770</v>
      </c>
      <c r="D26" s="28" t="s">
        <v>8812</v>
      </c>
      <c r="E26" s="28" t="s">
        <v>8813</v>
      </c>
      <c r="F26" s="28">
        <v>3018</v>
      </c>
      <c r="G26" s="28" t="s">
        <v>2207</v>
      </c>
      <c r="H26" s="28">
        <v>58</v>
      </c>
      <c r="I26" s="28">
        <v>64</v>
      </c>
      <c r="J26" s="28" t="s">
        <v>8816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4.25" customHeight="1">
      <c r="A27" s="28" t="s">
        <v>8811</v>
      </c>
      <c r="B27" s="28"/>
      <c r="C27" s="28" t="s">
        <v>8770</v>
      </c>
      <c r="D27" s="28" t="s">
        <v>8812</v>
      </c>
      <c r="E27" s="28" t="s">
        <v>8813</v>
      </c>
      <c r="F27" s="28">
        <v>3018</v>
      </c>
      <c r="G27" s="28" t="s">
        <v>2207</v>
      </c>
      <c r="H27" s="28">
        <v>66</v>
      </c>
      <c r="I27" s="28">
        <v>71</v>
      </c>
      <c r="J27" s="28" t="s">
        <v>8817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4.25" customHeight="1">
      <c r="A28" s="28" t="s">
        <v>8811</v>
      </c>
      <c r="B28" s="28"/>
      <c r="C28" s="28" t="s">
        <v>8770</v>
      </c>
      <c r="D28" s="28" t="s">
        <v>8812</v>
      </c>
      <c r="E28" s="28" t="s">
        <v>8813</v>
      </c>
      <c r="F28" s="28">
        <v>3018</v>
      </c>
      <c r="G28" s="28" t="s">
        <v>8818</v>
      </c>
      <c r="H28" s="28">
        <v>1320</v>
      </c>
      <c r="I28" s="28">
        <v>1323</v>
      </c>
      <c r="J28" s="28" t="s">
        <v>8819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4.25" customHeight="1">
      <c r="A29" s="28" t="s">
        <v>8811</v>
      </c>
      <c r="B29" s="28"/>
      <c r="C29" s="28" t="s">
        <v>8770</v>
      </c>
      <c r="D29" s="28" t="s">
        <v>8812</v>
      </c>
      <c r="E29" s="28" t="s">
        <v>8813</v>
      </c>
      <c r="F29" s="28">
        <v>3018</v>
      </c>
      <c r="G29" s="28" t="s">
        <v>3171</v>
      </c>
      <c r="H29" s="28">
        <v>2327</v>
      </c>
      <c r="I29" s="28">
        <v>2330</v>
      </c>
      <c r="J29" s="28" t="s">
        <v>8820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4.25" customHeight="1">
      <c r="A30" s="28" t="s">
        <v>8811</v>
      </c>
      <c r="B30" s="28"/>
      <c r="C30" s="28" t="s">
        <v>8770</v>
      </c>
      <c r="D30" s="28" t="s">
        <v>8812</v>
      </c>
      <c r="E30" s="28" t="s">
        <v>8813</v>
      </c>
      <c r="F30" s="28">
        <v>3018</v>
      </c>
      <c r="G30" s="28" t="s">
        <v>2207</v>
      </c>
      <c r="H30" s="28">
        <v>2332</v>
      </c>
      <c r="I30" s="28">
        <v>2340</v>
      </c>
      <c r="J30" s="28" t="s">
        <v>8821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4.25" customHeight="1">
      <c r="A31" s="28" t="s">
        <v>8822</v>
      </c>
      <c r="B31" s="28"/>
      <c r="C31" s="28" t="s">
        <v>8770</v>
      </c>
      <c r="D31" s="28" t="s">
        <v>8823</v>
      </c>
      <c r="E31" s="28" t="s">
        <v>8824</v>
      </c>
      <c r="F31" s="28">
        <v>3014</v>
      </c>
      <c r="G31" s="28" t="s">
        <v>2207</v>
      </c>
      <c r="H31" s="28">
        <v>5</v>
      </c>
      <c r="I31" s="28">
        <v>13</v>
      </c>
      <c r="J31" s="28" t="s">
        <v>8814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4.25" customHeight="1">
      <c r="A32" s="28" t="s">
        <v>8822</v>
      </c>
      <c r="B32" s="28"/>
      <c r="C32" s="28" t="s">
        <v>8770</v>
      </c>
      <c r="D32" s="28" t="s">
        <v>8823</v>
      </c>
      <c r="E32" s="28" t="s">
        <v>8824</v>
      </c>
      <c r="F32" s="28">
        <v>3014</v>
      </c>
      <c r="G32" s="28" t="s">
        <v>2207</v>
      </c>
      <c r="H32" s="28">
        <v>38</v>
      </c>
      <c r="I32" s="28">
        <v>43</v>
      </c>
      <c r="J32" s="28" t="s">
        <v>8825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4.25" customHeight="1">
      <c r="A33" s="28" t="s">
        <v>8822</v>
      </c>
      <c r="B33" s="28"/>
      <c r="C33" s="28" t="s">
        <v>8770</v>
      </c>
      <c r="D33" s="28" t="s">
        <v>8823</v>
      </c>
      <c r="E33" s="28" t="s">
        <v>8824</v>
      </c>
      <c r="F33" s="28">
        <v>3014</v>
      </c>
      <c r="G33" s="28" t="s">
        <v>2207</v>
      </c>
      <c r="H33" s="28">
        <v>58</v>
      </c>
      <c r="I33" s="28">
        <v>64</v>
      </c>
      <c r="J33" s="28" t="s">
        <v>8816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4.25" customHeight="1">
      <c r="A34" s="28" t="s">
        <v>8822</v>
      </c>
      <c r="B34" s="28"/>
      <c r="C34" s="28" t="s">
        <v>8770</v>
      </c>
      <c r="D34" s="28" t="s">
        <v>8823</v>
      </c>
      <c r="E34" s="28" t="s">
        <v>8824</v>
      </c>
      <c r="F34" s="28">
        <v>3014</v>
      </c>
      <c r="G34" s="28" t="s">
        <v>2207</v>
      </c>
      <c r="H34" s="28">
        <v>66</v>
      </c>
      <c r="I34" s="28">
        <v>71</v>
      </c>
      <c r="J34" s="28" t="s">
        <v>8826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4.25" customHeight="1">
      <c r="A35" s="28" t="s">
        <v>8822</v>
      </c>
      <c r="B35" s="28"/>
      <c r="C35" s="28" t="s">
        <v>8770</v>
      </c>
      <c r="D35" s="28" t="s">
        <v>8823</v>
      </c>
      <c r="E35" s="28" t="s">
        <v>8824</v>
      </c>
      <c r="F35" s="28">
        <v>3014</v>
      </c>
      <c r="G35" s="28" t="s">
        <v>8818</v>
      </c>
      <c r="H35" s="28">
        <v>1317</v>
      </c>
      <c r="I35" s="28">
        <v>1320</v>
      </c>
      <c r="J35" s="28" t="s">
        <v>8819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4.25" customHeight="1">
      <c r="A36" s="28" t="s">
        <v>8822</v>
      </c>
      <c r="B36" s="28"/>
      <c r="C36" s="28" t="s">
        <v>8770</v>
      </c>
      <c r="D36" s="28" t="s">
        <v>8823</v>
      </c>
      <c r="E36" s="28" t="s">
        <v>8824</v>
      </c>
      <c r="F36" s="28">
        <v>3014</v>
      </c>
      <c r="G36" s="28" t="s">
        <v>3171</v>
      </c>
      <c r="H36" s="28">
        <v>2323</v>
      </c>
      <c r="I36" s="28">
        <v>2326</v>
      </c>
      <c r="J36" s="28" t="s">
        <v>8827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4.25" customHeight="1">
      <c r="A37" s="28" t="s">
        <v>8822</v>
      </c>
      <c r="B37" s="28"/>
      <c r="C37" s="28" t="s">
        <v>8770</v>
      </c>
      <c r="D37" s="28" t="s">
        <v>8823</v>
      </c>
      <c r="E37" s="28" t="s">
        <v>8824</v>
      </c>
      <c r="F37" s="28">
        <v>3014</v>
      </c>
      <c r="G37" s="28" t="s">
        <v>2207</v>
      </c>
      <c r="H37" s="28">
        <v>2328</v>
      </c>
      <c r="I37" s="28">
        <v>2337</v>
      </c>
      <c r="J37" s="28" t="s">
        <v>8828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4.25" customHeight="1">
      <c r="A38" s="28" t="s">
        <v>8829</v>
      </c>
      <c r="B38" s="28"/>
      <c r="C38" s="28" t="s">
        <v>8770</v>
      </c>
      <c r="D38" s="28" t="s">
        <v>8830</v>
      </c>
      <c r="E38" s="28" t="s">
        <v>8831</v>
      </c>
      <c r="F38" s="28">
        <v>3008</v>
      </c>
      <c r="G38" s="28" t="s">
        <v>2207</v>
      </c>
      <c r="H38" s="28">
        <v>5</v>
      </c>
      <c r="I38" s="28">
        <v>13</v>
      </c>
      <c r="J38" s="28" t="s">
        <v>8814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4.25" customHeight="1">
      <c r="A39" s="28" t="s">
        <v>8829</v>
      </c>
      <c r="B39" s="28"/>
      <c r="C39" s="28" t="s">
        <v>8770</v>
      </c>
      <c r="D39" s="28" t="s">
        <v>8830</v>
      </c>
      <c r="E39" s="28" t="s">
        <v>8831</v>
      </c>
      <c r="F39" s="28">
        <v>3008</v>
      </c>
      <c r="G39" s="28" t="s">
        <v>2207</v>
      </c>
      <c r="H39" s="28">
        <v>38</v>
      </c>
      <c r="I39" s="28">
        <v>43</v>
      </c>
      <c r="J39" s="28" t="s">
        <v>8832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4.25" customHeight="1">
      <c r="A40" s="28" t="s">
        <v>8829</v>
      </c>
      <c r="B40" s="28"/>
      <c r="C40" s="28" t="s">
        <v>8770</v>
      </c>
      <c r="D40" s="28" t="s">
        <v>8830</v>
      </c>
      <c r="E40" s="28" t="s">
        <v>8831</v>
      </c>
      <c r="F40" s="28">
        <v>3008</v>
      </c>
      <c r="G40" s="28" t="s">
        <v>2207</v>
      </c>
      <c r="H40" s="28">
        <v>58</v>
      </c>
      <c r="I40" s="28">
        <v>64</v>
      </c>
      <c r="J40" s="28" t="s">
        <v>8816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4.25" customHeight="1">
      <c r="A41" s="28" t="s">
        <v>8829</v>
      </c>
      <c r="B41" s="28"/>
      <c r="C41" s="28" t="s">
        <v>8770</v>
      </c>
      <c r="D41" s="28" t="s">
        <v>8830</v>
      </c>
      <c r="E41" s="28" t="s">
        <v>8831</v>
      </c>
      <c r="F41" s="28">
        <v>3008</v>
      </c>
      <c r="G41" s="28" t="s">
        <v>2207</v>
      </c>
      <c r="H41" s="28">
        <v>66</v>
      </c>
      <c r="I41" s="28">
        <v>71</v>
      </c>
      <c r="J41" s="28" t="s">
        <v>8826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4.25" customHeight="1">
      <c r="A42" s="28" t="s">
        <v>8829</v>
      </c>
      <c r="B42" s="28"/>
      <c r="C42" s="28" t="s">
        <v>8770</v>
      </c>
      <c r="D42" s="28" t="s">
        <v>8830</v>
      </c>
      <c r="E42" s="28" t="s">
        <v>8831</v>
      </c>
      <c r="F42" s="28">
        <v>3008</v>
      </c>
      <c r="G42" s="28" t="s">
        <v>8818</v>
      </c>
      <c r="H42" s="28">
        <v>1316</v>
      </c>
      <c r="I42" s="28">
        <v>1319</v>
      </c>
      <c r="J42" s="28" t="s">
        <v>8833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4.25" customHeight="1">
      <c r="A43" s="28" t="s">
        <v>8829</v>
      </c>
      <c r="B43" s="28"/>
      <c r="C43" s="28" t="s">
        <v>8770</v>
      </c>
      <c r="D43" s="28" t="s">
        <v>8830</v>
      </c>
      <c r="E43" s="28" t="s">
        <v>8831</v>
      </c>
      <c r="F43" s="28">
        <v>3008</v>
      </c>
      <c r="G43" s="28" t="s">
        <v>3171</v>
      </c>
      <c r="H43" s="28">
        <v>2319</v>
      </c>
      <c r="I43" s="28">
        <v>2322</v>
      </c>
      <c r="J43" s="28" t="s">
        <v>8827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4.25" customHeight="1">
      <c r="A44" s="28" t="s">
        <v>8829</v>
      </c>
      <c r="B44" s="28"/>
      <c r="C44" s="28" t="s">
        <v>8770</v>
      </c>
      <c r="D44" s="28" t="s">
        <v>8830</v>
      </c>
      <c r="E44" s="28" t="s">
        <v>8831</v>
      </c>
      <c r="F44" s="28">
        <v>3008</v>
      </c>
      <c r="G44" s="28" t="s">
        <v>2207</v>
      </c>
      <c r="H44" s="28">
        <v>2324</v>
      </c>
      <c r="I44" s="28">
        <v>2332</v>
      </c>
      <c r="J44" s="28" t="s">
        <v>8834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4.25" customHeight="1">
      <c r="A45" s="28" t="s">
        <v>8835</v>
      </c>
      <c r="B45" s="28" t="s">
        <v>2400</v>
      </c>
      <c r="C45" s="28" t="s">
        <v>2401</v>
      </c>
      <c r="D45" s="28" t="s">
        <v>8836</v>
      </c>
      <c r="E45" s="28" t="s">
        <v>8837</v>
      </c>
      <c r="F45" s="28">
        <v>101</v>
      </c>
      <c r="G45" s="28" t="s">
        <v>2404</v>
      </c>
      <c r="H45" s="28">
        <v>49</v>
      </c>
      <c r="I45" s="28">
        <v>57</v>
      </c>
      <c r="J45" s="28" t="s">
        <v>8838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4.25" customHeight="1">
      <c r="A46" s="28" t="s">
        <v>8839</v>
      </c>
      <c r="B46" s="28" t="s">
        <v>2400</v>
      </c>
      <c r="C46" s="28" t="s">
        <v>2401</v>
      </c>
      <c r="D46" s="28" t="s">
        <v>8840</v>
      </c>
      <c r="E46" s="28" t="s">
        <v>8841</v>
      </c>
      <c r="F46" s="28">
        <v>99</v>
      </c>
      <c r="G46" s="28" t="s">
        <v>2404</v>
      </c>
      <c r="H46" s="28">
        <v>49</v>
      </c>
      <c r="I46" s="28">
        <v>57</v>
      </c>
      <c r="J46" s="28" t="s">
        <v>8842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4.25" customHeight="1">
      <c r="A47" s="28" t="s">
        <v>8843</v>
      </c>
      <c r="B47" s="28" t="s">
        <v>2400</v>
      </c>
      <c r="C47" s="28" t="s">
        <v>2401</v>
      </c>
      <c r="D47" s="28" t="s">
        <v>8844</v>
      </c>
      <c r="E47" s="28" t="s">
        <v>8845</v>
      </c>
      <c r="F47" s="28">
        <v>99</v>
      </c>
      <c r="G47" s="28" t="s">
        <v>2404</v>
      </c>
      <c r="H47" s="28">
        <v>49</v>
      </c>
      <c r="I47" s="28">
        <v>57</v>
      </c>
      <c r="J47" s="28" t="s">
        <v>8846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4.25" customHeight="1">
      <c r="A48" s="28" t="s">
        <v>8847</v>
      </c>
      <c r="B48" s="28" t="s">
        <v>2400</v>
      </c>
      <c r="C48" s="28" t="s">
        <v>2401</v>
      </c>
      <c r="D48" s="28" t="s">
        <v>8848</v>
      </c>
      <c r="E48" s="28" t="s">
        <v>8849</v>
      </c>
      <c r="F48" s="28">
        <v>101</v>
      </c>
      <c r="G48" s="28" t="s">
        <v>2404</v>
      </c>
      <c r="H48" s="28">
        <v>49</v>
      </c>
      <c r="I48" s="28">
        <v>57</v>
      </c>
      <c r="J48" s="28" t="s">
        <v>8850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4.25" customHeight="1">
      <c r="A49" s="28" t="s">
        <v>8851</v>
      </c>
      <c r="B49" s="28" t="s">
        <v>2400</v>
      </c>
      <c r="C49" s="28" t="s">
        <v>2401</v>
      </c>
      <c r="D49" s="28" t="s">
        <v>8852</v>
      </c>
      <c r="E49" s="28" t="s">
        <v>8853</v>
      </c>
      <c r="F49" s="28">
        <v>101</v>
      </c>
      <c r="G49" s="28" t="s">
        <v>2404</v>
      </c>
      <c r="H49" s="28">
        <v>49</v>
      </c>
      <c r="I49" s="28">
        <v>57</v>
      </c>
      <c r="J49" s="28" t="s">
        <v>8854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4.25" customHeight="1">
      <c r="A50" s="28" t="s">
        <v>8855</v>
      </c>
      <c r="B50" s="28"/>
      <c r="C50" s="28" t="s">
        <v>8770</v>
      </c>
      <c r="D50" s="28" t="s">
        <v>8856</v>
      </c>
      <c r="E50" s="28" t="s">
        <v>8857</v>
      </c>
      <c r="F50" s="28">
        <v>3014</v>
      </c>
      <c r="G50" s="28" t="s">
        <v>2207</v>
      </c>
      <c r="H50" s="28">
        <v>5</v>
      </c>
      <c r="I50" s="28">
        <v>13</v>
      </c>
      <c r="J50" s="28" t="s">
        <v>8814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4.25" customHeight="1">
      <c r="A51" s="28" t="s">
        <v>8855</v>
      </c>
      <c r="B51" s="28"/>
      <c r="C51" s="28" t="s">
        <v>8770</v>
      </c>
      <c r="D51" s="28" t="s">
        <v>8856</v>
      </c>
      <c r="E51" s="28" t="s">
        <v>8857</v>
      </c>
      <c r="F51" s="28">
        <v>3014</v>
      </c>
      <c r="G51" s="28" t="s">
        <v>2207</v>
      </c>
      <c r="H51" s="28">
        <v>38</v>
      </c>
      <c r="I51" s="28">
        <v>43</v>
      </c>
      <c r="J51" s="28" t="s">
        <v>8832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4.25" customHeight="1">
      <c r="A52" s="28" t="s">
        <v>8855</v>
      </c>
      <c r="B52" s="28"/>
      <c r="C52" s="28" t="s">
        <v>8770</v>
      </c>
      <c r="D52" s="28" t="s">
        <v>8856</v>
      </c>
      <c r="E52" s="28" t="s">
        <v>8857</v>
      </c>
      <c r="F52" s="28">
        <v>3014</v>
      </c>
      <c r="G52" s="28" t="s">
        <v>2207</v>
      </c>
      <c r="H52" s="28">
        <v>58</v>
      </c>
      <c r="I52" s="28">
        <v>64</v>
      </c>
      <c r="J52" s="28" t="s">
        <v>8816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4.25" customHeight="1">
      <c r="A53" s="28" t="s">
        <v>8855</v>
      </c>
      <c r="B53" s="28"/>
      <c r="C53" s="28" t="s">
        <v>8770</v>
      </c>
      <c r="D53" s="28" t="s">
        <v>8856</v>
      </c>
      <c r="E53" s="28" t="s">
        <v>8857</v>
      </c>
      <c r="F53" s="28">
        <v>3014</v>
      </c>
      <c r="G53" s="28" t="s">
        <v>2207</v>
      </c>
      <c r="H53" s="28">
        <v>66</v>
      </c>
      <c r="I53" s="28">
        <v>71</v>
      </c>
      <c r="J53" s="28" t="s">
        <v>8817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4.25" customHeight="1">
      <c r="A54" s="28" t="s">
        <v>8855</v>
      </c>
      <c r="B54" s="28"/>
      <c r="C54" s="28" t="s">
        <v>8770</v>
      </c>
      <c r="D54" s="28" t="s">
        <v>8856</v>
      </c>
      <c r="E54" s="28" t="s">
        <v>8857</v>
      </c>
      <c r="F54" s="28">
        <v>3014</v>
      </c>
      <c r="G54" s="28" t="s">
        <v>8818</v>
      </c>
      <c r="H54" s="28">
        <v>1317</v>
      </c>
      <c r="I54" s="28">
        <v>1320</v>
      </c>
      <c r="J54" s="28" t="s">
        <v>8819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4.25" customHeight="1">
      <c r="A55" s="28" t="s">
        <v>8855</v>
      </c>
      <c r="B55" s="28"/>
      <c r="C55" s="28" t="s">
        <v>8770</v>
      </c>
      <c r="D55" s="28" t="s">
        <v>8856</v>
      </c>
      <c r="E55" s="28" t="s">
        <v>8857</v>
      </c>
      <c r="F55" s="28">
        <v>3014</v>
      </c>
      <c r="G55" s="28" t="s">
        <v>3171</v>
      </c>
      <c r="H55" s="28">
        <v>2323</v>
      </c>
      <c r="I55" s="28">
        <v>2326</v>
      </c>
      <c r="J55" s="28" t="s">
        <v>8827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4.25" customHeight="1">
      <c r="A56" s="28" t="s">
        <v>8855</v>
      </c>
      <c r="B56" s="28"/>
      <c r="C56" s="28" t="s">
        <v>8770</v>
      </c>
      <c r="D56" s="28" t="s">
        <v>8856</v>
      </c>
      <c r="E56" s="28" t="s">
        <v>8857</v>
      </c>
      <c r="F56" s="28">
        <v>3014</v>
      </c>
      <c r="G56" s="28" t="s">
        <v>2207</v>
      </c>
      <c r="H56" s="28">
        <v>2328</v>
      </c>
      <c r="I56" s="28">
        <v>2337</v>
      </c>
      <c r="J56" s="28" t="s">
        <v>8858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4.25" customHeight="1">
      <c r="A57" s="28" t="s">
        <v>8859</v>
      </c>
      <c r="B57" s="28"/>
      <c r="C57" s="28" t="s">
        <v>8770</v>
      </c>
      <c r="D57" s="28" t="s">
        <v>8860</v>
      </c>
      <c r="E57" s="28" t="s">
        <v>8861</v>
      </c>
      <c r="F57" s="28">
        <v>3019</v>
      </c>
      <c r="G57" s="28" t="s">
        <v>2207</v>
      </c>
      <c r="H57" s="28">
        <v>5</v>
      </c>
      <c r="I57" s="28">
        <v>13</v>
      </c>
      <c r="J57" s="28" t="s">
        <v>8814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4.25" customHeight="1">
      <c r="A58" s="28" t="s">
        <v>8859</v>
      </c>
      <c r="B58" s="28"/>
      <c r="C58" s="28" t="s">
        <v>8770</v>
      </c>
      <c r="D58" s="28" t="s">
        <v>8860</v>
      </c>
      <c r="E58" s="28" t="s">
        <v>8861</v>
      </c>
      <c r="F58" s="28">
        <v>3019</v>
      </c>
      <c r="G58" s="28" t="s">
        <v>2207</v>
      </c>
      <c r="H58" s="28">
        <v>38</v>
      </c>
      <c r="I58" s="28">
        <v>43</v>
      </c>
      <c r="J58" s="28" t="s">
        <v>8832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4.25" customHeight="1">
      <c r="A59" s="28" t="s">
        <v>8859</v>
      </c>
      <c r="B59" s="28"/>
      <c r="C59" s="28" t="s">
        <v>8770</v>
      </c>
      <c r="D59" s="28" t="s">
        <v>8860</v>
      </c>
      <c r="E59" s="28" t="s">
        <v>8861</v>
      </c>
      <c r="F59" s="28">
        <v>3019</v>
      </c>
      <c r="G59" s="28" t="s">
        <v>2207</v>
      </c>
      <c r="H59" s="28">
        <v>58</v>
      </c>
      <c r="I59" s="28">
        <v>64</v>
      </c>
      <c r="J59" s="28" t="s">
        <v>8816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4.25" customHeight="1">
      <c r="A60" s="28" t="s">
        <v>8859</v>
      </c>
      <c r="B60" s="28"/>
      <c r="C60" s="28" t="s">
        <v>8770</v>
      </c>
      <c r="D60" s="28" t="s">
        <v>8860</v>
      </c>
      <c r="E60" s="28" t="s">
        <v>8861</v>
      </c>
      <c r="F60" s="28">
        <v>3019</v>
      </c>
      <c r="G60" s="28" t="s">
        <v>2207</v>
      </c>
      <c r="H60" s="28">
        <v>66</v>
      </c>
      <c r="I60" s="28">
        <v>71</v>
      </c>
      <c r="J60" s="28" t="s">
        <v>8862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4.25" customHeight="1">
      <c r="A61" s="28" t="s">
        <v>8859</v>
      </c>
      <c r="B61" s="28"/>
      <c r="C61" s="28" t="s">
        <v>8770</v>
      </c>
      <c r="D61" s="28" t="s">
        <v>8860</v>
      </c>
      <c r="E61" s="28" t="s">
        <v>8861</v>
      </c>
      <c r="F61" s="28">
        <v>3019</v>
      </c>
      <c r="G61" s="28" t="s">
        <v>8818</v>
      </c>
      <c r="H61" s="28">
        <v>1321</v>
      </c>
      <c r="I61" s="28">
        <v>1324</v>
      </c>
      <c r="J61" s="28" t="s">
        <v>8819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4.25" customHeight="1">
      <c r="A62" s="28" t="s">
        <v>8859</v>
      </c>
      <c r="B62" s="28"/>
      <c r="C62" s="28" t="s">
        <v>8770</v>
      </c>
      <c r="D62" s="28" t="s">
        <v>8860</v>
      </c>
      <c r="E62" s="28" t="s">
        <v>8861</v>
      </c>
      <c r="F62" s="28">
        <v>3019</v>
      </c>
      <c r="G62" s="28" t="s">
        <v>3171</v>
      </c>
      <c r="H62" s="28">
        <v>2328</v>
      </c>
      <c r="I62" s="28">
        <v>2331</v>
      </c>
      <c r="J62" s="28" t="s">
        <v>8863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4.25" customHeight="1">
      <c r="A63" s="28" t="s">
        <v>8859</v>
      </c>
      <c r="B63" s="28"/>
      <c r="C63" s="28" t="s">
        <v>8770</v>
      </c>
      <c r="D63" s="28" t="s">
        <v>8860</v>
      </c>
      <c r="E63" s="28" t="s">
        <v>8861</v>
      </c>
      <c r="F63" s="28">
        <v>3019</v>
      </c>
      <c r="G63" s="28" t="s">
        <v>2207</v>
      </c>
      <c r="H63" s="28">
        <v>2333</v>
      </c>
      <c r="I63" s="28">
        <v>2341</v>
      </c>
      <c r="J63" s="28" t="s">
        <v>8864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4.25" customHeight="1">
      <c r="A64" s="28" t="s">
        <v>8865</v>
      </c>
      <c r="B64" s="28"/>
      <c r="C64" s="28" t="s">
        <v>8770</v>
      </c>
      <c r="D64" s="28" t="s">
        <v>8866</v>
      </c>
      <c r="E64" s="28" t="s">
        <v>8867</v>
      </c>
      <c r="F64" s="28">
        <v>3013</v>
      </c>
      <c r="G64" s="28" t="s">
        <v>2207</v>
      </c>
      <c r="H64" s="28">
        <v>5</v>
      </c>
      <c r="I64" s="28">
        <v>13</v>
      </c>
      <c r="J64" s="28" t="s">
        <v>8868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4.25" customHeight="1">
      <c r="A65" s="28" t="s">
        <v>8865</v>
      </c>
      <c r="B65" s="28"/>
      <c r="C65" s="28" t="s">
        <v>8770</v>
      </c>
      <c r="D65" s="28" t="s">
        <v>8866</v>
      </c>
      <c r="E65" s="28" t="s">
        <v>8867</v>
      </c>
      <c r="F65" s="28">
        <v>3013</v>
      </c>
      <c r="G65" s="28" t="s">
        <v>2207</v>
      </c>
      <c r="H65" s="28">
        <v>38</v>
      </c>
      <c r="I65" s="28">
        <v>43</v>
      </c>
      <c r="J65" s="28" t="s">
        <v>8832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4.25" customHeight="1">
      <c r="A66" s="28" t="s">
        <v>8865</v>
      </c>
      <c r="B66" s="28"/>
      <c r="C66" s="28" t="s">
        <v>8770</v>
      </c>
      <c r="D66" s="28" t="s">
        <v>8866</v>
      </c>
      <c r="E66" s="28" t="s">
        <v>8867</v>
      </c>
      <c r="F66" s="28">
        <v>3013</v>
      </c>
      <c r="G66" s="28" t="s">
        <v>2207</v>
      </c>
      <c r="H66" s="28">
        <v>58</v>
      </c>
      <c r="I66" s="28">
        <v>64</v>
      </c>
      <c r="J66" s="28" t="s">
        <v>8816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4.25" customHeight="1">
      <c r="A67" s="28" t="s">
        <v>8865</v>
      </c>
      <c r="B67" s="28"/>
      <c r="C67" s="28" t="s">
        <v>8770</v>
      </c>
      <c r="D67" s="28" t="s">
        <v>8866</v>
      </c>
      <c r="E67" s="28" t="s">
        <v>8867</v>
      </c>
      <c r="F67" s="28">
        <v>3013</v>
      </c>
      <c r="G67" s="28" t="s">
        <v>2207</v>
      </c>
      <c r="H67" s="28">
        <v>66</v>
      </c>
      <c r="I67" s="28">
        <v>71</v>
      </c>
      <c r="J67" s="28" t="s">
        <v>8869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4.25" customHeight="1">
      <c r="A68" s="28" t="s">
        <v>8865</v>
      </c>
      <c r="B68" s="28"/>
      <c r="C68" s="28" t="s">
        <v>8770</v>
      </c>
      <c r="D68" s="28" t="s">
        <v>8866</v>
      </c>
      <c r="E68" s="28" t="s">
        <v>8867</v>
      </c>
      <c r="F68" s="28">
        <v>3013</v>
      </c>
      <c r="G68" s="28" t="s">
        <v>8818</v>
      </c>
      <c r="H68" s="28">
        <v>1314</v>
      </c>
      <c r="I68" s="28">
        <v>1317</v>
      </c>
      <c r="J68" s="28" t="s">
        <v>8819</v>
      </c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4.25" customHeight="1">
      <c r="A69" s="28" t="s">
        <v>8865</v>
      </c>
      <c r="B69" s="28"/>
      <c r="C69" s="28" t="s">
        <v>8770</v>
      </c>
      <c r="D69" s="28" t="s">
        <v>8866</v>
      </c>
      <c r="E69" s="28" t="s">
        <v>8867</v>
      </c>
      <c r="F69" s="28">
        <v>3013</v>
      </c>
      <c r="G69" s="28" t="s">
        <v>3171</v>
      </c>
      <c r="H69" s="28">
        <v>2321</v>
      </c>
      <c r="I69" s="28">
        <v>2324</v>
      </c>
      <c r="J69" s="28" t="s">
        <v>8827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4.25" customHeight="1">
      <c r="A70" s="28" t="s">
        <v>8865</v>
      </c>
      <c r="B70" s="28"/>
      <c r="C70" s="28" t="s">
        <v>8770</v>
      </c>
      <c r="D70" s="28" t="s">
        <v>8866</v>
      </c>
      <c r="E70" s="28" t="s">
        <v>8867</v>
      </c>
      <c r="F70" s="28">
        <v>3013</v>
      </c>
      <c r="G70" s="28" t="s">
        <v>2207</v>
      </c>
      <c r="H70" s="28">
        <v>2326</v>
      </c>
      <c r="I70" s="28">
        <v>2334</v>
      </c>
      <c r="J70" s="28" t="s">
        <v>8870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4.25" customHeight="1">
      <c r="A71" s="28" t="s">
        <v>8871</v>
      </c>
      <c r="B71" s="28"/>
      <c r="C71" s="28" t="s">
        <v>8770</v>
      </c>
      <c r="D71" s="28" t="s">
        <v>8872</v>
      </c>
      <c r="E71" s="28" t="s">
        <v>8873</v>
      </c>
      <c r="F71" s="28">
        <v>3016</v>
      </c>
      <c r="G71" s="28" t="s">
        <v>2207</v>
      </c>
      <c r="H71" s="28">
        <v>5</v>
      </c>
      <c r="I71" s="28">
        <v>13</v>
      </c>
      <c r="J71" s="28" t="s">
        <v>8814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4.25" customHeight="1">
      <c r="A72" s="28" t="s">
        <v>8871</v>
      </c>
      <c r="B72" s="28"/>
      <c r="C72" s="28" t="s">
        <v>8770</v>
      </c>
      <c r="D72" s="28" t="s">
        <v>8872</v>
      </c>
      <c r="E72" s="28" t="s">
        <v>8873</v>
      </c>
      <c r="F72" s="28">
        <v>3016</v>
      </c>
      <c r="G72" s="28" t="s">
        <v>2207</v>
      </c>
      <c r="H72" s="28">
        <v>38</v>
      </c>
      <c r="I72" s="28">
        <v>43</v>
      </c>
      <c r="J72" s="28" t="s">
        <v>8832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4.25" customHeight="1">
      <c r="A73" s="28" t="s">
        <v>8871</v>
      </c>
      <c r="B73" s="28"/>
      <c r="C73" s="28" t="s">
        <v>8770</v>
      </c>
      <c r="D73" s="28" t="s">
        <v>8872</v>
      </c>
      <c r="E73" s="28" t="s">
        <v>8873</v>
      </c>
      <c r="F73" s="28">
        <v>3016</v>
      </c>
      <c r="G73" s="28" t="s">
        <v>2207</v>
      </c>
      <c r="H73" s="28">
        <v>58</v>
      </c>
      <c r="I73" s="28">
        <v>64</v>
      </c>
      <c r="J73" s="28" t="s">
        <v>8816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4.25" customHeight="1">
      <c r="A74" s="28" t="s">
        <v>8871</v>
      </c>
      <c r="B74" s="28"/>
      <c r="C74" s="28" t="s">
        <v>8770</v>
      </c>
      <c r="D74" s="28" t="s">
        <v>8872</v>
      </c>
      <c r="E74" s="28" t="s">
        <v>8873</v>
      </c>
      <c r="F74" s="28">
        <v>3016</v>
      </c>
      <c r="G74" s="28" t="s">
        <v>2207</v>
      </c>
      <c r="H74" s="28">
        <v>66</v>
      </c>
      <c r="I74" s="28">
        <v>71</v>
      </c>
      <c r="J74" s="28" t="s">
        <v>8874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4.25" customHeight="1">
      <c r="A75" s="28" t="s">
        <v>8871</v>
      </c>
      <c r="B75" s="28"/>
      <c r="C75" s="28" t="s">
        <v>8770</v>
      </c>
      <c r="D75" s="28" t="s">
        <v>8872</v>
      </c>
      <c r="E75" s="28" t="s">
        <v>8873</v>
      </c>
      <c r="F75" s="28">
        <v>3016</v>
      </c>
      <c r="G75" s="28" t="s">
        <v>8818</v>
      </c>
      <c r="H75" s="28">
        <v>1318</v>
      </c>
      <c r="I75" s="28">
        <v>1321</v>
      </c>
      <c r="J75" s="28" t="s">
        <v>8819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4.25" customHeight="1">
      <c r="A76" s="28" t="s">
        <v>8871</v>
      </c>
      <c r="B76" s="28"/>
      <c r="C76" s="28" t="s">
        <v>8770</v>
      </c>
      <c r="D76" s="28" t="s">
        <v>8872</v>
      </c>
      <c r="E76" s="28" t="s">
        <v>8873</v>
      </c>
      <c r="F76" s="28">
        <v>3016</v>
      </c>
      <c r="G76" s="28" t="s">
        <v>3171</v>
      </c>
      <c r="H76" s="28">
        <v>2325</v>
      </c>
      <c r="I76" s="28">
        <v>2328</v>
      </c>
      <c r="J76" s="28" t="s">
        <v>8827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4.25" customHeight="1">
      <c r="A77" s="28" t="s">
        <v>8871</v>
      </c>
      <c r="B77" s="28"/>
      <c r="C77" s="28" t="s">
        <v>8770</v>
      </c>
      <c r="D77" s="28" t="s">
        <v>8872</v>
      </c>
      <c r="E77" s="28" t="s">
        <v>8873</v>
      </c>
      <c r="F77" s="28">
        <v>3016</v>
      </c>
      <c r="G77" s="28" t="s">
        <v>2207</v>
      </c>
      <c r="H77" s="28">
        <v>2330</v>
      </c>
      <c r="I77" s="28">
        <v>2338</v>
      </c>
      <c r="J77" s="28" t="s">
        <v>8875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4.25" customHeight="1">
      <c r="A78" s="28" t="s">
        <v>8876</v>
      </c>
      <c r="B78" s="28"/>
      <c r="C78" s="28" t="s">
        <v>8770</v>
      </c>
      <c r="D78" s="28" t="s">
        <v>8877</v>
      </c>
      <c r="E78" s="28" t="s">
        <v>8878</v>
      </c>
      <c r="F78" s="28">
        <v>3015</v>
      </c>
      <c r="G78" s="28" t="s">
        <v>2207</v>
      </c>
      <c r="H78" s="28">
        <v>5</v>
      </c>
      <c r="I78" s="28">
        <v>13</v>
      </c>
      <c r="J78" s="28" t="s">
        <v>8814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4.25" customHeight="1">
      <c r="A79" s="28" t="s">
        <v>8876</v>
      </c>
      <c r="B79" s="28"/>
      <c r="C79" s="28" t="s">
        <v>8770</v>
      </c>
      <c r="D79" s="28" t="s">
        <v>8877</v>
      </c>
      <c r="E79" s="28" t="s">
        <v>8878</v>
      </c>
      <c r="F79" s="28">
        <v>3015</v>
      </c>
      <c r="G79" s="28" t="s">
        <v>2207</v>
      </c>
      <c r="H79" s="28">
        <v>38</v>
      </c>
      <c r="I79" s="28">
        <v>43</v>
      </c>
      <c r="J79" s="28" t="s">
        <v>8832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4.25" customHeight="1">
      <c r="A80" s="28" t="s">
        <v>8876</v>
      </c>
      <c r="B80" s="28"/>
      <c r="C80" s="28" t="s">
        <v>8770</v>
      </c>
      <c r="D80" s="28" t="s">
        <v>8877</v>
      </c>
      <c r="E80" s="28" t="s">
        <v>8878</v>
      </c>
      <c r="F80" s="28">
        <v>3015</v>
      </c>
      <c r="G80" s="28" t="s">
        <v>2207</v>
      </c>
      <c r="H80" s="28">
        <v>58</v>
      </c>
      <c r="I80" s="28">
        <v>64</v>
      </c>
      <c r="J80" s="28" t="s">
        <v>8816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4.25" customHeight="1">
      <c r="A81" s="28" t="s">
        <v>8876</v>
      </c>
      <c r="B81" s="28"/>
      <c r="C81" s="28" t="s">
        <v>8770</v>
      </c>
      <c r="D81" s="28" t="s">
        <v>8877</v>
      </c>
      <c r="E81" s="28" t="s">
        <v>8878</v>
      </c>
      <c r="F81" s="28">
        <v>3015</v>
      </c>
      <c r="G81" s="28" t="s">
        <v>2207</v>
      </c>
      <c r="H81" s="28">
        <v>66</v>
      </c>
      <c r="I81" s="28">
        <v>71</v>
      </c>
      <c r="J81" s="28" t="s">
        <v>8817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4.25" customHeight="1">
      <c r="A82" s="28" t="s">
        <v>8876</v>
      </c>
      <c r="B82" s="28"/>
      <c r="C82" s="28" t="s">
        <v>8770</v>
      </c>
      <c r="D82" s="28" t="s">
        <v>8877</v>
      </c>
      <c r="E82" s="28" t="s">
        <v>8878</v>
      </c>
      <c r="F82" s="28">
        <v>3015</v>
      </c>
      <c r="G82" s="28" t="s">
        <v>8818</v>
      </c>
      <c r="H82" s="28">
        <v>1317</v>
      </c>
      <c r="I82" s="28">
        <v>1320</v>
      </c>
      <c r="J82" s="28" t="s">
        <v>8819</v>
      </c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4.25" customHeight="1">
      <c r="A83" s="28" t="s">
        <v>8876</v>
      </c>
      <c r="B83" s="28"/>
      <c r="C83" s="28" t="s">
        <v>8770</v>
      </c>
      <c r="D83" s="28" t="s">
        <v>8877</v>
      </c>
      <c r="E83" s="28" t="s">
        <v>8878</v>
      </c>
      <c r="F83" s="28">
        <v>3015</v>
      </c>
      <c r="G83" s="28" t="s">
        <v>3171</v>
      </c>
      <c r="H83" s="28">
        <v>2324</v>
      </c>
      <c r="I83" s="28">
        <v>2327</v>
      </c>
      <c r="J83" s="28" t="s">
        <v>8879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4.25" customHeight="1">
      <c r="A84" s="28" t="s">
        <v>8876</v>
      </c>
      <c r="B84" s="28"/>
      <c r="C84" s="28" t="s">
        <v>8770</v>
      </c>
      <c r="D84" s="28" t="s">
        <v>8877</v>
      </c>
      <c r="E84" s="28" t="s">
        <v>8878</v>
      </c>
      <c r="F84" s="28">
        <v>3015</v>
      </c>
      <c r="G84" s="28" t="s">
        <v>2207</v>
      </c>
      <c r="H84" s="28">
        <v>2329</v>
      </c>
      <c r="I84" s="28">
        <v>2337</v>
      </c>
      <c r="J84" s="28" t="s">
        <v>8880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4.25" customHeight="1">
      <c r="A85" s="28" t="s">
        <v>8881</v>
      </c>
      <c r="B85" s="28"/>
      <c r="C85" s="28" t="s">
        <v>8770</v>
      </c>
      <c r="D85" s="28" t="s">
        <v>8882</v>
      </c>
      <c r="E85" s="28" t="s">
        <v>8883</v>
      </c>
      <c r="F85" s="28">
        <v>3010</v>
      </c>
      <c r="G85" s="28" t="s">
        <v>2207</v>
      </c>
      <c r="H85" s="28">
        <v>5</v>
      </c>
      <c r="I85" s="28">
        <v>13</v>
      </c>
      <c r="J85" s="28" t="s">
        <v>8814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4.25" customHeight="1">
      <c r="A86" s="28" t="s">
        <v>8881</v>
      </c>
      <c r="B86" s="28"/>
      <c r="C86" s="28" t="s">
        <v>8770</v>
      </c>
      <c r="D86" s="28" t="s">
        <v>8882</v>
      </c>
      <c r="E86" s="28" t="s">
        <v>8883</v>
      </c>
      <c r="F86" s="28">
        <v>3010</v>
      </c>
      <c r="G86" s="28" t="s">
        <v>2207</v>
      </c>
      <c r="H86" s="28">
        <v>38</v>
      </c>
      <c r="I86" s="28">
        <v>43</v>
      </c>
      <c r="J86" s="28" t="s">
        <v>8832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4.25" customHeight="1">
      <c r="A87" s="28" t="s">
        <v>8881</v>
      </c>
      <c r="B87" s="28"/>
      <c r="C87" s="28" t="s">
        <v>8770</v>
      </c>
      <c r="D87" s="28" t="s">
        <v>8882</v>
      </c>
      <c r="E87" s="28" t="s">
        <v>8883</v>
      </c>
      <c r="F87" s="28">
        <v>3010</v>
      </c>
      <c r="G87" s="28" t="s">
        <v>2207</v>
      </c>
      <c r="H87" s="28">
        <v>58</v>
      </c>
      <c r="I87" s="28">
        <v>64</v>
      </c>
      <c r="J87" s="28" t="s">
        <v>8816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4.25" customHeight="1">
      <c r="A88" s="28" t="s">
        <v>8881</v>
      </c>
      <c r="B88" s="28"/>
      <c r="C88" s="28" t="s">
        <v>8770</v>
      </c>
      <c r="D88" s="28" t="s">
        <v>8882</v>
      </c>
      <c r="E88" s="28" t="s">
        <v>8883</v>
      </c>
      <c r="F88" s="28">
        <v>3010</v>
      </c>
      <c r="G88" s="28" t="s">
        <v>2207</v>
      </c>
      <c r="H88" s="28">
        <v>66</v>
      </c>
      <c r="I88" s="28">
        <v>71</v>
      </c>
      <c r="J88" s="28" t="s">
        <v>8826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4.25" customHeight="1">
      <c r="A89" s="28" t="s">
        <v>8881</v>
      </c>
      <c r="B89" s="28"/>
      <c r="C89" s="28" t="s">
        <v>8770</v>
      </c>
      <c r="D89" s="28" t="s">
        <v>8882</v>
      </c>
      <c r="E89" s="28" t="s">
        <v>8883</v>
      </c>
      <c r="F89" s="28">
        <v>3010</v>
      </c>
      <c r="G89" s="28" t="s">
        <v>8818</v>
      </c>
      <c r="H89" s="28">
        <v>1316</v>
      </c>
      <c r="I89" s="28">
        <v>1319</v>
      </c>
      <c r="J89" s="28" t="s">
        <v>8819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4.25" customHeight="1">
      <c r="A90" s="28" t="s">
        <v>8881</v>
      </c>
      <c r="B90" s="28"/>
      <c r="C90" s="28" t="s">
        <v>8770</v>
      </c>
      <c r="D90" s="28" t="s">
        <v>8882</v>
      </c>
      <c r="E90" s="28" t="s">
        <v>8883</v>
      </c>
      <c r="F90" s="28">
        <v>3010</v>
      </c>
      <c r="G90" s="28" t="s">
        <v>3171</v>
      </c>
      <c r="H90" s="28">
        <v>2322</v>
      </c>
      <c r="I90" s="28">
        <v>2325</v>
      </c>
      <c r="J90" s="28" t="s">
        <v>8879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4.25" customHeight="1">
      <c r="A91" s="28" t="s">
        <v>8881</v>
      </c>
      <c r="B91" s="28"/>
      <c r="C91" s="28" t="s">
        <v>8770</v>
      </c>
      <c r="D91" s="28" t="s">
        <v>8882</v>
      </c>
      <c r="E91" s="28" t="s">
        <v>8883</v>
      </c>
      <c r="F91" s="28">
        <v>3010</v>
      </c>
      <c r="G91" s="28" t="s">
        <v>2207</v>
      </c>
      <c r="H91" s="28">
        <v>2326</v>
      </c>
      <c r="I91" s="28">
        <v>2334</v>
      </c>
      <c r="J91" s="28" t="s">
        <v>8884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4.25" customHeight="1">
      <c r="A92" s="28" t="s">
        <v>8885</v>
      </c>
      <c r="B92" s="28"/>
      <c r="C92" s="28" t="s">
        <v>8770</v>
      </c>
      <c r="D92" s="28" t="s">
        <v>8886</v>
      </c>
      <c r="E92" s="28" t="s">
        <v>8887</v>
      </c>
      <c r="F92" s="28">
        <v>3411</v>
      </c>
      <c r="G92" s="28" t="s">
        <v>2394</v>
      </c>
      <c r="H92" s="28">
        <v>83</v>
      </c>
      <c r="I92" s="28">
        <v>101</v>
      </c>
      <c r="J92" s="28" t="s">
        <v>8888</v>
      </c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4.25" customHeight="1">
      <c r="A93" s="28" t="s">
        <v>8885</v>
      </c>
      <c r="B93" s="28"/>
      <c r="C93" s="28" t="s">
        <v>8770</v>
      </c>
      <c r="D93" s="28" t="s">
        <v>8886</v>
      </c>
      <c r="E93" s="28" t="s">
        <v>8887</v>
      </c>
      <c r="F93" s="28">
        <v>3411</v>
      </c>
      <c r="G93" s="28" t="s">
        <v>2563</v>
      </c>
      <c r="H93" s="28">
        <v>1773</v>
      </c>
      <c r="I93" s="28">
        <v>1776</v>
      </c>
      <c r="J93" s="28" t="s">
        <v>2877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4.25" customHeight="1">
      <c r="A94" s="28" t="s">
        <v>8885</v>
      </c>
      <c r="B94" s="28"/>
      <c r="C94" s="28" t="s">
        <v>8770</v>
      </c>
      <c r="D94" s="28" t="s">
        <v>8886</v>
      </c>
      <c r="E94" s="28" t="s">
        <v>8887</v>
      </c>
      <c r="F94" s="28">
        <v>3411</v>
      </c>
      <c r="G94" s="28" t="s">
        <v>2207</v>
      </c>
      <c r="H94" s="28">
        <v>2878</v>
      </c>
      <c r="I94" s="28">
        <v>2911</v>
      </c>
      <c r="J94" s="28" t="s">
        <v>8889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4.25" customHeight="1">
      <c r="A95" s="28" t="s">
        <v>8890</v>
      </c>
      <c r="B95" s="28" t="s">
        <v>2400</v>
      </c>
      <c r="C95" s="28" t="s">
        <v>2401</v>
      </c>
      <c r="D95" s="28" t="s">
        <v>8891</v>
      </c>
      <c r="E95" s="28" t="s">
        <v>8892</v>
      </c>
      <c r="F95" s="28">
        <v>86</v>
      </c>
      <c r="G95" s="28" t="s">
        <v>2404</v>
      </c>
      <c r="H95" s="28">
        <v>49</v>
      </c>
      <c r="I95" s="28">
        <v>57</v>
      </c>
      <c r="J95" s="28" t="s">
        <v>8893</v>
      </c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4.25" customHeight="1">
      <c r="A96" s="28" t="s">
        <v>8890</v>
      </c>
      <c r="B96" s="28" t="s">
        <v>2400</v>
      </c>
      <c r="C96" s="28" t="s">
        <v>2401</v>
      </c>
      <c r="D96" s="28" t="s">
        <v>8891</v>
      </c>
      <c r="E96" s="28" t="s">
        <v>8892</v>
      </c>
      <c r="F96" s="28">
        <v>86</v>
      </c>
      <c r="G96" s="28" t="s">
        <v>2406</v>
      </c>
      <c r="H96" s="28">
        <v>78</v>
      </c>
      <c r="I96" s="28">
        <v>80</v>
      </c>
      <c r="J96" s="28" t="s">
        <v>2407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4.25" customHeight="1">
      <c r="A97" s="28" t="s">
        <v>8894</v>
      </c>
      <c r="B97" s="28" t="s">
        <v>2400</v>
      </c>
      <c r="C97" s="28" t="s">
        <v>2401</v>
      </c>
      <c r="D97" s="28" t="s">
        <v>8895</v>
      </c>
      <c r="E97" s="28" t="s">
        <v>8896</v>
      </c>
      <c r="F97" s="28">
        <v>86</v>
      </c>
      <c r="G97" s="28" t="s">
        <v>2404</v>
      </c>
      <c r="H97" s="28">
        <v>49</v>
      </c>
      <c r="I97" s="28">
        <v>57</v>
      </c>
      <c r="J97" s="28" t="s">
        <v>8893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4.25" customHeight="1">
      <c r="A98" s="28" t="s">
        <v>8894</v>
      </c>
      <c r="B98" s="28" t="s">
        <v>2400</v>
      </c>
      <c r="C98" s="28" t="s">
        <v>2401</v>
      </c>
      <c r="D98" s="28" t="s">
        <v>8895</v>
      </c>
      <c r="E98" s="28" t="s">
        <v>8896</v>
      </c>
      <c r="F98" s="28">
        <v>86</v>
      </c>
      <c r="G98" s="28" t="s">
        <v>2406</v>
      </c>
      <c r="H98" s="28">
        <v>78</v>
      </c>
      <c r="I98" s="28">
        <v>80</v>
      </c>
      <c r="J98" s="28" t="s">
        <v>2407</v>
      </c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4.25" customHeight="1">
      <c r="A99" s="28" t="s">
        <v>8897</v>
      </c>
      <c r="B99" s="28" t="s">
        <v>2400</v>
      </c>
      <c r="C99" s="28" t="s">
        <v>2401</v>
      </c>
      <c r="D99" s="28" t="s">
        <v>8898</v>
      </c>
      <c r="E99" s="28" t="s">
        <v>8899</v>
      </c>
      <c r="F99" s="28">
        <v>86</v>
      </c>
      <c r="G99" s="28" t="s">
        <v>2404</v>
      </c>
      <c r="H99" s="28">
        <v>49</v>
      </c>
      <c r="I99" s="28">
        <v>57</v>
      </c>
      <c r="J99" s="28" t="s">
        <v>8893</v>
      </c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4.25" customHeight="1">
      <c r="A100" s="28" t="s">
        <v>8900</v>
      </c>
      <c r="B100" s="28" t="s">
        <v>2400</v>
      </c>
      <c r="C100" s="28" t="s">
        <v>2401</v>
      </c>
      <c r="D100" s="28" t="s">
        <v>8901</v>
      </c>
      <c r="E100" s="28" t="s">
        <v>8902</v>
      </c>
      <c r="F100" s="28">
        <v>86</v>
      </c>
      <c r="G100" s="28" t="s">
        <v>2404</v>
      </c>
      <c r="H100" s="28">
        <v>49</v>
      </c>
      <c r="I100" s="28">
        <v>57</v>
      </c>
      <c r="J100" s="28" t="s">
        <v>8893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4.25" customHeight="1">
      <c r="A101" s="28" t="s">
        <v>8900</v>
      </c>
      <c r="B101" s="28" t="s">
        <v>2400</v>
      </c>
      <c r="C101" s="28" t="s">
        <v>2401</v>
      </c>
      <c r="D101" s="28" t="s">
        <v>8901</v>
      </c>
      <c r="E101" s="28" t="s">
        <v>8902</v>
      </c>
      <c r="F101" s="28">
        <v>86</v>
      </c>
      <c r="G101" s="28" t="s">
        <v>2406</v>
      </c>
      <c r="H101" s="28">
        <v>78</v>
      </c>
      <c r="I101" s="28">
        <v>80</v>
      </c>
      <c r="J101" s="28" t="s">
        <v>2407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4.25" customHeight="1">
      <c r="A102" s="28" t="s">
        <v>8903</v>
      </c>
      <c r="B102" s="28" t="s">
        <v>2400</v>
      </c>
      <c r="C102" s="28" t="s">
        <v>2401</v>
      </c>
      <c r="D102" s="28" t="s">
        <v>8904</v>
      </c>
      <c r="E102" s="28" t="s">
        <v>8905</v>
      </c>
      <c r="F102" s="28">
        <v>99</v>
      </c>
      <c r="G102" s="28" t="s">
        <v>2404</v>
      </c>
      <c r="H102" s="28">
        <v>49</v>
      </c>
      <c r="I102" s="28">
        <v>57</v>
      </c>
      <c r="J102" s="28" t="s">
        <v>8906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4.25" customHeight="1">
      <c r="A103" s="28" t="s">
        <v>8903</v>
      </c>
      <c r="B103" s="28" t="s">
        <v>2400</v>
      </c>
      <c r="C103" s="28" t="s">
        <v>2401</v>
      </c>
      <c r="D103" s="28" t="s">
        <v>8904</v>
      </c>
      <c r="E103" s="28" t="s">
        <v>8905</v>
      </c>
      <c r="F103" s="28">
        <v>99</v>
      </c>
      <c r="G103" s="28" t="s">
        <v>2406</v>
      </c>
      <c r="H103" s="28">
        <v>78</v>
      </c>
      <c r="I103" s="28">
        <v>80</v>
      </c>
      <c r="J103" s="28" t="s">
        <v>2407</v>
      </c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4.25" customHeight="1">
      <c r="A104" s="28" t="s">
        <v>8907</v>
      </c>
      <c r="B104" s="28" t="s">
        <v>2400</v>
      </c>
      <c r="C104" s="28" t="s">
        <v>2401</v>
      </c>
      <c r="D104" s="28" t="s">
        <v>8908</v>
      </c>
      <c r="E104" s="28" t="s">
        <v>8909</v>
      </c>
      <c r="F104" s="28">
        <v>87</v>
      </c>
      <c r="G104" s="28" t="s">
        <v>2404</v>
      </c>
      <c r="H104" s="28">
        <v>49</v>
      </c>
      <c r="I104" s="28">
        <v>57</v>
      </c>
      <c r="J104" s="28" t="s">
        <v>8893</v>
      </c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4.25" customHeight="1">
      <c r="A105" s="28" t="s">
        <v>8907</v>
      </c>
      <c r="B105" s="28" t="s">
        <v>2400</v>
      </c>
      <c r="C105" s="28" t="s">
        <v>2401</v>
      </c>
      <c r="D105" s="28" t="s">
        <v>8908</v>
      </c>
      <c r="E105" s="28" t="s">
        <v>8909</v>
      </c>
      <c r="F105" s="28">
        <v>87</v>
      </c>
      <c r="G105" s="28" t="s">
        <v>2406</v>
      </c>
      <c r="H105" s="28">
        <v>78</v>
      </c>
      <c r="I105" s="28">
        <v>80</v>
      </c>
      <c r="J105" s="28" t="s">
        <v>2407</v>
      </c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4.25" customHeight="1">
      <c r="A106" s="28" t="s">
        <v>8910</v>
      </c>
      <c r="B106" s="28" t="s">
        <v>2400</v>
      </c>
      <c r="C106" s="28" t="s">
        <v>2401</v>
      </c>
      <c r="D106" s="28" t="s">
        <v>8911</v>
      </c>
      <c r="E106" s="28" t="s">
        <v>8912</v>
      </c>
      <c r="F106" s="28">
        <v>101</v>
      </c>
      <c r="G106" s="28" t="s">
        <v>2404</v>
      </c>
      <c r="H106" s="28">
        <v>49</v>
      </c>
      <c r="I106" s="28">
        <v>57</v>
      </c>
      <c r="J106" s="28" t="s">
        <v>8893</v>
      </c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4.25" customHeight="1">
      <c r="A107" s="28" t="s">
        <v>8910</v>
      </c>
      <c r="B107" s="28" t="s">
        <v>2400</v>
      </c>
      <c r="C107" s="28" t="s">
        <v>2401</v>
      </c>
      <c r="D107" s="28" t="s">
        <v>8911</v>
      </c>
      <c r="E107" s="28" t="s">
        <v>8912</v>
      </c>
      <c r="F107" s="28">
        <v>101</v>
      </c>
      <c r="G107" s="28" t="s">
        <v>2406</v>
      </c>
      <c r="H107" s="28">
        <v>78</v>
      </c>
      <c r="I107" s="28">
        <v>80</v>
      </c>
      <c r="J107" s="28" t="s">
        <v>2407</v>
      </c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4.25" customHeight="1">
      <c r="A108" s="28" t="s">
        <v>8913</v>
      </c>
      <c r="B108" s="28"/>
      <c r="C108" s="28" t="s">
        <v>8770</v>
      </c>
      <c r="D108" s="28" t="s">
        <v>8914</v>
      </c>
      <c r="E108" s="28" t="s">
        <v>8915</v>
      </c>
      <c r="F108" s="28">
        <v>3434</v>
      </c>
      <c r="G108" s="28" t="s">
        <v>2394</v>
      </c>
      <c r="H108" s="28">
        <v>83</v>
      </c>
      <c r="I108" s="28">
        <v>107</v>
      </c>
      <c r="J108" s="28" t="s">
        <v>8916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4.25" customHeight="1">
      <c r="A109" s="28" t="s">
        <v>8913</v>
      </c>
      <c r="B109" s="28"/>
      <c r="C109" s="28" t="s">
        <v>8770</v>
      </c>
      <c r="D109" s="28" t="s">
        <v>8914</v>
      </c>
      <c r="E109" s="28" t="s">
        <v>8915</v>
      </c>
      <c r="F109" s="28">
        <v>3434</v>
      </c>
      <c r="G109" s="28" t="s">
        <v>2563</v>
      </c>
      <c r="H109" s="28">
        <v>1788</v>
      </c>
      <c r="I109" s="28">
        <v>1791</v>
      </c>
      <c r="J109" s="28" t="s">
        <v>2877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4.25" customHeight="1">
      <c r="A110" s="28" t="s">
        <v>8917</v>
      </c>
      <c r="B110" s="28" t="s">
        <v>2400</v>
      </c>
      <c r="C110" s="28" t="s">
        <v>2401</v>
      </c>
      <c r="D110" s="28" t="s">
        <v>8918</v>
      </c>
      <c r="E110" s="28" t="s">
        <v>8919</v>
      </c>
      <c r="F110" s="28">
        <v>101</v>
      </c>
      <c r="G110" s="28" t="s">
        <v>2404</v>
      </c>
      <c r="H110" s="28">
        <v>49</v>
      </c>
      <c r="I110" s="28">
        <v>57</v>
      </c>
      <c r="J110" s="28" t="s">
        <v>8893</v>
      </c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4.25" customHeight="1">
      <c r="A111" s="28" t="s">
        <v>8917</v>
      </c>
      <c r="B111" s="28" t="s">
        <v>2400</v>
      </c>
      <c r="C111" s="28" t="s">
        <v>2401</v>
      </c>
      <c r="D111" s="28" t="s">
        <v>8918</v>
      </c>
      <c r="E111" s="28" t="s">
        <v>8919</v>
      </c>
      <c r="F111" s="28">
        <v>101</v>
      </c>
      <c r="G111" s="28" t="s">
        <v>2406</v>
      </c>
      <c r="H111" s="28">
        <v>78</v>
      </c>
      <c r="I111" s="28">
        <v>80</v>
      </c>
      <c r="J111" s="28" t="s">
        <v>2407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4.25" customHeight="1">
      <c r="A112" s="28" t="s">
        <v>8920</v>
      </c>
      <c r="B112" s="28" t="s">
        <v>2400</v>
      </c>
      <c r="C112" s="28" t="s">
        <v>2401</v>
      </c>
      <c r="D112" s="28" t="s">
        <v>8921</v>
      </c>
      <c r="E112" s="28" t="s">
        <v>8922</v>
      </c>
      <c r="F112" s="28">
        <v>101</v>
      </c>
      <c r="G112" s="28" t="s">
        <v>2404</v>
      </c>
      <c r="H112" s="28">
        <v>49</v>
      </c>
      <c r="I112" s="28">
        <v>57</v>
      </c>
      <c r="J112" s="28" t="s">
        <v>8893</v>
      </c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4.25" customHeight="1">
      <c r="A113" s="28" t="s">
        <v>8920</v>
      </c>
      <c r="B113" s="28" t="s">
        <v>2400</v>
      </c>
      <c r="C113" s="28" t="s">
        <v>2401</v>
      </c>
      <c r="D113" s="28" t="s">
        <v>8921</v>
      </c>
      <c r="E113" s="28" t="s">
        <v>8922</v>
      </c>
      <c r="F113" s="28">
        <v>101</v>
      </c>
      <c r="G113" s="28" t="s">
        <v>2406</v>
      </c>
      <c r="H113" s="28">
        <v>78</v>
      </c>
      <c r="I113" s="28">
        <v>80</v>
      </c>
      <c r="J113" s="28" t="s">
        <v>2407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4.25" customHeight="1">
      <c r="A114" s="28" t="s">
        <v>8923</v>
      </c>
      <c r="B114" s="28" t="s">
        <v>2400</v>
      </c>
      <c r="C114" s="28" t="s">
        <v>2401</v>
      </c>
      <c r="D114" s="28" t="s">
        <v>8924</v>
      </c>
      <c r="E114" s="28" t="s">
        <v>8925</v>
      </c>
      <c r="F114" s="28">
        <v>101</v>
      </c>
      <c r="G114" s="28" t="s">
        <v>2404</v>
      </c>
      <c r="H114" s="28">
        <v>49</v>
      </c>
      <c r="I114" s="28">
        <v>57</v>
      </c>
      <c r="J114" s="28" t="s">
        <v>8893</v>
      </c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4.25" customHeight="1">
      <c r="A115" s="28" t="s">
        <v>8923</v>
      </c>
      <c r="B115" s="28" t="s">
        <v>2400</v>
      </c>
      <c r="C115" s="28" t="s">
        <v>2401</v>
      </c>
      <c r="D115" s="28" t="s">
        <v>8924</v>
      </c>
      <c r="E115" s="28" t="s">
        <v>8925</v>
      </c>
      <c r="F115" s="28">
        <v>101</v>
      </c>
      <c r="G115" s="28" t="s">
        <v>2406</v>
      </c>
      <c r="H115" s="28">
        <v>78</v>
      </c>
      <c r="I115" s="28">
        <v>80</v>
      </c>
      <c r="J115" s="28" t="s">
        <v>2407</v>
      </c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4.25" customHeight="1">
      <c r="A116" s="28" t="s">
        <v>8926</v>
      </c>
      <c r="B116" s="28" t="s">
        <v>2400</v>
      </c>
      <c r="C116" s="28" t="s">
        <v>2401</v>
      </c>
      <c r="D116" s="28" t="s">
        <v>8927</v>
      </c>
      <c r="E116" s="28" t="s">
        <v>8928</v>
      </c>
      <c r="F116" s="28">
        <v>102</v>
      </c>
      <c r="G116" s="28" t="s">
        <v>2404</v>
      </c>
      <c r="H116" s="28">
        <v>49</v>
      </c>
      <c r="I116" s="28">
        <v>57</v>
      </c>
      <c r="J116" s="28" t="s">
        <v>8906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4.25" customHeight="1">
      <c r="A117" s="28" t="s">
        <v>8926</v>
      </c>
      <c r="B117" s="28" t="s">
        <v>2400</v>
      </c>
      <c r="C117" s="28" t="s">
        <v>2401</v>
      </c>
      <c r="D117" s="28" t="s">
        <v>8927</v>
      </c>
      <c r="E117" s="28" t="s">
        <v>8928</v>
      </c>
      <c r="F117" s="28">
        <v>102</v>
      </c>
      <c r="G117" s="28" t="s">
        <v>2406</v>
      </c>
      <c r="H117" s="28">
        <v>78</v>
      </c>
      <c r="I117" s="28">
        <v>80</v>
      </c>
      <c r="J117" s="28" t="s">
        <v>2407</v>
      </c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4.25" customHeight="1">
      <c r="A118" s="28" t="s">
        <v>8929</v>
      </c>
      <c r="B118" s="28"/>
      <c r="C118" s="28" t="s">
        <v>8770</v>
      </c>
      <c r="D118" s="28" t="s">
        <v>8930</v>
      </c>
      <c r="E118" s="28" t="s">
        <v>8931</v>
      </c>
      <c r="F118" s="28">
        <v>3391</v>
      </c>
      <c r="G118" s="28" t="s">
        <v>2394</v>
      </c>
      <c r="H118" s="28">
        <v>83</v>
      </c>
      <c r="I118" s="28">
        <v>101</v>
      </c>
      <c r="J118" s="28" t="s">
        <v>8932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4.25" customHeight="1">
      <c r="A119" s="28" t="s">
        <v>8929</v>
      </c>
      <c r="B119" s="28"/>
      <c r="C119" s="28" t="s">
        <v>8770</v>
      </c>
      <c r="D119" s="28" t="s">
        <v>8930</v>
      </c>
      <c r="E119" s="28" t="s">
        <v>8931</v>
      </c>
      <c r="F119" s="28">
        <v>3391</v>
      </c>
      <c r="G119" s="28" t="s">
        <v>2563</v>
      </c>
      <c r="H119" s="28">
        <v>1759</v>
      </c>
      <c r="I119" s="28">
        <v>1762</v>
      </c>
      <c r="J119" s="28" t="s">
        <v>2877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4.25" customHeight="1">
      <c r="A120" s="28" t="s">
        <v>8929</v>
      </c>
      <c r="B120" s="28"/>
      <c r="C120" s="28" t="s">
        <v>8770</v>
      </c>
      <c r="D120" s="28" t="s">
        <v>8930</v>
      </c>
      <c r="E120" s="28" t="s">
        <v>8931</v>
      </c>
      <c r="F120" s="28">
        <v>3391</v>
      </c>
      <c r="G120" s="28" t="s">
        <v>8933</v>
      </c>
      <c r="H120" s="28">
        <v>2568</v>
      </c>
      <c r="I120" s="28">
        <v>2571</v>
      </c>
      <c r="J120" s="28" t="s">
        <v>8934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4.25" customHeight="1">
      <c r="A121" s="28" t="s">
        <v>8929</v>
      </c>
      <c r="B121" s="28"/>
      <c r="C121" s="28" t="s">
        <v>8770</v>
      </c>
      <c r="D121" s="28" t="s">
        <v>8930</v>
      </c>
      <c r="E121" s="28" t="s">
        <v>8931</v>
      </c>
      <c r="F121" s="28">
        <v>3391</v>
      </c>
      <c r="G121" s="28" t="s">
        <v>2394</v>
      </c>
      <c r="H121" s="28">
        <v>2812</v>
      </c>
      <c r="I121" s="28">
        <v>2859</v>
      </c>
      <c r="J121" s="28" t="s">
        <v>8935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4.25" customHeight="1">
      <c r="A122" s="28" t="s">
        <v>8929</v>
      </c>
      <c r="B122" s="28"/>
      <c r="C122" s="28" t="s">
        <v>8770</v>
      </c>
      <c r="D122" s="28" t="s">
        <v>8930</v>
      </c>
      <c r="E122" s="28" t="s">
        <v>8931</v>
      </c>
      <c r="F122" s="28">
        <v>3391</v>
      </c>
      <c r="G122" s="28" t="s">
        <v>2207</v>
      </c>
      <c r="H122" s="28">
        <v>3375</v>
      </c>
      <c r="I122" s="28">
        <v>3382</v>
      </c>
      <c r="J122" s="28" t="s">
        <v>8936</v>
      </c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4.25" customHeight="1">
      <c r="A123" s="28" t="s">
        <v>8937</v>
      </c>
      <c r="B123" s="28"/>
      <c r="C123" s="28" t="s">
        <v>8770</v>
      </c>
      <c r="D123" s="28" t="s">
        <v>8938</v>
      </c>
      <c r="E123" s="28" t="s">
        <v>8939</v>
      </c>
      <c r="F123" s="28">
        <v>3412</v>
      </c>
      <c r="G123" s="28" t="s">
        <v>2394</v>
      </c>
      <c r="H123" s="28">
        <v>77</v>
      </c>
      <c r="I123" s="28">
        <v>97</v>
      </c>
      <c r="J123" s="28" t="s">
        <v>8940</v>
      </c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4.25" customHeight="1">
      <c r="A124" s="28" t="s">
        <v>8937</v>
      </c>
      <c r="B124" s="28"/>
      <c r="C124" s="28" t="s">
        <v>8770</v>
      </c>
      <c r="D124" s="28" t="s">
        <v>8938</v>
      </c>
      <c r="E124" s="28" t="s">
        <v>8939</v>
      </c>
      <c r="F124" s="28">
        <v>3412</v>
      </c>
      <c r="G124" s="28" t="s">
        <v>2563</v>
      </c>
      <c r="H124" s="28">
        <v>1779</v>
      </c>
      <c r="I124" s="28">
        <v>1782</v>
      </c>
      <c r="J124" s="28" t="s">
        <v>2877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4.25" customHeight="1">
      <c r="A125" s="28" t="s">
        <v>8941</v>
      </c>
      <c r="B125" s="28"/>
      <c r="C125" s="28" t="s">
        <v>8770</v>
      </c>
      <c r="D125" s="28" t="s">
        <v>8942</v>
      </c>
      <c r="E125" s="28" t="s">
        <v>8943</v>
      </c>
      <c r="F125" s="28">
        <v>3412</v>
      </c>
      <c r="G125" s="28" t="s">
        <v>2394</v>
      </c>
      <c r="H125" s="28">
        <v>83</v>
      </c>
      <c r="I125" s="28">
        <v>105</v>
      </c>
      <c r="J125" s="28" t="s">
        <v>8944</v>
      </c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4.25" customHeight="1">
      <c r="A126" s="28" t="s">
        <v>8941</v>
      </c>
      <c r="B126" s="28"/>
      <c r="C126" s="28" t="s">
        <v>8770</v>
      </c>
      <c r="D126" s="28" t="s">
        <v>8942</v>
      </c>
      <c r="E126" s="28" t="s">
        <v>8943</v>
      </c>
      <c r="F126" s="28">
        <v>3412</v>
      </c>
      <c r="G126" s="28" t="s">
        <v>2563</v>
      </c>
      <c r="H126" s="28">
        <v>1784</v>
      </c>
      <c r="I126" s="28">
        <v>1787</v>
      </c>
      <c r="J126" s="28" t="s">
        <v>2877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4.25" customHeight="1">
      <c r="A127" s="28" t="s">
        <v>8945</v>
      </c>
      <c r="B127" s="28"/>
      <c r="C127" s="28" t="s">
        <v>8770</v>
      </c>
      <c r="D127" s="28" t="s">
        <v>8946</v>
      </c>
      <c r="E127" s="28" t="s">
        <v>8947</v>
      </c>
      <c r="F127" s="28">
        <v>3387</v>
      </c>
      <c r="G127" s="28" t="s">
        <v>2394</v>
      </c>
      <c r="H127" s="28">
        <v>82</v>
      </c>
      <c r="I127" s="28">
        <v>100</v>
      </c>
      <c r="J127" s="28" t="s">
        <v>8948</v>
      </c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4.25" customHeight="1">
      <c r="A128" s="28" t="s">
        <v>8945</v>
      </c>
      <c r="B128" s="28"/>
      <c r="C128" s="28" t="s">
        <v>8770</v>
      </c>
      <c r="D128" s="28" t="s">
        <v>8946</v>
      </c>
      <c r="E128" s="28" t="s">
        <v>8947</v>
      </c>
      <c r="F128" s="28">
        <v>3387</v>
      </c>
      <c r="G128" s="28" t="s">
        <v>2563</v>
      </c>
      <c r="H128" s="28">
        <v>1758</v>
      </c>
      <c r="I128" s="28">
        <v>1761</v>
      </c>
      <c r="J128" s="28" t="s">
        <v>2877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4.25" customHeight="1">
      <c r="A129" s="28" t="s">
        <v>8945</v>
      </c>
      <c r="B129" s="28"/>
      <c r="C129" s="28" t="s">
        <v>8770</v>
      </c>
      <c r="D129" s="28" t="s">
        <v>8946</v>
      </c>
      <c r="E129" s="28" t="s">
        <v>8947</v>
      </c>
      <c r="F129" s="28">
        <v>3387</v>
      </c>
      <c r="G129" s="28" t="s">
        <v>8933</v>
      </c>
      <c r="H129" s="28">
        <v>2564</v>
      </c>
      <c r="I129" s="28">
        <v>2567</v>
      </c>
      <c r="J129" s="28" t="s">
        <v>8934</v>
      </c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4.25" customHeight="1">
      <c r="A130" s="28" t="s">
        <v>8945</v>
      </c>
      <c r="B130" s="28"/>
      <c r="C130" s="28" t="s">
        <v>8770</v>
      </c>
      <c r="D130" s="28" t="s">
        <v>8946</v>
      </c>
      <c r="E130" s="28" t="s">
        <v>8947</v>
      </c>
      <c r="F130" s="28">
        <v>3387</v>
      </c>
      <c r="G130" s="28" t="s">
        <v>2394</v>
      </c>
      <c r="H130" s="28">
        <v>2808</v>
      </c>
      <c r="I130" s="28">
        <v>2855</v>
      </c>
      <c r="J130" s="28" t="s">
        <v>8949</v>
      </c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4.25" customHeight="1">
      <c r="A131" s="28" t="s">
        <v>8945</v>
      </c>
      <c r="B131" s="28"/>
      <c r="C131" s="28" t="s">
        <v>8770</v>
      </c>
      <c r="D131" s="28" t="s">
        <v>8946</v>
      </c>
      <c r="E131" s="28" t="s">
        <v>8947</v>
      </c>
      <c r="F131" s="28">
        <v>3387</v>
      </c>
      <c r="G131" s="28" t="s">
        <v>2207</v>
      </c>
      <c r="H131" s="28">
        <v>3372</v>
      </c>
      <c r="I131" s="28">
        <v>3379</v>
      </c>
      <c r="J131" s="28" t="s">
        <v>8950</v>
      </c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4.25" customHeight="1">
      <c r="A132" s="28" t="s">
        <v>8951</v>
      </c>
      <c r="B132" s="28" t="s">
        <v>2400</v>
      </c>
      <c r="C132" s="28" t="s">
        <v>2401</v>
      </c>
      <c r="D132" s="28" t="s">
        <v>8952</v>
      </c>
      <c r="E132" s="28" t="s">
        <v>8953</v>
      </c>
      <c r="F132" s="28">
        <v>99</v>
      </c>
      <c r="G132" s="28" t="s">
        <v>2404</v>
      </c>
      <c r="H132" s="28">
        <v>49</v>
      </c>
      <c r="I132" s="28">
        <v>57</v>
      </c>
      <c r="J132" s="28" t="s">
        <v>8893</v>
      </c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4.25" customHeight="1">
      <c r="A133" s="28" t="s">
        <v>8951</v>
      </c>
      <c r="B133" s="28" t="s">
        <v>2400</v>
      </c>
      <c r="C133" s="28" t="s">
        <v>2401</v>
      </c>
      <c r="D133" s="28" t="s">
        <v>8952</v>
      </c>
      <c r="E133" s="28" t="s">
        <v>8953</v>
      </c>
      <c r="F133" s="28">
        <v>99</v>
      </c>
      <c r="G133" s="28" t="s">
        <v>2406</v>
      </c>
      <c r="H133" s="28">
        <v>78</v>
      </c>
      <c r="I133" s="28">
        <v>80</v>
      </c>
      <c r="J133" s="28" t="s">
        <v>2407</v>
      </c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4.25" customHeight="1">
      <c r="A134" s="28" t="s">
        <v>8954</v>
      </c>
      <c r="B134" s="28" t="s">
        <v>2400</v>
      </c>
      <c r="C134" s="28" t="s">
        <v>2401</v>
      </c>
      <c r="D134" s="28" t="s">
        <v>8955</v>
      </c>
      <c r="E134" s="28" t="s">
        <v>8956</v>
      </c>
      <c r="F134" s="28">
        <v>101</v>
      </c>
      <c r="G134" s="28" t="s">
        <v>2404</v>
      </c>
      <c r="H134" s="28">
        <v>49</v>
      </c>
      <c r="I134" s="28">
        <v>57</v>
      </c>
      <c r="J134" s="28" t="s">
        <v>8893</v>
      </c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4.25" customHeight="1">
      <c r="A135" s="28" t="s">
        <v>8954</v>
      </c>
      <c r="B135" s="28" t="s">
        <v>2400</v>
      </c>
      <c r="C135" s="28" t="s">
        <v>2401</v>
      </c>
      <c r="D135" s="28" t="s">
        <v>8955</v>
      </c>
      <c r="E135" s="28" t="s">
        <v>8956</v>
      </c>
      <c r="F135" s="28">
        <v>101</v>
      </c>
      <c r="G135" s="28" t="s">
        <v>2406</v>
      </c>
      <c r="H135" s="28">
        <v>78</v>
      </c>
      <c r="I135" s="28">
        <v>80</v>
      </c>
      <c r="J135" s="28" t="s">
        <v>2407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4.25" customHeight="1">
      <c r="A136" s="28" t="s">
        <v>8957</v>
      </c>
      <c r="B136" s="28" t="s">
        <v>2400</v>
      </c>
      <c r="C136" s="28" t="s">
        <v>2401</v>
      </c>
      <c r="D136" s="28" t="s">
        <v>8958</v>
      </c>
      <c r="E136" s="28" t="s">
        <v>8959</v>
      </c>
      <c r="F136" s="28">
        <v>114</v>
      </c>
      <c r="G136" s="28" t="s">
        <v>2404</v>
      </c>
      <c r="H136" s="28">
        <v>49</v>
      </c>
      <c r="I136" s="28">
        <v>56</v>
      </c>
      <c r="J136" s="28" t="s">
        <v>8960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4.25" customHeight="1">
      <c r="A137" s="28" t="s">
        <v>8961</v>
      </c>
      <c r="B137" s="28" t="s">
        <v>2400</v>
      </c>
      <c r="C137" s="28" t="s">
        <v>2401</v>
      </c>
      <c r="D137" s="28" t="s">
        <v>8962</v>
      </c>
      <c r="E137" s="28" t="s">
        <v>8963</v>
      </c>
      <c r="F137" s="28">
        <v>112</v>
      </c>
      <c r="G137" s="28" t="s">
        <v>2404</v>
      </c>
      <c r="H137" s="28">
        <v>49</v>
      </c>
      <c r="I137" s="28">
        <v>56</v>
      </c>
      <c r="J137" s="28" t="s">
        <v>8964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4.25" customHeight="1">
      <c r="A138" s="28" t="s">
        <v>8965</v>
      </c>
      <c r="B138" s="28" t="s">
        <v>2400</v>
      </c>
      <c r="C138" s="28" t="s">
        <v>2401</v>
      </c>
      <c r="D138" s="28" t="s">
        <v>8966</v>
      </c>
      <c r="E138" s="28" t="s">
        <v>8967</v>
      </c>
      <c r="F138" s="28">
        <v>99</v>
      </c>
      <c r="G138" s="28" t="s">
        <v>2404</v>
      </c>
      <c r="H138" s="28">
        <v>49</v>
      </c>
      <c r="I138" s="28">
        <v>57</v>
      </c>
      <c r="J138" s="28" t="s">
        <v>8968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4.25" customHeight="1">
      <c r="A139" s="28" t="s">
        <v>8965</v>
      </c>
      <c r="B139" s="28" t="s">
        <v>2400</v>
      </c>
      <c r="C139" s="28" t="s">
        <v>2401</v>
      </c>
      <c r="D139" s="28" t="s">
        <v>8966</v>
      </c>
      <c r="E139" s="28" t="s">
        <v>8967</v>
      </c>
      <c r="F139" s="28">
        <v>99</v>
      </c>
      <c r="G139" s="28" t="s">
        <v>2406</v>
      </c>
      <c r="H139" s="28">
        <v>78</v>
      </c>
      <c r="I139" s="28">
        <v>80</v>
      </c>
      <c r="J139" s="28" t="s">
        <v>2407</v>
      </c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4.25" customHeight="1">
      <c r="A140" s="28" t="s">
        <v>8969</v>
      </c>
      <c r="B140" s="28" t="s">
        <v>2400</v>
      </c>
      <c r="C140" s="28" t="s">
        <v>2401</v>
      </c>
      <c r="D140" s="28" t="s">
        <v>8970</v>
      </c>
      <c r="E140" s="28" t="s">
        <v>8971</v>
      </c>
      <c r="F140" s="28">
        <v>101</v>
      </c>
      <c r="G140" s="28" t="s">
        <v>2404</v>
      </c>
      <c r="H140" s="28">
        <v>49</v>
      </c>
      <c r="I140" s="28">
        <v>57</v>
      </c>
      <c r="J140" s="28" t="s">
        <v>8972</v>
      </c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4.25" customHeight="1">
      <c r="A141" s="28" t="s">
        <v>8973</v>
      </c>
      <c r="B141" s="28" t="s">
        <v>1449</v>
      </c>
      <c r="C141" s="28" t="s">
        <v>8974</v>
      </c>
      <c r="D141" s="28" t="s">
        <v>8975</v>
      </c>
      <c r="E141" s="28" t="s">
        <v>8976</v>
      </c>
      <c r="F141" s="28">
        <v>419</v>
      </c>
      <c r="G141" s="28" t="s">
        <v>2207</v>
      </c>
      <c r="H141" s="28">
        <v>256</v>
      </c>
      <c r="I141" s="28">
        <v>264</v>
      </c>
      <c r="J141" s="28" t="s">
        <v>8977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4.25" customHeight="1">
      <c r="A142" s="28" t="s">
        <v>8978</v>
      </c>
      <c r="B142" s="28" t="s">
        <v>8979</v>
      </c>
      <c r="C142" s="28" t="s">
        <v>8980</v>
      </c>
      <c r="D142" s="28" t="s">
        <v>2730</v>
      </c>
      <c r="E142" s="28" t="s">
        <v>8981</v>
      </c>
      <c r="F142" s="28">
        <v>34</v>
      </c>
      <c r="G142" s="28" t="s">
        <v>8982</v>
      </c>
      <c r="H142" s="28">
        <v>10</v>
      </c>
      <c r="I142" s="28">
        <v>16</v>
      </c>
      <c r="J142" s="28" t="s">
        <v>8983</v>
      </c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4.25" customHeight="1">
      <c r="A143" s="28" t="s">
        <v>8984</v>
      </c>
      <c r="B143" s="28"/>
      <c r="C143" s="28" t="s">
        <v>8985</v>
      </c>
      <c r="D143" s="28" t="s">
        <v>8986</v>
      </c>
      <c r="E143" s="28" t="s">
        <v>8987</v>
      </c>
      <c r="F143" s="28">
        <v>512</v>
      </c>
      <c r="G143" s="28" t="s">
        <v>2210</v>
      </c>
      <c r="H143" s="28">
        <v>5</v>
      </c>
      <c r="I143" s="28">
        <v>17</v>
      </c>
      <c r="J143" s="28" t="s">
        <v>8988</v>
      </c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4.25" customHeight="1">
      <c r="A144" s="28" t="s">
        <v>8984</v>
      </c>
      <c r="B144" s="28"/>
      <c r="C144" s="28" t="s">
        <v>8985</v>
      </c>
      <c r="D144" s="28" t="s">
        <v>8986</v>
      </c>
      <c r="E144" s="28" t="s">
        <v>8987</v>
      </c>
      <c r="F144" s="28">
        <v>512</v>
      </c>
      <c r="G144" s="28" t="s">
        <v>2207</v>
      </c>
      <c r="H144" s="28">
        <v>110</v>
      </c>
      <c r="I144" s="28">
        <v>138</v>
      </c>
      <c r="J144" s="28" t="s">
        <v>8989</v>
      </c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4.25" customHeight="1">
      <c r="A145" s="28" t="s">
        <v>8990</v>
      </c>
      <c r="B145" s="28" t="s">
        <v>2400</v>
      </c>
      <c r="C145" s="28" t="s">
        <v>2401</v>
      </c>
      <c r="D145" s="28" t="s">
        <v>8991</v>
      </c>
      <c r="E145" s="28" t="s">
        <v>8992</v>
      </c>
      <c r="F145" s="28">
        <v>86</v>
      </c>
      <c r="G145" s="28" t="s">
        <v>2404</v>
      </c>
      <c r="H145" s="28">
        <v>49</v>
      </c>
      <c r="I145" s="28">
        <v>57</v>
      </c>
      <c r="J145" s="28" t="s">
        <v>8893</v>
      </c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4.25" customHeight="1">
      <c r="A146" s="28" t="s">
        <v>8990</v>
      </c>
      <c r="B146" s="28" t="s">
        <v>2400</v>
      </c>
      <c r="C146" s="28" t="s">
        <v>2401</v>
      </c>
      <c r="D146" s="28" t="s">
        <v>8991</v>
      </c>
      <c r="E146" s="28" t="s">
        <v>8992</v>
      </c>
      <c r="F146" s="28">
        <v>86</v>
      </c>
      <c r="G146" s="28" t="s">
        <v>2406</v>
      </c>
      <c r="H146" s="28">
        <v>78</v>
      </c>
      <c r="I146" s="28">
        <v>80</v>
      </c>
      <c r="J146" s="28" t="s">
        <v>2407</v>
      </c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4.25" customHeight="1">
      <c r="A147" s="28" t="s">
        <v>8993</v>
      </c>
      <c r="B147" s="28"/>
      <c r="C147" s="28" t="s">
        <v>8770</v>
      </c>
      <c r="D147" s="28" t="s">
        <v>8994</v>
      </c>
      <c r="E147" s="28" t="s">
        <v>8995</v>
      </c>
      <c r="F147" s="28">
        <v>3388</v>
      </c>
      <c r="G147" s="28" t="s">
        <v>2394</v>
      </c>
      <c r="H147" s="28">
        <v>83</v>
      </c>
      <c r="I147" s="28">
        <v>101</v>
      </c>
      <c r="J147" s="28" t="s">
        <v>8932</v>
      </c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4.25" customHeight="1">
      <c r="A148" s="28" t="s">
        <v>8993</v>
      </c>
      <c r="B148" s="28"/>
      <c r="C148" s="28" t="s">
        <v>8770</v>
      </c>
      <c r="D148" s="28" t="s">
        <v>8994</v>
      </c>
      <c r="E148" s="28" t="s">
        <v>8995</v>
      </c>
      <c r="F148" s="28">
        <v>3388</v>
      </c>
      <c r="G148" s="28" t="s">
        <v>2563</v>
      </c>
      <c r="H148" s="28">
        <v>1759</v>
      </c>
      <c r="I148" s="28">
        <v>1762</v>
      </c>
      <c r="J148" s="28" t="s">
        <v>2877</v>
      </c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4.25" customHeight="1">
      <c r="A149" s="28" t="s">
        <v>8993</v>
      </c>
      <c r="B149" s="28"/>
      <c r="C149" s="28" t="s">
        <v>8770</v>
      </c>
      <c r="D149" s="28" t="s">
        <v>8994</v>
      </c>
      <c r="E149" s="28" t="s">
        <v>8995</v>
      </c>
      <c r="F149" s="28">
        <v>3388</v>
      </c>
      <c r="G149" s="28" t="s">
        <v>8933</v>
      </c>
      <c r="H149" s="28">
        <v>2565</v>
      </c>
      <c r="I149" s="28">
        <v>2568</v>
      </c>
      <c r="J149" s="28" t="s">
        <v>8934</v>
      </c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4.25" customHeight="1">
      <c r="A150" s="28" t="s">
        <v>8993</v>
      </c>
      <c r="B150" s="28"/>
      <c r="C150" s="28" t="s">
        <v>8770</v>
      </c>
      <c r="D150" s="28" t="s">
        <v>8994</v>
      </c>
      <c r="E150" s="28" t="s">
        <v>8995</v>
      </c>
      <c r="F150" s="28">
        <v>3388</v>
      </c>
      <c r="G150" s="28" t="s">
        <v>2394</v>
      </c>
      <c r="H150" s="28">
        <v>2809</v>
      </c>
      <c r="I150" s="28">
        <v>2856</v>
      </c>
      <c r="J150" s="28" t="s">
        <v>8935</v>
      </c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4.25" customHeight="1">
      <c r="A151" s="28" t="s">
        <v>8993</v>
      </c>
      <c r="B151" s="28"/>
      <c r="C151" s="28" t="s">
        <v>8770</v>
      </c>
      <c r="D151" s="28" t="s">
        <v>8994</v>
      </c>
      <c r="E151" s="28" t="s">
        <v>8995</v>
      </c>
      <c r="F151" s="28">
        <v>3388</v>
      </c>
      <c r="G151" s="28" t="s">
        <v>2207</v>
      </c>
      <c r="H151" s="28">
        <v>3372</v>
      </c>
      <c r="I151" s="28">
        <v>3379</v>
      </c>
      <c r="J151" s="28" t="s">
        <v>8936</v>
      </c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4.25" customHeight="1">
      <c r="A152" s="28" t="s">
        <v>8996</v>
      </c>
      <c r="B152" s="28" t="s">
        <v>8997</v>
      </c>
      <c r="C152" s="28" t="s">
        <v>8998</v>
      </c>
      <c r="D152" s="28" t="s">
        <v>8999</v>
      </c>
      <c r="E152" s="28" t="s">
        <v>9000</v>
      </c>
      <c r="F152" s="28">
        <v>417</v>
      </c>
      <c r="G152" s="28" t="s">
        <v>2207</v>
      </c>
      <c r="H152" s="28">
        <v>88</v>
      </c>
      <c r="I152" s="28">
        <v>94</v>
      </c>
      <c r="J152" s="28" t="s">
        <v>9001</v>
      </c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4.25" customHeight="1">
      <c r="A153" s="28" t="s">
        <v>8996</v>
      </c>
      <c r="B153" s="28" t="s">
        <v>8997</v>
      </c>
      <c r="C153" s="28" t="s">
        <v>8998</v>
      </c>
      <c r="D153" s="28" t="s">
        <v>8999</v>
      </c>
      <c r="E153" s="28" t="s">
        <v>9000</v>
      </c>
      <c r="F153" s="28">
        <v>417</v>
      </c>
      <c r="G153" s="28" t="s">
        <v>2207</v>
      </c>
      <c r="H153" s="28">
        <v>118</v>
      </c>
      <c r="I153" s="28">
        <v>127</v>
      </c>
      <c r="J153" s="28" t="s">
        <v>9002</v>
      </c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4.25" customHeight="1">
      <c r="A154" s="28" t="s">
        <v>9003</v>
      </c>
      <c r="B154" s="28"/>
      <c r="C154" s="28" t="s">
        <v>8770</v>
      </c>
      <c r="D154" s="28" t="s">
        <v>9004</v>
      </c>
      <c r="E154" s="28" t="s">
        <v>9005</v>
      </c>
      <c r="F154" s="28">
        <v>3433</v>
      </c>
      <c r="G154" s="28" t="s">
        <v>2394</v>
      </c>
      <c r="H154" s="28">
        <v>83</v>
      </c>
      <c r="I154" s="28">
        <v>107</v>
      </c>
      <c r="J154" s="28" t="s">
        <v>9006</v>
      </c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4.25" customHeight="1">
      <c r="A155" s="28" t="s">
        <v>9003</v>
      </c>
      <c r="B155" s="28"/>
      <c r="C155" s="28" t="s">
        <v>8770</v>
      </c>
      <c r="D155" s="28" t="s">
        <v>9004</v>
      </c>
      <c r="E155" s="28" t="s">
        <v>9005</v>
      </c>
      <c r="F155" s="28">
        <v>3433</v>
      </c>
      <c r="G155" s="28" t="s">
        <v>2563</v>
      </c>
      <c r="H155" s="28">
        <v>1790</v>
      </c>
      <c r="I155" s="28">
        <v>1793</v>
      </c>
      <c r="J155" s="28" t="s">
        <v>2877</v>
      </c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4.25" customHeight="1">
      <c r="A156" s="28" t="s">
        <v>9003</v>
      </c>
      <c r="B156" s="28"/>
      <c r="C156" s="28" t="s">
        <v>8770</v>
      </c>
      <c r="D156" s="28" t="s">
        <v>9004</v>
      </c>
      <c r="E156" s="28" t="s">
        <v>9005</v>
      </c>
      <c r="F156" s="28">
        <v>3433</v>
      </c>
      <c r="G156" s="28" t="s">
        <v>2207</v>
      </c>
      <c r="H156" s="28">
        <v>2917</v>
      </c>
      <c r="I156" s="28">
        <v>2919</v>
      </c>
      <c r="J156" s="28" t="s">
        <v>9007</v>
      </c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4.25" customHeight="1">
      <c r="A157" s="28" t="s">
        <v>9003</v>
      </c>
      <c r="B157" s="28"/>
      <c r="C157" s="28" t="s">
        <v>8770</v>
      </c>
      <c r="D157" s="28" t="s">
        <v>9004</v>
      </c>
      <c r="E157" s="28" t="s">
        <v>9005</v>
      </c>
      <c r="F157" s="28">
        <v>3433</v>
      </c>
      <c r="G157" s="28" t="s">
        <v>2229</v>
      </c>
      <c r="H157" s="28">
        <v>3431</v>
      </c>
      <c r="I157" s="28">
        <v>3433</v>
      </c>
      <c r="J157" s="28" t="s">
        <v>9008</v>
      </c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4.25" customHeight="1">
      <c r="A158" s="28" t="s">
        <v>9009</v>
      </c>
      <c r="B158" s="28"/>
      <c r="C158" s="28" t="s">
        <v>8770</v>
      </c>
      <c r="D158" s="28" t="s">
        <v>9010</v>
      </c>
      <c r="E158" s="28" t="s">
        <v>9011</v>
      </c>
      <c r="F158" s="28">
        <v>3414</v>
      </c>
      <c r="G158" s="28" t="s">
        <v>2394</v>
      </c>
      <c r="H158" s="28">
        <v>77</v>
      </c>
      <c r="I158" s="28">
        <v>97</v>
      </c>
      <c r="J158" s="28" t="s">
        <v>9012</v>
      </c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4.25" customHeight="1">
      <c r="A159" s="28" t="s">
        <v>9009</v>
      </c>
      <c r="B159" s="28"/>
      <c r="C159" s="28" t="s">
        <v>8770</v>
      </c>
      <c r="D159" s="28" t="s">
        <v>9010</v>
      </c>
      <c r="E159" s="28" t="s">
        <v>9011</v>
      </c>
      <c r="F159" s="28">
        <v>3414</v>
      </c>
      <c r="G159" s="28" t="s">
        <v>2563</v>
      </c>
      <c r="H159" s="28">
        <v>1779</v>
      </c>
      <c r="I159" s="28">
        <v>1782</v>
      </c>
      <c r="J159" s="28" t="s">
        <v>2877</v>
      </c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4.25" customHeight="1">
      <c r="A160" s="28" t="s">
        <v>9013</v>
      </c>
      <c r="B160" s="28"/>
      <c r="C160" s="28" t="s">
        <v>8770</v>
      </c>
      <c r="D160" s="28" t="s">
        <v>9014</v>
      </c>
      <c r="E160" s="28" t="s">
        <v>9015</v>
      </c>
      <c r="F160" s="28">
        <v>3391</v>
      </c>
      <c r="G160" s="28" t="s">
        <v>2394</v>
      </c>
      <c r="H160" s="28">
        <v>83</v>
      </c>
      <c r="I160" s="28">
        <v>101</v>
      </c>
      <c r="J160" s="28" t="s">
        <v>9016</v>
      </c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4.25" customHeight="1">
      <c r="A161" s="28" t="s">
        <v>9013</v>
      </c>
      <c r="B161" s="28"/>
      <c r="C161" s="28" t="s">
        <v>8770</v>
      </c>
      <c r="D161" s="28" t="s">
        <v>9014</v>
      </c>
      <c r="E161" s="28" t="s">
        <v>9015</v>
      </c>
      <c r="F161" s="28">
        <v>3391</v>
      </c>
      <c r="G161" s="28" t="s">
        <v>2563</v>
      </c>
      <c r="H161" s="28">
        <v>1759</v>
      </c>
      <c r="I161" s="28">
        <v>1762</v>
      </c>
      <c r="J161" s="28" t="s">
        <v>2877</v>
      </c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4.25" customHeight="1">
      <c r="A162" s="28" t="s">
        <v>9013</v>
      </c>
      <c r="B162" s="28"/>
      <c r="C162" s="28" t="s">
        <v>8770</v>
      </c>
      <c r="D162" s="28" t="s">
        <v>9014</v>
      </c>
      <c r="E162" s="28" t="s">
        <v>9015</v>
      </c>
      <c r="F162" s="28">
        <v>3391</v>
      </c>
      <c r="G162" s="28" t="s">
        <v>8933</v>
      </c>
      <c r="H162" s="28">
        <v>2568</v>
      </c>
      <c r="I162" s="28">
        <v>2571</v>
      </c>
      <c r="J162" s="28" t="s">
        <v>8934</v>
      </c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4.25" customHeight="1">
      <c r="A163" s="28" t="s">
        <v>9013</v>
      </c>
      <c r="B163" s="28"/>
      <c r="C163" s="28" t="s">
        <v>8770</v>
      </c>
      <c r="D163" s="28" t="s">
        <v>9014</v>
      </c>
      <c r="E163" s="28" t="s">
        <v>9015</v>
      </c>
      <c r="F163" s="28">
        <v>3391</v>
      </c>
      <c r="G163" s="28" t="s">
        <v>2394</v>
      </c>
      <c r="H163" s="28">
        <v>2812</v>
      </c>
      <c r="I163" s="28">
        <v>2859</v>
      </c>
      <c r="J163" s="28" t="s">
        <v>9017</v>
      </c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4.25" customHeight="1">
      <c r="A164" s="28" t="s">
        <v>9013</v>
      </c>
      <c r="B164" s="28"/>
      <c r="C164" s="28" t="s">
        <v>8770</v>
      </c>
      <c r="D164" s="28" t="s">
        <v>9014</v>
      </c>
      <c r="E164" s="28" t="s">
        <v>9015</v>
      </c>
      <c r="F164" s="28">
        <v>3391</v>
      </c>
      <c r="G164" s="28" t="s">
        <v>2207</v>
      </c>
      <c r="H164" s="28">
        <v>3375</v>
      </c>
      <c r="I164" s="28">
        <v>3382</v>
      </c>
      <c r="J164" s="28" t="s">
        <v>8936</v>
      </c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4.25" customHeight="1">
      <c r="A165" s="28" t="s">
        <v>9018</v>
      </c>
      <c r="B165" s="28"/>
      <c r="C165" s="28" t="s">
        <v>8770</v>
      </c>
      <c r="D165" s="28" t="s">
        <v>9019</v>
      </c>
      <c r="E165" s="28" t="s">
        <v>9020</v>
      </c>
      <c r="F165" s="28">
        <v>3391</v>
      </c>
      <c r="G165" s="28" t="s">
        <v>2394</v>
      </c>
      <c r="H165" s="28">
        <v>83</v>
      </c>
      <c r="I165" s="28">
        <v>101</v>
      </c>
      <c r="J165" s="28" t="s">
        <v>8932</v>
      </c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4.25" customHeight="1">
      <c r="A166" s="28" t="s">
        <v>9018</v>
      </c>
      <c r="B166" s="28"/>
      <c r="C166" s="28" t="s">
        <v>8770</v>
      </c>
      <c r="D166" s="28" t="s">
        <v>9019</v>
      </c>
      <c r="E166" s="28" t="s">
        <v>9020</v>
      </c>
      <c r="F166" s="28">
        <v>3391</v>
      </c>
      <c r="G166" s="28" t="s">
        <v>2563</v>
      </c>
      <c r="H166" s="28">
        <v>1759</v>
      </c>
      <c r="I166" s="28">
        <v>1762</v>
      </c>
      <c r="J166" s="28" t="s">
        <v>2877</v>
      </c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4.25" customHeight="1">
      <c r="A167" s="28" t="s">
        <v>9018</v>
      </c>
      <c r="B167" s="28"/>
      <c r="C167" s="28" t="s">
        <v>8770</v>
      </c>
      <c r="D167" s="28" t="s">
        <v>9019</v>
      </c>
      <c r="E167" s="28" t="s">
        <v>9020</v>
      </c>
      <c r="F167" s="28">
        <v>3391</v>
      </c>
      <c r="G167" s="28" t="s">
        <v>8933</v>
      </c>
      <c r="H167" s="28">
        <v>2568</v>
      </c>
      <c r="I167" s="28">
        <v>2571</v>
      </c>
      <c r="J167" s="28" t="s">
        <v>8934</v>
      </c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4.25" customHeight="1">
      <c r="A168" s="28" t="s">
        <v>9018</v>
      </c>
      <c r="B168" s="28"/>
      <c r="C168" s="28" t="s">
        <v>8770</v>
      </c>
      <c r="D168" s="28" t="s">
        <v>9019</v>
      </c>
      <c r="E168" s="28" t="s">
        <v>9020</v>
      </c>
      <c r="F168" s="28">
        <v>3391</v>
      </c>
      <c r="G168" s="28" t="s">
        <v>2394</v>
      </c>
      <c r="H168" s="28">
        <v>2812</v>
      </c>
      <c r="I168" s="28">
        <v>2859</v>
      </c>
      <c r="J168" s="28" t="s">
        <v>9021</v>
      </c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4.25" customHeight="1">
      <c r="A169" s="28" t="s">
        <v>9018</v>
      </c>
      <c r="B169" s="28"/>
      <c r="C169" s="28" t="s">
        <v>8770</v>
      </c>
      <c r="D169" s="28" t="s">
        <v>9019</v>
      </c>
      <c r="E169" s="28" t="s">
        <v>9020</v>
      </c>
      <c r="F169" s="28">
        <v>3391</v>
      </c>
      <c r="G169" s="28" t="s">
        <v>2207</v>
      </c>
      <c r="H169" s="28">
        <v>3375</v>
      </c>
      <c r="I169" s="28">
        <v>3382</v>
      </c>
      <c r="J169" s="28" t="s">
        <v>9022</v>
      </c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4.25" customHeight="1">
      <c r="A170" s="28" t="s">
        <v>9023</v>
      </c>
      <c r="B170" s="28" t="s">
        <v>2400</v>
      </c>
      <c r="C170" s="28" t="s">
        <v>2401</v>
      </c>
      <c r="D170" s="28" t="s">
        <v>9024</v>
      </c>
      <c r="E170" s="28" t="s">
        <v>9025</v>
      </c>
      <c r="F170" s="28">
        <v>100</v>
      </c>
      <c r="G170" s="28" t="s">
        <v>2404</v>
      </c>
      <c r="H170" s="28">
        <v>49</v>
      </c>
      <c r="I170" s="28">
        <v>57</v>
      </c>
      <c r="J170" s="28" t="s">
        <v>9026</v>
      </c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4.25" customHeight="1">
      <c r="A171" s="28" t="s">
        <v>9027</v>
      </c>
      <c r="B171" s="28"/>
      <c r="C171" s="28" t="s">
        <v>8770</v>
      </c>
      <c r="D171" s="28" t="s">
        <v>9028</v>
      </c>
      <c r="E171" s="28" t="s">
        <v>9029</v>
      </c>
      <c r="F171" s="28">
        <v>3392</v>
      </c>
      <c r="G171" s="28" t="s">
        <v>2394</v>
      </c>
      <c r="H171" s="28">
        <v>83</v>
      </c>
      <c r="I171" s="28">
        <v>101</v>
      </c>
      <c r="J171" s="28" t="s">
        <v>9030</v>
      </c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4.25" customHeight="1">
      <c r="A172" s="28" t="s">
        <v>9027</v>
      </c>
      <c r="B172" s="28"/>
      <c r="C172" s="28" t="s">
        <v>8770</v>
      </c>
      <c r="D172" s="28" t="s">
        <v>9028</v>
      </c>
      <c r="E172" s="28" t="s">
        <v>9029</v>
      </c>
      <c r="F172" s="28">
        <v>3392</v>
      </c>
      <c r="G172" s="28" t="s">
        <v>2563</v>
      </c>
      <c r="H172" s="28">
        <v>1760</v>
      </c>
      <c r="I172" s="28">
        <v>1763</v>
      </c>
      <c r="J172" s="28" t="s">
        <v>2877</v>
      </c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4.25" customHeight="1">
      <c r="A173" s="28" t="s">
        <v>9027</v>
      </c>
      <c r="B173" s="28"/>
      <c r="C173" s="28" t="s">
        <v>8770</v>
      </c>
      <c r="D173" s="28" t="s">
        <v>9028</v>
      </c>
      <c r="E173" s="28" t="s">
        <v>9029</v>
      </c>
      <c r="F173" s="28">
        <v>3392</v>
      </c>
      <c r="G173" s="28" t="s">
        <v>8933</v>
      </c>
      <c r="H173" s="28">
        <v>2570</v>
      </c>
      <c r="I173" s="28">
        <v>2573</v>
      </c>
      <c r="J173" s="28" t="s">
        <v>9031</v>
      </c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4.25" customHeight="1">
      <c r="A174" s="28" t="s">
        <v>9027</v>
      </c>
      <c r="B174" s="28"/>
      <c r="C174" s="28" t="s">
        <v>8770</v>
      </c>
      <c r="D174" s="28" t="s">
        <v>9028</v>
      </c>
      <c r="E174" s="28" t="s">
        <v>9029</v>
      </c>
      <c r="F174" s="28">
        <v>3392</v>
      </c>
      <c r="G174" s="28" t="s">
        <v>2394</v>
      </c>
      <c r="H174" s="28">
        <v>2813</v>
      </c>
      <c r="I174" s="28">
        <v>2860</v>
      </c>
      <c r="J174" s="28" t="s">
        <v>9032</v>
      </c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4.25" customHeight="1">
      <c r="A175" s="28" t="s">
        <v>9033</v>
      </c>
      <c r="B175" s="28" t="s">
        <v>8776</v>
      </c>
      <c r="C175" s="28" t="s">
        <v>8777</v>
      </c>
      <c r="D175" s="28" t="s">
        <v>2294</v>
      </c>
      <c r="E175" s="28" t="s">
        <v>9034</v>
      </c>
      <c r="F175" s="28">
        <v>614</v>
      </c>
      <c r="G175" s="28" t="s">
        <v>3450</v>
      </c>
      <c r="H175" s="28">
        <v>94</v>
      </c>
      <c r="I175" s="28">
        <v>122</v>
      </c>
      <c r="J175" s="28" t="s">
        <v>8780</v>
      </c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4.25" customHeight="1">
      <c r="A176" s="28" t="s">
        <v>9033</v>
      </c>
      <c r="B176" s="28" t="s">
        <v>8776</v>
      </c>
      <c r="C176" s="28" t="s">
        <v>8777</v>
      </c>
      <c r="D176" s="28" t="s">
        <v>2294</v>
      </c>
      <c r="E176" s="28" t="s">
        <v>9034</v>
      </c>
      <c r="F176" s="28">
        <v>614</v>
      </c>
      <c r="G176" s="28" t="s">
        <v>3452</v>
      </c>
      <c r="H176" s="28">
        <v>248</v>
      </c>
      <c r="I176" s="28">
        <v>251</v>
      </c>
      <c r="J176" s="28" t="s">
        <v>3453</v>
      </c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4.25" customHeight="1">
      <c r="A177" s="28" t="s">
        <v>9035</v>
      </c>
      <c r="B177" s="28" t="s">
        <v>2400</v>
      </c>
      <c r="C177" s="28" t="s">
        <v>2401</v>
      </c>
      <c r="D177" s="28" t="s">
        <v>9036</v>
      </c>
      <c r="E177" s="28" t="s">
        <v>9037</v>
      </c>
      <c r="F177" s="28">
        <v>86</v>
      </c>
      <c r="G177" s="28" t="s">
        <v>2404</v>
      </c>
      <c r="H177" s="28">
        <v>49</v>
      </c>
      <c r="I177" s="28">
        <v>57</v>
      </c>
      <c r="J177" s="28" t="s">
        <v>9038</v>
      </c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4.25" customHeight="1">
      <c r="A178" s="28" t="s">
        <v>9035</v>
      </c>
      <c r="B178" s="28" t="s">
        <v>2400</v>
      </c>
      <c r="C178" s="28" t="s">
        <v>2401</v>
      </c>
      <c r="D178" s="28" t="s">
        <v>9036</v>
      </c>
      <c r="E178" s="28" t="s">
        <v>9037</v>
      </c>
      <c r="F178" s="28">
        <v>86</v>
      </c>
      <c r="G178" s="28" t="s">
        <v>2406</v>
      </c>
      <c r="H178" s="28">
        <v>78</v>
      </c>
      <c r="I178" s="28">
        <v>80</v>
      </c>
      <c r="J178" s="28" t="s">
        <v>2407</v>
      </c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4.25" customHeight="1">
      <c r="A179" s="28" t="s">
        <v>9039</v>
      </c>
      <c r="B179" s="28"/>
      <c r="C179" s="28" t="s">
        <v>8770</v>
      </c>
      <c r="D179" s="28" t="s">
        <v>9040</v>
      </c>
      <c r="E179" s="28" t="s">
        <v>9041</v>
      </c>
      <c r="F179" s="28">
        <v>3432</v>
      </c>
      <c r="G179" s="28" t="s">
        <v>2394</v>
      </c>
      <c r="H179" s="28">
        <v>83</v>
      </c>
      <c r="I179" s="28">
        <v>107</v>
      </c>
      <c r="J179" s="28" t="s">
        <v>9042</v>
      </c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4.25" customHeight="1">
      <c r="A180" s="28" t="s">
        <v>9039</v>
      </c>
      <c r="B180" s="28"/>
      <c r="C180" s="28" t="s">
        <v>8770</v>
      </c>
      <c r="D180" s="28" t="s">
        <v>9040</v>
      </c>
      <c r="E180" s="28" t="s">
        <v>9041</v>
      </c>
      <c r="F180" s="28">
        <v>3432</v>
      </c>
      <c r="G180" s="28" t="s">
        <v>2563</v>
      </c>
      <c r="H180" s="28">
        <v>1789</v>
      </c>
      <c r="I180" s="28">
        <v>1792</v>
      </c>
      <c r="J180" s="28" t="s">
        <v>2877</v>
      </c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4.25" customHeight="1">
      <c r="A181" s="28" t="s">
        <v>9043</v>
      </c>
      <c r="B181" s="28" t="s">
        <v>2400</v>
      </c>
      <c r="C181" s="28" t="s">
        <v>2401</v>
      </c>
      <c r="D181" s="28" t="s">
        <v>9044</v>
      </c>
      <c r="E181" s="28" t="s">
        <v>9045</v>
      </c>
      <c r="F181" s="28">
        <v>101</v>
      </c>
      <c r="G181" s="28" t="s">
        <v>2404</v>
      </c>
      <c r="H181" s="28">
        <v>49</v>
      </c>
      <c r="I181" s="28">
        <v>57</v>
      </c>
      <c r="J181" s="28" t="s">
        <v>9046</v>
      </c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4.25" customHeight="1">
      <c r="A182" s="28" t="s">
        <v>9043</v>
      </c>
      <c r="B182" s="28" t="s">
        <v>2400</v>
      </c>
      <c r="C182" s="28" t="s">
        <v>2401</v>
      </c>
      <c r="D182" s="28" t="s">
        <v>9044</v>
      </c>
      <c r="E182" s="28" t="s">
        <v>9045</v>
      </c>
      <c r="F182" s="28">
        <v>101</v>
      </c>
      <c r="G182" s="28" t="s">
        <v>2406</v>
      </c>
      <c r="H182" s="28">
        <v>78</v>
      </c>
      <c r="I182" s="28">
        <v>80</v>
      </c>
      <c r="J182" s="28" t="s">
        <v>2407</v>
      </c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4.25" customHeight="1">
      <c r="A183" s="28" t="s">
        <v>9047</v>
      </c>
      <c r="B183" s="28" t="s">
        <v>2400</v>
      </c>
      <c r="C183" s="28" t="s">
        <v>2401</v>
      </c>
      <c r="D183" s="28" t="s">
        <v>9048</v>
      </c>
      <c r="E183" s="28" t="s">
        <v>9049</v>
      </c>
      <c r="F183" s="28">
        <v>101</v>
      </c>
      <c r="G183" s="28" t="s">
        <v>2404</v>
      </c>
      <c r="H183" s="28">
        <v>49</v>
      </c>
      <c r="I183" s="28">
        <v>57</v>
      </c>
      <c r="J183" s="28" t="s">
        <v>8893</v>
      </c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4.25" customHeight="1">
      <c r="A184" s="28" t="s">
        <v>9050</v>
      </c>
      <c r="B184" s="28" t="s">
        <v>2400</v>
      </c>
      <c r="C184" s="28" t="s">
        <v>2401</v>
      </c>
      <c r="D184" s="28" t="s">
        <v>9051</v>
      </c>
      <c r="E184" s="28" t="s">
        <v>9052</v>
      </c>
      <c r="F184" s="28">
        <v>101</v>
      </c>
      <c r="G184" s="28" t="s">
        <v>2404</v>
      </c>
      <c r="H184" s="28">
        <v>49</v>
      </c>
      <c r="I184" s="28">
        <v>57</v>
      </c>
      <c r="J184" s="28" t="s">
        <v>8893</v>
      </c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4.25" customHeight="1">
      <c r="A185" s="28" t="s">
        <v>9050</v>
      </c>
      <c r="B185" s="28" t="s">
        <v>2400</v>
      </c>
      <c r="C185" s="28" t="s">
        <v>2401</v>
      </c>
      <c r="D185" s="28" t="s">
        <v>9051</v>
      </c>
      <c r="E185" s="28" t="s">
        <v>9052</v>
      </c>
      <c r="F185" s="28">
        <v>101</v>
      </c>
      <c r="G185" s="28" t="s">
        <v>2406</v>
      </c>
      <c r="H185" s="28">
        <v>78</v>
      </c>
      <c r="I185" s="28">
        <v>80</v>
      </c>
      <c r="J185" s="28" t="s">
        <v>2407</v>
      </c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4.25" customHeight="1">
      <c r="A186" s="28" t="s">
        <v>9053</v>
      </c>
      <c r="B186" s="28" t="s">
        <v>2400</v>
      </c>
      <c r="C186" s="28" t="s">
        <v>2401</v>
      </c>
      <c r="D186" s="28" t="s">
        <v>9054</v>
      </c>
      <c r="E186" s="28" t="s">
        <v>9055</v>
      </c>
      <c r="F186" s="28">
        <v>130</v>
      </c>
      <c r="G186" s="28" t="s">
        <v>9056</v>
      </c>
      <c r="H186" s="28">
        <v>78</v>
      </c>
      <c r="I186" s="28">
        <v>90</v>
      </c>
      <c r="J186" s="28" t="s">
        <v>9057</v>
      </c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4.25" customHeight="1">
      <c r="A187" s="28" t="s">
        <v>9058</v>
      </c>
      <c r="B187" s="28" t="s">
        <v>2400</v>
      </c>
      <c r="C187" s="28" t="s">
        <v>2401</v>
      </c>
      <c r="D187" s="28" t="s">
        <v>9059</v>
      </c>
      <c r="E187" s="28" t="s">
        <v>9060</v>
      </c>
      <c r="F187" s="28">
        <v>101</v>
      </c>
      <c r="G187" s="28" t="s">
        <v>2404</v>
      </c>
      <c r="H187" s="28">
        <v>49</v>
      </c>
      <c r="I187" s="28">
        <v>57</v>
      </c>
      <c r="J187" s="28" t="s">
        <v>8893</v>
      </c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4.25" customHeight="1">
      <c r="A188" s="28" t="s">
        <v>9058</v>
      </c>
      <c r="B188" s="28" t="s">
        <v>2400</v>
      </c>
      <c r="C188" s="28" t="s">
        <v>2401</v>
      </c>
      <c r="D188" s="28" t="s">
        <v>9059</v>
      </c>
      <c r="E188" s="28" t="s">
        <v>9060</v>
      </c>
      <c r="F188" s="28">
        <v>101</v>
      </c>
      <c r="G188" s="28" t="s">
        <v>2406</v>
      </c>
      <c r="H188" s="28">
        <v>78</v>
      </c>
      <c r="I188" s="28">
        <v>80</v>
      </c>
      <c r="J188" s="28" t="s">
        <v>2407</v>
      </c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4.25" customHeight="1">
      <c r="A189" s="28" t="s">
        <v>9061</v>
      </c>
      <c r="B189" s="28"/>
      <c r="C189" s="28" t="s">
        <v>8770</v>
      </c>
      <c r="D189" s="28" t="s">
        <v>9062</v>
      </c>
      <c r="E189" s="28" t="s">
        <v>9063</v>
      </c>
      <c r="F189" s="28">
        <v>3414</v>
      </c>
      <c r="G189" s="28" t="s">
        <v>2394</v>
      </c>
      <c r="H189" s="28">
        <v>77</v>
      </c>
      <c r="I189" s="28">
        <v>97</v>
      </c>
      <c r="J189" s="28" t="s">
        <v>9064</v>
      </c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4.25" customHeight="1">
      <c r="A190" s="28" t="s">
        <v>9061</v>
      </c>
      <c r="B190" s="28"/>
      <c r="C190" s="28" t="s">
        <v>8770</v>
      </c>
      <c r="D190" s="28" t="s">
        <v>9062</v>
      </c>
      <c r="E190" s="28" t="s">
        <v>9063</v>
      </c>
      <c r="F190" s="28">
        <v>3414</v>
      </c>
      <c r="G190" s="28" t="s">
        <v>2563</v>
      </c>
      <c r="H190" s="28">
        <v>1779</v>
      </c>
      <c r="I190" s="28">
        <v>1782</v>
      </c>
      <c r="J190" s="28" t="s">
        <v>2877</v>
      </c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4.25" customHeight="1">
      <c r="A191" s="28" t="s">
        <v>9065</v>
      </c>
      <c r="B191" s="28" t="s">
        <v>2400</v>
      </c>
      <c r="C191" s="28" t="s">
        <v>2401</v>
      </c>
      <c r="D191" s="28" t="s">
        <v>9066</v>
      </c>
      <c r="E191" s="28" t="s">
        <v>9067</v>
      </c>
      <c r="F191" s="28">
        <v>101</v>
      </c>
      <c r="G191" s="28" t="s">
        <v>2404</v>
      </c>
      <c r="H191" s="28">
        <v>49</v>
      </c>
      <c r="I191" s="28">
        <v>57</v>
      </c>
      <c r="J191" s="28" t="s">
        <v>9068</v>
      </c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4.25" customHeight="1">
      <c r="A192" s="28" t="s">
        <v>9069</v>
      </c>
      <c r="B192" s="28"/>
      <c r="C192" s="28" t="s">
        <v>8770</v>
      </c>
      <c r="D192" s="28" t="s">
        <v>9070</v>
      </c>
      <c r="E192" s="28" t="s">
        <v>9071</v>
      </c>
      <c r="F192" s="28">
        <v>3033</v>
      </c>
      <c r="G192" s="28" t="s">
        <v>2207</v>
      </c>
      <c r="H192" s="28">
        <v>5</v>
      </c>
      <c r="I192" s="28">
        <v>13</v>
      </c>
      <c r="J192" s="28" t="s">
        <v>8814</v>
      </c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4.25" customHeight="1">
      <c r="A193" s="28" t="s">
        <v>9069</v>
      </c>
      <c r="B193" s="28"/>
      <c r="C193" s="28" t="s">
        <v>8770</v>
      </c>
      <c r="D193" s="28" t="s">
        <v>9070</v>
      </c>
      <c r="E193" s="28" t="s">
        <v>9071</v>
      </c>
      <c r="F193" s="28">
        <v>3033</v>
      </c>
      <c r="G193" s="28" t="s">
        <v>2207</v>
      </c>
      <c r="H193" s="28">
        <v>38</v>
      </c>
      <c r="I193" s="28">
        <v>43</v>
      </c>
      <c r="J193" s="28" t="s">
        <v>8832</v>
      </c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4.25" customHeight="1">
      <c r="A194" s="28" t="s">
        <v>9069</v>
      </c>
      <c r="B194" s="28"/>
      <c r="C194" s="28" t="s">
        <v>8770</v>
      </c>
      <c r="D194" s="28" t="s">
        <v>9070</v>
      </c>
      <c r="E194" s="28" t="s">
        <v>9071</v>
      </c>
      <c r="F194" s="28">
        <v>3033</v>
      </c>
      <c r="G194" s="28" t="s">
        <v>2207</v>
      </c>
      <c r="H194" s="28">
        <v>58</v>
      </c>
      <c r="I194" s="28">
        <v>64</v>
      </c>
      <c r="J194" s="28" t="s">
        <v>8816</v>
      </c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4.25" customHeight="1">
      <c r="A195" s="28" t="s">
        <v>9069</v>
      </c>
      <c r="B195" s="28"/>
      <c r="C195" s="28" t="s">
        <v>8770</v>
      </c>
      <c r="D195" s="28" t="s">
        <v>9070</v>
      </c>
      <c r="E195" s="28" t="s">
        <v>9071</v>
      </c>
      <c r="F195" s="28">
        <v>3033</v>
      </c>
      <c r="G195" s="28" t="s">
        <v>2207</v>
      </c>
      <c r="H195" s="28">
        <v>66</v>
      </c>
      <c r="I195" s="28">
        <v>71</v>
      </c>
      <c r="J195" s="28" t="s">
        <v>9072</v>
      </c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4.25" customHeight="1">
      <c r="A196" s="28" t="s">
        <v>9069</v>
      </c>
      <c r="B196" s="28"/>
      <c r="C196" s="28" t="s">
        <v>8770</v>
      </c>
      <c r="D196" s="28" t="s">
        <v>9070</v>
      </c>
      <c r="E196" s="28" t="s">
        <v>9071</v>
      </c>
      <c r="F196" s="28">
        <v>3033</v>
      </c>
      <c r="G196" s="28" t="s">
        <v>8818</v>
      </c>
      <c r="H196" s="28">
        <v>1320</v>
      </c>
      <c r="I196" s="28">
        <v>1323</v>
      </c>
      <c r="J196" s="28" t="s">
        <v>8819</v>
      </c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4.25" customHeight="1">
      <c r="A197" s="28" t="s">
        <v>9069</v>
      </c>
      <c r="B197" s="28"/>
      <c r="C197" s="28" t="s">
        <v>8770</v>
      </c>
      <c r="D197" s="28" t="s">
        <v>9070</v>
      </c>
      <c r="E197" s="28" t="s">
        <v>9071</v>
      </c>
      <c r="F197" s="28">
        <v>3033</v>
      </c>
      <c r="G197" s="28" t="s">
        <v>3171</v>
      </c>
      <c r="H197" s="28">
        <v>2322</v>
      </c>
      <c r="I197" s="28">
        <v>2325</v>
      </c>
      <c r="J197" s="28" t="s">
        <v>9073</v>
      </c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4.25" customHeight="1">
      <c r="A198" s="28" t="s">
        <v>9069</v>
      </c>
      <c r="B198" s="28"/>
      <c r="C198" s="28" t="s">
        <v>8770</v>
      </c>
      <c r="D198" s="28" t="s">
        <v>9070</v>
      </c>
      <c r="E198" s="28" t="s">
        <v>9071</v>
      </c>
      <c r="F198" s="28">
        <v>3033</v>
      </c>
      <c r="G198" s="28" t="s">
        <v>2207</v>
      </c>
      <c r="H198" s="28">
        <v>2326</v>
      </c>
      <c r="I198" s="28">
        <v>2334</v>
      </c>
      <c r="J198" s="28" t="s">
        <v>9074</v>
      </c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4.25" customHeight="1">
      <c r="A199" s="28" t="s">
        <v>9075</v>
      </c>
      <c r="B199" s="28"/>
      <c r="C199" s="28" t="s">
        <v>8770</v>
      </c>
      <c r="D199" s="28" t="s">
        <v>9076</v>
      </c>
      <c r="E199" s="28" t="s">
        <v>9077</v>
      </c>
      <c r="F199" s="28">
        <v>3033</v>
      </c>
      <c r="G199" s="28" t="s">
        <v>2207</v>
      </c>
      <c r="H199" s="28">
        <v>5</v>
      </c>
      <c r="I199" s="28">
        <v>13</v>
      </c>
      <c r="J199" s="28" t="s">
        <v>8814</v>
      </c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4.25" customHeight="1">
      <c r="A200" s="28" t="s">
        <v>9075</v>
      </c>
      <c r="B200" s="28"/>
      <c r="C200" s="28" t="s">
        <v>8770</v>
      </c>
      <c r="D200" s="28" t="s">
        <v>9076</v>
      </c>
      <c r="E200" s="28" t="s">
        <v>9077</v>
      </c>
      <c r="F200" s="28">
        <v>3033</v>
      </c>
      <c r="G200" s="28" t="s">
        <v>2207</v>
      </c>
      <c r="H200" s="28">
        <v>38</v>
      </c>
      <c r="I200" s="28">
        <v>43</v>
      </c>
      <c r="J200" s="28" t="s">
        <v>8832</v>
      </c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4.25" customHeight="1">
      <c r="A201" s="28" t="s">
        <v>9075</v>
      </c>
      <c r="B201" s="28"/>
      <c r="C201" s="28" t="s">
        <v>8770</v>
      </c>
      <c r="D201" s="28" t="s">
        <v>9076</v>
      </c>
      <c r="E201" s="28" t="s">
        <v>9077</v>
      </c>
      <c r="F201" s="28">
        <v>3033</v>
      </c>
      <c r="G201" s="28" t="s">
        <v>2207</v>
      </c>
      <c r="H201" s="28">
        <v>58</v>
      </c>
      <c r="I201" s="28">
        <v>64</v>
      </c>
      <c r="J201" s="28" t="s">
        <v>8816</v>
      </c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4.25" customHeight="1">
      <c r="A202" s="28" t="s">
        <v>9075</v>
      </c>
      <c r="B202" s="28"/>
      <c r="C202" s="28" t="s">
        <v>8770</v>
      </c>
      <c r="D202" s="28" t="s">
        <v>9076</v>
      </c>
      <c r="E202" s="28" t="s">
        <v>9077</v>
      </c>
      <c r="F202" s="28">
        <v>3033</v>
      </c>
      <c r="G202" s="28" t="s">
        <v>2207</v>
      </c>
      <c r="H202" s="28">
        <v>66</v>
      </c>
      <c r="I202" s="28">
        <v>71</v>
      </c>
      <c r="J202" s="28" t="s">
        <v>9072</v>
      </c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4.25" customHeight="1">
      <c r="A203" s="28" t="s">
        <v>9075</v>
      </c>
      <c r="B203" s="28"/>
      <c r="C203" s="28" t="s">
        <v>8770</v>
      </c>
      <c r="D203" s="28" t="s">
        <v>9076</v>
      </c>
      <c r="E203" s="28" t="s">
        <v>9077</v>
      </c>
      <c r="F203" s="28">
        <v>3033</v>
      </c>
      <c r="G203" s="28" t="s">
        <v>8818</v>
      </c>
      <c r="H203" s="28">
        <v>1320</v>
      </c>
      <c r="I203" s="28">
        <v>1323</v>
      </c>
      <c r="J203" s="28" t="s">
        <v>8819</v>
      </c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4.25" customHeight="1">
      <c r="A204" s="28" t="s">
        <v>9075</v>
      </c>
      <c r="B204" s="28"/>
      <c r="C204" s="28" t="s">
        <v>8770</v>
      </c>
      <c r="D204" s="28" t="s">
        <v>9076</v>
      </c>
      <c r="E204" s="28" t="s">
        <v>9077</v>
      </c>
      <c r="F204" s="28">
        <v>3033</v>
      </c>
      <c r="G204" s="28" t="s">
        <v>3171</v>
      </c>
      <c r="H204" s="28">
        <v>2322</v>
      </c>
      <c r="I204" s="28">
        <v>2325</v>
      </c>
      <c r="J204" s="28" t="s">
        <v>9078</v>
      </c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4.25" customHeight="1">
      <c r="A205" s="28" t="s">
        <v>9075</v>
      </c>
      <c r="B205" s="28"/>
      <c r="C205" s="28" t="s">
        <v>8770</v>
      </c>
      <c r="D205" s="28" t="s">
        <v>9076</v>
      </c>
      <c r="E205" s="28" t="s">
        <v>9077</v>
      </c>
      <c r="F205" s="28">
        <v>3033</v>
      </c>
      <c r="G205" s="28" t="s">
        <v>2207</v>
      </c>
      <c r="H205" s="28">
        <v>2327</v>
      </c>
      <c r="I205" s="28">
        <v>2335</v>
      </c>
      <c r="J205" s="28" t="s">
        <v>9079</v>
      </c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4.25" customHeight="1">
      <c r="A206" s="28" t="s">
        <v>9080</v>
      </c>
      <c r="B206" s="28"/>
      <c r="C206" s="28" t="s">
        <v>8770</v>
      </c>
      <c r="D206" s="28" t="s">
        <v>9081</v>
      </c>
      <c r="E206" s="28" t="s">
        <v>9082</v>
      </c>
      <c r="F206" s="28">
        <v>3010</v>
      </c>
      <c r="G206" s="28" t="s">
        <v>2207</v>
      </c>
      <c r="H206" s="28">
        <v>5</v>
      </c>
      <c r="I206" s="28">
        <v>13</v>
      </c>
      <c r="J206" s="28" t="s">
        <v>8814</v>
      </c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4.25" customHeight="1">
      <c r="A207" s="28" t="s">
        <v>9080</v>
      </c>
      <c r="B207" s="28"/>
      <c r="C207" s="28" t="s">
        <v>8770</v>
      </c>
      <c r="D207" s="28" t="s">
        <v>9081</v>
      </c>
      <c r="E207" s="28" t="s">
        <v>9082</v>
      </c>
      <c r="F207" s="28">
        <v>3010</v>
      </c>
      <c r="G207" s="28" t="s">
        <v>2207</v>
      </c>
      <c r="H207" s="28">
        <v>38</v>
      </c>
      <c r="I207" s="28">
        <v>43</v>
      </c>
      <c r="J207" s="28" t="s">
        <v>8832</v>
      </c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4.25" customHeight="1">
      <c r="A208" s="28" t="s">
        <v>9080</v>
      </c>
      <c r="B208" s="28"/>
      <c r="C208" s="28" t="s">
        <v>8770</v>
      </c>
      <c r="D208" s="28" t="s">
        <v>9081</v>
      </c>
      <c r="E208" s="28" t="s">
        <v>9082</v>
      </c>
      <c r="F208" s="28">
        <v>3010</v>
      </c>
      <c r="G208" s="28" t="s">
        <v>2207</v>
      </c>
      <c r="H208" s="28">
        <v>58</v>
      </c>
      <c r="I208" s="28">
        <v>64</v>
      </c>
      <c r="J208" s="28" t="s">
        <v>8816</v>
      </c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4.25" customHeight="1">
      <c r="A209" s="28" t="s">
        <v>9080</v>
      </c>
      <c r="B209" s="28"/>
      <c r="C209" s="28" t="s">
        <v>8770</v>
      </c>
      <c r="D209" s="28" t="s">
        <v>9081</v>
      </c>
      <c r="E209" s="28" t="s">
        <v>9082</v>
      </c>
      <c r="F209" s="28">
        <v>3010</v>
      </c>
      <c r="G209" s="28" t="s">
        <v>2207</v>
      </c>
      <c r="H209" s="28">
        <v>66</v>
      </c>
      <c r="I209" s="28">
        <v>71</v>
      </c>
      <c r="J209" s="28" t="s">
        <v>8826</v>
      </c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4.25" customHeight="1">
      <c r="A210" s="28" t="s">
        <v>9080</v>
      </c>
      <c r="B210" s="28"/>
      <c r="C210" s="28" t="s">
        <v>8770</v>
      </c>
      <c r="D210" s="28" t="s">
        <v>9081</v>
      </c>
      <c r="E210" s="28" t="s">
        <v>9082</v>
      </c>
      <c r="F210" s="28">
        <v>3010</v>
      </c>
      <c r="G210" s="28" t="s">
        <v>8818</v>
      </c>
      <c r="H210" s="28">
        <v>1316</v>
      </c>
      <c r="I210" s="28">
        <v>1319</v>
      </c>
      <c r="J210" s="28" t="s">
        <v>8819</v>
      </c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4.25" customHeight="1">
      <c r="A211" s="28" t="s">
        <v>9080</v>
      </c>
      <c r="B211" s="28"/>
      <c r="C211" s="28" t="s">
        <v>8770</v>
      </c>
      <c r="D211" s="28" t="s">
        <v>9081</v>
      </c>
      <c r="E211" s="28" t="s">
        <v>9082</v>
      </c>
      <c r="F211" s="28">
        <v>3010</v>
      </c>
      <c r="G211" s="28" t="s">
        <v>3171</v>
      </c>
      <c r="H211" s="28">
        <v>2322</v>
      </c>
      <c r="I211" s="28">
        <v>2325</v>
      </c>
      <c r="J211" s="28" t="s">
        <v>8879</v>
      </c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4.25" customHeight="1">
      <c r="A212" s="28" t="s">
        <v>9080</v>
      </c>
      <c r="B212" s="28"/>
      <c r="C212" s="28" t="s">
        <v>8770</v>
      </c>
      <c r="D212" s="28" t="s">
        <v>9081</v>
      </c>
      <c r="E212" s="28" t="s">
        <v>9082</v>
      </c>
      <c r="F212" s="28">
        <v>3010</v>
      </c>
      <c r="G212" s="28" t="s">
        <v>2207</v>
      </c>
      <c r="H212" s="28">
        <v>2326</v>
      </c>
      <c r="I212" s="28">
        <v>2334</v>
      </c>
      <c r="J212" s="28" t="s">
        <v>8884</v>
      </c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4.25" customHeight="1">
      <c r="A213" s="28" t="s">
        <v>9083</v>
      </c>
      <c r="B213" s="28"/>
      <c r="C213" s="28" t="s">
        <v>8770</v>
      </c>
      <c r="D213" s="28" t="s">
        <v>9084</v>
      </c>
      <c r="E213" s="28" t="s">
        <v>9085</v>
      </c>
      <c r="F213" s="28">
        <v>3011</v>
      </c>
      <c r="G213" s="28" t="s">
        <v>2207</v>
      </c>
      <c r="H213" s="28">
        <v>5</v>
      </c>
      <c r="I213" s="28">
        <v>13</v>
      </c>
      <c r="J213" s="28" t="s">
        <v>9086</v>
      </c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4.25" customHeight="1">
      <c r="A214" s="28" t="s">
        <v>9083</v>
      </c>
      <c r="B214" s="28"/>
      <c r="C214" s="28" t="s">
        <v>8770</v>
      </c>
      <c r="D214" s="28" t="s">
        <v>9084</v>
      </c>
      <c r="E214" s="28" t="s">
        <v>9085</v>
      </c>
      <c r="F214" s="28">
        <v>3011</v>
      </c>
      <c r="G214" s="28" t="s">
        <v>2207</v>
      </c>
      <c r="H214" s="28">
        <v>38</v>
      </c>
      <c r="I214" s="28">
        <v>43</v>
      </c>
      <c r="J214" s="28" t="s">
        <v>8832</v>
      </c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4.25" customHeight="1">
      <c r="A215" s="28" t="s">
        <v>9083</v>
      </c>
      <c r="B215" s="28"/>
      <c r="C215" s="28" t="s">
        <v>8770</v>
      </c>
      <c r="D215" s="28" t="s">
        <v>9084</v>
      </c>
      <c r="E215" s="28" t="s">
        <v>9085</v>
      </c>
      <c r="F215" s="28">
        <v>3011</v>
      </c>
      <c r="G215" s="28" t="s">
        <v>2207</v>
      </c>
      <c r="H215" s="28">
        <v>58</v>
      </c>
      <c r="I215" s="28">
        <v>64</v>
      </c>
      <c r="J215" s="28" t="s">
        <v>8816</v>
      </c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4.25" customHeight="1">
      <c r="A216" s="28" t="s">
        <v>9083</v>
      </c>
      <c r="B216" s="28"/>
      <c r="C216" s="28" t="s">
        <v>8770</v>
      </c>
      <c r="D216" s="28" t="s">
        <v>9084</v>
      </c>
      <c r="E216" s="28" t="s">
        <v>9085</v>
      </c>
      <c r="F216" s="28">
        <v>3011</v>
      </c>
      <c r="G216" s="28" t="s">
        <v>2207</v>
      </c>
      <c r="H216" s="28">
        <v>66</v>
      </c>
      <c r="I216" s="28">
        <v>71</v>
      </c>
      <c r="J216" s="28" t="s">
        <v>8826</v>
      </c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4.25" customHeight="1">
      <c r="A217" s="28" t="s">
        <v>9083</v>
      </c>
      <c r="B217" s="28"/>
      <c r="C217" s="28" t="s">
        <v>8770</v>
      </c>
      <c r="D217" s="28" t="s">
        <v>9084</v>
      </c>
      <c r="E217" s="28" t="s">
        <v>9085</v>
      </c>
      <c r="F217" s="28">
        <v>3011</v>
      </c>
      <c r="G217" s="28" t="s">
        <v>8818</v>
      </c>
      <c r="H217" s="28">
        <v>1316</v>
      </c>
      <c r="I217" s="28">
        <v>1319</v>
      </c>
      <c r="J217" s="28" t="s">
        <v>8819</v>
      </c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4.25" customHeight="1">
      <c r="A218" s="28" t="s">
        <v>9083</v>
      </c>
      <c r="B218" s="28"/>
      <c r="C218" s="28" t="s">
        <v>8770</v>
      </c>
      <c r="D218" s="28" t="s">
        <v>9084</v>
      </c>
      <c r="E218" s="28" t="s">
        <v>9085</v>
      </c>
      <c r="F218" s="28">
        <v>3011</v>
      </c>
      <c r="G218" s="28" t="s">
        <v>3171</v>
      </c>
      <c r="H218" s="28">
        <v>2322</v>
      </c>
      <c r="I218" s="28">
        <v>2325</v>
      </c>
      <c r="J218" s="28" t="s">
        <v>8827</v>
      </c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4.25" customHeight="1">
      <c r="A219" s="28" t="s">
        <v>9083</v>
      </c>
      <c r="B219" s="28"/>
      <c r="C219" s="28" t="s">
        <v>8770</v>
      </c>
      <c r="D219" s="28" t="s">
        <v>9084</v>
      </c>
      <c r="E219" s="28" t="s">
        <v>9085</v>
      </c>
      <c r="F219" s="28">
        <v>3011</v>
      </c>
      <c r="G219" s="28" t="s">
        <v>2207</v>
      </c>
      <c r="H219" s="28">
        <v>2326</v>
      </c>
      <c r="I219" s="28">
        <v>2334</v>
      </c>
      <c r="J219" s="28" t="s">
        <v>9087</v>
      </c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4.25" customHeight="1">
      <c r="A220" s="28" t="s">
        <v>9088</v>
      </c>
      <c r="B220" s="28"/>
      <c r="C220" s="28" t="s">
        <v>8770</v>
      </c>
      <c r="D220" s="28" t="s">
        <v>9089</v>
      </c>
      <c r="E220" s="28" t="s">
        <v>9090</v>
      </c>
      <c r="F220" s="28">
        <v>3432</v>
      </c>
      <c r="G220" s="28" t="s">
        <v>2394</v>
      </c>
      <c r="H220" s="28">
        <v>83</v>
      </c>
      <c r="I220" s="28">
        <v>107</v>
      </c>
      <c r="J220" s="28" t="s">
        <v>9042</v>
      </c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4.25" customHeight="1">
      <c r="A221" s="28" t="s">
        <v>9088</v>
      </c>
      <c r="B221" s="28"/>
      <c r="C221" s="28" t="s">
        <v>8770</v>
      </c>
      <c r="D221" s="28" t="s">
        <v>9089</v>
      </c>
      <c r="E221" s="28" t="s">
        <v>9090</v>
      </c>
      <c r="F221" s="28">
        <v>3432</v>
      </c>
      <c r="G221" s="28" t="s">
        <v>2563</v>
      </c>
      <c r="H221" s="28">
        <v>1789</v>
      </c>
      <c r="I221" s="28">
        <v>1792</v>
      </c>
      <c r="J221" s="28" t="s">
        <v>2877</v>
      </c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4.25" customHeight="1">
      <c r="A222" s="28" t="s">
        <v>9091</v>
      </c>
      <c r="B222" s="28"/>
      <c r="C222" s="28" t="s">
        <v>8770</v>
      </c>
      <c r="D222" s="28" t="s">
        <v>9092</v>
      </c>
      <c r="E222" s="28" t="s">
        <v>9093</v>
      </c>
      <c r="F222" s="28">
        <v>3392</v>
      </c>
      <c r="G222" s="28" t="s">
        <v>2394</v>
      </c>
      <c r="H222" s="28">
        <v>83</v>
      </c>
      <c r="I222" s="28">
        <v>101</v>
      </c>
      <c r="J222" s="28" t="s">
        <v>9094</v>
      </c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4.25" customHeight="1">
      <c r="A223" s="28" t="s">
        <v>9091</v>
      </c>
      <c r="B223" s="28"/>
      <c r="C223" s="28" t="s">
        <v>8770</v>
      </c>
      <c r="D223" s="28" t="s">
        <v>9092</v>
      </c>
      <c r="E223" s="28" t="s">
        <v>9093</v>
      </c>
      <c r="F223" s="28">
        <v>3392</v>
      </c>
      <c r="G223" s="28" t="s">
        <v>2563</v>
      </c>
      <c r="H223" s="28">
        <v>1760</v>
      </c>
      <c r="I223" s="28">
        <v>1763</v>
      </c>
      <c r="J223" s="28" t="s">
        <v>2877</v>
      </c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4.25" customHeight="1">
      <c r="A224" s="28" t="s">
        <v>9095</v>
      </c>
      <c r="B224" s="28"/>
      <c r="C224" s="28" t="s">
        <v>8770</v>
      </c>
      <c r="D224" s="28" t="s">
        <v>9096</v>
      </c>
      <c r="E224" s="28" t="s">
        <v>9097</v>
      </c>
      <c r="F224" s="28">
        <v>3390</v>
      </c>
      <c r="G224" s="28" t="s">
        <v>2394</v>
      </c>
      <c r="H224" s="28">
        <v>83</v>
      </c>
      <c r="I224" s="28">
        <v>101</v>
      </c>
      <c r="J224" s="28" t="s">
        <v>9098</v>
      </c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4.25" customHeight="1">
      <c r="A225" s="28" t="s">
        <v>9095</v>
      </c>
      <c r="B225" s="28"/>
      <c r="C225" s="28" t="s">
        <v>8770</v>
      </c>
      <c r="D225" s="28" t="s">
        <v>9096</v>
      </c>
      <c r="E225" s="28" t="s">
        <v>9097</v>
      </c>
      <c r="F225" s="28">
        <v>3390</v>
      </c>
      <c r="G225" s="28" t="s">
        <v>2563</v>
      </c>
      <c r="H225" s="28">
        <v>1758</v>
      </c>
      <c r="I225" s="28">
        <v>1761</v>
      </c>
      <c r="J225" s="28" t="s">
        <v>2877</v>
      </c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4.25" customHeight="1">
      <c r="A226" s="28" t="s">
        <v>9095</v>
      </c>
      <c r="B226" s="28"/>
      <c r="C226" s="28" t="s">
        <v>8770</v>
      </c>
      <c r="D226" s="28" t="s">
        <v>9096</v>
      </c>
      <c r="E226" s="28" t="s">
        <v>9097</v>
      </c>
      <c r="F226" s="28">
        <v>3390</v>
      </c>
      <c r="G226" s="28" t="s">
        <v>8933</v>
      </c>
      <c r="H226" s="28">
        <v>2567</v>
      </c>
      <c r="I226" s="28">
        <v>2570</v>
      </c>
      <c r="J226" s="28" t="s">
        <v>9031</v>
      </c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4.25" customHeight="1">
      <c r="A227" s="28" t="s">
        <v>9095</v>
      </c>
      <c r="B227" s="28"/>
      <c r="C227" s="28" t="s">
        <v>8770</v>
      </c>
      <c r="D227" s="28" t="s">
        <v>9096</v>
      </c>
      <c r="E227" s="28" t="s">
        <v>9097</v>
      </c>
      <c r="F227" s="28">
        <v>3390</v>
      </c>
      <c r="G227" s="28" t="s">
        <v>2394</v>
      </c>
      <c r="H227" s="28">
        <v>2810</v>
      </c>
      <c r="I227" s="28">
        <v>2857</v>
      </c>
      <c r="J227" s="28" t="s">
        <v>9099</v>
      </c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4.25" customHeight="1">
      <c r="A228" s="28" t="s">
        <v>9095</v>
      </c>
      <c r="B228" s="28"/>
      <c r="C228" s="28" t="s">
        <v>8770</v>
      </c>
      <c r="D228" s="28" t="s">
        <v>9096</v>
      </c>
      <c r="E228" s="28" t="s">
        <v>9097</v>
      </c>
      <c r="F228" s="28">
        <v>3390</v>
      </c>
      <c r="G228" s="28" t="s">
        <v>2207</v>
      </c>
      <c r="H228" s="28">
        <v>3374</v>
      </c>
      <c r="I228" s="28">
        <v>3381</v>
      </c>
      <c r="J228" s="28" t="s">
        <v>9022</v>
      </c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4.25" customHeight="1">
      <c r="A229" s="28" t="s">
        <v>9100</v>
      </c>
      <c r="B229" s="28"/>
      <c r="C229" s="28" t="s">
        <v>8770</v>
      </c>
      <c r="D229" s="28" t="s">
        <v>9101</v>
      </c>
      <c r="E229" s="28" t="s">
        <v>9102</v>
      </c>
      <c r="F229" s="28">
        <v>3011</v>
      </c>
      <c r="G229" s="28" t="s">
        <v>2207</v>
      </c>
      <c r="H229" s="28">
        <v>5</v>
      </c>
      <c r="I229" s="28">
        <v>13</v>
      </c>
      <c r="J229" s="28" t="s">
        <v>8814</v>
      </c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4.25" customHeight="1">
      <c r="A230" s="28" t="s">
        <v>9100</v>
      </c>
      <c r="B230" s="28"/>
      <c r="C230" s="28" t="s">
        <v>8770</v>
      </c>
      <c r="D230" s="28" t="s">
        <v>9101</v>
      </c>
      <c r="E230" s="28" t="s">
        <v>9102</v>
      </c>
      <c r="F230" s="28">
        <v>3011</v>
      </c>
      <c r="G230" s="28" t="s">
        <v>2207</v>
      </c>
      <c r="H230" s="28">
        <v>38</v>
      </c>
      <c r="I230" s="28">
        <v>43</v>
      </c>
      <c r="J230" s="28" t="s">
        <v>8832</v>
      </c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4.25" customHeight="1">
      <c r="A231" s="28" t="s">
        <v>9100</v>
      </c>
      <c r="B231" s="28"/>
      <c r="C231" s="28" t="s">
        <v>8770</v>
      </c>
      <c r="D231" s="28" t="s">
        <v>9101</v>
      </c>
      <c r="E231" s="28" t="s">
        <v>9102</v>
      </c>
      <c r="F231" s="28">
        <v>3011</v>
      </c>
      <c r="G231" s="28" t="s">
        <v>2207</v>
      </c>
      <c r="H231" s="28">
        <v>58</v>
      </c>
      <c r="I231" s="28">
        <v>64</v>
      </c>
      <c r="J231" s="28" t="s">
        <v>8816</v>
      </c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4.25" customHeight="1">
      <c r="A232" s="28" t="s">
        <v>9100</v>
      </c>
      <c r="B232" s="28"/>
      <c r="C232" s="28" t="s">
        <v>8770</v>
      </c>
      <c r="D232" s="28" t="s">
        <v>9101</v>
      </c>
      <c r="E232" s="28" t="s">
        <v>9102</v>
      </c>
      <c r="F232" s="28">
        <v>3011</v>
      </c>
      <c r="G232" s="28" t="s">
        <v>2207</v>
      </c>
      <c r="H232" s="28">
        <v>66</v>
      </c>
      <c r="I232" s="28">
        <v>71</v>
      </c>
      <c r="J232" s="28" t="s">
        <v>8826</v>
      </c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4.25" customHeight="1">
      <c r="A233" s="28" t="s">
        <v>9100</v>
      </c>
      <c r="B233" s="28"/>
      <c r="C233" s="28" t="s">
        <v>8770</v>
      </c>
      <c r="D233" s="28" t="s">
        <v>9101</v>
      </c>
      <c r="E233" s="28" t="s">
        <v>9102</v>
      </c>
      <c r="F233" s="28">
        <v>3011</v>
      </c>
      <c r="G233" s="28" t="s">
        <v>8818</v>
      </c>
      <c r="H233" s="28">
        <v>1316</v>
      </c>
      <c r="I233" s="28">
        <v>1319</v>
      </c>
      <c r="J233" s="28" t="s">
        <v>8819</v>
      </c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4.25" customHeight="1">
      <c r="A234" s="28" t="s">
        <v>9100</v>
      </c>
      <c r="B234" s="28"/>
      <c r="C234" s="28" t="s">
        <v>8770</v>
      </c>
      <c r="D234" s="28" t="s">
        <v>9101</v>
      </c>
      <c r="E234" s="28" t="s">
        <v>9102</v>
      </c>
      <c r="F234" s="28">
        <v>3011</v>
      </c>
      <c r="G234" s="28" t="s">
        <v>3171</v>
      </c>
      <c r="H234" s="28">
        <v>2322</v>
      </c>
      <c r="I234" s="28">
        <v>2325</v>
      </c>
      <c r="J234" s="28" t="s">
        <v>8827</v>
      </c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4.25" customHeight="1">
      <c r="A235" s="28" t="s">
        <v>9100</v>
      </c>
      <c r="B235" s="28"/>
      <c r="C235" s="28" t="s">
        <v>8770</v>
      </c>
      <c r="D235" s="28" t="s">
        <v>9101</v>
      </c>
      <c r="E235" s="28" t="s">
        <v>9102</v>
      </c>
      <c r="F235" s="28">
        <v>3011</v>
      </c>
      <c r="G235" s="28" t="s">
        <v>2207</v>
      </c>
      <c r="H235" s="28">
        <v>2326</v>
      </c>
      <c r="I235" s="28">
        <v>2334</v>
      </c>
      <c r="J235" s="28" t="s">
        <v>9087</v>
      </c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4.25" customHeight="1">
      <c r="A236" s="28" t="s">
        <v>9103</v>
      </c>
      <c r="B236" s="28"/>
      <c r="C236" s="28" t="s">
        <v>8985</v>
      </c>
      <c r="D236" s="28" t="s">
        <v>9104</v>
      </c>
      <c r="E236" s="28" t="s">
        <v>9105</v>
      </c>
      <c r="F236" s="28">
        <v>512</v>
      </c>
      <c r="G236" s="28" t="s">
        <v>2210</v>
      </c>
      <c r="H236" s="28">
        <v>5</v>
      </c>
      <c r="I236" s="28">
        <v>17</v>
      </c>
      <c r="J236" s="28" t="s">
        <v>8988</v>
      </c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4.25" customHeight="1">
      <c r="A237" s="28" t="s">
        <v>9103</v>
      </c>
      <c r="B237" s="28"/>
      <c r="C237" s="28" t="s">
        <v>8985</v>
      </c>
      <c r="D237" s="28" t="s">
        <v>9104</v>
      </c>
      <c r="E237" s="28" t="s">
        <v>9105</v>
      </c>
      <c r="F237" s="28">
        <v>512</v>
      </c>
      <c r="G237" s="28" t="s">
        <v>2207</v>
      </c>
      <c r="H237" s="28">
        <v>110</v>
      </c>
      <c r="I237" s="28">
        <v>138</v>
      </c>
      <c r="J237" s="28" t="s">
        <v>9106</v>
      </c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4.25" customHeight="1">
      <c r="A238" s="28" t="s">
        <v>9107</v>
      </c>
      <c r="B238" s="28"/>
      <c r="C238" s="28" t="s">
        <v>8770</v>
      </c>
      <c r="D238" s="28" t="s">
        <v>9108</v>
      </c>
      <c r="E238" s="28" t="s">
        <v>9109</v>
      </c>
      <c r="F238" s="28">
        <v>3414</v>
      </c>
      <c r="G238" s="28" t="s">
        <v>2394</v>
      </c>
      <c r="H238" s="28">
        <v>77</v>
      </c>
      <c r="I238" s="28">
        <v>97</v>
      </c>
      <c r="J238" s="28" t="s">
        <v>9110</v>
      </c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4.25" customHeight="1">
      <c r="A239" s="28" t="s">
        <v>9107</v>
      </c>
      <c r="B239" s="28"/>
      <c r="C239" s="28" t="s">
        <v>8770</v>
      </c>
      <c r="D239" s="28" t="s">
        <v>9108</v>
      </c>
      <c r="E239" s="28" t="s">
        <v>9109</v>
      </c>
      <c r="F239" s="28">
        <v>3414</v>
      </c>
      <c r="G239" s="28" t="s">
        <v>2563</v>
      </c>
      <c r="H239" s="28">
        <v>1779</v>
      </c>
      <c r="I239" s="28">
        <v>1782</v>
      </c>
      <c r="J239" s="28" t="s">
        <v>2877</v>
      </c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4.25" customHeight="1">
      <c r="A240" s="28" t="s">
        <v>9111</v>
      </c>
      <c r="B240" s="28"/>
      <c r="C240" s="28" t="s">
        <v>8770</v>
      </c>
      <c r="D240" s="28" t="s">
        <v>9112</v>
      </c>
      <c r="E240" s="28" t="s">
        <v>9113</v>
      </c>
      <c r="F240" s="28">
        <v>3010</v>
      </c>
      <c r="G240" s="28" t="s">
        <v>2207</v>
      </c>
      <c r="H240" s="28">
        <v>5</v>
      </c>
      <c r="I240" s="28">
        <v>13</v>
      </c>
      <c r="J240" s="28" t="s">
        <v>9114</v>
      </c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4.25" customHeight="1">
      <c r="A241" s="28" t="s">
        <v>9111</v>
      </c>
      <c r="B241" s="28"/>
      <c r="C241" s="28" t="s">
        <v>8770</v>
      </c>
      <c r="D241" s="28" t="s">
        <v>9112</v>
      </c>
      <c r="E241" s="28" t="s">
        <v>9113</v>
      </c>
      <c r="F241" s="28">
        <v>3010</v>
      </c>
      <c r="G241" s="28" t="s">
        <v>2207</v>
      </c>
      <c r="H241" s="28">
        <v>38</v>
      </c>
      <c r="I241" s="28">
        <v>43</v>
      </c>
      <c r="J241" s="28" t="s">
        <v>8832</v>
      </c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4.25" customHeight="1">
      <c r="A242" s="28" t="s">
        <v>9111</v>
      </c>
      <c r="B242" s="28"/>
      <c r="C242" s="28" t="s">
        <v>8770</v>
      </c>
      <c r="D242" s="28" t="s">
        <v>9112</v>
      </c>
      <c r="E242" s="28" t="s">
        <v>9113</v>
      </c>
      <c r="F242" s="28">
        <v>3010</v>
      </c>
      <c r="G242" s="28" t="s">
        <v>2207</v>
      </c>
      <c r="H242" s="28">
        <v>58</v>
      </c>
      <c r="I242" s="28">
        <v>64</v>
      </c>
      <c r="J242" s="28" t="s">
        <v>8816</v>
      </c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4.25" customHeight="1">
      <c r="A243" s="28" t="s">
        <v>9111</v>
      </c>
      <c r="B243" s="28"/>
      <c r="C243" s="28" t="s">
        <v>8770</v>
      </c>
      <c r="D243" s="28" t="s">
        <v>9112</v>
      </c>
      <c r="E243" s="28" t="s">
        <v>9113</v>
      </c>
      <c r="F243" s="28">
        <v>3010</v>
      </c>
      <c r="G243" s="28" t="s">
        <v>2207</v>
      </c>
      <c r="H243" s="28">
        <v>66</v>
      </c>
      <c r="I243" s="28">
        <v>71</v>
      </c>
      <c r="J243" s="28" t="s">
        <v>8817</v>
      </c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4.25" customHeight="1">
      <c r="A244" s="28" t="s">
        <v>9111</v>
      </c>
      <c r="B244" s="28"/>
      <c r="C244" s="28" t="s">
        <v>8770</v>
      </c>
      <c r="D244" s="28" t="s">
        <v>9112</v>
      </c>
      <c r="E244" s="28" t="s">
        <v>9113</v>
      </c>
      <c r="F244" s="28">
        <v>3010</v>
      </c>
      <c r="G244" s="28" t="s">
        <v>8818</v>
      </c>
      <c r="H244" s="28">
        <v>1316</v>
      </c>
      <c r="I244" s="28">
        <v>1319</v>
      </c>
      <c r="J244" s="28" t="s">
        <v>8819</v>
      </c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4.25" customHeight="1">
      <c r="A245" s="28" t="s">
        <v>9111</v>
      </c>
      <c r="B245" s="28"/>
      <c r="C245" s="28" t="s">
        <v>8770</v>
      </c>
      <c r="D245" s="28" t="s">
        <v>9112</v>
      </c>
      <c r="E245" s="28" t="s">
        <v>9113</v>
      </c>
      <c r="F245" s="28">
        <v>3010</v>
      </c>
      <c r="G245" s="28" t="s">
        <v>3171</v>
      </c>
      <c r="H245" s="28">
        <v>2322</v>
      </c>
      <c r="I245" s="28">
        <v>2325</v>
      </c>
      <c r="J245" s="28" t="s">
        <v>8879</v>
      </c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4.25" customHeight="1">
      <c r="A246" s="28" t="s">
        <v>9111</v>
      </c>
      <c r="B246" s="28"/>
      <c r="C246" s="28" t="s">
        <v>8770</v>
      </c>
      <c r="D246" s="28" t="s">
        <v>9112</v>
      </c>
      <c r="E246" s="28" t="s">
        <v>9113</v>
      </c>
      <c r="F246" s="28">
        <v>3010</v>
      </c>
      <c r="G246" s="28" t="s">
        <v>2207</v>
      </c>
      <c r="H246" s="28">
        <v>2326</v>
      </c>
      <c r="I246" s="28">
        <v>2334</v>
      </c>
      <c r="J246" s="28" t="s">
        <v>8884</v>
      </c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4.25" customHeight="1">
      <c r="A247" s="28" t="s">
        <v>9115</v>
      </c>
      <c r="B247" s="28"/>
      <c r="C247" s="28" t="s">
        <v>8770</v>
      </c>
      <c r="D247" s="28" t="s">
        <v>9116</v>
      </c>
      <c r="E247" s="28" t="s">
        <v>9117</v>
      </c>
      <c r="F247" s="28">
        <v>3391</v>
      </c>
      <c r="G247" s="28" t="s">
        <v>2394</v>
      </c>
      <c r="H247" s="28">
        <v>83</v>
      </c>
      <c r="I247" s="28">
        <v>101</v>
      </c>
      <c r="J247" s="28" t="s">
        <v>9016</v>
      </c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4.25" customHeight="1">
      <c r="A248" s="28" t="s">
        <v>9115</v>
      </c>
      <c r="B248" s="28"/>
      <c r="C248" s="28" t="s">
        <v>8770</v>
      </c>
      <c r="D248" s="28" t="s">
        <v>9116</v>
      </c>
      <c r="E248" s="28" t="s">
        <v>9117</v>
      </c>
      <c r="F248" s="28">
        <v>3391</v>
      </c>
      <c r="G248" s="28" t="s">
        <v>2563</v>
      </c>
      <c r="H248" s="28">
        <v>1759</v>
      </c>
      <c r="I248" s="28">
        <v>1762</v>
      </c>
      <c r="J248" s="28" t="s">
        <v>2877</v>
      </c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4.25" customHeight="1">
      <c r="A249" s="28" t="s">
        <v>9115</v>
      </c>
      <c r="B249" s="28"/>
      <c r="C249" s="28" t="s">
        <v>8770</v>
      </c>
      <c r="D249" s="28" t="s">
        <v>9116</v>
      </c>
      <c r="E249" s="28" t="s">
        <v>9117</v>
      </c>
      <c r="F249" s="28">
        <v>3391</v>
      </c>
      <c r="G249" s="28" t="s">
        <v>8933</v>
      </c>
      <c r="H249" s="28">
        <v>2568</v>
      </c>
      <c r="I249" s="28">
        <v>2571</v>
      </c>
      <c r="J249" s="28" t="s">
        <v>8934</v>
      </c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4.25" customHeight="1">
      <c r="A250" s="28" t="s">
        <v>9115</v>
      </c>
      <c r="B250" s="28"/>
      <c r="C250" s="28" t="s">
        <v>8770</v>
      </c>
      <c r="D250" s="28" t="s">
        <v>9116</v>
      </c>
      <c r="E250" s="28" t="s">
        <v>9117</v>
      </c>
      <c r="F250" s="28">
        <v>3391</v>
      </c>
      <c r="G250" s="28" t="s">
        <v>2394</v>
      </c>
      <c r="H250" s="28">
        <v>2812</v>
      </c>
      <c r="I250" s="28">
        <v>2859</v>
      </c>
      <c r="J250" s="28" t="s">
        <v>9118</v>
      </c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4.25" customHeight="1">
      <c r="A251" s="28" t="s">
        <v>9115</v>
      </c>
      <c r="B251" s="28"/>
      <c r="C251" s="28" t="s">
        <v>8770</v>
      </c>
      <c r="D251" s="28" t="s">
        <v>9116</v>
      </c>
      <c r="E251" s="28" t="s">
        <v>9117</v>
      </c>
      <c r="F251" s="28">
        <v>3391</v>
      </c>
      <c r="G251" s="28" t="s">
        <v>2207</v>
      </c>
      <c r="H251" s="28">
        <v>3375</v>
      </c>
      <c r="I251" s="28">
        <v>3382</v>
      </c>
      <c r="J251" s="28" t="s">
        <v>8936</v>
      </c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4.25" customHeight="1">
      <c r="A252" s="28" t="s">
        <v>9119</v>
      </c>
      <c r="B252" s="28"/>
      <c r="C252" s="28" t="s">
        <v>8770</v>
      </c>
      <c r="D252" s="28" t="s">
        <v>9120</v>
      </c>
      <c r="E252" s="28" t="s">
        <v>9121</v>
      </c>
      <c r="F252" s="28">
        <v>3391</v>
      </c>
      <c r="G252" s="28" t="s">
        <v>2394</v>
      </c>
      <c r="H252" s="28">
        <v>83</v>
      </c>
      <c r="I252" s="28">
        <v>101</v>
      </c>
      <c r="J252" s="28" t="s">
        <v>9016</v>
      </c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4.25" customHeight="1">
      <c r="A253" s="28" t="s">
        <v>9119</v>
      </c>
      <c r="B253" s="28"/>
      <c r="C253" s="28" t="s">
        <v>8770</v>
      </c>
      <c r="D253" s="28" t="s">
        <v>9120</v>
      </c>
      <c r="E253" s="28" t="s">
        <v>9121</v>
      </c>
      <c r="F253" s="28">
        <v>3391</v>
      </c>
      <c r="G253" s="28" t="s">
        <v>2563</v>
      </c>
      <c r="H253" s="28">
        <v>1759</v>
      </c>
      <c r="I253" s="28">
        <v>1762</v>
      </c>
      <c r="J253" s="28" t="s">
        <v>2877</v>
      </c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4.25" customHeight="1">
      <c r="A254" s="28" t="s">
        <v>9119</v>
      </c>
      <c r="B254" s="28"/>
      <c r="C254" s="28" t="s">
        <v>8770</v>
      </c>
      <c r="D254" s="28" t="s">
        <v>9120</v>
      </c>
      <c r="E254" s="28" t="s">
        <v>9121</v>
      </c>
      <c r="F254" s="28">
        <v>3391</v>
      </c>
      <c r="G254" s="28" t="s">
        <v>8933</v>
      </c>
      <c r="H254" s="28">
        <v>2568</v>
      </c>
      <c r="I254" s="28">
        <v>2571</v>
      </c>
      <c r="J254" s="28" t="s">
        <v>8934</v>
      </c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4.25" customHeight="1">
      <c r="A255" s="28" t="s">
        <v>9119</v>
      </c>
      <c r="B255" s="28"/>
      <c r="C255" s="28" t="s">
        <v>8770</v>
      </c>
      <c r="D255" s="28" t="s">
        <v>9120</v>
      </c>
      <c r="E255" s="28" t="s">
        <v>9121</v>
      </c>
      <c r="F255" s="28">
        <v>3391</v>
      </c>
      <c r="G255" s="28" t="s">
        <v>2394</v>
      </c>
      <c r="H255" s="28">
        <v>2812</v>
      </c>
      <c r="I255" s="28">
        <v>2859</v>
      </c>
      <c r="J255" s="28" t="s">
        <v>9118</v>
      </c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4.25" customHeight="1">
      <c r="A256" s="28" t="s">
        <v>9119</v>
      </c>
      <c r="B256" s="28"/>
      <c r="C256" s="28" t="s">
        <v>8770</v>
      </c>
      <c r="D256" s="28" t="s">
        <v>9120</v>
      </c>
      <c r="E256" s="28" t="s">
        <v>9121</v>
      </c>
      <c r="F256" s="28">
        <v>3391</v>
      </c>
      <c r="G256" s="28" t="s">
        <v>2207</v>
      </c>
      <c r="H256" s="28">
        <v>3375</v>
      </c>
      <c r="I256" s="28">
        <v>3382</v>
      </c>
      <c r="J256" s="28" t="s">
        <v>8936</v>
      </c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4.25" customHeight="1">
      <c r="A257" s="28" t="s">
        <v>9122</v>
      </c>
      <c r="B257" s="28"/>
      <c r="C257" s="28" t="s">
        <v>8770</v>
      </c>
      <c r="D257" s="28" t="s">
        <v>9123</v>
      </c>
      <c r="E257" s="28" t="s">
        <v>9124</v>
      </c>
      <c r="F257" s="28">
        <v>3432</v>
      </c>
      <c r="G257" s="28" t="s">
        <v>2394</v>
      </c>
      <c r="H257" s="28">
        <v>83</v>
      </c>
      <c r="I257" s="28">
        <v>107</v>
      </c>
      <c r="J257" s="28" t="s">
        <v>9042</v>
      </c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4.25" customHeight="1">
      <c r="A258" s="28" t="s">
        <v>9122</v>
      </c>
      <c r="B258" s="28"/>
      <c r="C258" s="28" t="s">
        <v>8770</v>
      </c>
      <c r="D258" s="28" t="s">
        <v>9123</v>
      </c>
      <c r="E258" s="28" t="s">
        <v>9124</v>
      </c>
      <c r="F258" s="28">
        <v>3432</v>
      </c>
      <c r="G258" s="28" t="s">
        <v>2563</v>
      </c>
      <c r="H258" s="28">
        <v>1789</v>
      </c>
      <c r="I258" s="28">
        <v>1792</v>
      </c>
      <c r="J258" s="28" t="s">
        <v>2877</v>
      </c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4.25" customHeight="1">
      <c r="A259" s="28" t="s">
        <v>9125</v>
      </c>
      <c r="B259" s="28"/>
      <c r="C259" s="28" t="s">
        <v>8770</v>
      </c>
      <c r="D259" s="28" t="s">
        <v>9126</v>
      </c>
      <c r="E259" s="28" t="s">
        <v>9127</v>
      </c>
      <c r="F259" s="28">
        <v>3391</v>
      </c>
      <c r="G259" s="28" t="s">
        <v>2394</v>
      </c>
      <c r="H259" s="28">
        <v>83</v>
      </c>
      <c r="I259" s="28">
        <v>101</v>
      </c>
      <c r="J259" s="28" t="s">
        <v>9030</v>
      </c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4.25" customHeight="1">
      <c r="A260" s="28" t="s">
        <v>9125</v>
      </c>
      <c r="B260" s="28"/>
      <c r="C260" s="28" t="s">
        <v>8770</v>
      </c>
      <c r="D260" s="28" t="s">
        <v>9126</v>
      </c>
      <c r="E260" s="28" t="s">
        <v>9127</v>
      </c>
      <c r="F260" s="28">
        <v>3391</v>
      </c>
      <c r="G260" s="28" t="s">
        <v>2563</v>
      </c>
      <c r="H260" s="28">
        <v>1759</v>
      </c>
      <c r="I260" s="28">
        <v>1762</v>
      </c>
      <c r="J260" s="28" t="s">
        <v>2877</v>
      </c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4.25" customHeight="1">
      <c r="A261" s="28" t="s">
        <v>9125</v>
      </c>
      <c r="B261" s="28"/>
      <c r="C261" s="28" t="s">
        <v>8770</v>
      </c>
      <c r="D261" s="28" t="s">
        <v>9126</v>
      </c>
      <c r="E261" s="28" t="s">
        <v>9127</v>
      </c>
      <c r="F261" s="28">
        <v>3391</v>
      </c>
      <c r="G261" s="28" t="s">
        <v>8933</v>
      </c>
      <c r="H261" s="28">
        <v>2569</v>
      </c>
      <c r="I261" s="28">
        <v>2572</v>
      </c>
      <c r="J261" s="28" t="s">
        <v>9031</v>
      </c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4.25" customHeight="1">
      <c r="A262" s="28" t="s">
        <v>9125</v>
      </c>
      <c r="B262" s="28"/>
      <c r="C262" s="28" t="s">
        <v>8770</v>
      </c>
      <c r="D262" s="28" t="s">
        <v>9126</v>
      </c>
      <c r="E262" s="28" t="s">
        <v>9127</v>
      </c>
      <c r="F262" s="28">
        <v>3391</v>
      </c>
      <c r="G262" s="28" t="s">
        <v>2394</v>
      </c>
      <c r="H262" s="28">
        <v>2812</v>
      </c>
      <c r="I262" s="28">
        <v>2859</v>
      </c>
      <c r="J262" s="28" t="s">
        <v>9128</v>
      </c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4.25" customHeight="1">
      <c r="A263" s="28" t="s">
        <v>9129</v>
      </c>
      <c r="B263" s="28" t="s">
        <v>2400</v>
      </c>
      <c r="C263" s="28" t="s">
        <v>2401</v>
      </c>
      <c r="D263" s="28" t="s">
        <v>9130</v>
      </c>
      <c r="E263" s="28" t="s">
        <v>9131</v>
      </c>
      <c r="F263" s="28">
        <v>101</v>
      </c>
      <c r="G263" s="28" t="s">
        <v>2404</v>
      </c>
      <c r="H263" s="28">
        <v>49</v>
      </c>
      <c r="I263" s="28">
        <v>57</v>
      </c>
      <c r="J263" s="28" t="s">
        <v>8893</v>
      </c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4.25" customHeight="1">
      <c r="A264" s="28" t="s">
        <v>9129</v>
      </c>
      <c r="B264" s="28" t="s">
        <v>2400</v>
      </c>
      <c r="C264" s="28" t="s">
        <v>2401</v>
      </c>
      <c r="D264" s="28" t="s">
        <v>9130</v>
      </c>
      <c r="E264" s="28" t="s">
        <v>9131</v>
      </c>
      <c r="F264" s="28">
        <v>101</v>
      </c>
      <c r="G264" s="28" t="s">
        <v>2406</v>
      </c>
      <c r="H264" s="28">
        <v>78</v>
      </c>
      <c r="I264" s="28">
        <v>80</v>
      </c>
      <c r="J264" s="28" t="s">
        <v>2407</v>
      </c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4.25" customHeight="1">
      <c r="A265" s="28" t="s">
        <v>9132</v>
      </c>
      <c r="B265" s="28" t="s">
        <v>9133</v>
      </c>
      <c r="C265" s="28" t="s">
        <v>9134</v>
      </c>
      <c r="D265" s="28" t="s">
        <v>3763</v>
      </c>
      <c r="E265" s="28" t="s">
        <v>9135</v>
      </c>
      <c r="F265" s="28">
        <v>181</v>
      </c>
      <c r="G265" s="28" t="s">
        <v>9136</v>
      </c>
      <c r="H265" s="28">
        <v>101</v>
      </c>
      <c r="I265" s="28">
        <v>113</v>
      </c>
      <c r="J265" s="28" t="s">
        <v>9137</v>
      </c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4.25" customHeight="1">
      <c r="A266" s="28" t="s">
        <v>9138</v>
      </c>
      <c r="B266" s="28" t="s">
        <v>2400</v>
      </c>
      <c r="C266" s="28" t="s">
        <v>2401</v>
      </c>
      <c r="D266" s="28" t="s">
        <v>9139</v>
      </c>
      <c r="E266" s="28" t="s">
        <v>9140</v>
      </c>
      <c r="F266" s="28">
        <v>86</v>
      </c>
      <c r="G266" s="28" t="s">
        <v>2404</v>
      </c>
      <c r="H266" s="28">
        <v>49</v>
      </c>
      <c r="I266" s="28">
        <v>57</v>
      </c>
      <c r="J266" s="28" t="s">
        <v>8893</v>
      </c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4.25" customHeight="1">
      <c r="A267" s="28" t="s">
        <v>9138</v>
      </c>
      <c r="B267" s="28" t="s">
        <v>2400</v>
      </c>
      <c r="C267" s="28" t="s">
        <v>2401</v>
      </c>
      <c r="D267" s="28" t="s">
        <v>9139</v>
      </c>
      <c r="E267" s="28" t="s">
        <v>9140</v>
      </c>
      <c r="F267" s="28">
        <v>86</v>
      </c>
      <c r="G267" s="28" t="s">
        <v>2406</v>
      </c>
      <c r="H267" s="28">
        <v>78</v>
      </c>
      <c r="I267" s="28">
        <v>80</v>
      </c>
      <c r="J267" s="28" t="s">
        <v>2407</v>
      </c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4.25" customHeight="1">
      <c r="A268" s="28" t="s">
        <v>9141</v>
      </c>
      <c r="B268" s="28" t="s">
        <v>2400</v>
      </c>
      <c r="C268" s="28" t="s">
        <v>2401</v>
      </c>
      <c r="D268" s="28" t="s">
        <v>9142</v>
      </c>
      <c r="E268" s="28" t="s">
        <v>9140</v>
      </c>
      <c r="F268" s="28">
        <v>86</v>
      </c>
      <c r="G268" s="28" t="s">
        <v>2404</v>
      </c>
      <c r="H268" s="28">
        <v>49</v>
      </c>
      <c r="I268" s="28">
        <v>57</v>
      </c>
      <c r="J268" s="28" t="s">
        <v>8893</v>
      </c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4.25" customHeight="1">
      <c r="A269" s="28" t="s">
        <v>9141</v>
      </c>
      <c r="B269" s="28" t="s">
        <v>2400</v>
      </c>
      <c r="C269" s="28" t="s">
        <v>2401</v>
      </c>
      <c r="D269" s="28" t="s">
        <v>9142</v>
      </c>
      <c r="E269" s="28" t="s">
        <v>9140</v>
      </c>
      <c r="F269" s="28">
        <v>86</v>
      </c>
      <c r="G269" s="28" t="s">
        <v>2406</v>
      </c>
      <c r="H269" s="28">
        <v>78</v>
      </c>
      <c r="I269" s="28">
        <v>80</v>
      </c>
      <c r="J269" s="28" t="s">
        <v>2407</v>
      </c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4.25" customHeight="1">
      <c r="A270" s="28" t="s">
        <v>9143</v>
      </c>
      <c r="B270" s="28"/>
      <c r="C270" s="28" t="s">
        <v>8770</v>
      </c>
      <c r="D270" s="28" t="s">
        <v>9144</v>
      </c>
      <c r="E270" s="28" t="s">
        <v>9145</v>
      </c>
      <c r="F270" s="28">
        <v>3010</v>
      </c>
      <c r="G270" s="28" t="s">
        <v>2207</v>
      </c>
      <c r="H270" s="28">
        <v>5</v>
      </c>
      <c r="I270" s="28">
        <v>13</v>
      </c>
      <c r="J270" s="28" t="s">
        <v>8814</v>
      </c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4.25" customHeight="1">
      <c r="A271" s="28" t="s">
        <v>9143</v>
      </c>
      <c r="B271" s="28"/>
      <c r="C271" s="28" t="s">
        <v>8770</v>
      </c>
      <c r="D271" s="28" t="s">
        <v>9144</v>
      </c>
      <c r="E271" s="28" t="s">
        <v>9145</v>
      </c>
      <c r="F271" s="28">
        <v>3010</v>
      </c>
      <c r="G271" s="28" t="s">
        <v>2207</v>
      </c>
      <c r="H271" s="28">
        <v>38</v>
      </c>
      <c r="I271" s="28">
        <v>43</v>
      </c>
      <c r="J271" s="28" t="s">
        <v>9146</v>
      </c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4.25" customHeight="1">
      <c r="A272" s="28" t="s">
        <v>9143</v>
      </c>
      <c r="B272" s="28"/>
      <c r="C272" s="28" t="s">
        <v>8770</v>
      </c>
      <c r="D272" s="28" t="s">
        <v>9144</v>
      </c>
      <c r="E272" s="28" t="s">
        <v>9145</v>
      </c>
      <c r="F272" s="28">
        <v>3010</v>
      </c>
      <c r="G272" s="28" t="s">
        <v>2207</v>
      </c>
      <c r="H272" s="28">
        <v>58</v>
      </c>
      <c r="I272" s="28">
        <v>64</v>
      </c>
      <c r="J272" s="28" t="s">
        <v>8816</v>
      </c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4.25" customHeight="1">
      <c r="A273" s="28" t="s">
        <v>9143</v>
      </c>
      <c r="B273" s="28"/>
      <c r="C273" s="28" t="s">
        <v>8770</v>
      </c>
      <c r="D273" s="28" t="s">
        <v>9144</v>
      </c>
      <c r="E273" s="28" t="s">
        <v>9145</v>
      </c>
      <c r="F273" s="28">
        <v>3010</v>
      </c>
      <c r="G273" s="28" t="s">
        <v>2207</v>
      </c>
      <c r="H273" s="28">
        <v>66</v>
      </c>
      <c r="I273" s="28">
        <v>71</v>
      </c>
      <c r="J273" s="28" t="s">
        <v>8826</v>
      </c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4.25" customHeight="1">
      <c r="A274" s="28" t="s">
        <v>9143</v>
      </c>
      <c r="B274" s="28"/>
      <c r="C274" s="28" t="s">
        <v>8770</v>
      </c>
      <c r="D274" s="28" t="s">
        <v>9144</v>
      </c>
      <c r="E274" s="28" t="s">
        <v>9145</v>
      </c>
      <c r="F274" s="28">
        <v>3010</v>
      </c>
      <c r="G274" s="28" t="s">
        <v>8818</v>
      </c>
      <c r="H274" s="28">
        <v>1316</v>
      </c>
      <c r="I274" s="28">
        <v>1319</v>
      </c>
      <c r="J274" s="28" t="s">
        <v>8819</v>
      </c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4.25" customHeight="1">
      <c r="A275" s="28" t="s">
        <v>9143</v>
      </c>
      <c r="B275" s="28"/>
      <c r="C275" s="28" t="s">
        <v>8770</v>
      </c>
      <c r="D275" s="28" t="s">
        <v>9144</v>
      </c>
      <c r="E275" s="28" t="s">
        <v>9145</v>
      </c>
      <c r="F275" s="28">
        <v>3010</v>
      </c>
      <c r="G275" s="28" t="s">
        <v>3171</v>
      </c>
      <c r="H275" s="28">
        <v>2322</v>
      </c>
      <c r="I275" s="28">
        <v>2325</v>
      </c>
      <c r="J275" s="28" t="s">
        <v>8879</v>
      </c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4.25" customHeight="1">
      <c r="A276" s="28" t="s">
        <v>9143</v>
      </c>
      <c r="B276" s="28"/>
      <c r="C276" s="28" t="s">
        <v>8770</v>
      </c>
      <c r="D276" s="28" t="s">
        <v>9144</v>
      </c>
      <c r="E276" s="28" t="s">
        <v>9145</v>
      </c>
      <c r="F276" s="28">
        <v>3010</v>
      </c>
      <c r="G276" s="28" t="s">
        <v>2207</v>
      </c>
      <c r="H276" s="28">
        <v>2326</v>
      </c>
      <c r="I276" s="28">
        <v>2334</v>
      </c>
      <c r="J276" s="28" t="s">
        <v>9087</v>
      </c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4.25" customHeight="1">
      <c r="A277" s="28" t="s">
        <v>9147</v>
      </c>
      <c r="B277" s="28"/>
      <c r="C277" s="28" t="s">
        <v>8770</v>
      </c>
      <c r="D277" s="28" t="s">
        <v>9148</v>
      </c>
      <c r="E277" s="28" t="s">
        <v>9149</v>
      </c>
      <c r="F277" s="28">
        <v>3414</v>
      </c>
      <c r="G277" s="28" t="s">
        <v>2394</v>
      </c>
      <c r="H277" s="28">
        <v>77</v>
      </c>
      <c r="I277" s="28">
        <v>97</v>
      </c>
      <c r="J277" s="28" t="s">
        <v>9012</v>
      </c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4.25" customHeight="1">
      <c r="A278" s="28" t="s">
        <v>9147</v>
      </c>
      <c r="B278" s="28"/>
      <c r="C278" s="28" t="s">
        <v>8770</v>
      </c>
      <c r="D278" s="28" t="s">
        <v>9148</v>
      </c>
      <c r="E278" s="28" t="s">
        <v>9149</v>
      </c>
      <c r="F278" s="28">
        <v>3414</v>
      </c>
      <c r="G278" s="28" t="s">
        <v>2563</v>
      </c>
      <c r="H278" s="28">
        <v>1779</v>
      </c>
      <c r="I278" s="28">
        <v>1782</v>
      </c>
      <c r="J278" s="28" t="s">
        <v>2877</v>
      </c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4.25" customHeight="1">
      <c r="A279" s="28" t="s">
        <v>3094</v>
      </c>
      <c r="B279" s="28" t="s">
        <v>3095</v>
      </c>
      <c r="C279" s="28" t="s">
        <v>3096</v>
      </c>
      <c r="D279" s="28" t="s">
        <v>2294</v>
      </c>
      <c r="E279" s="28" t="s">
        <v>3097</v>
      </c>
      <c r="F279" s="28">
        <v>656</v>
      </c>
      <c r="G279" s="28" t="s">
        <v>2207</v>
      </c>
      <c r="H279" s="28">
        <v>639</v>
      </c>
      <c r="I279" s="28">
        <v>656</v>
      </c>
      <c r="J279" s="28" t="s">
        <v>3098</v>
      </c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4.25" customHeight="1">
      <c r="A280" s="28" t="s">
        <v>9150</v>
      </c>
      <c r="B280" s="28"/>
      <c r="C280" s="28" t="s">
        <v>8770</v>
      </c>
      <c r="D280" s="28" t="s">
        <v>9151</v>
      </c>
      <c r="E280" s="28" t="s">
        <v>9152</v>
      </c>
      <c r="F280" s="28">
        <v>3011</v>
      </c>
      <c r="G280" s="28" t="s">
        <v>2207</v>
      </c>
      <c r="H280" s="28">
        <v>5</v>
      </c>
      <c r="I280" s="28">
        <v>13</v>
      </c>
      <c r="J280" s="28" t="s">
        <v>8814</v>
      </c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4.25" customHeight="1">
      <c r="A281" s="28" t="s">
        <v>9150</v>
      </c>
      <c r="B281" s="28"/>
      <c r="C281" s="28" t="s">
        <v>8770</v>
      </c>
      <c r="D281" s="28" t="s">
        <v>9151</v>
      </c>
      <c r="E281" s="28" t="s">
        <v>9152</v>
      </c>
      <c r="F281" s="28">
        <v>3011</v>
      </c>
      <c r="G281" s="28" t="s">
        <v>2207</v>
      </c>
      <c r="H281" s="28">
        <v>38</v>
      </c>
      <c r="I281" s="28">
        <v>43</v>
      </c>
      <c r="J281" s="28" t="s">
        <v>8832</v>
      </c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4.25" customHeight="1">
      <c r="A282" s="28" t="s">
        <v>9150</v>
      </c>
      <c r="B282" s="28"/>
      <c r="C282" s="28" t="s">
        <v>8770</v>
      </c>
      <c r="D282" s="28" t="s">
        <v>9151</v>
      </c>
      <c r="E282" s="28" t="s">
        <v>9152</v>
      </c>
      <c r="F282" s="28">
        <v>3011</v>
      </c>
      <c r="G282" s="28" t="s">
        <v>2207</v>
      </c>
      <c r="H282" s="28">
        <v>58</v>
      </c>
      <c r="I282" s="28">
        <v>64</v>
      </c>
      <c r="J282" s="28" t="s">
        <v>8816</v>
      </c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4.25" customHeight="1">
      <c r="A283" s="28" t="s">
        <v>9150</v>
      </c>
      <c r="B283" s="28"/>
      <c r="C283" s="28" t="s">
        <v>8770</v>
      </c>
      <c r="D283" s="28" t="s">
        <v>9151</v>
      </c>
      <c r="E283" s="28" t="s">
        <v>9152</v>
      </c>
      <c r="F283" s="28">
        <v>3011</v>
      </c>
      <c r="G283" s="28" t="s">
        <v>2207</v>
      </c>
      <c r="H283" s="28">
        <v>66</v>
      </c>
      <c r="I283" s="28">
        <v>71</v>
      </c>
      <c r="J283" s="28" t="s">
        <v>9153</v>
      </c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4.25" customHeight="1">
      <c r="A284" s="28" t="s">
        <v>9150</v>
      </c>
      <c r="B284" s="28"/>
      <c r="C284" s="28" t="s">
        <v>8770</v>
      </c>
      <c r="D284" s="28" t="s">
        <v>9151</v>
      </c>
      <c r="E284" s="28" t="s">
        <v>9152</v>
      </c>
      <c r="F284" s="28">
        <v>3011</v>
      </c>
      <c r="G284" s="28" t="s">
        <v>8818</v>
      </c>
      <c r="H284" s="28">
        <v>1316</v>
      </c>
      <c r="I284" s="28">
        <v>1319</v>
      </c>
      <c r="J284" s="28" t="s">
        <v>8819</v>
      </c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4.25" customHeight="1">
      <c r="A285" s="28" t="s">
        <v>9150</v>
      </c>
      <c r="B285" s="28"/>
      <c r="C285" s="28" t="s">
        <v>8770</v>
      </c>
      <c r="D285" s="28" t="s">
        <v>9151</v>
      </c>
      <c r="E285" s="28" t="s">
        <v>9152</v>
      </c>
      <c r="F285" s="28">
        <v>3011</v>
      </c>
      <c r="G285" s="28" t="s">
        <v>3171</v>
      </c>
      <c r="H285" s="28">
        <v>2322</v>
      </c>
      <c r="I285" s="28">
        <v>2325</v>
      </c>
      <c r="J285" s="28" t="s">
        <v>8827</v>
      </c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4.25" customHeight="1">
      <c r="A286" s="28" t="s">
        <v>9150</v>
      </c>
      <c r="B286" s="28"/>
      <c r="C286" s="28" t="s">
        <v>8770</v>
      </c>
      <c r="D286" s="28" t="s">
        <v>9151</v>
      </c>
      <c r="E286" s="28" t="s">
        <v>9152</v>
      </c>
      <c r="F286" s="28">
        <v>3011</v>
      </c>
      <c r="G286" s="28" t="s">
        <v>2207</v>
      </c>
      <c r="H286" s="28">
        <v>2326</v>
      </c>
      <c r="I286" s="28">
        <v>2334</v>
      </c>
      <c r="J286" s="28" t="s">
        <v>9087</v>
      </c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4.25" customHeight="1">
      <c r="A287" s="28" t="s">
        <v>9154</v>
      </c>
      <c r="B287" s="28"/>
      <c r="C287" s="28" t="s">
        <v>8770</v>
      </c>
      <c r="D287" s="28" t="s">
        <v>9155</v>
      </c>
      <c r="E287" s="28" t="s">
        <v>9156</v>
      </c>
      <c r="F287" s="28">
        <v>3415</v>
      </c>
      <c r="G287" s="28" t="s">
        <v>2394</v>
      </c>
      <c r="H287" s="28">
        <v>75</v>
      </c>
      <c r="I287" s="28">
        <v>95</v>
      </c>
      <c r="J287" s="28" t="s">
        <v>9157</v>
      </c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4.25" customHeight="1">
      <c r="A288" s="28" t="s">
        <v>9154</v>
      </c>
      <c r="B288" s="28"/>
      <c r="C288" s="28" t="s">
        <v>8770</v>
      </c>
      <c r="D288" s="28" t="s">
        <v>9155</v>
      </c>
      <c r="E288" s="28" t="s">
        <v>9156</v>
      </c>
      <c r="F288" s="28">
        <v>3415</v>
      </c>
      <c r="G288" s="28" t="s">
        <v>2563</v>
      </c>
      <c r="H288" s="28">
        <v>1780</v>
      </c>
      <c r="I288" s="28">
        <v>1783</v>
      </c>
      <c r="J288" s="28" t="s">
        <v>2877</v>
      </c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4.25" customHeight="1">
      <c r="A289" s="28" t="s">
        <v>9158</v>
      </c>
      <c r="B289" s="28" t="s">
        <v>9159</v>
      </c>
      <c r="C289" s="28" t="s">
        <v>655</v>
      </c>
      <c r="D289" s="28" t="s">
        <v>9160</v>
      </c>
      <c r="E289" s="28" t="s">
        <v>9161</v>
      </c>
      <c r="F289" s="28">
        <v>340</v>
      </c>
      <c r="G289" s="28" t="s">
        <v>9162</v>
      </c>
      <c r="H289" s="28">
        <v>71</v>
      </c>
      <c r="I289" s="28">
        <v>75</v>
      </c>
      <c r="J289" s="28" t="s">
        <v>9163</v>
      </c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4.25" customHeight="1">
      <c r="A290" s="28" t="s">
        <v>9164</v>
      </c>
      <c r="B290" s="28"/>
      <c r="C290" s="28" t="s">
        <v>8770</v>
      </c>
      <c r="D290" s="28" t="s">
        <v>9165</v>
      </c>
      <c r="E290" s="28" t="s">
        <v>9166</v>
      </c>
      <c r="F290" s="28">
        <v>3412</v>
      </c>
      <c r="G290" s="28" t="s">
        <v>2394</v>
      </c>
      <c r="H290" s="28">
        <v>83</v>
      </c>
      <c r="I290" s="28">
        <v>101</v>
      </c>
      <c r="J290" s="28" t="s">
        <v>9167</v>
      </c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4.25" customHeight="1">
      <c r="A291" s="28" t="s">
        <v>9164</v>
      </c>
      <c r="B291" s="28"/>
      <c r="C291" s="28" t="s">
        <v>8770</v>
      </c>
      <c r="D291" s="28" t="s">
        <v>9165</v>
      </c>
      <c r="E291" s="28" t="s">
        <v>9166</v>
      </c>
      <c r="F291" s="28">
        <v>3412</v>
      </c>
      <c r="G291" s="28" t="s">
        <v>2563</v>
      </c>
      <c r="H291" s="28">
        <v>1773</v>
      </c>
      <c r="I291" s="28">
        <v>1776</v>
      </c>
      <c r="J291" s="28" t="s">
        <v>2877</v>
      </c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4.25" customHeight="1">
      <c r="A292" s="28" t="s">
        <v>9164</v>
      </c>
      <c r="B292" s="28"/>
      <c r="C292" s="28" t="s">
        <v>8770</v>
      </c>
      <c r="D292" s="28" t="s">
        <v>9165</v>
      </c>
      <c r="E292" s="28" t="s">
        <v>9166</v>
      </c>
      <c r="F292" s="28">
        <v>3412</v>
      </c>
      <c r="G292" s="28" t="s">
        <v>2207</v>
      </c>
      <c r="H292" s="28">
        <v>2879</v>
      </c>
      <c r="I292" s="28">
        <v>2912</v>
      </c>
      <c r="J292" s="28" t="s">
        <v>8889</v>
      </c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4.25" customHeight="1">
      <c r="A293" s="28" t="s">
        <v>9168</v>
      </c>
      <c r="B293" s="28" t="s">
        <v>9169</v>
      </c>
      <c r="C293" s="28" t="s">
        <v>9170</v>
      </c>
      <c r="D293" s="28" t="s">
        <v>2294</v>
      </c>
      <c r="E293" s="28" t="s">
        <v>9171</v>
      </c>
      <c r="F293" s="28">
        <v>639</v>
      </c>
      <c r="G293" s="28" t="s">
        <v>2207</v>
      </c>
      <c r="H293" s="28">
        <v>15</v>
      </c>
      <c r="I293" s="28">
        <v>19</v>
      </c>
      <c r="J293" s="28" t="s">
        <v>2419</v>
      </c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4.25" customHeight="1">
      <c r="A294" s="28" t="s">
        <v>9172</v>
      </c>
      <c r="B294" s="28" t="s">
        <v>9173</v>
      </c>
      <c r="C294" s="28" t="s">
        <v>9174</v>
      </c>
      <c r="D294" s="28" t="s">
        <v>2514</v>
      </c>
      <c r="E294" s="28" t="s">
        <v>9175</v>
      </c>
      <c r="F294" s="28">
        <v>1507</v>
      </c>
      <c r="G294" s="28" t="s">
        <v>8793</v>
      </c>
      <c r="H294" s="28">
        <v>1340</v>
      </c>
      <c r="I294" s="28">
        <v>1345</v>
      </c>
      <c r="J294" s="28" t="s">
        <v>9176</v>
      </c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4.25" customHeight="1">
      <c r="A295" s="28" t="s">
        <v>9177</v>
      </c>
      <c r="B295" s="28" t="s">
        <v>2400</v>
      </c>
      <c r="C295" s="28" t="s">
        <v>2401</v>
      </c>
      <c r="D295" s="28" t="s">
        <v>9178</v>
      </c>
      <c r="E295" s="28" t="s">
        <v>9179</v>
      </c>
      <c r="F295" s="28">
        <v>93</v>
      </c>
      <c r="G295" s="28" t="s">
        <v>2404</v>
      </c>
      <c r="H295" s="28">
        <v>49</v>
      </c>
      <c r="I295" s="28">
        <v>57</v>
      </c>
      <c r="J295" s="28" t="s">
        <v>8854</v>
      </c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4.25" customHeight="1">
      <c r="A296" s="28" t="s">
        <v>9180</v>
      </c>
      <c r="B296" s="28" t="s">
        <v>2400</v>
      </c>
      <c r="C296" s="28" t="s">
        <v>2401</v>
      </c>
      <c r="D296" s="28" t="s">
        <v>9181</v>
      </c>
      <c r="E296" s="28" t="s">
        <v>9182</v>
      </c>
      <c r="F296" s="28">
        <v>101</v>
      </c>
      <c r="G296" s="28" t="s">
        <v>2404</v>
      </c>
      <c r="H296" s="28">
        <v>49</v>
      </c>
      <c r="I296" s="28">
        <v>57</v>
      </c>
      <c r="J296" s="28" t="s">
        <v>9183</v>
      </c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4.25" customHeight="1">
      <c r="A297" s="28" t="s">
        <v>9184</v>
      </c>
      <c r="B297" s="28"/>
      <c r="C297" s="28" t="s">
        <v>8770</v>
      </c>
      <c r="D297" s="28" t="s">
        <v>9185</v>
      </c>
      <c r="E297" s="28" t="s">
        <v>9186</v>
      </c>
      <c r="F297" s="28">
        <v>3412</v>
      </c>
      <c r="G297" s="28" t="s">
        <v>2394</v>
      </c>
      <c r="H297" s="28">
        <v>83</v>
      </c>
      <c r="I297" s="28">
        <v>101</v>
      </c>
      <c r="J297" s="28" t="s">
        <v>8888</v>
      </c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4.25" customHeight="1">
      <c r="A298" s="28" t="s">
        <v>9184</v>
      </c>
      <c r="B298" s="28"/>
      <c r="C298" s="28" t="s">
        <v>8770</v>
      </c>
      <c r="D298" s="28" t="s">
        <v>9185</v>
      </c>
      <c r="E298" s="28" t="s">
        <v>9186</v>
      </c>
      <c r="F298" s="28">
        <v>3412</v>
      </c>
      <c r="G298" s="28" t="s">
        <v>2563</v>
      </c>
      <c r="H298" s="28">
        <v>1773</v>
      </c>
      <c r="I298" s="28">
        <v>1776</v>
      </c>
      <c r="J298" s="28" t="s">
        <v>2877</v>
      </c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4.25" customHeight="1">
      <c r="A299" s="28" t="s">
        <v>9184</v>
      </c>
      <c r="B299" s="28"/>
      <c r="C299" s="28" t="s">
        <v>8770</v>
      </c>
      <c r="D299" s="28" t="s">
        <v>9185</v>
      </c>
      <c r="E299" s="28" t="s">
        <v>9186</v>
      </c>
      <c r="F299" s="28">
        <v>3412</v>
      </c>
      <c r="G299" s="28" t="s">
        <v>2207</v>
      </c>
      <c r="H299" s="28">
        <v>2879</v>
      </c>
      <c r="I299" s="28">
        <v>2912</v>
      </c>
      <c r="J299" s="28" t="s">
        <v>9187</v>
      </c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4.25" customHeight="1">
      <c r="A300" s="28" t="s">
        <v>9188</v>
      </c>
      <c r="B300" s="28"/>
      <c r="C300" s="28" t="s">
        <v>8770</v>
      </c>
      <c r="D300" s="28" t="s">
        <v>9189</v>
      </c>
      <c r="E300" s="28" t="s">
        <v>9190</v>
      </c>
      <c r="F300" s="28">
        <v>3412</v>
      </c>
      <c r="G300" s="28" t="s">
        <v>2394</v>
      </c>
      <c r="H300" s="28">
        <v>83</v>
      </c>
      <c r="I300" s="28">
        <v>101</v>
      </c>
      <c r="J300" s="28" t="s">
        <v>8888</v>
      </c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4.25" customHeight="1">
      <c r="A301" s="28" t="s">
        <v>9188</v>
      </c>
      <c r="B301" s="28"/>
      <c r="C301" s="28" t="s">
        <v>8770</v>
      </c>
      <c r="D301" s="28" t="s">
        <v>9189</v>
      </c>
      <c r="E301" s="28" t="s">
        <v>9190</v>
      </c>
      <c r="F301" s="28">
        <v>3412</v>
      </c>
      <c r="G301" s="28" t="s">
        <v>2563</v>
      </c>
      <c r="H301" s="28">
        <v>1773</v>
      </c>
      <c r="I301" s="28">
        <v>1776</v>
      </c>
      <c r="J301" s="28" t="s">
        <v>2877</v>
      </c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4.25" customHeight="1">
      <c r="A302" s="28" t="s">
        <v>9188</v>
      </c>
      <c r="B302" s="28"/>
      <c r="C302" s="28" t="s">
        <v>8770</v>
      </c>
      <c r="D302" s="28" t="s">
        <v>9189</v>
      </c>
      <c r="E302" s="28" t="s">
        <v>9190</v>
      </c>
      <c r="F302" s="28">
        <v>3412</v>
      </c>
      <c r="G302" s="28" t="s">
        <v>2207</v>
      </c>
      <c r="H302" s="28">
        <v>2879</v>
      </c>
      <c r="I302" s="28">
        <v>2912</v>
      </c>
      <c r="J302" s="28" t="s">
        <v>9191</v>
      </c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4.25" customHeight="1">
      <c r="A303" s="28" t="s">
        <v>9192</v>
      </c>
      <c r="B303" s="28"/>
      <c r="C303" s="28" t="s">
        <v>9193</v>
      </c>
      <c r="D303" s="28" t="s">
        <v>9194</v>
      </c>
      <c r="E303" s="28" t="s">
        <v>9195</v>
      </c>
      <c r="F303" s="28">
        <v>455</v>
      </c>
      <c r="G303" s="28" t="s">
        <v>2207</v>
      </c>
      <c r="H303" s="28">
        <v>101</v>
      </c>
      <c r="I303" s="28">
        <v>107</v>
      </c>
      <c r="J303" s="28" t="s">
        <v>9196</v>
      </c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4.25" customHeight="1">
      <c r="A304" s="28" t="s">
        <v>9192</v>
      </c>
      <c r="B304" s="28"/>
      <c r="C304" s="28" t="s">
        <v>9193</v>
      </c>
      <c r="D304" s="28" t="s">
        <v>9194</v>
      </c>
      <c r="E304" s="28" t="s">
        <v>9195</v>
      </c>
      <c r="F304" s="28">
        <v>455</v>
      </c>
      <c r="G304" s="28" t="s">
        <v>2207</v>
      </c>
      <c r="H304" s="28">
        <v>121</v>
      </c>
      <c r="I304" s="28">
        <v>130</v>
      </c>
      <c r="J304" s="28" t="s">
        <v>9197</v>
      </c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4.25" customHeight="1">
      <c r="A305" s="28" t="s">
        <v>9192</v>
      </c>
      <c r="B305" s="28"/>
      <c r="C305" s="28" t="s">
        <v>9193</v>
      </c>
      <c r="D305" s="28" t="s">
        <v>9194</v>
      </c>
      <c r="E305" s="28" t="s">
        <v>9195</v>
      </c>
      <c r="F305" s="28">
        <v>455</v>
      </c>
      <c r="G305" s="28" t="s">
        <v>2207</v>
      </c>
      <c r="H305" s="28">
        <v>143</v>
      </c>
      <c r="I305" s="28">
        <v>152</v>
      </c>
      <c r="J305" s="28" t="s">
        <v>9198</v>
      </c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4.25" customHeight="1">
      <c r="A306" s="28" t="s">
        <v>9199</v>
      </c>
      <c r="B306" s="28"/>
      <c r="C306" s="28" t="s">
        <v>8770</v>
      </c>
      <c r="D306" s="28" t="s">
        <v>9200</v>
      </c>
      <c r="E306" s="28" t="s">
        <v>9201</v>
      </c>
      <c r="F306" s="28">
        <v>3387</v>
      </c>
      <c r="G306" s="28" t="s">
        <v>2394</v>
      </c>
      <c r="H306" s="28">
        <v>82</v>
      </c>
      <c r="I306" s="28">
        <v>100</v>
      </c>
      <c r="J306" s="28" t="s">
        <v>8948</v>
      </c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4.25" customHeight="1">
      <c r="A307" s="28" t="s">
        <v>9199</v>
      </c>
      <c r="B307" s="28"/>
      <c r="C307" s="28" t="s">
        <v>8770</v>
      </c>
      <c r="D307" s="28" t="s">
        <v>9200</v>
      </c>
      <c r="E307" s="28" t="s">
        <v>9201</v>
      </c>
      <c r="F307" s="28">
        <v>3387</v>
      </c>
      <c r="G307" s="28" t="s">
        <v>2563</v>
      </c>
      <c r="H307" s="28">
        <v>1758</v>
      </c>
      <c r="I307" s="28">
        <v>1761</v>
      </c>
      <c r="J307" s="28" t="s">
        <v>2877</v>
      </c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4.25" customHeight="1">
      <c r="A308" s="28" t="s">
        <v>9199</v>
      </c>
      <c r="B308" s="28"/>
      <c r="C308" s="28" t="s">
        <v>8770</v>
      </c>
      <c r="D308" s="28" t="s">
        <v>9200</v>
      </c>
      <c r="E308" s="28" t="s">
        <v>9201</v>
      </c>
      <c r="F308" s="28">
        <v>3387</v>
      </c>
      <c r="G308" s="28" t="s">
        <v>8933</v>
      </c>
      <c r="H308" s="28">
        <v>2564</v>
      </c>
      <c r="I308" s="28">
        <v>2567</v>
      </c>
      <c r="J308" s="28" t="s">
        <v>8934</v>
      </c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4.25" customHeight="1">
      <c r="A309" s="28" t="s">
        <v>9199</v>
      </c>
      <c r="B309" s="28"/>
      <c r="C309" s="28" t="s">
        <v>8770</v>
      </c>
      <c r="D309" s="28" t="s">
        <v>9200</v>
      </c>
      <c r="E309" s="28" t="s">
        <v>9201</v>
      </c>
      <c r="F309" s="28">
        <v>3387</v>
      </c>
      <c r="G309" s="28" t="s">
        <v>2394</v>
      </c>
      <c r="H309" s="28">
        <v>2808</v>
      </c>
      <c r="I309" s="28">
        <v>2855</v>
      </c>
      <c r="J309" s="28" t="s">
        <v>9202</v>
      </c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4.25" customHeight="1">
      <c r="A310" s="28" t="s">
        <v>9199</v>
      </c>
      <c r="B310" s="28"/>
      <c r="C310" s="28" t="s">
        <v>8770</v>
      </c>
      <c r="D310" s="28" t="s">
        <v>9200</v>
      </c>
      <c r="E310" s="28" t="s">
        <v>9201</v>
      </c>
      <c r="F310" s="28">
        <v>3387</v>
      </c>
      <c r="G310" s="28" t="s">
        <v>2207</v>
      </c>
      <c r="H310" s="28">
        <v>3372</v>
      </c>
      <c r="I310" s="28">
        <v>3379</v>
      </c>
      <c r="J310" s="28" t="s">
        <v>8950</v>
      </c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4.25" customHeight="1">
      <c r="A311" s="28" t="s">
        <v>9203</v>
      </c>
      <c r="B311" s="28"/>
      <c r="C311" s="28" t="s">
        <v>8770</v>
      </c>
      <c r="D311" s="28" t="s">
        <v>9204</v>
      </c>
      <c r="E311" s="28" t="s">
        <v>9205</v>
      </c>
      <c r="F311" s="28">
        <v>3387</v>
      </c>
      <c r="G311" s="28" t="s">
        <v>2394</v>
      </c>
      <c r="H311" s="28">
        <v>82</v>
      </c>
      <c r="I311" s="28">
        <v>100</v>
      </c>
      <c r="J311" s="28" t="s">
        <v>8948</v>
      </c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4.25" customHeight="1">
      <c r="A312" s="28" t="s">
        <v>9203</v>
      </c>
      <c r="B312" s="28"/>
      <c r="C312" s="28" t="s">
        <v>8770</v>
      </c>
      <c r="D312" s="28" t="s">
        <v>9204</v>
      </c>
      <c r="E312" s="28" t="s">
        <v>9205</v>
      </c>
      <c r="F312" s="28">
        <v>3387</v>
      </c>
      <c r="G312" s="28" t="s">
        <v>2563</v>
      </c>
      <c r="H312" s="28">
        <v>1758</v>
      </c>
      <c r="I312" s="28">
        <v>1761</v>
      </c>
      <c r="J312" s="28" t="s">
        <v>2877</v>
      </c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4.25" customHeight="1">
      <c r="A313" s="28" t="s">
        <v>9203</v>
      </c>
      <c r="B313" s="28"/>
      <c r="C313" s="28" t="s">
        <v>8770</v>
      </c>
      <c r="D313" s="28" t="s">
        <v>9204</v>
      </c>
      <c r="E313" s="28" t="s">
        <v>9205</v>
      </c>
      <c r="F313" s="28">
        <v>3387</v>
      </c>
      <c r="G313" s="28" t="s">
        <v>8933</v>
      </c>
      <c r="H313" s="28">
        <v>2564</v>
      </c>
      <c r="I313" s="28">
        <v>2567</v>
      </c>
      <c r="J313" s="28" t="s">
        <v>8934</v>
      </c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4.25" customHeight="1">
      <c r="A314" s="28" t="s">
        <v>9203</v>
      </c>
      <c r="B314" s="28"/>
      <c r="C314" s="28" t="s">
        <v>8770</v>
      </c>
      <c r="D314" s="28" t="s">
        <v>9204</v>
      </c>
      <c r="E314" s="28" t="s">
        <v>9205</v>
      </c>
      <c r="F314" s="28">
        <v>3387</v>
      </c>
      <c r="G314" s="28" t="s">
        <v>2394</v>
      </c>
      <c r="H314" s="28">
        <v>2808</v>
      </c>
      <c r="I314" s="28">
        <v>2855</v>
      </c>
      <c r="J314" s="28" t="s">
        <v>9206</v>
      </c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4.25" customHeight="1">
      <c r="A315" s="28" t="s">
        <v>9203</v>
      </c>
      <c r="B315" s="28"/>
      <c r="C315" s="28" t="s">
        <v>8770</v>
      </c>
      <c r="D315" s="28" t="s">
        <v>9204</v>
      </c>
      <c r="E315" s="28" t="s">
        <v>9205</v>
      </c>
      <c r="F315" s="28">
        <v>3387</v>
      </c>
      <c r="G315" s="28" t="s">
        <v>2207</v>
      </c>
      <c r="H315" s="28">
        <v>3372</v>
      </c>
      <c r="I315" s="28">
        <v>3379</v>
      </c>
      <c r="J315" s="28" t="s">
        <v>9207</v>
      </c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4.25" customHeight="1">
      <c r="A316" s="28" t="s">
        <v>9208</v>
      </c>
      <c r="B316" s="28"/>
      <c r="C316" s="28" t="s">
        <v>8770</v>
      </c>
      <c r="D316" s="28" t="s">
        <v>9209</v>
      </c>
      <c r="E316" s="28" t="s">
        <v>9210</v>
      </c>
      <c r="F316" s="28">
        <v>3425</v>
      </c>
      <c r="G316" s="28" t="s">
        <v>2394</v>
      </c>
      <c r="H316" s="28">
        <v>82</v>
      </c>
      <c r="I316" s="28">
        <v>102</v>
      </c>
      <c r="J316" s="28" t="s">
        <v>9211</v>
      </c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4.25" customHeight="1">
      <c r="A317" s="28" t="s">
        <v>9208</v>
      </c>
      <c r="B317" s="28"/>
      <c r="C317" s="28" t="s">
        <v>8770</v>
      </c>
      <c r="D317" s="28" t="s">
        <v>9209</v>
      </c>
      <c r="E317" s="28" t="s">
        <v>9210</v>
      </c>
      <c r="F317" s="28">
        <v>3425</v>
      </c>
      <c r="G317" s="28" t="s">
        <v>2563</v>
      </c>
      <c r="H317" s="28">
        <v>1782</v>
      </c>
      <c r="I317" s="28">
        <v>1785</v>
      </c>
      <c r="J317" s="28" t="s">
        <v>2877</v>
      </c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4.25" customHeight="1">
      <c r="A318" s="28" t="s">
        <v>9212</v>
      </c>
      <c r="B318" s="28"/>
      <c r="C318" s="28" t="s">
        <v>8770</v>
      </c>
      <c r="D318" s="28" t="s">
        <v>9213</v>
      </c>
      <c r="E318" s="28" t="s">
        <v>9214</v>
      </c>
      <c r="F318" s="28">
        <v>3424</v>
      </c>
      <c r="G318" s="28" t="s">
        <v>2394</v>
      </c>
      <c r="H318" s="28">
        <v>81</v>
      </c>
      <c r="I318" s="28">
        <v>102</v>
      </c>
      <c r="J318" s="28" t="s">
        <v>9215</v>
      </c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4.25" customHeight="1">
      <c r="A319" s="28" t="s">
        <v>9212</v>
      </c>
      <c r="B319" s="28"/>
      <c r="C319" s="28" t="s">
        <v>8770</v>
      </c>
      <c r="D319" s="28" t="s">
        <v>9213</v>
      </c>
      <c r="E319" s="28" t="s">
        <v>9214</v>
      </c>
      <c r="F319" s="28">
        <v>3424</v>
      </c>
      <c r="G319" s="28" t="s">
        <v>2563</v>
      </c>
      <c r="H319" s="28">
        <v>1782</v>
      </c>
      <c r="I319" s="28">
        <v>1785</v>
      </c>
      <c r="J319" s="28" t="s">
        <v>2877</v>
      </c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4.25" customHeight="1">
      <c r="A320" s="28" t="s">
        <v>9216</v>
      </c>
      <c r="B320" s="28"/>
      <c r="C320" s="28" t="s">
        <v>8770</v>
      </c>
      <c r="D320" s="28" t="s">
        <v>9217</v>
      </c>
      <c r="E320" s="28" t="s">
        <v>9218</v>
      </c>
      <c r="F320" s="28">
        <v>3429</v>
      </c>
      <c r="G320" s="28" t="s">
        <v>2394</v>
      </c>
      <c r="H320" s="28">
        <v>84</v>
      </c>
      <c r="I320" s="28">
        <v>105</v>
      </c>
      <c r="J320" s="28" t="s">
        <v>9219</v>
      </c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4.25" customHeight="1">
      <c r="A321" s="28" t="s">
        <v>9216</v>
      </c>
      <c r="B321" s="28"/>
      <c r="C321" s="28" t="s">
        <v>8770</v>
      </c>
      <c r="D321" s="28" t="s">
        <v>9217</v>
      </c>
      <c r="E321" s="28" t="s">
        <v>9218</v>
      </c>
      <c r="F321" s="28">
        <v>3429</v>
      </c>
      <c r="G321" s="28" t="s">
        <v>2563</v>
      </c>
      <c r="H321" s="28">
        <v>1788</v>
      </c>
      <c r="I321" s="28">
        <v>1791</v>
      </c>
      <c r="J321" s="28" t="s">
        <v>2877</v>
      </c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4.25" customHeight="1">
      <c r="A322" s="28" t="s">
        <v>9220</v>
      </c>
      <c r="B322" s="28"/>
      <c r="C322" s="28" t="s">
        <v>8770</v>
      </c>
      <c r="D322" s="28" t="s">
        <v>9221</v>
      </c>
      <c r="E322" s="28" t="s">
        <v>9222</v>
      </c>
      <c r="F322" s="28">
        <v>3419</v>
      </c>
      <c r="G322" s="28" t="s">
        <v>2394</v>
      </c>
      <c r="H322" s="28">
        <v>83</v>
      </c>
      <c r="I322" s="28">
        <v>102</v>
      </c>
      <c r="J322" s="28" t="s">
        <v>9223</v>
      </c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4.25" customHeight="1">
      <c r="A323" s="28" t="s">
        <v>9220</v>
      </c>
      <c r="B323" s="28"/>
      <c r="C323" s="28" t="s">
        <v>8770</v>
      </c>
      <c r="D323" s="28" t="s">
        <v>9221</v>
      </c>
      <c r="E323" s="28" t="s">
        <v>9222</v>
      </c>
      <c r="F323" s="28">
        <v>3419</v>
      </c>
      <c r="G323" s="28" t="s">
        <v>2563</v>
      </c>
      <c r="H323" s="28">
        <v>1783</v>
      </c>
      <c r="I323" s="28">
        <v>1786</v>
      </c>
      <c r="J323" s="28" t="s">
        <v>2877</v>
      </c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4.25" customHeight="1">
      <c r="A324" s="28" t="s">
        <v>9220</v>
      </c>
      <c r="B324" s="28"/>
      <c r="C324" s="28" t="s">
        <v>8770</v>
      </c>
      <c r="D324" s="28" t="s">
        <v>9221</v>
      </c>
      <c r="E324" s="28" t="s">
        <v>9222</v>
      </c>
      <c r="F324" s="28">
        <v>3419</v>
      </c>
      <c r="G324" s="28" t="s">
        <v>2256</v>
      </c>
      <c r="H324" s="28">
        <v>2904</v>
      </c>
      <c r="I324" s="28">
        <v>2910</v>
      </c>
      <c r="J324" s="28" t="s">
        <v>9224</v>
      </c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4.25" customHeight="1">
      <c r="A325" s="28" t="s">
        <v>9225</v>
      </c>
      <c r="B325" s="28" t="s">
        <v>9226</v>
      </c>
      <c r="C325" s="28" t="s">
        <v>9227</v>
      </c>
      <c r="D325" s="28" t="s">
        <v>2205</v>
      </c>
      <c r="E325" s="28" t="s">
        <v>9228</v>
      </c>
      <c r="F325" s="28">
        <v>782</v>
      </c>
      <c r="G325" s="28" t="s">
        <v>3450</v>
      </c>
      <c r="H325" s="28">
        <v>182</v>
      </c>
      <c r="I325" s="28">
        <v>210</v>
      </c>
      <c r="J325" s="28" t="s">
        <v>9229</v>
      </c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4.25" customHeight="1">
      <c r="A326" s="28" t="s">
        <v>9225</v>
      </c>
      <c r="B326" s="28" t="s">
        <v>9226</v>
      </c>
      <c r="C326" s="28" t="s">
        <v>9227</v>
      </c>
      <c r="D326" s="28" t="s">
        <v>2205</v>
      </c>
      <c r="E326" s="28" t="s">
        <v>9228</v>
      </c>
      <c r="F326" s="28">
        <v>782</v>
      </c>
      <c r="G326" s="28" t="s">
        <v>3452</v>
      </c>
      <c r="H326" s="28">
        <v>335</v>
      </c>
      <c r="I326" s="28">
        <v>338</v>
      </c>
      <c r="J326" s="28" t="s">
        <v>9230</v>
      </c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4.25" customHeight="1">
      <c r="A327" s="28" t="s">
        <v>9231</v>
      </c>
      <c r="B327" s="28" t="s">
        <v>8776</v>
      </c>
      <c r="C327" s="28" t="s">
        <v>8777</v>
      </c>
      <c r="D327" s="28" t="s">
        <v>3328</v>
      </c>
      <c r="E327" s="28" t="s">
        <v>9232</v>
      </c>
      <c r="F327" s="28">
        <v>614</v>
      </c>
      <c r="G327" s="28" t="s">
        <v>3450</v>
      </c>
      <c r="H327" s="28">
        <v>94</v>
      </c>
      <c r="I327" s="28">
        <v>122</v>
      </c>
      <c r="J327" s="28" t="s">
        <v>8780</v>
      </c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4.25" customHeight="1">
      <c r="A328" s="28" t="s">
        <v>9231</v>
      </c>
      <c r="B328" s="28" t="s">
        <v>8776</v>
      </c>
      <c r="C328" s="28" t="s">
        <v>8777</v>
      </c>
      <c r="D328" s="28" t="s">
        <v>3328</v>
      </c>
      <c r="E328" s="28" t="s">
        <v>9232</v>
      </c>
      <c r="F328" s="28">
        <v>614</v>
      </c>
      <c r="G328" s="28" t="s">
        <v>3452</v>
      </c>
      <c r="H328" s="28">
        <v>248</v>
      </c>
      <c r="I328" s="28">
        <v>251</v>
      </c>
      <c r="J328" s="28" t="s">
        <v>3453</v>
      </c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4.25" customHeight="1">
      <c r="A329" s="28" t="s">
        <v>4430</v>
      </c>
      <c r="B329" s="28" t="s">
        <v>4431</v>
      </c>
      <c r="C329" s="28" t="s">
        <v>4432</v>
      </c>
      <c r="D329" s="28" t="s">
        <v>2247</v>
      </c>
      <c r="E329" s="28" t="s">
        <v>4433</v>
      </c>
      <c r="F329" s="28">
        <v>403</v>
      </c>
      <c r="G329" s="28" t="s">
        <v>2216</v>
      </c>
      <c r="H329" s="28">
        <v>6</v>
      </c>
      <c r="I329" s="28">
        <v>10</v>
      </c>
      <c r="J329" s="28" t="s">
        <v>4434</v>
      </c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4.25" customHeight="1">
      <c r="A330" s="28" t="s">
        <v>4430</v>
      </c>
      <c r="B330" s="28" t="s">
        <v>4431</v>
      </c>
      <c r="C330" s="28" t="s">
        <v>4432</v>
      </c>
      <c r="D330" s="28" t="s">
        <v>2247</v>
      </c>
      <c r="E330" s="28" t="s">
        <v>4433</v>
      </c>
      <c r="F330" s="28">
        <v>403</v>
      </c>
      <c r="G330" s="28" t="s">
        <v>2220</v>
      </c>
      <c r="H330" s="28">
        <v>91</v>
      </c>
      <c r="I330" s="28">
        <v>95</v>
      </c>
      <c r="J330" s="28" t="s">
        <v>4435</v>
      </c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4.25" customHeight="1">
      <c r="A331" s="28" t="s">
        <v>4430</v>
      </c>
      <c r="B331" s="28" t="s">
        <v>4431</v>
      </c>
      <c r="C331" s="28" t="s">
        <v>4432</v>
      </c>
      <c r="D331" s="28" t="s">
        <v>2247</v>
      </c>
      <c r="E331" s="28" t="s">
        <v>4433</v>
      </c>
      <c r="F331" s="28">
        <v>403</v>
      </c>
      <c r="G331" s="28" t="s">
        <v>2665</v>
      </c>
      <c r="H331" s="28">
        <v>141</v>
      </c>
      <c r="I331" s="28">
        <v>145</v>
      </c>
      <c r="J331" s="28" t="s">
        <v>4436</v>
      </c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4.25" customHeight="1">
      <c r="A332" s="28" t="s">
        <v>4430</v>
      </c>
      <c r="B332" s="28" t="s">
        <v>4431</v>
      </c>
      <c r="C332" s="28" t="s">
        <v>4432</v>
      </c>
      <c r="D332" s="28" t="s">
        <v>2247</v>
      </c>
      <c r="E332" s="28" t="s">
        <v>4433</v>
      </c>
      <c r="F332" s="28">
        <v>403</v>
      </c>
      <c r="G332" s="28" t="s">
        <v>3925</v>
      </c>
      <c r="H332" s="28">
        <v>167</v>
      </c>
      <c r="I332" s="28">
        <v>170</v>
      </c>
      <c r="J332" s="28" t="s">
        <v>4437</v>
      </c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4.25" customHeight="1">
      <c r="A333" s="28" t="s">
        <v>4430</v>
      </c>
      <c r="B333" s="28" t="s">
        <v>4431</v>
      </c>
      <c r="C333" s="28" t="s">
        <v>4432</v>
      </c>
      <c r="D333" s="28" t="s">
        <v>2247</v>
      </c>
      <c r="E333" s="28" t="s">
        <v>4433</v>
      </c>
      <c r="F333" s="28">
        <v>403</v>
      </c>
      <c r="G333" s="28" t="s">
        <v>4438</v>
      </c>
      <c r="H333" s="28">
        <v>373</v>
      </c>
      <c r="I333" s="28">
        <v>378</v>
      </c>
      <c r="J333" s="28" t="s">
        <v>4439</v>
      </c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4.25" customHeight="1">
      <c r="A334" s="28" t="s">
        <v>9233</v>
      </c>
      <c r="B334" s="28"/>
      <c r="C334" s="28" t="s">
        <v>8770</v>
      </c>
      <c r="D334" s="28" t="s">
        <v>9234</v>
      </c>
      <c r="E334" s="28" t="s">
        <v>9235</v>
      </c>
      <c r="F334" s="28">
        <v>3387</v>
      </c>
      <c r="G334" s="28" t="s">
        <v>2394</v>
      </c>
      <c r="H334" s="28">
        <v>82</v>
      </c>
      <c r="I334" s="28">
        <v>100</v>
      </c>
      <c r="J334" s="28" t="s">
        <v>8948</v>
      </c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4.25" customHeight="1">
      <c r="A335" s="28" t="s">
        <v>9233</v>
      </c>
      <c r="B335" s="28"/>
      <c r="C335" s="28" t="s">
        <v>8770</v>
      </c>
      <c r="D335" s="28" t="s">
        <v>9234</v>
      </c>
      <c r="E335" s="28" t="s">
        <v>9235</v>
      </c>
      <c r="F335" s="28">
        <v>3387</v>
      </c>
      <c r="G335" s="28" t="s">
        <v>2563</v>
      </c>
      <c r="H335" s="28">
        <v>1758</v>
      </c>
      <c r="I335" s="28">
        <v>1761</v>
      </c>
      <c r="J335" s="28" t="s">
        <v>2877</v>
      </c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4.25" customHeight="1">
      <c r="A336" s="28" t="s">
        <v>9233</v>
      </c>
      <c r="B336" s="28"/>
      <c r="C336" s="28" t="s">
        <v>8770</v>
      </c>
      <c r="D336" s="28" t="s">
        <v>9234</v>
      </c>
      <c r="E336" s="28" t="s">
        <v>9235</v>
      </c>
      <c r="F336" s="28">
        <v>3387</v>
      </c>
      <c r="G336" s="28" t="s">
        <v>8933</v>
      </c>
      <c r="H336" s="28">
        <v>2564</v>
      </c>
      <c r="I336" s="28">
        <v>2567</v>
      </c>
      <c r="J336" s="28" t="s">
        <v>8934</v>
      </c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4.25" customHeight="1">
      <c r="A337" s="28" t="s">
        <v>9233</v>
      </c>
      <c r="B337" s="28"/>
      <c r="C337" s="28" t="s">
        <v>8770</v>
      </c>
      <c r="D337" s="28" t="s">
        <v>9234</v>
      </c>
      <c r="E337" s="28" t="s">
        <v>9235</v>
      </c>
      <c r="F337" s="28">
        <v>3387</v>
      </c>
      <c r="G337" s="28" t="s">
        <v>2394</v>
      </c>
      <c r="H337" s="28">
        <v>2808</v>
      </c>
      <c r="I337" s="28">
        <v>2855</v>
      </c>
      <c r="J337" s="28" t="s">
        <v>8949</v>
      </c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4.25" customHeight="1">
      <c r="A338" s="28" t="s">
        <v>9233</v>
      </c>
      <c r="B338" s="28"/>
      <c r="C338" s="28" t="s">
        <v>8770</v>
      </c>
      <c r="D338" s="28" t="s">
        <v>9234</v>
      </c>
      <c r="E338" s="28" t="s">
        <v>9235</v>
      </c>
      <c r="F338" s="28">
        <v>3387</v>
      </c>
      <c r="G338" s="28" t="s">
        <v>2207</v>
      </c>
      <c r="H338" s="28">
        <v>3372</v>
      </c>
      <c r="I338" s="28">
        <v>3379</v>
      </c>
      <c r="J338" s="28" t="s">
        <v>8950</v>
      </c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4.25" customHeight="1">
      <c r="A339" s="28" t="s">
        <v>9236</v>
      </c>
      <c r="B339" s="28"/>
      <c r="C339" s="28" t="s">
        <v>8770</v>
      </c>
      <c r="D339" s="28" t="s">
        <v>9237</v>
      </c>
      <c r="E339" s="28" t="s">
        <v>9238</v>
      </c>
      <c r="F339" s="28">
        <v>3019</v>
      </c>
      <c r="G339" s="28" t="s">
        <v>2207</v>
      </c>
      <c r="H339" s="28">
        <v>5</v>
      </c>
      <c r="I339" s="28">
        <v>13</v>
      </c>
      <c r="J339" s="28" t="s">
        <v>8814</v>
      </c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4.25" customHeight="1">
      <c r="A340" s="28" t="s">
        <v>9236</v>
      </c>
      <c r="B340" s="28"/>
      <c r="C340" s="28" t="s">
        <v>8770</v>
      </c>
      <c r="D340" s="28" t="s">
        <v>9237</v>
      </c>
      <c r="E340" s="28" t="s">
        <v>9238</v>
      </c>
      <c r="F340" s="28">
        <v>3019</v>
      </c>
      <c r="G340" s="28" t="s">
        <v>2207</v>
      </c>
      <c r="H340" s="28">
        <v>38</v>
      </c>
      <c r="I340" s="28">
        <v>43</v>
      </c>
      <c r="J340" s="28" t="s">
        <v>8832</v>
      </c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4.25" customHeight="1">
      <c r="A341" s="28" t="s">
        <v>9236</v>
      </c>
      <c r="B341" s="28"/>
      <c r="C341" s="28" t="s">
        <v>8770</v>
      </c>
      <c r="D341" s="28" t="s">
        <v>9237</v>
      </c>
      <c r="E341" s="28" t="s">
        <v>9238</v>
      </c>
      <c r="F341" s="28">
        <v>3019</v>
      </c>
      <c r="G341" s="28" t="s">
        <v>2207</v>
      </c>
      <c r="H341" s="28">
        <v>58</v>
      </c>
      <c r="I341" s="28">
        <v>64</v>
      </c>
      <c r="J341" s="28" t="s">
        <v>8816</v>
      </c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4.25" customHeight="1">
      <c r="A342" s="28" t="s">
        <v>9236</v>
      </c>
      <c r="B342" s="28"/>
      <c r="C342" s="28" t="s">
        <v>8770</v>
      </c>
      <c r="D342" s="28" t="s">
        <v>9237</v>
      </c>
      <c r="E342" s="28" t="s">
        <v>9238</v>
      </c>
      <c r="F342" s="28">
        <v>3019</v>
      </c>
      <c r="G342" s="28" t="s">
        <v>2207</v>
      </c>
      <c r="H342" s="28">
        <v>66</v>
      </c>
      <c r="I342" s="28">
        <v>71</v>
      </c>
      <c r="J342" s="28" t="s">
        <v>8817</v>
      </c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4.25" customHeight="1">
      <c r="A343" s="28" t="s">
        <v>9236</v>
      </c>
      <c r="B343" s="28"/>
      <c r="C343" s="28" t="s">
        <v>8770</v>
      </c>
      <c r="D343" s="28" t="s">
        <v>9237</v>
      </c>
      <c r="E343" s="28" t="s">
        <v>9238</v>
      </c>
      <c r="F343" s="28">
        <v>3019</v>
      </c>
      <c r="G343" s="28" t="s">
        <v>8818</v>
      </c>
      <c r="H343" s="28">
        <v>1321</v>
      </c>
      <c r="I343" s="28">
        <v>1324</v>
      </c>
      <c r="J343" s="28" t="s">
        <v>8819</v>
      </c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4.25" customHeight="1">
      <c r="A344" s="28" t="s">
        <v>9236</v>
      </c>
      <c r="B344" s="28"/>
      <c r="C344" s="28" t="s">
        <v>8770</v>
      </c>
      <c r="D344" s="28" t="s">
        <v>9237</v>
      </c>
      <c r="E344" s="28" t="s">
        <v>9238</v>
      </c>
      <c r="F344" s="28">
        <v>3019</v>
      </c>
      <c r="G344" s="28" t="s">
        <v>3171</v>
      </c>
      <c r="H344" s="28">
        <v>2328</v>
      </c>
      <c r="I344" s="28">
        <v>2331</v>
      </c>
      <c r="J344" s="28" t="s">
        <v>9239</v>
      </c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4.25" customHeight="1">
      <c r="A345" s="28" t="s">
        <v>9236</v>
      </c>
      <c r="B345" s="28"/>
      <c r="C345" s="28" t="s">
        <v>8770</v>
      </c>
      <c r="D345" s="28" t="s">
        <v>9237</v>
      </c>
      <c r="E345" s="28" t="s">
        <v>9238</v>
      </c>
      <c r="F345" s="28">
        <v>3019</v>
      </c>
      <c r="G345" s="28" t="s">
        <v>2207</v>
      </c>
      <c r="H345" s="28">
        <v>2333</v>
      </c>
      <c r="I345" s="28">
        <v>2341</v>
      </c>
      <c r="J345" s="28" t="s">
        <v>8821</v>
      </c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4.25" customHeight="1">
      <c r="A346" s="28" t="s">
        <v>9240</v>
      </c>
      <c r="B346" s="28" t="s">
        <v>9241</v>
      </c>
      <c r="C346" s="28" t="s">
        <v>9242</v>
      </c>
      <c r="D346" s="28" t="s">
        <v>2710</v>
      </c>
      <c r="E346" s="28" t="s">
        <v>9243</v>
      </c>
      <c r="F346" s="28">
        <v>1641</v>
      </c>
      <c r="G346" s="28" t="s">
        <v>8793</v>
      </c>
      <c r="H346" s="28">
        <v>1473</v>
      </c>
      <c r="I346" s="28">
        <v>1478</v>
      </c>
      <c r="J346" s="28" t="s">
        <v>9244</v>
      </c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4.25" customHeight="1">
      <c r="A347" s="28" t="s">
        <v>9245</v>
      </c>
      <c r="B347" s="28" t="s">
        <v>8776</v>
      </c>
      <c r="C347" s="28" t="s">
        <v>8777</v>
      </c>
      <c r="D347" s="28" t="s">
        <v>9246</v>
      </c>
      <c r="E347" s="28" t="s">
        <v>9247</v>
      </c>
      <c r="F347" s="28">
        <v>614</v>
      </c>
      <c r="G347" s="28" t="s">
        <v>3450</v>
      </c>
      <c r="H347" s="28">
        <v>94</v>
      </c>
      <c r="I347" s="28">
        <v>122</v>
      </c>
      <c r="J347" s="28" t="s">
        <v>8780</v>
      </c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4.25" customHeight="1">
      <c r="A348" s="28" t="s">
        <v>9245</v>
      </c>
      <c r="B348" s="28" t="s">
        <v>8776</v>
      </c>
      <c r="C348" s="28" t="s">
        <v>8777</v>
      </c>
      <c r="D348" s="28" t="s">
        <v>9246</v>
      </c>
      <c r="E348" s="28" t="s">
        <v>9247</v>
      </c>
      <c r="F348" s="28">
        <v>614</v>
      </c>
      <c r="G348" s="28" t="s">
        <v>3452</v>
      </c>
      <c r="H348" s="28">
        <v>248</v>
      </c>
      <c r="I348" s="28">
        <v>251</v>
      </c>
      <c r="J348" s="28" t="s">
        <v>3453</v>
      </c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4.25" customHeight="1">
      <c r="A349" s="28" t="s">
        <v>9248</v>
      </c>
      <c r="B349" s="28" t="s">
        <v>4431</v>
      </c>
      <c r="C349" s="28" t="s">
        <v>4432</v>
      </c>
      <c r="D349" s="28" t="s">
        <v>9246</v>
      </c>
      <c r="E349" s="28" t="s">
        <v>9249</v>
      </c>
      <c r="F349" s="28">
        <v>403</v>
      </c>
      <c r="G349" s="28" t="s">
        <v>2216</v>
      </c>
      <c r="H349" s="28">
        <v>6</v>
      </c>
      <c r="I349" s="28">
        <v>10</v>
      </c>
      <c r="J349" s="28" t="s">
        <v>4434</v>
      </c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4.25" customHeight="1">
      <c r="A350" s="28" t="s">
        <v>9248</v>
      </c>
      <c r="B350" s="28" t="s">
        <v>4431</v>
      </c>
      <c r="C350" s="28" t="s">
        <v>4432</v>
      </c>
      <c r="D350" s="28" t="s">
        <v>9246</v>
      </c>
      <c r="E350" s="28" t="s">
        <v>9249</v>
      </c>
      <c r="F350" s="28">
        <v>403</v>
      </c>
      <c r="G350" s="28" t="s">
        <v>2220</v>
      </c>
      <c r="H350" s="28">
        <v>91</v>
      </c>
      <c r="I350" s="28">
        <v>95</v>
      </c>
      <c r="J350" s="28" t="s">
        <v>4435</v>
      </c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4.25" customHeight="1">
      <c r="A351" s="28" t="s">
        <v>9248</v>
      </c>
      <c r="B351" s="28" t="s">
        <v>4431</v>
      </c>
      <c r="C351" s="28" t="s">
        <v>4432</v>
      </c>
      <c r="D351" s="28" t="s">
        <v>9246</v>
      </c>
      <c r="E351" s="28" t="s">
        <v>9249</v>
      </c>
      <c r="F351" s="28">
        <v>403</v>
      </c>
      <c r="G351" s="28" t="s">
        <v>2665</v>
      </c>
      <c r="H351" s="28">
        <v>141</v>
      </c>
      <c r="I351" s="28">
        <v>145</v>
      </c>
      <c r="J351" s="28" t="s">
        <v>4436</v>
      </c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4.25" customHeight="1">
      <c r="A352" s="28" t="s">
        <v>9248</v>
      </c>
      <c r="B352" s="28" t="s">
        <v>4431</v>
      </c>
      <c r="C352" s="28" t="s">
        <v>4432</v>
      </c>
      <c r="D352" s="28" t="s">
        <v>9246</v>
      </c>
      <c r="E352" s="28" t="s">
        <v>9249</v>
      </c>
      <c r="F352" s="28">
        <v>403</v>
      </c>
      <c r="G352" s="28" t="s">
        <v>3925</v>
      </c>
      <c r="H352" s="28">
        <v>167</v>
      </c>
      <c r="I352" s="28">
        <v>170</v>
      </c>
      <c r="J352" s="28" t="s">
        <v>4437</v>
      </c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4.25" customHeight="1">
      <c r="A353" s="28" t="s">
        <v>9248</v>
      </c>
      <c r="B353" s="28" t="s">
        <v>4431</v>
      </c>
      <c r="C353" s="28" t="s">
        <v>4432</v>
      </c>
      <c r="D353" s="28" t="s">
        <v>9246</v>
      </c>
      <c r="E353" s="28" t="s">
        <v>9249</v>
      </c>
      <c r="F353" s="28">
        <v>403</v>
      </c>
      <c r="G353" s="28" t="s">
        <v>4438</v>
      </c>
      <c r="H353" s="28">
        <v>373</v>
      </c>
      <c r="I353" s="28">
        <v>378</v>
      </c>
      <c r="J353" s="28" t="s">
        <v>4439</v>
      </c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4.25" customHeight="1">
      <c r="A354" s="28" t="s">
        <v>9250</v>
      </c>
      <c r="B354" s="28"/>
      <c r="C354" s="28" t="s">
        <v>8770</v>
      </c>
      <c r="D354" s="28" t="s">
        <v>9251</v>
      </c>
      <c r="E354" s="28" t="s">
        <v>9252</v>
      </c>
      <c r="F354" s="28">
        <v>3390</v>
      </c>
      <c r="G354" s="28" t="s">
        <v>2394</v>
      </c>
      <c r="H354" s="28">
        <v>83</v>
      </c>
      <c r="I354" s="28">
        <v>101</v>
      </c>
      <c r="J354" s="28" t="s">
        <v>9098</v>
      </c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4.25" customHeight="1">
      <c r="A355" s="28" t="s">
        <v>9250</v>
      </c>
      <c r="B355" s="28"/>
      <c r="C355" s="28" t="s">
        <v>8770</v>
      </c>
      <c r="D355" s="28" t="s">
        <v>9251</v>
      </c>
      <c r="E355" s="28" t="s">
        <v>9252</v>
      </c>
      <c r="F355" s="28">
        <v>3390</v>
      </c>
      <c r="G355" s="28" t="s">
        <v>2563</v>
      </c>
      <c r="H355" s="28">
        <v>1758</v>
      </c>
      <c r="I355" s="28">
        <v>1761</v>
      </c>
      <c r="J355" s="28" t="s">
        <v>2877</v>
      </c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4.25" customHeight="1">
      <c r="A356" s="28" t="s">
        <v>9250</v>
      </c>
      <c r="B356" s="28"/>
      <c r="C356" s="28" t="s">
        <v>8770</v>
      </c>
      <c r="D356" s="28" t="s">
        <v>9251</v>
      </c>
      <c r="E356" s="28" t="s">
        <v>9252</v>
      </c>
      <c r="F356" s="28">
        <v>3390</v>
      </c>
      <c r="G356" s="28" t="s">
        <v>8933</v>
      </c>
      <c r="H356" s="28">
        <v>2567</v>
      </c>
      <c r="I356" s="28">
        <v>2570</v>
      </c>
      <c r="J356" s="28" t="s">
        <v>9031</v>
      </c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4.25" customHeight="1">
      <c r="A357" s="28" t="s">
        <v>9250</v>
      </c>
      <c r="B357" s="28"/>
      <c r="C357" s="28" t="s">
        <v>8770</v>
      </c>
      <c r="D357" s="28" t="s">
        <v>9251</v>
      </c>
      <c r="E357" s="28" t="s">
        <v>9252</v>
      </c>
      <c r="F357" s="28">
        <v>3390</v>
      </c>
      <c r="G357" s="28" t="s">
        <v>2394</v>
      </c>
      <c r="H357" s="28">
        <v>2810</v>
      </c>
      <c r="I357" s="28">
        <v>2857</v>
      </c>
      <c r="J357" s="28" t="s">
        <v>9099</v>
      </c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4.25" customHeight="1">
      <c r="A358" s="28" t="s">
        <v>9250</v>
      </c>
      <c r="B358" s="28"/>
      <c r="C358" s="28" t="s">
        <v>8770</v>
      </c>
      <c r="D358" s="28" t="s">
        <v>9251</v>
      </c>
      <c r="E358" s="28" t="s">
        <v>9252</v>
      </c>
      <c r="F358" s="28">
        <v>3390</v>
      </c>
      <c r="G358" s="28" t="s">
        <v>2207</v>
      </c>
      <c r="H358" s="28">
        <v>3374</v>
      </c>
      <c r="I358" s="28">
        <v>3381</v>
      </c>
      <c r="J358" s="28" t="s">
        <v>9022</v>
      </c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4.25" customHeight="1">
      <c r="A359" s="28" t="s">
        <v>9253</v>
      </c>
      <c r="B359" s="28"/>
      <c r="C359" s="28" t="s">
        <v>8770</v>
      </c>
      <c r="D359" s="28" t="s">
        <v>9254</v>
      </c>
      <c r="E359" s="28" t="s">
        <v>9255</v>
      </c>
      <c r="F359" s="28">
        <v>3387</v>
      </c>
      <c r="G359" s="28" t="s">
        <v>2394</v>
      </c>
      <c r="H359" s="28">
        <v>82</v>
      </c>
      <c r="I359" s="28">
        <v>100</v>
      </c>
      <c r="J359" s="28" t="s">
        <v>8948</v>
      </c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4.25" customHeight="1">
      <c r="A360" s="28" t="s">
        <v>9253</v>
      </c>
      <c r="B360" s="28"/>
      <c r="C360" s="28" t="s">
        <v>8770</v>
      </c>
      <c r="D360" s="28" t="s">
        <v>9254</v>
      </c>
      <c r="E360" s="28" t="s">
        <v>9255</v>
      </c>
      <c r="F360" s="28">
        <v>3387</v>
      </c>
      <c r="G360" s="28" t="s">
        <v>2563</v>
      </c>
      <c r="H360" s="28">
        <v>1758</v>
      </c>
      <c r="I360" s="28">
        <v>1761</v>
      </c>
      <c r="J360" s="28" t="s">
        <v>2877</v>
      </c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4.25" customHeight="1">
      <c r="A361" s="28" t="s">
        <v>9253</v>
      </c>
      <c r="B361" s="28"/>
      <c r="C361" s="28" t="s">
        <v>8770</v>
      </c>
      <c r="D361" s="28" t="s">
        <v>9254</v>
      </c>
      <c r="E361" s="28" t="s">
        <v>9255</v>
      </c>
      <c r="F361" s="28">
        <v>3387</v>
      </c>
      <c r="G361" s="28" t="s">
        <v>8933</v>
      </c>
      <c r="H361" s="28">
        <v>2564</v>
      </c>
      <c r="I361" s="28">
        <v>2567</v>
      </c>
      <c r="J361" s="28" t="s">
        <v>8934</v>
      </c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4.25" customHeight="1">
      <c r="A362" s="28" t="s">
        <v>9253</v>
      </c>
      <c r="B362" s="28"/>
      <c r="C362" s="28" t="s">
        <v>8770</v>
      </c>
      <c r="D362" s="28" t="s">
        <v>9254</v>
      </c>
      <c r="E362" s="28" t="s">
        <v>9255</v>
      </c>
      <c r="F362" s="28">
        <v>3387</v>
      </c>
      <c r="G362" s="28" t="s">
        <v>2394</v>
      </c>
      <c r="H362" s="28">
        <v>2808</v>
      </c>
      <c r="I362" s="28">
        <v>2855</v>
      </c>
      <c r="J362" s="28" t="s">
        <v>8949</v>
      </c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4.25" customHeight="1">
      <c r="A363" s="28" t="s">
        <v>9253</v>
      </c>
      <c r="B363" s="28"/>
      <c r="C363" s="28" t="s">
        <v>8770</v>
      </c>
      <c r="D363" s="28" t="s">
        <v>9254</v>
      </c>
      <c r="E363" s="28" t="s">
        <v>9255</v>
      </c>
      <c r="F363" s="28">
        <v>3387</v>
      </c>
      <c r="G363" s="28" t="s">
        <v>2207</v>
      </c>
      <c r="H363" s="28">
        <v>3372</v>
      </c>
      <c r="I363" s="28">
        <v>3379</v>
      </c>
      <c r="J363" s="28" t="s">
        <v>8950</v>
      </c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4.25" customHeight="1">
      <c r="A364" s="28" t="s">
        <v>9256</v>
      </c>
      <c r="B364" s="28"/>
      <c r="C364" s="28" t="s">
        <v>8770</v>
      </c>
      <c r="D364" s="28" t="s">
        <v>9257</v>
      </c>
      <c r="E364" s="28" t="s">
        <v>9258</v>
      </c>
      <c r="F364" s="28">
        <v>3434</v>
      </c>
      <c r="G364" s="28" t="s">
        <v>2394</v>
      </c>
      <c r="H364" s="28">
        <v>83</v>
      </c>
      <c r="I364" s="28">
        <v>106</v>
      </c>
      <c r="J364" s="28" t="s">
        <v>9259</v>
      </c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4.25" customHeight="1">
      <c r="A365" s="28" t="s">
        <v>9256</v>
      </c>
      <c r="B365" s="28"/>
      <c r="C365" s="28" t="s">
        <v>8770</v>
      </c>
      <c r="D365" s="28" t="s">
        <v>9257</v>
      </c>
      <c r="E365" s="28" t="s">
        <v>9258</v>
      </c>
      <c r="F365" s="28">
        <v>3434</v>
      </c>
      <c r="G365" s="28" t="s">
        <v>2563</v>
      </c>
      <c r="H365" s="28">
        <v>1788</v>
      </c>
      <c r="I365" s="28">
        <v>1791</v>
      </c>
      <c r="J365" s="28" t="s">
        <v>2877</v>
      </c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4.25" customHeight="1">
      <c r="A366" s="28" t="s">
        <v>9260</v>
      </c>
      <c r="B366" s="28" t="s">
        <v>4431</v>
      </c>
      <c r="C366" s="28" t="s">
        <v>4432</v>
      </c>
      <c r="D366" s="28" t="s">
        <v>2917</v>
      </c>
      <c r="E366" s="28" t="s">
        <v>9261</v>
      </c>
      <c r="F366" s="28">
        <v>414</v>
      </c>
      <c r="G366" s="28" t="s">
        <v>2216</v>
      </c>
      <c r="H366" s="28">
        <v>6</v>
      </c>
      <c r="I366" s="28">
        <v>10</v>
      </c>
      <c r="J366" s="28" t="s">
        <v>4434</v>
      </c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4.25" customHeight="1">
      <c r="A367" s="28" t="s">
        <v>9260</v>
      </c>
      <c r="B367" s="28" t="s">
        <v>4431</v>
      </c>
      <c r="C367" s="28" t="s">
        <v>4432</v>
      </c>
      <c r="D367" s="28" t="s">
        <v>2917</v>
      </c>
      <c r="E367" s="28" t="s">
        <v>9261</v>
      </c>
      <c r="F367" s="28">
        <v>414</v>
      </c>
      <c r="G367" s="28" t="s">
        <v>2220</v>
      </c>
      <c r="H367" s="28">
        <v>91</v>
      </c>
      <c r="I367" s="28">
        <v>95</v>
      </c>
      <c r="J367" s="28" t="s">
        <v>4435</v>
      </c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4.25" customHeight="1">
      <c r="A368" s="28" t="s">
        <v>9260</v>
      </c>
      <c r="B368" s="28" t="s">
        <v>4431</v>
      </c>
      <c r="C368" s="28" t="s">
        <v>4432</v>
      </c>
      <c r="D368" s="28" t="s">
        <v>2917</v>
      </c>
      <c r="E368" s="28" t="s">
        <v>9261</v>
      </c>
      <c r="F368" s="28">
        <v>414</v>
      </c>
      <c r="G368" s="28" t="s">
        <v>2665</v>
      </c>
      <c r="H368" s="28">
        <v>141</v>
      </c>
      <c r="I368" s="28">
        <v>145</v>
      </c>
      <c r="J368" s="28" t="s">
        <v>4436</v>
      </c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4.25" customHeight="1">
      <c r="A369" s="28" t="s">
        <v>9260</v>
      </c>
      <c r="B369" s="28" t="s">
        <v>4431</v>
      </c>
      <c r="C369" s="28" t="s">
        <v>4432</v>
      </c>
      <c r="D369" s="28" t="s">
        <v>2917</v>
      </c>
      <c r="E369" s="28" t="s">
        <v>9261</v>
      </c>
      <c r="F369" s="28">
        <v>414</v>
      </c>
      <c r="G369" s="28" t="s">
        <v>3925</v>
      </c>
      <c r="H369" s="28">
        <v>167</v>
      </c>
      <c r="I369" s="28">
        <v>170</v>
      </c>
      <c r="J369" s="28" t="s">
        <v>4437</v>
      </c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4.25" customHeight="1">
      <c r="A370" s="28" t="s">
        <v>9260</v>
      </c>
      <c r="B370" s="28" t="s">
        <v>4431</v>
      </c>
      <c r="C370" s="28" t="s">
        <v>4432</v>
      </c>
      <c r="D370" s="28" t="s">
        <v>2917</v>
      </c>
      <c r="E370" s="28" t="s">
        <v>9261</v>
      </c>
      <c r="F370" s="28">
        <v>414</v>
      </c>
      <c r="G370" s="28" t="s">
        <v>4438</v>
      </c>
      <c r="H370" s="28">
        <v>373</v>
      </c>
      <c r="I370" s="28">
        <v>378</v>
      </c>
      <c r="J370" s="28" t="s">
        <v>4439</v>
      </c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4.25" customHeight="1">
      <c r="A371" s="28" t="s">
        <v>9262</v>
      </c>
      <c r="B371" s="28" t="s">
        <v>9263</v>
      </c>
      <c r="C371" s="28" t="s">
        <v>3096</v>
      </c>
      <c r="D371" s="28" t="s">
        <v>2271</v>
      </c>
      <c r="E371" s="28" t="s">
        <v>9264</v>
      </c>
      <c r="F371" s="28">
        <v>655</v>
      </c>
      <c r="G371" s="28" t="s">
        <v>2207</v>
      </c>
      <c r="H371" s="28">
        <v>638</v>
      </c>
      <c r="I371" s="28">
        <v>655</v>
      </c>
      <c r="J371" s="28" t="s">
        <v>3098</v>
      </c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4.25" customHeight="1">
      <c r="A372" s="28" t="s">
        <v>9265</v>
      </c>
      <c r="B372" s="28" t="s">
        <v>9266</v>
      </c>
      <c r="C372" s="28" t="s">
        <v>8777</v>
      </c>
      <c r="D372" s="28" t="s">
        <v>2271</v>
      </c>
      <c r="E372" s="28" t="s">
        <v>9267</v>
      </c>
      <c r="F372" s="28">
        <v>614</v>
      </c>
      <c r="G372" s="28" t="s">
        <v>3450</v>
      </c>
      <c r="H372" s="28">
        <v>94</v>
      </c>
      <c r="I372" s="28">
        <v>122</v>
      </c>
      <c r="J372" s="28" t="s">
        <v>8780</v>
      </c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4.25" customHeight="1">
      <c r="A373" s="28" t="s">
        <v>9265</v>
      </c>
      <c r="B373" s="28" t="s">
        <v>9266</v>
      </c>
      <c r="C373" s="28" t="s">
        <v>8777</v>
      </c>
      <c r="D373" s="28" t="s">
        <v>2271</v>
      </c>
      <c r="E373" s="28" t="s">
        <v>9267</v>
      </c>
      <c r="F373" s="28">
        <v>614</v>
      </c>
      <c r="G373" s="28" t="s">
        <v>3452</v>
      </c>
      <c r="H373" s="28">
        <v>248</v>
      </c>
      <c r="I373" s="28">
        <v>251</v>
      </c>
      <c r="J373" s="28" t="s">
        <v>3453</v>
      </c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4.25" customHeight="1">
      <c r="A374" s="28" t="s">
        <v>9268</v>
      </c>
      <c r="B374" s="28" t="s">
        <v>9269</v>
      </c>
      <c r="C374" s="28" t="s">
        <v>9170</v>
      </c>
      <c r="D374" s="28" t="s">
        <v>2271</v>
      </c>
      <c r="E374" s="28" t="s">
        <v>9270</v>
      </c>
      <c r="F374" s="28">
        <v>653</v>
      </c>
      <c r="G374" s="28" t="s">
        <v>2207</v>
      </c>
      <c r="H374" s="28">
        <v>15</v>
      </c>
      <c r="I374" s="28">
        <v>19</v>
      </c>
      <c r="J374" s="28" t="s">
        <v>2419</v>
      </c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4.25" customHeight="1">
      <c r="A375" s="28" t="s">
        <v>9271</v>
      </c>
      <c r="B375" s="28"/>
      <c r="C375" s="28" t="s">
        <v>8770</v>
      </c>
      <c r="D375" s="28" t="s">
        <v>9272</v>
      </c>
      <c r="E375" s="28" t="s">
        <v>9273</v>
      </c>
      <c r="F375" s="28">
        <v>3037</v>
      </c>
      <c r="G375" s="28" t="s">
        <v>2207</v>
      </c>
      <c r="H375" s="28">
        <v>5</v>
      </c>
      <c r="I375" s="28">
        <v>13</v>
      </c>
      <c r="J375" s="28" t="s">
        <v>8814</v>
      </c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4.25" customHeight="1">
      <c r="A376" s="28" t="s">
        <v>9271</v>
      </c>
      <c r="B376" s="28"/>
      <c r="C376" s="28" t="s">
        <v>8770</v>
      </c>
      <c r="D376" s="28" t="s">
        <v>9272</v>
      </c>
      <c r="E376" s="28" t="s">
        <v>9273</v>
      </c>
      <c r="F376" s="28">
        <v>3037</v>
      </c>
      <c r="G376" s="28" t="s">
        <v>2207</v>
      </c>
      <c r="H376" s="28">
        <v>38</v>
      </c>
      <c r="I376" s="28">
        <v>43</v>
      </c>
      <c r="J376" s="28" t="s">
        <v>8832</v>
      </c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4.25" customHeight="1">
      <c r="A377" s="28" t="s">
        <v>9271</v>
      </c>
      <c r="B377" s="28"/>
      <c r="C377" s="28" t="s">
        <v>8770</v>
      </c>
      <c r="D377" s="28" t="s">
        <v>9272</v>
      </c>
      <c r="E377" s="28" t="s">
        <v>9273</v>
      </c>
      <c r="F377" s="28">
        <v>3037</v>
      </c>
      <c r="G377" s="28" t="s">
        <v>2207</v>
      </c>
      <c r="H377" s="28">
        <v>58</v>
      </c>
      <c r="I377" s="28">
        <v>64</v>
      </c>
      <c r="J377" s="28" t="s">
        <v>8816</v>
      </c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4.25" customHeight="1">
      <c r="A378" s="28" t="s">
        <v>9271</v>
      </c>
      <c r="B378" s="28"/>
      <c r="C378" s="28" t="s">
        <v>8770</v>
      </c>
      <c r="D378" s="28" t="s">
        <v>9272</v>
      </c>
      <c r="E378" s="28" t="s">
        <v>9273</v>
      </c>
      <c r="F378" s="28">
        <v>3037</v>
      </c>
      <c r="G378" s="28" t="s">
        <v>2207</v>
      </c>
      <c r="H378" s="28">
        <v>66</v>
      </c>
      <c r="I378" s="28">
        <v>71</v>
      </c>
      <c r="J378" s="28" t="s">
        <v>9072</v>
      </c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4.25" customHeight="1">
      <c r="A379" s="28" t="s">
        <v>9271</v>
      </c>
      <c r="B379" s="28"/>
      <c r="C379" s="28" t="s">
        <v>8770</v>
      </c>
      <c r="D379" s="28" t="s">
        <v>9272</v>
      </c>
      <c r="E379" s="28" t="s">
        <v>9273</v>
      </c>
      <c r="F379" s="28">
        <v>3037</v>
      </c>
      <c r="G379" s="28" t="s">
        <v>8818</v>
      </c>
      <c r="H379" s="28">
        <v>1320</v>
      </c>
      <c r="I379" s="28">
        <v>1323</v>
      </c>
      <c r="J379" s="28" t="s">
        <v>8819</v>
      </c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4.25" customHeight="1">
      <c r="A380" s="28" t="s">
        <v>9271</v>
      </c>
      <c r="B380" s="28"/>
      <c r="C380" s="28" t="s">
        <v>8770</v>
      </c>
      <c r="D380" s="28" t="s">
        <v>9272</v>
      </c>
      <c r="E380" s="28" t="s">
        <v>9273</v>
      </c>
      <c r="F380" s="28">
        <v>3037</v>
      </c>
      <c r="G380" s="28" t="s">
        <v>3171</v>
      </c>
      <c r="H380" s="28">
        <v>2326</v>
      </c>
      <c r="I380" s="28">
        <v>2329</v>
      </c>
      <c r="J380" s="28" t="s">
        <v>9078</v>
      </c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4.25" customHeight="1">
      <c r="A381" s="28" t="s">
        <v>9271</v>
      </c>
      <c r="B381" s="28"/>
      <c r="C381" s="28" t="s">
        <v>8770</v>
      </c>
      <c r="D381" s="28" t="s">
        <v>9272</v>
      </c>
      <c r="E381" s="28" t="s">
        <v>9273</v>
      </c>
      <c r="F381" s="28">
        <v>3037</v>
      </c>
      <c r="G381" s="28" t="s">
        <v>2207</v>
      </c>
      <c r="H381" s="28">
        <v>2331</v>
      </c>
      <c r="I381" s="28">
        <v>2339</v>
      </c>
      <c r="J381" s="28" t="s">
        <v>9274</v>
      </c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4.25" customHeight="1">
      <c r="A382" s="28" t="s">
        <v>9275</v>
      </c>
      <c r="B382" s="28"/>
      <c r="C382" s="28" t="s">
        <v>8770</v>
      </c>
      <c r="D382" s="28" t="s">
        <v>9276</v>
      </c>
      <c r="E382" s="28" t="s">
        <v>9277</v>
      </c>
      <c r="F382" s="28">
        <v>3022</v>
      </c>
      <c r="G382" s="28" t="s">
        <v>2207</v>
      </c>
      <c r="H382" s="28">
        <v>5</v>
      </c>
      <c r="I382" s="28">
        <v>13</v>
      </c>
      <c r="J382" s="28" t="s">
        <v>9278</v>
      </c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4.25" customHeight="1">
      <c r="A383" s="28" t="s">
        <v>9275</v>
      </c>
      <c r="B383" s="28"/>
      <c r="C383" s="28" t="s">
        <v>8770</v>
      </c>
      <c r="D383" s="28" t="s">
        <v>9276</v>
      </c>
      <c r="E383" s="28" t="s">
        <v>9277</v>
      </c>
      <c r="F383" s="28">
        <v>3022</v>
      </c>
      <c r="G383" s="28" t="s">
        <v>2207</v>
      </c>
      <c r="H383" s="28">
        <v>38</v>
      </c>
      <c r="I383" s="28">
        <v>43</v>
      </c>
      <c r="J383" s="28" t="s">
        <v>8832</v>
      </c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4.25" customHeight="1">
      <c r="A384" s="28" t="s">
        <v>9275</v>
      </c>
      <c r="B384" s="28"/>
      <c r="C384" s="28" t="s">
        <v>8770</v>
      </c>
      <c r="D384" s="28" t="s">
        <v>9276</v>
      </c>
      <c r="E384" s="28" t="s">
        <v>9277</v>
      </c>
      <c r="F384" s="28">
        <v>3022</v>
      </c>
      <c r="G384" s="28" t="s">
        <v>2207</v>
      </c>
      <c r="H384" s="28">
        <v>58</v>
      </c>
      <c r="I384" s="28">
        <v>64</v>
      </c>
      <c r="J384" s="28" t="s">
        <v>8816</v>
      </c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4.25" customHeight="1">
      <c r="A385" s="28" t="s">
        <v>9275</v>
      </c>
      <c r="B385" s="28"/>
      <c r="C385" s="28" t="s">
        <v>8770</v>
      </c>
      <c r="D385" s="28" t="s">
        <v>9276</v>
      </c>
      <c r="E385" s="28" t="s">
        <v>9277</v>
      </c>
      <c r="F385" s="28">
        <v>3022</v>
      </c>
      <c r="G385" s="28" t="s">
        <v>2207</v>
      </c>
      <c r="H385" s="28">
        <v>66</v>
      </c>
      <c r="I385" s="28">
        <v>71</v>
      </c>
      <c r="J385" s="28" t="s">
        <v>8869</v>
      </c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4.25" customHeight="1">
      <c r="A386" s="28" t="s">
        <v>9275</v>
      </c>
      <c r="B386" s="28"/>
      <c r="C386" s="28" t="s">
        <v>8770</v>
      </c>
      <c r="D386" s="28" t="s">
        <v>9276</v>
      </c>
      <c r="E386" s="28" t="s">
        <v>9277</v>
      </c>
      <c r="F386" s="28">
        <v>3022</v>
      </c>
      <c r="G386" s="28" t="s">
        <v>8818</v>
      </c>
      <c r="H386" s="28">
        <v>1320</v>
      </c>
      <c r="I386" s="28">
        <v>1323</v>
      </c>
      <c r="J386" s="28" t="s">
        <v>8819</v>
      </c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4.25" customHeight="1">
      <c r="A387" s="28" t="s">
        <v>9275</v>
      </c>
      <c r="B387" s="28"/>
      <c r="C387" s="28" t="s">
        <v>8770</v>
      </c>
      <c r="D387" s="28" t="s">
        <v>9276</v>
      </c>
      <c r="E387" s="28" t="s">
        <v>9277</v>
      </c>
      <c r="F387" s="28">
        <v>3022</v>
      </c>
      <c r="G387" s="28" t="s">
        <v>3171</v>
      </c>
      <c r="H387" s="28">
        <v>2327</v>
      </c>
      <c r="I387" s="28">
        <v>2330</v>
      </c>
      <c r="J387" s="28" t="s">
        <v>8827</v>
      </c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4.25" customHeight="1">
      <c r="A388" s="28" t="s">
        <v>9275</v>
      </c>
      <c r="B388" s="28"/>
      <c r="C388" s="28" t="s">
        <v>8770</v>
      </c>
      <c r="D388" s="28" t="s">
        <v>9276</v>
      </c>
      <c r="E388" s="28" t="s">
        <v>9277</v>
      </c>
      <c r="F388" s="28">
        <v>3022</v>
      </c>
      <c r="G388" s="28" t="s">
        <v>2207</v>
      </c>
      <c r="H388" s="28">
        <v>2332</v>
      </c>
      <c r="I388" s="28">
        <v>2340</v>
      </c>
      <c r="J388" s="28" t="s">
        <v>9279</v>
      </c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4.25" customHeight="1">
      <c r="A389" s="28" t="s">
        <v>9280</v>
      </c>
      <c r="B389" s="28"/>
      <c r="C389" s="28" t="s">
        <v>8770</v>
      </c>
      <c r="D389" s="28" t="s">
        <v>9281</v>
      </c>
      <c r="E389" s="28" t="s">
        <v>9282</v>
      </c>
      <c r="F389" s="28">
        <v>3019</v>
      </c>
      <c r="G389" s="28" t="s">
        <v>2207</v>
      </c>
      <c r="H389" s="28">
        <v>5</v>
      </c>
      <c r="I389" s="28">
        <v>13</v>
      </c>
      <c r="J389" s="28" t="s">
        <v>9283</v>
      </c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4.25" customHeight="1">
      <c r="A390" s="28" t="s">
        <v>9280</v>
      </c>
      <c r="B390" s="28"/>
      <c r="C390" s="28" t="s">
        <v>8770</v>
      </c>
      <c r="D390" s="28" t="s">
        <v>9281</v>
      </c>
      <c r="E390" s="28" t="s">
        <v>9282</v>
      </c>
      <c r="F390" s="28">
        <v>3019</v>
      </c>
      <c r="G390" s="28" t="s">
        <v>2207</v>
      </c>
      <c r="H390" s="28">
        <v>38</v>
      </c>
      <c r="I390" s="28">
        <v>43</v>
      </c>
      <c r="J390" s="28" t="s">
        <v>8825</v>
      </c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4.25" customHeight="1">
      <c r="A391" s="28" t="s">
        <v>9280</v>
      </c>
      <c r="B391" s="28"/>
      <c r="C391" s="28" t="s">
        <v>8770</v>
      </c>
      <c r="D391" s="28" t="s">
        <v>9281</v>
      </c>
      <c r="E391" s="28" t="s">
        <v>9282</v>
      </c>
      <c r="F391" s="28">
        <v>3019</v>
      </c>
      <c r="G391" s="28" t="s">
        <v>2207</v>
      </c>
      <c r="H391" s="28">
        <v>58</v>
      </c>
      <c r="I391" s="28">
        <v>64</v>
      </c>
      <c r="J391" s="28" t="s">
        <v>9284</v>
      </c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4.25" customHeight="1">
      <c r="A392" s="28" t="s">
        <v>9280</v>
      </c>
      <c r="B392" s="28"/>
      <c r="C392" s="28" t="s">
        <v>8770</v>
      </c>
      <c r="D392" s="28" t="s">
        <v>9281</v>
      </c>
      <c r="E392" s="28" t="s">
        <v>9282</v>
      </c>
      <c r="F392" s="28">
        <v>3019</v>
      </c>
      <c r="G392" s="28" t="s">
        <v>2207</v>
      </c>
      <c r="H392" s="28">
        <v>66</v>
      </c>
      <c r="I392" s="28">
        <v>71</v>
      </c>
      <c r="J392" s="28" t="s">
        <v>9285</v>
      </c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4.25" customHeight="1">
      <c r="A393" s="28" t="s">
        <v>9280</v>
      </c>
      <c r="B393" s="28"/>
      <c r="C393" s="28" t="s">
        <v>8770</v>
      </c>
      <c r="D393" s="28" t="s">
        <v>9281</v>
      </c>
      <c r="E393" s="28" t="s">
        <v>9282</v>
      </c>
      <c r="F393" s="28">
        <v>3019</v>
      </c>
      <c r="G393" s="28" t="s">
        <v>8818</v>
      </c>
      <c r="H393" s="28">
        <v>1321</v>
      </c>
      <c r="I393" s="28">
        <v>1324</v>
      </c>
      <c r="J393" s="28" t="s">
        <v>8819</v>
      </c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4.25" customHeight="1">
      <c r="A394" s="28" t="s">
        <v>9280</v>
      </c>
      <c r="B394" s="28"/>
      <c r="C394" s="28" t="s">
        <v>8770</v>
      </c>
      <c r="D394" s="28" t="s">
        <v>9281</v>
      </c>
      <c r="E394" s="28" t="s">
        <v>9282</v>
      </c>
      <c r="F394" s="28">
        <v>3019</v>
      </c>
      <c r="G394" s="28" t="s">
        <v>3171</v>
      </c>
      <c r="H394" s="28">
        <v>2327</v>
      </c>
      <c r="I394" s="28">
        <v>2330</v>
      </c>
      <c r="J394" s="28" t="s">
        <v>8827</v>
      </c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4.25" customHeight="1">
      <c r="A395" s="28" t="s">
        <v>9280</v>
      </c>
      <c r="B395" s="28"/>
      <c r="C395" s="28" t="s">
        <v>8770</v>
      </c>
      <c r="D395" s="28" t="s">
        <v>9281</v>
      </c>
      <c r="E395" s="28" t="s">
        <v>9282</v>
      </c>
      <c r="F395" s="28">
        <v>3019</v>
      </c>
      <c r="G395" s="28" t="s">
        <v>2207</v>
      </c>
      <c r="H395" s="28">
        <v>2332</v>
      </c>
      <c r="I395" s="28">
        <v>2340</v>
      </c>
      <c r="J395" s="28" t="s">
        <v>9286</v>
      </c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4.25" customHeight="1">
      <c r="A396" s="28" t="s">
        <v>9287</v>
      </c>
      <c r="B396" s="28" t="s">
        <v>9288</v>
      </c>
      <c r="C396" s="28" t="s">
        <v>4432</v>
      </c>
      <c r="D396" s="28" t="s">
        <v>2205</v>
      </c>
      <c r="E396" s="28" t="s">
        <v>9289</v>
      </c>
      <c r="F396" s="28">
        <v>403</v>
      </c>
      <c r="G396" s="28" t="s">
        <v>2216</v>
      </c>
      <c r="H396" s="28">
        <v>6</v>
      </c>
      <c r="I396" s="28">
        <v>10</v>
      </c>
      <c r="J396" s="28" t="s">
        <v>4434</v>
      </c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4.25" customHeight="1">
      <c r="A397" s="28" t="s">
        <v>9287</v>
      </c>
      <c r="B397" s="28" t="s">
        <v>9288</v>
      </c>
      <c r="C397" s="28" t="s">
        <v>4432</v>
      </c>
      <c r="D397" s="28" t="s">
        <v>2205</v>
      </c>
      <c r="E397" s="28" t="s">
        <v>9289</v>
      </c>
      <c r="F397" s="28">
        <v>403</v>
      </c>
      <c r="G397" s="28" t="s">
        <v>2220</v>
      </c>
      <c r="H397" s="28">
        <v>91</v>
      </c>
      <c r="I397" s="28">
        <v>95</v>
      </c>
      <c r="J397" s="28" t="s">
        <v>4435</v>
      </c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4.25" customHeight="1">
      <c r="A398" s="28" t="s">
        <v>9287</v>
      </c>
      <c r="B398" s="28" t="s">
        <v>9288</v>
      </c>
      <c r="C398" s="28" t="s">
        <v>4432</v>
      </c>
      <c r="D398" s="28" t="s">
        <v>2205</v>
      </c>
      <c r="E398" s="28" t="s">
        <v>9289</v>
      </c>
      <c r="F398" s="28">
        <v>403</v>
      </c>
      <c r="G398" s="28" t="s">
        <v>2665</v>
      </c>
      <c r="H398" s="28">
        <v>141</v>
      </c>
      <c r="I398" s="28">
        <v>145</v>
      </c>
      <c r="J398" s="28" t="s">
        <v>4436</v>
      </c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4.25" customHeight="1">
      <c r="A399" s="28" t="s">
        <v>9287</v>
      </c>
      <c r="B399" s="28" t="s">
        <v>9288</v>
      </c>
      <c r="C399" s="28" t="s">
        <v>4432</v>
      </c>
      <c r="D399" s="28" t="s">
        <v>2205</v>
      </c>
      <c r="E399" s="28" t="s">
        <v>9289</v>
      </c>
      <c r="F399" s="28">
        <v>403</v>
      </c>
      <c r="G399" s="28" t="s">
        <v>3925</v>
      </c>
      <c r="H399" s="28">
        <v>167</v>
      </c>
      <c r="I399" s="28">
        <v>170</v>
      </c>
      <c r="J399" s="28" t="s">
        <v>4437</v>
      </c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4.25" customHeight="1">
      <c r="A400" s="28" t="s">
        <v>9287</v>
      </c>
      <c r="B400" s="28" t="s">
        <v>9288</v>
      </c>
      <c r="C400" s="28" t="s">
        <v>4432</v>
      </c>
      <c r="D400" s="28" t="s">
        <v>2205</v>
      </c>
      <c r="E400" s="28" t="s">
        <v>9289</v>
      </c>
      <c r="F400" s="28">
        <v>403</v>
      </c>
      <c r="G400" s="28" t="s">
        <v>4438</v>
      </c>
      <c r="H400" s="28">
        <v>373</v>
      </c>
      <c r="I400" s="28">
        <v>378</v>
      </c>
      <c r="J400" s="28" t="s">
        <v>4439</v>
      </c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4.25" customHeight="1">
      <c r="A401" s="28" t="s">
        <v>9290</v>
      </c>
      <c r="B401" s="28"/>
      <c r="C401" s="28" t="s">
        <v>8770</v>
      </c>
      <c r="D401" s="28" t="s">
        <v>9291</v>
      </c>
      <c r="E401" s="28" t="s">
        <v>9292</v>
      </c>
      <c r="F401" s="28">
        <v>3411</v>
      </c>
      <c r="G401" s="28" t="s">
        <v>2394</v>
      </c>
      <c r="H401" s="28">
        <v>83</v>
      </c>
      <c r="I401" s="28">
        <v>101</v>
      </c>
      <c r="J401" s="28" t="s">
        <v>8888</v>
      </c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4.25" customHeight="1">
      <c r="A402" s="28" t="s">
        <v>9290</v>
      </c>
      <c r="B402" s="28"/>
      <c r="C402" s="28" t="s">
        <v>8770</v>
      </c>
      <c r="D402" s="28" t="s">
        <v>9291</v>
      </c>
      <c r="E402" s="28" t="s">
        <v>9292</v>
      </c>
      <c r="F402" s="28">
        <v>3411</v>
      </c>
      <c r="G402" s="28" t="s">
        <v>2563</v>
      </c>
      <c r="H402" s="28">
        <v>1773</v>
      </c>
      <c r="I402" s="28">
        <v>1776</v>
      </c>
      <c r="J402" s="28" t="s">
        <v>2877</v>
      </c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4.25" customHeight="1">
      <c r="A403" s="28" t="s">
        <v>9290</v>
      </c>
      <c r="B403" s="28"/>
      <c r="C403" s="28" t="s">
        <v>8770</v>
      </c>
      <c r="D403" s="28" t="s">
        <v>9291</v>
      </c>
      <c r="E403" s="28" t="s">
        <v>9292</v>
      </c>
      <c r="F403" s="28">
        <v>3411</v>
      </c>
      <c r="G403" s="28" t="s">
        <v>2207</v>
      </c>
      <c r="H403" s="28">
        <v>2878</v>
      </c>
      <c r="I403" s="28">
        <v>2911</v>
      </c>
      <c r="J403" s="28" t="s">
        <v>8889</v>
      </c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4.25" customHeight="1">
      <c r="A404" s="28" t="s">
        <v>9293</v>
      </c>
      <c r="B404" s="28" t="s">
        <v>9294</v>
      </c>
      <c r="C404" s="28" t="s">
        <v>9295</v>
      </c>
      <c r="D404" s="28" t="s">
        <v>2301</v>
      </c>
      <c r="E404" s="28" t="s">
        <v>9296</v>
      </c>
      <c r="F404" s="28">
        <v>403</v>
      </c>
      <c r="G404" s="28" t="s">
        <v>2216</v>
      </c>
      <c r="H404" s="28">
        <v>6</v>
      </c>
      <c r="I404" s="28">
        <v>10</v>
      </c>
      <c r="J404" s="28" t="s">
        <v>9297</v>
      </c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4.25" customHeight="1">
      <c r="A405" s="28" t="s">
        <v>9293</v>
      </c>
      <c r="B405" s="28" t="s">
        <v>9294</v>
      </c>
      <c r="C405" s="28" t="s">
        <v>9295</v>
      </c>
      <c r="D405" s="28" t="s">
        <v>2301</v>
      </c>
      <c r="E405" s="28" t="s">
        <v>9296</v>
      </c>
      <c r="F405" s="28">
        <v>403</v>
      </c>
      <c r="G405" s="28" t="s">
        <v>2220</v>
      </c>
      <c r="H405" s="28">
        <v>91</v>
      </c>
      <c r="I405" s="28">
        <v>95</v>
      </c>
      <c r="J405" s="28" t="s">
        <v>4435</v>
      </c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4.25" customHeight="1">
      <c r="A406" s="28" t="s">
        <v>9293</v>
      </c>
      <c r="B406" s="28" t="s">
        <v>9294</v>
      </c>
      <c r="C406" s="28" t="s">
        <v>9295</v>
      </c>
      <c r="D406" s="28" t="s">
        <v>2301</v>
      </c>
      <c r="E406" s="28" t="s">
        <v>9296</v>
      </c>
      <c r="F406" s="28">
        <v>403</v>
      </c>
      <c r="G406" s="28" t="s">
        <v>2665</v>
      </c>
      <c r="H406" s="28">
        <v>141</v>
      </c>
      <c r="I406" s="28">
        <v>145</v>
      </c>
      <c r="J406" s="28" t="s">
        <v>9298</v>
      </c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4.25" customHeight="1">
      <c r="A407" s="28" t="s">
        <v>9293</v>
      </c>
      <c r="B407" s="28" t="s">
        <v>9294</v>
      </c>
      <c r="C407" s="28" t="s">
        <v>9295</v>
      </c>
      <c r="D407" s="28" t="s">
        <v>2301</v>
      </c>
      <c r="E407" s="28" t="s">
        <v>9296</v>
      </c>
      <c r="F407" s="28">
        <v>403</v>
      </c>
      <c r="G407" s="28" t="s">
        <v>3925</v>
      </c>
      <c r="H407" s="28">
        <v>167</v>
      </c>
      <c r="I407" s="28">
        <v>170</v>
      </c>
      <c r="J407" s="28" t="s">
        <v>4437</v>
      </c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4.25" customHeight="1">
      <c r="A408" s="28" t="s">
        <v>9293</v>
      </c>
      <c r="B408" s="28" t="s">
        <v>9294</v>
      </c>
      <c r="C408" s="28" t="s">
        <v>9295</v>
      </c>
      <c r="D408" s="28" t="s">
        <v>2301</v>
      </c>
      <c r="E408" s="28" t="s">
        <v>9296</v>
      </c>
      <c r="F408" s="28">
        <v>403</v>
      </c>
      <c r="G408" s="28" t="s">
        <v>4438</v>
      </c>
      <c r="H408" s="28">
        <v>373</v>
      </c>
      <c r="I408" s="28">
        <v>378</v>
      </c>
      <c r="J408" s="28" t="s">
        <v>9299</v>
      </c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4.25" customHeight="1">
      <c r="A409" s="28" t="s">
        <v>9300</v>
      </c>
      <c r="B409" s="28"/>
      <c r="C409" s="28" t="s">
        <v>8770</v>
      </c>
      <c r="D409" s="28" t="s">
        <v>9301</v>
      </c>
      <c r="E409" s="28" t="s">
        <v>9302</v>
      </c>
      <c r="F409" s="28">
        <v>3411</v>
      </c>
      <c r="G409" s="28" t="s">
        <v>2394</v>
      </c>
      <c r="H409" s="28">
        <v>83</v>
      </c>
      <c r="I409" s="28">
        <v>101</v>
      </c>
      <c r="J409" s="28" t="s">
        <v>8888</v>
      </c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4.25" customHeight="1">
      <c r="A410" s="28" t="s">
        <v>9300</v>
      </c>
      <c r="B410" s="28"/>
      <c r="C410" s="28" t="s">
        <v>8770</v>
      </c>
      <c r="D410" s="28" t="s">
        <v>9301</v>
      </c>
      <c r="E410" s="28" t="s">
        <v>9302</v>
      </c>
      <c r="F410" s="28">
        <v>3411</v>
      </c>
      <c r="G410" s="28" t="s">
        <v>2563</v>
      </c>
      <c r="H410" s="28">
        <v>1773</v>
      </c>
      <c r="I410" s="28">
        <v>1776</v>
      </c>
      <c r="J410" s="28" t="s">
        <v>2877</v>
      </c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4.25" customHeight="1">
      <c r="A411" s="28" t="s">
        <v>9300</v>
      </c>
      <c r="B411" s="28"/>
      <c r="C411" s="28" t="s">
        <v>8770</v>
      </c>
      <c r="D411" s="28" t="s">
        <v>9301</v>
      </c>
      <c r="E411" s="28" t="s">
        <v>9302</v>
      </c>
      <c r="F411" s="28">
        <v>3411</v>
      </c>
      <c r="G411" s="28" t="s">
        <v>2207</v>
      </c>
      <c r="H411" s="28">
        <v>2878</v>
      </c>
      <c r="I411" s="28">
        <v>2911</v>
      </c>
      <c r="J411" s="28" t="s">
        <v>8889</v>
      </c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4.25" customHeight="1">
      <c r="A412" s="28" t="s">
        <v>9303</v>
      </c>
      <c r="B412" s="28" t="s">
        <v>4431</v>
      </c>
      <c r="C412" s="28" t="s">
        <v>4432</v>
      </c>
      <c r="D412" s="28" t="s">
        <v>2294</v>
      </c>
      <c r="E412" s="28" t="s">
        <v>9249</v>
      </c>
      <c r="F412" s="28">
        <v>403</v>
      </c>
      <c r="G412" s="28" t="s">
        <v>2216</v>
      </c>
      <c r="H412" s="28">
        <v>6</v>
      </c>
      <c r="I412" s="28">
        <v>10</v>
      </c>
      <c r="J412" s="28" t="s">
        <v>4434</v>
      </c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4.25" customHeight="1">
      <c r="A413" s="28" t="s">
        <v>9303</v>
      </c>
      <c r="B413" s="28" t="s">
        <v>4431</v>
      </c>
      <c r="C413" s="28" t="s">
        <v>4432</v>
      </c>
      <c r="D413" s="28" t="s">
        <v>2294</v>
      </c>
      <c r="E413" s="28" t="s">
        <v>9249</v>
      </c>
      <c r="F413" s="28">
        <v>403</v>
      </c>
      <c r="G413" s="28" t="s">
        <v>2220</v>
      </c>
      <c r="H413" s="28">
        <v>91</v>
      </c>
      <c r="I413" s="28">
        <v>95</v>
      </c>
      <c r="J413" s="28" t="s">
        <v>4435</v>
      </c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4.25" customHeight="1">
      <c r="A414" s="28" t="s">
        <v>9303</v>
      </c>
      <c r="B414" s="28" t="s">
        <v>4431</v>
      </c>
      <c r="C414" s="28" t="s">
        <v>4432</v>
      </c>
      <c r="D414" s="28" t="s">
        <v>2294</v>
      </c>
      <c r="E414" s="28" t="s">
        <v>9249</v>
      </c>
      <c r="F414" s="28">
        <v>403</v>
      </c>
      <c r="G414" s="28" t="s">
        <v>2665</v>
      </c>
      <c r="H414" s="28">
        <v>141</v>
      </c>
      <c r="I414" s="28">
        <v>145</v>
      </c>
      <c r="J414" s="28" t="s">
        <v>4436</v>
      </c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4.25" customHeight="1">
      <c r="A415" s="28" t="s">
        <v>9303</v>
      </c>
      <c r="B415" s="28" t="s">
        <v>4431</v>
      </c>
      <c r="C415" s="28" t="s">
        <v>4432</v>
      </c>
      <c r="D415" s="28" t="s">
        <v>2294</v>
      </c>
      <c r="E415" s="28" t="s">
        <v>9249</v>
      </c>
      <c r="F415" s="28">
        <v>403</v>
      </c>
      <c r="G415" s="28" t="s">
        <v>3925</v>
      </c>
      <c r="H415" s="28">
        <v>167</v>
      </c>
      <c r="I415" s="28">
        <v>170</v>
      </c>
      <c r="J415" s="28" t="s">
        <v>4437</v>
      </c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4.25" customHeight="1">
      <c r="A416" s="28" t="s">
        <v>9303</v>
      </c>
      <c r="B416" s="28" t="s">
        <v>4431</v>
      </c>
      <c r="C416" s="28" t="s">
        <v>4432</v>
      </c>
      <c r="D416" s="28" t="s">
        <v>2294</v>
      </c>
      <c r="E416" s="28" t="s">
        <v>9249</v>
      </c>
      <c r="F416" s="28">
        <v>403</v>
      </c>
      <c r="G416" s="28" t="s">
        <v>4438</v>
      </c>
      <c r="H416" s="28">
        <v>373</v>
      </c>
      <c r="I416" s="28">
        <v>378</v>
      </c>
      <c r="J416" s="28" t="s">
        <v>4439</v>
      </c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4.25" customHeight="1">
      <c r="A417" s="28" t="s">
        <v>9304</v>
      </c>
      <c r="B417" s="28" t="s">
        <v>9305</v>
      </c>
      <c r="C417" s="28" t="s">
        <v>4432</v>
      </c>
      <c r="D417" s="28" t="s">
        <v>2490</v>
      </c>
      <c r="E417" s="28" t="s">
        <v>9306</v>
      </c>
      <c r="F417" s="28">
        <v>403</v>
      </c>
      <c r="G417" s="28" t="s">
        <v>2216</v>
      </c>
      <c r="H417" s="28">
        <v>6</v>
      </c>
      <c r="I417" s="28">
        <v>10</v>
      </c>
      <c r="J417" s="28" t="s">
        <v>9297</v>
      </c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4.25" customHeight="1">
      <c r="A418" s="28" t="s">
        <v>9304</v>
      </c>
      <c r="B418" s="28" t="s">
        <v>9305</v>
      </c>
      <c r="C418" s="28" t="s">
        <v>4432</v>
      </c>
      <c r="D418" s="28" t="s">
        <v>2490</v>
      </c>
      <c r="E418" s="28" t="s">
        <v>9306</v>
      </c>
      <c r="F418" s="28">
        <v>403</v>
      </c>
      <c r="G418" s="28" t="s">
        <v>2220</v>
      </c>
      <c r="H418" s="28">
        <v>91</v>
      </c>
      <c r="I418" s="28">
        <v>95</v>
      </c>
      <c r="J418" s="28" t="s">
        <v>4435</v>
      </c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4.25" customHeight="1">
      <c r="A419" s="28" t="s">
        <v>9304</v>
      </c>
      <c r="B419" s="28" t="s">
        <v>9305</v>
      </c>
      <c r="C419" s="28" t="s">
        <v>4432</v>
      </c>
      <c r="D419" s="28" t="s">
        <v>2490</v>
      </c>
      <c r="E419" s="28" t="s">
        <v>9306</v>
      </c>
      <c r="F419" s="28">
        <v>403</v>
      </c>
      <c r="G419" s="28" t="s">
        <v>2665</v>
      </c>
      <c r="H419" s="28">
        <v>141</v>
      </c>
      <c r="I419" s="28">
        <v>145</v>
      </c>
      <c r="J419" s="28" t="s">
        <v>9307</v>
      </c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4.25" customHeight="1">
      <c r="A420" s="28" t="s">
        <v>9304</v>
      </c>
      <c r="B420" s="28" t="s">
        <v>9305</v>
      </c>
      <c r="C420" s="28" t="s">
        <v>4432</v>
      </c>
      <c r="D420" s="28" t="s">
        <v>2490</v>
      </c>
      <c r="E420" s="28" t="s">
        <v>9306</v>
      </c>
      <c r="F420" s="28">
        <v>403</v>
      </c>
      <c r="G420" s="28" t="s">
        <v>3925</v>
      </c>
      <c r="H420" s="28">
        <v>167</v>
      </c>
      <c r="I420" s="28">
        <v>170</v>
      </c>
      <c r="J420" s="28" t="s">
        <v>4437</v>
      </c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4.25" customHeight="1">
      <c r="A421" s="28" t="s">
        <v>9304</v>
      </c>
      <c r="B421" s="28" t="s">
        <v>9305</v>
      </c>
      <c r="C421" s="28" t="s">
        <v>4432</v>
      </c>
      <c r="D421" s="28" t="s">
        <v>2490</v>
      </c>
      <c r="E421" s="28" t="s">
        <v>9306</v>
      </c>
      <c r="F421" s="28">
        <v>403</v>
      </c>
      <c r="G421" s="28" t="s">
        <v>4438</v>
      </c>
      <c r="H421" s="28">
        <v>373</v>
      </c>
      <c r="I421" s="28">
        <v>378</v>
      </c>
      <c r="J421" s="28" t="s">
        <v>4439</v>
      </c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4.25" customHeight="1">
      <c r="A422" s="28" t="s">
        <v>9308</v>
      </c>
      <c r="B422" s="28" t="s">
        <v>9309</v>
      </c>
      <c r="C422" s="28" t="s">
        <v>9310</v>
      </c>
      <c r="D422" s="28" t="s">
        <v>2271</v>
      </c>
      <c r="E422" s="28" t="s">
        <v>9311</v>
      </c>
      <c r="F422" s="28">
        <v>887</v>
      </c>
      <c r="G422" s="28" t="s">
        <v>2207</v>
      </c>
      <c r="H422" s="28">
        <v>590</v>
      </c>
      <c r="I422" s="28">
        <v>594</v>
      </c>
      <c r="J422" s="28" t="s">
        <v>9312</v>
      </c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4.25" customHeight="1">
      <c r="A423" s="28" t="s">
        <v>9313</v>
      </c>
      <c r="B423" s="28" t="s">
        <v>9314</v>
      </c>
      <c r="C423" s="28" t="s">
        <v>8770</v>
      </c>
      <c r="D423" s="28" t="s">
        <v>9315</v>
      </c>
      <c r="E423" s="28" t="s">
        <v>9316</v>
      </c>
      <c r="F423" s="28">
        <v>3390</v>
      </c>
      <c r="G423" s="28" t="s">
        <v>2394</v>
      </c>
      <c r="H423" s="28">
        <v>83</v>
      </c>
      <c r="I423" s="28">
        <v>101</v>
      </c>
      <c r="J423" s="28" t="s">
        <v>9098</v>
      </c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4.25" customHeight="1">
      <c r="A424" s="28" t="s">
        <v>9313</v>
      </c>
      <c r="B424" s="28" t="s">
        <v>9314</v>
      </c>
      <c r="C424" s="28" t="s">
        <v>8770</v>
      </c>
      <c r="D424" s="28" t="s">
        <v>9315</v>
      </c>
      <c r="E424" s="28" t="s">
        <v>9316</v>
      </c>
      <c r="F424" s="28">
        <v>3390</v>
      </c>
      <c r="G424" s="28" t="s">
        <v>2563</v>
      </c>
      <c r="H424" s="28">
        <v>1758</v>
      </c>
      <c r="I424" s="28">
        <v>1761</v>
      </c>
      <c r="J424" s="28" t="s">
        <v>2877</v>
      </c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4.25" customHeight="1">
      <c r="A425" s="28" t="s">
        <v>9313</v>
      </c>
      <c r="B425" s="28" t="s">
        <v>9314</v>
      </c>
      <c r="C425" s="28" t="s">
        <v>8770</v>
      </c>
      <c r="D425" s="28" t="s">
        <v>9315</v>
      </c>
      <c r="E425" s="28" t="s">
        <v>9316</v>
      </c>
      <c r="F425" s="28">
        <v>3390</v>
      </c>
      <c r="G425" s="28" t="s">
        <v>8933</v>
      </c>
      <c r="H425" s="28">
        <v>2567</v>
      </c>
      <c r="I425" s="28">
        <v>2570</v>
      </c>
      <c r="J425" s="28" t="s">
        <v>9031</v>
      </c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4.25" customHeight="1">
      <c r="A426" s="28" t="s">
        <v>9313</v>
      </c>
      <c r="B426" s="28" t="s">
        <v>9314</v>
      </c>
      <c r="C426" s="28" t="s">
        <v>8770</v>
      </c>
      <c r="D426" s="28" t="s">
        <v>9315</v>
      </c>
      <c r="E426" s="28" t="s">
        <v>9316</v>
      </c>
      <c r="F426" s="28">
        <v>3390</v>
      </c>
      <c r="G426" s="28" t="s">
        <v>2394</v>
      </c>
      <c r="H426" s="28">
        <v>2810</v>
      </c>
      <c r="I426" s="28">
        <v>2857</v>
      </c>
      <c r="J426" s="28" t="s">
        <v>9317</v>
      </c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4.25" customHeight="1">
      <c r="A427" s="28" t="s">
        <v>9313</v>
      </c>
      <c r="B427" s="28" t="s">
        <v>9314</v>
      </c>
      <c r="C427" s="28" t="s">
        <v>8770</v>
      </c>
      <c r="D427" s="28" t="s">
        <v>9315</v>
      </c>
      <c r="E427" s="28" t="s">
        <v>9316</v>
      </c>
      <c r="F427" s="28">
        <v>3390</v>
      </c>
      <c r="G427" s="28" t="s">
        <v>2207</v>
      </c>
      <c r="H427" s="28">
        <v>3374</v>
      </c>
      <c r="I427" s="28">
        <v>3381</v>
      </c>
      <c r="J427" s="28" t="s">
        <v>9022</v>
      </c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4.25" customHeight="1">
      <c r="A428" s="28" t="s">
        <v>9318</v>
      </c>
      <c r="B428" s="28" t="s">
        <v>9314</v>
      </c>
      <c r="C428" s="28" t="s">
        <v>8770</v>
      </c>
      <c r="D428" s="28" t="s">
        <v>9319</v>
      </c>
      <c r="E428" s="28" t="s">
        <v>9320</v>
      </c>
      <c r="F428" s="28">
        <v>3390</v>
      </c>
      <c r="G428" s="28" t="s">
        <v>2394</v>
      </c>
      <c r="H428" s="28">
        <v>83</v>
      </c>
      <c r="I428" s="28">
        <v>101</v>
      </c>
      <c r="J428" s="28" t="s">
        <v>9321</v>
      </c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4.25" customHeight="1">
      <c r="A429" s="28" t="s">
        <v>9318</v>
      </c>
      <c r="B429" s="28" t="s">
        <v>9314</v>
      </c>
      <c r="C429" s="28" t="s">
        <v>8770</v>
      </c>
      <c r="D429" s="28" t="s">
        <v>9319</v>
      </c>
      <c r="E429" s="28" t="s">
        <v>9320</v>
      </c>
      <c r="F429" s="28">
        <v>3390</v>
      </c>
      <c r="G429" s="28" t="s">
        <v>2563</v>
      </c>
      <c r="H429" s="28">
        <v>1758</v>
      </c>
      <c r="I429" s="28">
        <v>1761</v>
      </c>
      <c r="J429" s="28" t="s">
        <v>2877</v>
      </c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4.25" customHeight="1">
      <c r="A430" s="28" t="s">
        <v>9318</v>
      </c>
      <c r="B430" s="28" t="s">
        <v>9314</v>
      </c>
      <c r="C430" s="28" t="s">
        <v>8770</v>
      </c>
      <c r="D430" s="28" t="s">
        <v>9319</v>
      </c>
      <c r="E430" s="28" t="s">
        <v>9320</v>
      </c>
      <c r="F430" s="28">
        <v>3390</v>
      </c>
      <c r="G430" s="28" t="s">
        <v>8933</v>
      </c>
      <c r="H430" s="28">
        <v>2567</v>
      </c>
      <c r="I430" s="28">
        <v>2570</v>
      </c>
      <c r="J430" s="28" t="s">
        <v>9031</v>
      </c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4.25" customHeight="1">
      <c r="A431" s="28" t="s">
        <v>9318</v>
      </c>
      <c r="B431" s="28" t="s">
        <v>9314</v>
      </c>
      <c r="C431" s="28" t="s">
        <v>8770</v>
      </c>
      <c r="D431" s="28" t="s">
        <v>9319</v>
      </c>
      <c r="E431" s="28" t="s">
        <v>9320</v>
      </c>
      <c r="F431" s="28">
        <v>3390</v>
      </c>
      <c r="G431" s="28" t="s">
        <v>2394</v>
      </c>
      <c r="H431" s="28">
        <v>2810</v>
      </c>
      <c r="I431" s="28">
        <v>2857</v>
      </c>
      <c r="J431" s="28" t="s">
        <v>9099</v>
      </c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4.25" customHeight="1">
      <c r="A432" s="28" t="s">
        <v>9318</v>
      </c>
      <c r="B432" s="28" t="s">
        <v>9314</v>
      </c>
      <c r="C432" s="28" t="s">
        <v>8770</v>
      </c>
      <c r="D432" s="28" t="s">
        <v>9319</v>
      </c>
      <c r="E432" s="28" t="s">
        <v>9320</v>
      </c>
      <c r="F432" s="28">
        <v>3390</v>
      </c>
      <c r="G432" s="28" t="s">
        <v>2207</v>
      </c>
      <c r="H432" s="28">
        <v>3374</v>
      </c>
      <c r="I432" s="28">
        <v>3381</v>
      </c>
      <c r="J432" s="28" t="s">
        <v>9022</v>
      </c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4.25" customHeight="1">
      <c r="A433" s="28" t="s">
        <v>9322</v>
      </c>
      <c r="B433" s="28" t="s">
        <v>2400</v>
      </c>
      <c r="C433" s="28" t="s">
        <v>2401</v>
      </c>
      <c r="D433" s="28" t="s">
        <v>9323</v>
      </c>
      <c r="E433" s="28" t="s">
        <v>9324</v>
      </c>
      <c r="F433" s="28">
        <v>100</v>
      </c>
      <c r="G433" s="28" t="s">
        <v>2404</v>
      </c>
      <c r="H433" s="28">
        <v>49</v>
      </c>
      <c r="I433" s="28">
        <v>57</v>
      </c>
      <c r="J433" s="28" t="s">
        <v>8893</v>
      </c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4.25" customHeight="1">
      <c r="A434" s="28" t="s">
        <v>9322</v>
      </c>
      <c r="B434" s="28" t="s">
        <v>2400</v>
      </c>
      <c r="C434" s="28" t="s">
        <v>2401</v>
      </c>
      <c r="D434" s="28" t="s">
        <v>9323</v>
      </c>
      <c r="E434" s="28" t="s">
        <v>9324</v>
      </c>
      <c r="F434" s="28">
        <v>100</v>
      </c>
      <c r="G434" s="28" t="s">
        <v>2406</v>
      </c>
      <c r="H434" s="28">
        <v>77</v>
      </c>
      <c r="I434" s="28">
        <v>79</v>
      </c>
      <c r="J434" s="28" t="s">
        <v>2407</v>
      </c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4.25" customHeight="1">
      <c r="A435" s="28" t="s">
        <v>9325</v>
      </c>
      <c r="B435" s="28" t="s">
        <v>9326</v>
      </c>
      <c r="C435" s="28" t="s">
        <v>9327</v>
      </c>
      <c r="D435" s="28" t="s">
        <v>2301</v>
      </c>
      <c r="E435" s="28" t="s">
        <v>9328</v>
      </c>
      <c r="F435" s="28">
        <v>403</v>
      </c>
      <c r="G435" s="28" t="s">
        <v>2216</v>
      </c>
      <c r="H435" s="28">
        <v>6</v>
      </c>
      <c r="I435" s="28">
        <v>10</v>
      </c>
      <c r="J435" s="28" t="s">
        <v>9297</v>
      </c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4.25" customHeight="1">
      <c r="A436" s="28" t="s">
        <v>9325</v>
      </c>
      <c r="B436" s="28" t="s">
        <v>9326</v>
      </c>
      <c r="C436" s="28" t="s">
        <v>9327</v>
      </c>
      <c r="D436" s="28" t="s">
        <v>2301</v>
      </c>
      <c r="E436" s="28" t="s">
        <v>9328</v>
      </c>
      <c r="F436" s="28">
        <v>403</v>
      </c>
      <c r="G436" s="28" t="s">
        <v>2220</v>
      </c>
      <c r="H436" s="28">
        <v>91</v>
      </c>
      <c r="I436" s="28">
        <v>95</v>
      </c>
      <c r="J436" s="28" t="s">
        <v>4435</v>
      </c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4.25" customHeight="1">
      <c r="A437" s="28" t="s">
        <v>9325</v>
      </c>
      <c r="B437" s="28" t="s">
        <v>9326</v>
      </c>
      <c r="C437" s="28" t="s">
        <v>9327</v>
      </c>
      <c r="D437" s="28" t="s">
        <v>2301</v>
      </c>
      <c r="E437" s="28" t="s">
        <v>9328</v>
      </c>
      <c r="F437" s="28">
        <v>403</v>
      </c>
      <c r="G437" s="28" t="s">
        <v>2665</v>
      </c>
      <c r="H437" s="28">
        <v>141</v>
      </c>
      <c r="I437" s="28">
        <v>145</v>
      </c>
      <c r="J437" s="28" t="s">
        <v>9298</v>
      </c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4.25" customHeight="1">
      <c r="A438" s="28" t="s">
        <v>9325</v>
      </c>
      <c r="B438" s="28" t="s">
        <v>9326</v>
      </c>
      <c r="C438" s="28" t="s">
        <v>9327</v>
      </c>
      <c r="D438" s="28" t="s">
        <v>2301</v>
      </c>
      <c r="E438" s="28" t="s">
        <v>9328</v>
      </c>
      <c r="F438" s="28">
        <v>403</v>
      </c>
      <c r="G438" s="28" t="s">
        <v>3925</v>
      </c>
      <c r="H438" s="28">
        <v>167</v>
      </c>
      <c r="I438" s="28">
        <v>170</v>
      </c>
      <c r="J438" s="28" t="s">
        <v>4437</v>
      </c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4.25" customHeight="1">
      <c r="A439" s="28" t="s">
        <v>9325</v>
      </c>
      <c r="B439" s="28" t="s">
        <v>9326</v>
      </c>
      <c r="C439" s="28" t="s">
        <v>9327</v>
      </c>
      <c r="D439" s="28" t="s">
        <v>2301</v>
      </c>
      <c r="E439" s="28" t="s">
        <v>9328</v>
      </c>
      <c r="F439" s="28">
        <v>403</v>
      </c>
      <c r="G439" s="28" t="s">
        <v>4438</v>
      </c>
      <c r="H439" s="28">
        <v>373</v>
      </c>
      <c r="I439" s="28">
        <v>378</v>
      </c>
      <c r="J439" s="28" t="s">
        <v>9329</v>
      </c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4.25" customHeight="1">
      <c r="A440" s="28" t="s">
        <v>3380</v>
      </c>
      <c r="B440" s="28" t="s">
        <v>3381</v>
      </c>
      <c r="C440" s="28" t="s">
        <v>3382</v>
      </c>
      <c r="D440" s="28" t="s">
        <v>2205</v>
      </c>
      <c r="E440" s="28" t="s">
        <v>3383</v>
      </c>
      <c r="F440" s="28">
        <v>1010</v>
      </c>
      <c r="G440" s="28" t="s">
        <v>2273</v>
      </c>
      <c r="H440" s="28">
        <v>140</v>
      </c>
      <c r="I440" s="28">
        <v>144</v>
      </c>
      <c r="J440" s="28" t="s">
        <v>3384</v>
      </c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4.25" customHeight="1">
      <c r="A441" s="28" t="s">
        <v>3380</v>
      </c>
      <c r="B441" s="28" t="s">
        <v>3381</v>
      </c>
      <c r="C441" s="28" t="s">
        <v>3382</v>
      </c>
      <c r="D441" s="28" t="s">
        <v>2205</v>
      </c>
      <c r="E441" s="28" t="s">
        <v>3383</v>
      </c>
      <c r="F441" s="28">
        <v>1010</v>
      </c>
      <c r="G441" s="28" t="s">
        <v>2275</v>
      </c>
      <c r="H441" s="28">
        <v>156</v>
      </c>
      <c r="I441" s="28">
        <v>160</v>
      </c>
      <c r="J441" s="28" t="s">
        <v>3385</v>
      </c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4.25" customHeight="1">
      <c r="A442" s="28" t="s">
        <v>3380</v>
      </c>
      <c r="B442" s="28" t="s">
        <v>3381</v>
      </c>
      <c r="C442" s="28" t="s">
        <v>3382</v>
      </c>
      <c r="D442" s="28" t="s">
        <v>2205</v>
      </c>
      <c r="E442" s="28" t="s">
        <v>3383</v>
      </c>
      <c r="F442" s="28">
        <v>1010</v>
      </c>
      <c r="G442" s="28" t="s">
        <v>2586</v>
      </c>
      <c r="H442" s="28">
        <v>342</v>
      </c>
      <c r="I442" s="28">
        <v>346</v>
      </c>
      <c r="J442" s="28" t="s">
        <v>3386</v>
      </c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4.25" customHeight="1">
      <c r="A443" s="28" t="s">
        <v>3380</v>
      </c>
      <c r="B443" s="28" t="s">
        <v>3381</v>
      </c>
      <c r="C443" s="28" t="s">
        <v>3382</v>
      </c>
      <c r="D443" s="28" t="s">
        <v>2205</v>
      </c>
      <c r="E443" s="28" t="s">
        <v>3383</v>
      </c>
      <c r="F443" s="28">
        <v>1010</v>
      </c>
      <c r="G443" s="28" t="s">
        <v>2509</v>
      </c>
      <c r="H443" s="28">
        <v>681</v>
      </c>
      <c r="I443" s="28">
        <v>684</v>
      </c>
      <c r="J443" s="28" t="s">
        <v>3387</v>
      </c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4.25" customHeight="1">
      <c r="A444" s="28" t="s">
        <v>9330</v>
      </c>
      <c r="B444" s="28"/>
      <c r="C444" s="28" t="s">
        <v>8770</v>
      </c>
      <c r="D444" s="28" t="s">
        <v>9331</v>
      </c>
      <c r="E444" s="28" t="s">
        <v>9332</v>
      </c>
      <c r="F444" s="28">
        <v>3021</v>
      </c>
      <c r="G444" s="28" t="s">
        <v>2207</v>
      </c>
      <c r="H444" s="28">
        <v>5</v>
      </c>
      <c r="I444" s="28">
        <v>13</v>
      </c>
      <c r="J444" s="28" t="s">
        <v>8814</v>
      </c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4.25" customHeight="1">
      <c r="A445" s="28" t="s">
        <v>9330</v>
      </c>
      <c r="B445" s="28"/>
      <c r="C445" s="28" t="s">
        <v>8770</v>
      </c>
      <c r="D445" s="28" t="s">
        <v>9331</v>
      </c>
      <c r="E445" s="28" t="s">
        <v>9332</v>
      </c>
      <c r="F445" s="28">
        <v>3021</v>
      </c>
      <c r="G445" s="28" t="s">
        <v>2207</v>
      </c>
      <c r="H445" s="28">
        <v>38</v>
      </c>
      <c r="I445" s="28">
        <v>43</v>
      </c>
      <c r="J445" s="28" t="s">
        <v>8832</v>
      </c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4.25" customHeight="1">
      <c r="A446" s="28" t="s">
        <v>9330</v>
      </c>
      <c r="B446" s="28"/>
      <c r="C446" s="28" t="s">
        <v>8770</v>
      </c>
      <c r="D446" s="28" t="s">
        <v>9331</v>
      </c>
      <c r="E446" s="28" t="s">
        <v>9332</v>
      </c>
      <c r="F446" s="28">
        <v>3021</v>
      </c>
      <c r="G446" s="28" t="s">
        <v>2207</v>
      </c>
      <c r="H446" s="28">
        <v>58</v>
      </c>
      <c r="I446" s="28">
        <v>64</v>
      </c>
      <c r="J446" s="28" t="s">
        <v>8816</v>
      </c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4.25" customHeight="1">
      <c r="A447" s="28" t="s">
        <v>9330</v>
      </c>
      <c r="B447" s="28"/>
      <c r="C447" s="28" t="s">
        <v>8770</v>
      </c>
      <c r="D447" s="28" t="s">
        <v>9331</v>
      </c>
      <c r="E447" s="28" t="s">
        <v>9332</v>
      </c>
      <c r="F447" s="28">
        <v>3021</v>
      </c>
      <c r="G447" s="28" t="s">
        <v>2207</v>
      </c>
      <c r="H447" s="28">
        <v>66</v>
      </c>
      <c r="I447" s="28">
        <v>71</v>
      </c>
      <c r="J447" s="28" t="s">
        <v>9333</v>
      </c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4.25" customHeight="1">
      <c r="A448" s="28" t="s">
        <v>9330</v>
      </c>
      <c r="B448" s="28"/>
      <c r="C448" s="28" t="s">
        <v>8770</v>
      </c>
      <c r="D448" s="28" t="s">
        <v>9331</v>
      </c>
      <c r="E448" s="28" t="s">
        <v>9332</v>
      </c>
      <c r="F448" s="28">
        <v>3021</v>
      </c>
      <c r="G448" s="28" t="s">
        <v>8818</v>
      </c>
      <c r="H448" s="28">
        <v>1322</v>
      </c>
      <c r="I448" s="28">
        <v>1325</v>
      </c>
      <c r="J448" s="28" t="s">
        <v>8819</v>
      </c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4.25" customHeight="1">
      <c r="A449" s="28" t="s">
        <v>9330</v>
      </c>
      <c r="B449" s="28"/>
      <c r="C449" s="28" t="s">
        <v>8770</v>
      </c>
      <c r="D449" s="28" t="s">
        <v>9331</v>
      </c>
      <c r="E449" s="28" t="s">
        <v>9332</v>
      </c>
      <c r="F449" s="28">
        <v>3021</v>
      </c>
      <c r="G449" s="28" t="s">
        <v>3171</v>
      </c>
      <c r="H449" s="28">
        <v>2328</v>
      </c>
      <c r="I449" s="28">
        <v>2331</v>
      </c>
      <c r="J449" s="28" t="s">
        <v>8827</v>
      </c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4.25" customHeight="1">
      <c r="A450" s="28" t="s">
        <v>9330</v>
      </c>
      <c r="B450" s="28"/>
      <c r="C450" s="28" t="s">
        <v>8770</v>
      </c>
      <c r="D450" s="28" t="s">
        <v>9331</v>
      </c>
      <c r="E450" s="28" t="s">
        <v>9332</v>
      </c>
      <c r="F450" s="28">
        <v>3021</v>
      </c>
      <c r="G450" s="28" t="s">
        <v>2207</v>
      </c>
      <c r="H450" s="28">
        <v>2333</v>
      </c>
      <c r="I450" s="28">
        <v>2341</v>
      </c>
      <c r="J450" s="28" t="s">
        <v>9334</v>
      </c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4.25" customHeight="1">
      <c r="A451" s="28" t="s">
        <v>9335</v>
      </c>
      <c r="B451" s="28"/>
      <c r="C451" s="28" t="s">
        <v>8770</v>
      </c>
      <c r="D451" s="28" t="s">
        <v>9336</v>
      </c>
      <c r="E451" s="28" t="s">
        <v>9337</v>
      </c>
      <c r="F451" s="28">
        <v>3023</v>
      </c>
      <c r="G451" s="28" t="s">
        <v>2207</v>
      </c>
      <c r="H451" s="28">
        <v>5</v>
      </c>
      <c r="I451" s="28">
        <v>13</v>
      </c>
      <c r="J451" s="28" t="s">
        <v>9338</v>
      </c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4.25" customHeight="1">
      <c r="A452" s="28" t="s">
        <v>9335</v>
      </c>
      <c r="B452" s="28"/>
      <c r="C452" s="28" t="s">
        <v>8770</v>
      </c>
      <c r="D452" s="28" t="s">
        <v>9336</v>
      </c>
      <c r="E452" s="28" t="s">
        <v>9337</v>
      </c>
      <c r="F452" s="28">
        <v>3023</v>
      </c>
      <c r="G452" s="28" t="s">
        <v>2207</v>
      </c>
      <c r="H452" s="28">
        <v>38</v>
      </c>
      <c r="I452" s="28">
        <v>43</v>
      </c>
      <c r="J452" s="28" t="s">
        <v>9339</v>
      </c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4.25" customHeight="1">
      <c r="A453" s="28" t="s">
        <v>9335</v>
      </c>
      <c r="B453" s="28"/>
      <c r="C453" s="28" t="s">
        <v>8770</v>
      </c>
      <c r="D453" s="28" t="s">
        <v>9336</v>
      </c>
      <c r="E453" s="28" t="s">
        <v>9337</v>
      </c>
      <c r="F453" s="28">
        <v>3023</v>
      </c>
      <c r="G453" s="28" t="s">
        <v>2207</v>
      </c>
      <c r="H453" s="28">
        <v>58</v>
      </c>
      <c r="I453" s="28">
        <v>64</v>
      </c>
      <c r="J453" s="28" t="s">
        <v>8816</v>
      </c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4.25" customHeight="1">
      <c r="A454" s="28" t="s">
        <v>9335</v>
      </c>
      <c r="B454" s="28"/>
      <c r="C454" s="28" t="s">
        <v>8770</v>
      </c>
      <c r="D454" s="28" t="s">
        <v>9336</v>
      </c>
      <c r="E454" s="28" t="s">
        <v>9337</v>
      </c>
      <c r="F454" s="28">
        <v>3023</v>
      </c>
      <c r="G454" s="28" t="s">
        <v>2207</v>
      </c>
      <c r="H454" s="28">
        <v>66</v>
      </c>
      <c r="I454" s="28">
        <v>71</v>
      </c>
      <c r="J454" s="28" t="s">
        <v>9340</v>
      </c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4.25" customHeight="1">
      <c r="A455" s="28" t="s">
        <v>9335</v>
      </c>
      <c r="B455" s="28"/>
      <c r="C455" s="28" t="s">
        <v>8770</v>
      </c>
      <c r="D455" s="28" t="s">
        <v>9336</v>
      </c>
      <c r="E455" s="28" t="s">
        <v>9337</v>
      </c>
      <c r="F455" s="28">
        <v>3023</v>
      </c>
      <c r="G455" s="28" t="s">
        <v>8818</v>
      </c>
      <c r="H455" s="28">
        <v>1324</v>
      </c>
      <c r="I455" s="28">
        <v>1327</v>
      </c>
      <c r="J455" s="28" t="s">
        <v>8819</v>
      </c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4.25" customHeight="1">
      <c r="A456" s="28" t="s">
        <v>9335</v>
      </c>
      <c r="B456" s="28"/>
      <c r="C456" s="28" t="s">
        <v>8770</v>
      </c>
      <c r="D456" s="28" t="s">
        <v>9336</v>
      </c>
      <c r="E456" s="28" t="s">
        <v>9337</v>
      </c>
      <c r="F456" s="28">
        <v>3023</v>
      </c>
      <c r="G456" s="28" t="s">
        <v>3171</v>
      </c>
      <c r="H456" s="28">
        <v>2330</v>
      </c>
      <c r="I456" s="28">
        <v>2333</v>
      </c>
      <c r="J456" s="28" t="s">
        <v>8820</v>
      </c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4.25" customHeight="1">
      <c r="A457" s="28" t="s">
        <v>9335</v>
      </c>
      <c r="B457" s="28"/>
      <c r="C457" s="28" t="s">
        <v>8770</v>
      </c>
      <c r="D457" s="28" t="s">
        <v>9336</v>
      </c>
      <c r="E457" s="28" t="s">
        <v>9337</v>
      </c>
      <c r="F457" s="28">
        <v>3023</v>
      </c>
      <c r="G457" s="28" t="s">
        <v>2207</v>
      </c>
      <c r="H457" s="28">
        <v>2335</v>
      </c>
      <c r="I457" s="28">
        <v>2343</v>
      </c>
      <c r="J457" s="28" t="s">
        <v>9341</v>
      </c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4.25" customHeight="1">
      <c r="A458" s="28" t="s">
        <v>9342</v>
      </c>
      <c r="B458" s="28"/>
      <c r="C458" s="28" t="s">
        <v>8770</v>
      </c>
      <c r="D458" s="28" t="s">
        <v>9343</v>
      </c>
      <c r="E458" s="28" t="s">
        <v>9344</v>
      </c>
      <c r="F458" s="28">
        <v>3021</v>
      </c>
      <c r="G458" s="28" t="s">
        <v>2207</v>
      </c>
      <c r="H458" s="28">
        <v>5</v>
      </c>
      <c r="I458" s="28">
        <v>13</v>
      </c>
      <c r="J458" s="28" t="s">
        <v>8814</v>
      </c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4.25" customHeight="1">
      <c r="A459" s="28" t="s">
        <v>9342</v>
      </c>
      <c r="B459" s="28"/>
      <c r="C459" s="28" t="s">
        <v>8770</v>
      </c>
      <c r="D459" s="28" t="s">
        <v>9343</v>
      </c>
      <c r="E459" s="28" t="s">
        <v>9344</v>
      </c>
      <c r="F459" s="28">
        <v>3021</v>
      </c>
      <c r="G459" s="28" t="s">
        <v>2207</v>
      </c>
      <c r="H459" s="28">
        <v>38</v>
      </c>
      <c r="I459" s="28">
        <v>43</v>
      </c>
      <c r="J459" s="28" t="s">
        <v>8832</v>
      </c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4.25" customHeight="1">
      <c r="A460" s="28" t="s">
        <v>9342</v>
      </c>
      <c r="B460" s="28"/>
      <c r="C460" s="28" t="s">
        <v>8770</v>
      </c>
      <c r="D460" s="28" t="s">
        <v>9343</v>
      </c>
      <c r="E460" s="28" t="s">
        <v>9344</v>
      </c>
      <c r="F460" s="28">
        <v>3021</v>
      </c>
      <c r="G460" s="28" t="s">
        <v>2207</v>
      </c>
      <c r="H460" s="28">
        <v>58</v>
      </c>
      <c r="I460" s="28">
        <v>64</v>
      </c>
      <c r="J460" s="28" t="s">
        <v>9345</v>
      </c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4.25" customHeight="1">
      <c r="A461" s="28" t="s">
        <v>9342</v>
      </c>
      <c r="B461" s="28"/>
      <c r="C461" s="28" t="s">
        <v>8770</v>
      </c>
      <c r="D461" s="28" t="s">
        <v>9343</v>
      </c>
      <c r="E461" s="28" t="s">
        <v>9344</v>
      </c>
      <c r="F461" s="28">
        <v>3021</v>
      </c>
      <c r="G461" s="28" t="s">
        <v>2207</v>
      </c>
      <c r="H461" s="28">
        <v>66</v>
      </c>
      <c r="I461" s="28">
        <v>71</v>
      </c>
      <c r="J461" s="28" t="s">
        <v>9333</v>
      </c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4.25" customHeight="1">
      <c r="A462" s="28" t="s">
        <v>9342</v>
      </c>
      <c r="B462" s="28"/>
      <c r="C462" s="28" t="s">
        <v>8770</v>
      </c>
      <c r="D462" s="28" t="s">
        <v>9343</v>
      </c>
      <c r="E462" s="28" t="s">
        <v>9344</v>
      </c>
      <c r="F462" s="28">
        <v>3021</v>
      </c>
      <c r="G462" s="28" t="s">
        <v>8818</v>
      </c>
      <c r="H462" s="28">
        <v>1322</v>
      </c>
      <c r="I462" s="28">
        <v>1325</v>
      </c>
      <c r="J462" s="28" t="s">
        <v>9346</v>
      </c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4.25" customHeight="1">
      <c r="A463" s="28" t="s">
        <v>9342</v>
      </c>
      <c r="B463" s="28"/>
      <c r="C463" s="28" t="s">
        <v>8770</v>
      </c>
      <c r="D463" s="28" t="s">
        <v>9343</v>
      </c>
      <c r="E463" s="28" t="s">
        <v>9344</v>
      </c>
      <c r="F463" s="28">
        <v>3021</v>
      </c>
      <c r="G463" s="28" t="s">
        <v>3171</v>
      </c>
      <c r="H463" s="28">
        <v>2328</v>
      </c>
      <c r="I463" s="28">
        <v>2331</v>
      </c>
      <c r="J463" s="28" t="s">
        <v>8827</v>
      </c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4.25" customHeight="1">
      <c r="A464" s="28" t="s">
        <v>9342</v>
      </c>
      <c r="B464" s="28"/>
      <c r="C464" s="28" t="s">
        <v>8770</v>
      </c>
      <c r="D464" s="28" t="s">
        <v>9343</v>
      </c>
      <c r="E464" s="28" t="s">
        <v>9344</v>
      </c>
      <c r="F464" s="28">
        <v>3021</v>
      </c>
      <c r="G464" s="28" t="s">
        <v>2207</v>
      </c>
      <c r="H464" s="28">
        <v>2333</v>
      </c>
      <c r="I464" s="28">
        <v>2341</v>
      </c>
      <c r="J464" s="28" t="s">
        <v>9334</v>
      </c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4.25" customHeight="1">
      <c r="A465" s="28" t="s">
        <v>9347</v>
      </c>
      <c r="B465" s="28"/>
      <c r="C465" s="28" t="s">
        <v>8770</v>
      </c>
      <c r="D465" s="28" t="s">
        <v>9348</v>
      </c>
      <c r="E465" s="28" t="s">
        <v>9349</v>
      </c>
      <c r="F465" s="28">
        <v>3011</v>
      </c>
      <c r="G465" s="28" t="s">
        <v>2207</v>
      </c>
      <c r="H465" s="28">
        <v>5</v>
      </c>
      <c r="I465" s="28">
        <v>13</v>
      </c>
      <c r="J465" s="28" t="s">
        <v>8814</v>
      </c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4.25" customHeight="1">
      <c r="A466" s="28" t="s">
        <v>9347</v>
      </c>
      <c r="B466" s="28"/>
      <c r="C466" s="28" t="s">
        <v>8770</v>
      </c>
      <c r="D466" s="28" t="s">
        <v>9348</v>
      </c>
      <c r="E466" s="28" t="s">
        <v>9349</v>
      </c>
      <c r="F466" s="28">
        <v>3011</v>
      </c>
      <c r="G466" s="28" t="s">
        <v>2207</v>
      </c>
      <c r="H466" s="28">
        <v>38</v>
      </c>
      <c r="I466" s="28">
        <v>43</v>
      </c>
      <c r="J466" s="28" t="s">
        <v>8832</v>
      </c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4.25" customHeight="1">
      <c r="A467" s="28" t="s">
        <v>9347</v>
      </c>
      <c r="B467" s="28"/>
      <c r="C467" s="28" t="s">
        <v>8770</v>
      </c>
      <c r="D467" s="28" t="s">
        <v>9348</v>
      </c>
      <c r="E467" s="28" t="s">
        <v>9349</v>
      </c>
      <c r="F467" s="28">
        <v>3011</v>
      </c>
      <c r="G467" s="28" t="s">
        <v>2207</v>
      </c>
      <c r="H467" s="28">
        <v>58</v>
      </c>
      <c r="I467" s="28">
        <v>64</v>
      </c>
      <c r="J467" s="28" t="s">
        <v>8816</v>
      </c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4.25" customHeight="1">
      <c r="A468" s="28" t="s">
        <v>9347</v>
      </c>
      <c r="B468" s="28"/>
      <c r="C468" s="28" t="s">
        <v>8770</v>
      </c>
      <c r="D468" s="28" t="s">
        <v>9348</v>
      </c>
      <c r="E468" s="28" t="s">
        <v>9349</v>
      </c>
      <c r="F468" s="28">
        <v>3011</v>
      </c>
      <c r="G468" s="28" t="s">
        <v>2207</v>
      </c>
      <c r="H468" s="28">
        <v>66</v>
      </c>
      <c r="I468" s="28">
        <v>71</v>
      </c>
      <c r="J468" s="28" t="s">
        <v>8826</v>
      </c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4.25" customHeight="1">
      <c r="A469" s="28" t="s">
        <v>9347</v>
      </c>
      <c r="B469" s="28"/>
      <c r="C469" s="28" t="s">
        <v>8770</v>
      </c>
      <c r="D469" s="28" t="s">
        <v>9348</v>
      </c>
      <c r="E469" s="28" t="s">
        <v>9349</v>
      </c>
      <c r="F469" s="28">
        <v>3011</v>
      </c>
      <c r="G469" s="28" t="s">
        <v>8818</v>
      </c>
      <c r="H469" s="28">
        <v>1316</v>
      </c>
      <c r="I469" s="28">
        <v>1319</v>
      </c>
      <c r="J469" s="28" t="s">
        <v>8819</v>
      </c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4.25" customHeight="1">
      <c r="A470" s="28" t="s">
        <v>9347</v>
      </c>
      <c r="B470" s="28"/>
      <c r="C470" s="28" t="s">
        <v>8770</v>
      </c>
      <c r="D470" s="28" t="s">
        <v>9348</v>
      </c>
      <c r="E470" s="28" t="s">
        <v>9349</v>
      </c>
      <c r="F470" s="28">
        <v>3011</v>
      </c>
      <c r="G470" s="28" t="s">
        <v>3171</v>
      </c>
      <c r="H470" s="28">
        <v>2322</v>
      </c>
      <c r="I470" s="28">
        <v>2325</v>
      </c>
      <c r="J470" s="28" t="s">
        <v>9078</v>
      </c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4.25" customHeight="1">
      <c r="A471" s="28" t="s">
        <v>9347</v>
      </c>
      <c r="B471" s="28"/>
      <c r="C471" s="28" t="s">
        <v>8770</v>
      </c>
      <c r="D471" s="28" t="s">
        <v>9348</v>
      </c>
      <c r="E471" s="28" t="s">
        <v>9349</v>
      </c>
      <c r="F471" s="28">
        <v>3011</v>
      </c>
      <c r="G471" s="28" t="s">
        <v>2207</v>
      </c>
      <c r="H471" s="28">
        <v>2326</v>
      </c>
      <c r="I471" s="28">
        <v>2334</v>
      </c>
      <c r="J471" s="28" t="s">
        <v>8884</v>
      </c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4.25" customHeight="1">
      <c r="A472" s="28" t="s">
        <v>9350</v>
      </c>
      <c r="B472" s="28" t="s">
        <v>9351</v>
      </c>
      <c r="C472" s="28" t="s">
        <v>3382</v>
      </c>
      <c r="D472" s="28" t="s">
        <v>2294</v>
      </c>
      <c r="E472" s="28" t="s">
        <v>9352</v>
      </c>
      <c r="F472" s="28">
        <v>1023</v>
      </c>
      <c r="G472" s="28" t="s">
        <v>2273</v>
      </c>
      <c r="H472" s="28">
        <v>156</v>
      </c>
      <c r="I472" s="28">
        <v>160</v>
      </c>
      <c r="J472" s="28" t="s">
        <v>3385</v>
      </c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4.25" customHeight="1">
      <c r="A473" s="28" t="s">
        <v>9350</v>
      </c>
      <c r="B473" s="28" t="s">
        <v>9351</v>
      </c>
      <c r="C473" s="28" t="s">
        <v>3382</v>
      </c>
      <c r="D473" s="28" t="s">
        <v>2294</v>
      </c>
      <c r="E473" s="28" t="s">
        <v>9352</v>
      </c>
      <c r="F473" s="28">
        <v>1023</v>
      </c>
      <c r="G473" s="28" t="s">
        <v>2275</v>
      </c>
      <c r="H473" s="28">
        <v>343</v>
      </c>
      <c r="I473" s="28">
        <v>347</v>
      </c>
      <c r="J473" s="28" t="s">
        <v>3386</v>
      </c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4.25" customHeight="1">
      <c r="A474" s="28" t="s">
        <v>9350</v>
      </c>
      <c r="B474" s="28" t="s">
        <v>9351</v>
      </c>
      <c r="C474" s="28" t="s">
        <v>3382</v>
      </c>
      <c r="D474" s="28" t="s">
        <v>2294</v>
      </c>
      <c r="E474" s="28" t="s">
        <v>9352</v>
      </c>
      <c r="F474" s="28">
        <v>1023</v>
      </c>
      <c r="G474" s="28" t="s">
        <v>2509</v>
      </c>
      <c r="H474" s="28">
        <v>691</v>
      </c>
      <c r="I474" s="28">
        <v>694</v>
      </c>
      <c r="J474" s="28" t="s">
        <v>3387</v>
      </c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4.25" customHeight="1">
      <c r="A475" s="28" t="s">
        <v>9353</v>
      </c>
      <c r="B475" s="28"/>
      <c r="C475" s="28" t="s">
        <v>8770</v>
      </c>
      <c r="D475" s="28" t="s">
        <v>9354</v>
      </c>
      <c r="E475" s="28" t="s">
        <v>9355</v>
      </c>
      <c r="F475" s="28">
        <v>3411</v>
      </c>
      <c r="G475" s="28" t="s">
        <v>2394</v>
      </c>
      <c r="H475" s="28">
        <v>83</v>
      </c>
      <c r="I475" s="28">
        <v>101</v>
      </c>
      <c r="J475" s="28" t="s">
        <v>9356</v>
      </c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4.25" customHeight="1">
      <c r="A476" s="28" t="s">
        <v>9353</v>
      </c>
      <c r="B476" s="28"/>
      <c r="C476" s="28" t="s">
        <v>8770</v>
      </c>
      <c r="D476" s="28" t="s">
        <v>9354</v>
      </c>
      <c r="E476" s="28" t="s">
        <v>9355</v>
      </c>
      <c r="F476" s="28">
        <v>3411</v>
      </c>
      <c r="G476" s="28" t="s">
        <v>2563</v>
      </c>
      <c r="H476" s="28">
        <v>1773</v>
      </c>
      <c r="I476" s="28">
        <v>1776</v>
      </c>
      <c r="J476" s="28" t="s">
        <v>2877</v>
      </c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4.25" customHeight="1">
      <c r="A477" s="28" t="s">
        <v>9353</v>
      </c>
      <c r="B477" s="28"/>
      <c r="C477" s="28" t="s">
        <v>8770</v>
      </c>
      <c r="D477" s="28" t="s">
        <v>9354</v>
      </c>
      <c r="E477" s="28" t="s">
        <v>9355</v>
      </c>
      <c r="F477" s="28">
        <v>3411</v>
      </c>
      <c r="G477" s="28" t="s">
        <v>2207</v>
      </c>
      <c r="H477" s="28">
        <v>2878</v>
      </c>
      <c r="I477" s="28">
        <v>2911</v>
      </c>
      <c r="J477" s="28" t="s">
        <v>8889</v>
      </c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4.25" customHeight="1">
      <c r="A478" s="28" t="s">
        <v>9357</v>
      </c>
      <c r="B478" s="28" t="s">
        <v>1449</v>
      </c>
      <c r="C478" s="28" t="s">
        <v>8974</v>
      </c>
      <c r="D478" s="28" t="s">
        <v>9358</v>
      </c>
      <c r="E478" s="28" t="s">
        <v>9359</v>
      </c>
      <c r="F478" s="28">
        <v>428</v>
      </c>
      <c r="G478" s="28" t="s">
        <v>9360</v>
      </c>
      <c r="H478" s="28">
        <v>178</v>
      </c>
      <c r="I478" s="28">
        <v>181</v>
      </c>
      <c r="J478" s="28" t="s">
        <v>9361</v>
      </c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4.25" customHeight="1">
      <c r="A479" s="28" t="s">
        <v>9362</v>
      </c>
      <c r="B479" s="28" t="s">
        <v>9363</v>
      </c>
      <c r="C479" s="28" t="s">
        <v>9364</v>
      </c>
      <c r="D479" s="28" t="s">
        <v>2271</v>
      </c>
      <c r="E479" s="28" t="s">
        <v>9365</v>
      </c>
      <c r="F479" s="28">
        <v>1985</v>
      </c>
      <c r="G479" s="28" t="s">
        <v>8791</v>
      </c>
      <c r="H479" s="28">
        <v>1764</v>
      </c>
      <c r="I479" s="28">
        <v>1769</v>
      </c>
      <c r="J479" s="28" t="s">
        <v>9366</v>
      </c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4.25" customHeight="1">
      <c r="A480" s="28" t="s">
        <v>9362</v>
      </c>
      <c r="B480" s="28" t="s">
        <v>9363</v>
      </c>
      <c r="C480" s="28" t="s">
        <v>9364</v>
      </c>
      <c r="D480" s="28" t="s">
        <v>2271</v>
      </c>
      <c r="E480" s="28" t="s">
        <v>9365</v>
      </c>
      <c r="F480" s="28">
        <v>1985</v>
      </c>
      <c r="G480" s="28" t="s">
        <v>8793</v>
      </c>
      <c r="H480" s="28">
        <v>1817</v>
      </c>
      <c r="I480" s="28">
        <v>1822</v>
      </c>
      <c r="J480" s="28" t="s">
        <v>8794</v>
      </c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4.25" customHeight="1">
      <c r="A481" s="28" t="s">
        <v>9367</v>
      </c>
      <c r="B481" s="28" t="s">
        <v>9368</v>
      </c>
      <c r="C481" s="28" t="s">
        <v>9369</v>
      </c>
      <c r="D481" s="28" t="s">
        <v>2271</v>
      </c>
      <c r="E481" s="28" t="s">
        <v>9370</v>
      </c>
      <c r="F481" s="28">
        <v>874</v>
      </c>
      <c r="G481" s="28" t="s">
        <v>3450</v>
      </c>
      <c r="H481" s="28">
        <v>95</v>
      </c>
      <c r="I481" s="28">
        <v>123</v>
      </c>
      <c r="J481" s="28" t="s">
        <v>9371</v>
      </c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4.25" customHeight="1">
      <c r="A482" s="28" t="s">
        <v>9367</v>
      </c>
      <c r="B482" s="28" t="s">
        <v>9368</v>
      </c>
      <c r="C482" s="28" t="s">
        <v>9369</v>
      </c>
      <c r="D482" s="28" t="s">
        <v>2271</v>
      </c>
      <c r="E482" s="28" t="s">
        <v>9370</v>
      </c>
      <c r="F482" s="28">
        <v>874</v>
      </c>
      <c r="G482" s="28" t="s">
        <v>3452</v>
      </c>
      <c r="H482" s="28">
        <v>246</v>
      </c>
      <c r="I482" s="28">
        <v>249</v>
      </c>
      <c r="J482" s="28" t="s">
        <v>3453</v>
      </c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4.25" customHeight="1">
      <c r="A483" s="28" t="s">
        <v>9372</v>
      </c>
      <c r="B483" s="28" t="s">
        <v>9373</v>
      </c>
      <c r="C483" s="28" t="s">
        <v>9310</v>
      </c>
      <c r="D483" s="28" t="s">
        <v>2294</v>
      </c>
      <c r="E483" s="28" t="s">
        <v>9374</v>
      </c>
      <c r="F483" s="28">
        <v>890</v>
      </c>
      <c r="G483" s="28" t="s">
        <v>2207</v>
      </c>
      <c r="H483" s="28">
        <v>593</v>
      </c>
      <c r="I483" s="28">
        <v>597</v>
      </c>
      <c r="J483" s="28" t="s">
        <v>9312</v>
      </c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4.25" customHeight="1">
      <c r="A484" s="28" t="s">
        <v>9375</v>
      </c>
      <c r="B484" s="28" t="s">
        <v>9376</v>
      </c>
      <c r="C484" s="28" t="s">
        <v>9377</v>
      </c>
      <c r="D484" s="28" t="s">
        <v>2294</v>
      </c>
      <c r="E484" s="28" t="s">
        <v>9378</v>
      </c>
      <c r="F484" s="28">
        <v>458</v>
      </c>
      <c r="G484" s="28" t="s">
        <v>2207</v>
      </c>
      <c r="H484" s="28">
        <v>103</v>
      </c>
      <c r="I484" s="28">
        <v>109</v>
      </c>
      <c r="J484" s="28" t="s">
        <v>9379</v>
      </c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4.25" customHeight="1">
      <c r="A485" s="28" t="s">
        <v>9380</v>
      </c>
      <c r="B485" s="28" t="s">
        <v>9381</v>
      </c>
      <c r="C485" s="28" t="s">
        <v>9369</v>
      </c>
      <c r="D485" s="28" t="s">
        <v>2294</v>
      </c>
      <c r="E485" s="28" t="s">
        <v>9382</v>
      </c>
      <c r="F485" s="28">
        <v>881</v>
      </c>
      <c r="G485" s="28" t="s">
        <v>3450</v>
      </c>
      <c r="H485" s="28">
        <v>96</v>
      </c>
      <c r="I485" s="28">
        <v>124</v>
      </c>
      <c r="J485" s="28" t="s">
        <v>9371</v>
      </c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4.25" customHeight="1">
      <c r="A486" s="28" t="s">
        <v>9380</v>
      </c>
      <c r="B486" s="28" t="s">
        <v>9381</v>
      </c>
      <c r="C486" s="28" t="s">
        <v>9369</v>
      </c>
      <c r="D486" s="28" t="s">
        <v>2294</v>
      </c>
      <c r="E486" s="28" t="s">
        <v>9382</v>
      </c>
      <c r="F486" s="28">
        <v>881</v>
      </c>
      <c r="G486" s="28" t="s">
        <v>3452</v>
      </c>
      <c r="H486" s="28">
        <v>247</v>
      </c>
      <c r="I486" s="28">
        <v>250</v>
      </c>
      <c r="J486" s="28" t="s">
        <v>3453</v>
      </c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4.25" customHeight="1">
      <c r="A487" s="28" t="s">
        <v>9383</v>
      </c>
      <c r="B487" s="28" t="s">
        <v>3381</v>
      </c>
      <c r="C487" s="28" t="s">
        <v>3382</v>
      </c>
      <c r="D487" s="28" t="s">
        <v>2271</v>
      </c>
      <c r="E487" s="28" t="s">
        <v>9384</v>
      </c>
      <c r="F487" s="28">
        <v>1014</v>
      </c>
      <c r="G487" s="28" t="s">
        <v>2273</v>
      </c>
      <c r="H487" s="28">
        <v>140</v>
      </c>
      <c r="I487" s="28">
        <v>144</v>
      </c>
      <c r="J487" s="28" t="s">
        <v>3384</v>
      </c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4.25" customHeight="1">
      <c r="A488" s="28" t="s">
        <v>9383</v>
      </c>
      <c r="B488" s="28" t="s">
        <v>3381</v>
      </c>
      <c r="C488" s="28" t="s">
        <v>3382</v>
      </c>
      <c r="D488" s="28" t="s">
        <v>2271</v>
      </c>
      <c r="E488" s="28" t="s">
        <v>9384</v>
      </c>
      <c r="F488" s="28">
        <v>1014</v>
      </c>
      <c r="G488" s="28" t="s">
        <v>2275</v>
      </c>
      <c r="H488" s="28">
        <v>156</v>
      </c>
      <c r="I488" s="28">
        <v>160</v>
      </c>
      <c r="J488" s="28" t="s">
        <v>3385</v>
      </c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4.25" customHeight="1">
      <c r="A489" s="28" t="s">
        <v>9383</v>
      </c>
      <c r="B489" s="28" t="s">
        <v>3381</v>
      </c>
      <c r="C489" s="28" t="s">
        <v>3382</v>
      </c>
      <c r="D489" s="28" t="s">
        <v>2271</v>
      </c>
      <c r="E489" s="28" t="s">
        <v>9384</v>
      </c>
      <c r="F489" s="28">
        <v>1014</v>
      </c>
      <c r="G489" s="28" t="s">
        <v>2586</v>
      </c>
      <c r="H489" s="28">
        <v>343</v>
      </c>
      <c r="I489" s="28">
        <v>347</v>
      </c>
      <c r="J489" s="28" t="s">
        <v>3386</v>
      </c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4.25" customHeight="1">
      <c r="A490" s="28" t="s">
        <v>9383</v>
      </c>
      <c r="B490" s="28" t="s">
        <v>3381</v>
      </c>
      <c r="C490" s="28" t="s">
        <v>3382</v>
      </c>
      <c r="D490" s="28" t="s">
        <v>2271</v>
      </c>
      <c r="E490" s="28" t="s">
        <v>9384</v>
      </c>
      <c r="F490" s="28">
        <v>1014</v>
      </c>
      <c r="G490" s="28" t="s">
        <v>2509</v>
      </c>
      <c r="H490" s="28">
        <v>683</v>
      </c>
      <c r="I490" s="28">
        <v>686</v>
      </c>
      <c r="J490" s="28" t="s">
        <v>3387</v>
      </c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4.25" customHeight="1">
      <c r="A491" s="28" t="s">
        <v>9385</v>
      </c>
      <c r="B491" s="28"/>
      <c r="C491" s="28" t="s">
        <v>8770</v>
      </c>
      <c r="D491" s="28" t="s">
        <v>9386</v>
      </c>
      <c r="E491" s="28" t="s">
        <v>9387</v>
      </c>
      <c r="F491" s="28">
        <v>3011</v>
      </c>
      <c r="G491" s="28" t="s">
        <v>2207</v>
      </c>
      <c r="H491" s="28">
        <v>5</v>
      </c>
      <c r="I491" s="28">
        <v>13</v>
      </c>
      <c r="J491" s="28" t="s">
        <v>8814</v>
      </c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4.25" customHeight="1">
      <c r="A492" s="28" t="s">
        <v>9385</v>
      </c>
      <c r="B492" s="28"/>
      <c r="C492" s="28" t="s">
        <v>8770</v>
      </c>
      <c r="D492" s="28" t="s">
        <v>9386</v>
      </c>
      <c r="E492" s="28" t="s">
        <v>9387</v>
      </c>
      <c r="F492" s="28">
        <v>3011</v>
      </c>
      <c r="G492" s="28" t="s">
        <v>2207</v>
      </c>
      <c r="H492" s="28">
        <v>38</v>
      </c>
      <c r="I492" s="28">
        <v>43</v>
      </c>
      <c r="J492" s="28" t="s">
        <v>8832</v>
      </c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4.25" customHeight="1">
      <c r="A493" s="28" t="s">
        <v>9385</v>
      </c>
      <c r="B493" s="28"/>
      <c r="C493" s="28" t="s">
        <v>8770</v>
      </c>
      <c r="D493" s="28" t="s">
        <v>9386</v>
      </c>
      <c r="E493" s="28" t="s">
        <v>9387</v>
      </c>
      <c r="F493" s="28">
        <v>3011</v>
      </c>
      <c r="G493" s="28" t="s">
        <v>2207</v>
      </c>
      <c r="H493" s="28">
        <v>58</v>
      </c>
      <c r="I493" s="28">
        <v>64</v>
      </c>
      <c r="J493" s="28" t="s">
        <v>8816</v>
      </c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4.25" customHeight="1">
      <c r="A494" s="28" t="s">
        <v>9385</v>
      </c>
      <c r="B494" s="28"/>
      <c r="C494" s="28" t="s">
        <v>8770</v>
      </c>
      <c r="D494" s="28" t="s">
        <v>9386</v>
      </c>
      <c r="E494" s="28" t="s">
        <v>9387</v>
      </c>
      <c r="F494" s="28">
        <v>3011</v>
      </c>
      <c r="G494" s="28" t="s">
        <v>2207</v>
      </c>
      <c r="H494" s="28">
        <v>66</v>
      </c>
      <c r="I494" s="28">
        <v>71</v>
      </c>
      <c r="J494" s="28" t="s">
        <v>8826</v>
      </c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4.25" customHeight="1">
      <c r="A495" s="28" t="s">
        <v>9385</v>
      </c>
      <c r="B495" s="28"/>
      <c r="C495" s="28" t="s">
        <v>8770</v>
      </c>
      <c r="D495" s="28" t="s">
        <v>9386</v>
      </c>
      <c r="E495" s="28" t="s">
        <v>9387</v>
      </c>
      <c r="F495" s="28">
        <v>3011</v>
      </c>
      <c r="G495" s="28" t="s">
        <v>8818</v>
      </c>
      <c r="H495" s="28">
        <v>1316</v>
      </c>
      <c r="I495" s="28">
        <v>1319</v>
      </c>
      <c r="J495" s="28" t="s">
        <v>8819</v>
      </c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4.25" customHeight="1">
      <c r="A496" s="28" t="s">
        <v>9385</v>
      </c>
      <c r="B496" s="28"/>
      <c r="C496" s="28" t="s">
        <v>8770</v>
      </c>
      <c r="D496" s="28" t="s">
        <v>9386</v>
      </c>
      <c r="E496" s="28" t="s">
        <v>9387</v>
      </c>
      <c r="F496" s="28">
        <v>3011</v>
      </c>
      <c r="G496" s="28" t="s">
        <v>3171</v>
      </c>
      <c r="H496" s="28">
        <v>2322</v>
      </c>
      <c r="I496" s="28">
        <v>2325</v>
      </c>
      <c r="J496" s="28" t="s">
        <v>9078</v>
      </c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4.25" customHeight="1">
      <c r="A497" s="28" t="s">
        <v>9385</v>
      </c>
      <c r="B497" s="28"/>
      <c r="C497" s="28" t="s">
        <v>8770</v>
      </c>
      <c r="D497" s="28" t="s">
        <v>9386</v>
      </c>
      <c r="E497" s="28" t="s">
        <v>9387</v>
      </c>
      <c r="F497" s="28">
        <v>3011</v>
      </c>
      <c r="G497" s="28" t="s">
        <v>2207</v>
      </c>
      <c r="H497" s="28">
        <v>2326</v>
      </c>
      <c r="I497" s="28">
        <v>2334</v>
      </c>
      <c r="J497" s="28" t="s">
        <v>8884</v>
      </c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4.25" customHeight="1">
      <c r="A498" s="28" t="s">
        <v>9388</v>
      </c>
      <c r="B498" s="28"/>
      <c r="C498" s="28" t="s">
        <v>8770</v>
      </c>
      <c r="D498" s="28" t="s">
        <v>9389</v>
      </c>
      <c r="E498" s="28" t="s">
        <v>9390</v>
      </c>
      <c r="F498" s="28">
        <v>3010</v>
      </c>
      <c r="G498" s="28" t="s">
        <v>2207</v>
      </c>
      <c r="H498" s="28">
        <v>5</v>
      </c>
      <c r="I498" s="28">
        <v>13</v>
      </c>
      <c r="J498" s="28" t="s">
        <v>8814</v>
      </c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4.25" customHeight="1">
      <c r="A499" s="28" t="s">
        <v>9388</v>
      </c>
      <c r="B499" s="28"/>
      <c r="C499" s="28" t="s">
        <v>8770</v>
      </c>
      <c r="D499" s="28" t="s">
        <v>9389</v>
      </c>
      <c r="E499" s="28" t="s">
        <v>9390</v>
      </c>
      <c r="F499" s="28">
        <v>3010</v>
      </c>
      <c r="G499" s="28" t="s">
        <v>2207</v>
      </c>
      <c r="H499" s="28">
        <v>38</v>
      </c>
      <c r="I499" s="28">
        <v>43</v>
      </c>
      <c r="J499" s="28" t="s">
        <v>8832</v>
      </c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4.25" customHeight="1">
      <c r="A500" s="28" t="s">
        <v>9388</v>
      </c>
      <c r="B500" s="28"/>
      <c r="C500" s="28" t="s">
        <v>8770</v>
      </c>
      <c r="D500" s="28" t="s">
        <v>9389</v>
      </c>
      <c r="E500" s="28" t="s">
        <v>9390</v>
      </c>
      <c r="F500" s="28">
        <v>3010</v>
      </c>
      <c r="G500" s="28" t="s">
        <v>2207</v>
      </c>
      <c r="H500" s="28">
        <v>58</v>
      </c>
      <c r="I500" s="28">
        <v>64</v>
      </c>
      <c r="J500" s="28" t="s">
        <v>8816</v>
      </c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4.25" customHeight="1">
      <c r="A501" s="28" t="s">
        <v>9388</v>
      </c>
      <c r="B501" s="28"/>
      <c r="C501" s="28" t="s">
        <v>8770</v>
      </c>
      <c r="D501" s="28" t="s">
        <v>9389</v>
      </c>
      <c r="E501" s="28" t="s">
        <v>9390</v>
      </c>
      <c r="F501" s="28">
        <v>3010</v>
      </c>
      <c r="G501" s="28" t="s">
        <v>2207</v>
      </c>
      <c r="H501" s="28">
        <v>66</v>
      </c>
      <c r="I501" s="28">
        <v>71</v>
      </c>
      <c r="J501" s="28" t="s">
        <v>8817</v>
      </c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4.25" customHeight="1">
      <c r="A502" s="28" t="s">
        <v>9388</v>
      </c>
      <c r="B502" s="28"/>
      <c r="C502" s="28" t="s">
        <v>8770</v>
      </c>
      <c r="D502" s="28" t="s">
        <v>9389</v>
      </c>
      <c r="E502" s="28" t="s">
        <v>9390</v>
      </c>
      <c r="F502" s="28">
        <v>3010</v>
      </c>
      <c r="G502" s="28" t="s">
        <v>8818</v>
      </c>
      <c r="H502" s="28">
        <v>1316</v>
      </c>
      <c r="I502" s="28">
        <v>1319</v>
      </c>
      <c r="J502" s="28" t="s">
        <v>8819</v>
      </c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4.25" customHeight="1">
      <c r="A503" s="28" t="s">
        <v>9388</v>
      </c>
      <c r="B503" s="28"/>
      <c r="C503" s="28" t="s">
        <v>8770</v>
      </c>
      <c r="D503" s="28" t="s">
        <v>9389</v>
      </c>
      <c r="E503" s="28" t="s">
        <v>9390</v>
      </c>
      <c r="F503" s="28">
        <v>3010</v>
      </c>
      <c r="G503" s="28" t="s">
        <v>3171</v>
      </c>
      <c r="H503" s="28">
        <v>2322</v>
      </c>
      <c r="I503" s="28">
        <v>2325</v>
      </c>
      <c r="J503" s="28" t="s">
        <v>8879</v>
      </c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4.25" customHeight="1">
      <c r="A504" s="28" t="s">
        <v>9388</v>
      </c>
      <c r="B504" s="28"/>
      <c r="C504" s="28" t="s">
        <v>8770</v>
      </c>
      <c r="D504" s="28" t="s">
        <v>9389</v>
      </c>
      <c r="E504" s="28" t="s">
        <v>9390</v>
      </c>
      <c r="F504" s="28">
        <v>3010</v>
      </c>
      <c r="G504" s="28" t="s">
        <v>2207</v>
      </c>
      <c r="H504" s="28">
        <v>2326</v>
      </c>
      <c r="I504" s="28">
        <v>2334</v>
      </c>
      <c r="J504" s="28" t="s">
        <v>8884</v>
      </c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4.25" customHeight="1">
      <c r="A505" s="28" t="s">
        <v>3446</v>
      </c>
      <c r="B505" s="28" t="s">
        <v>3447</v>
      </c>
      <c r="C505" s="28" t="s">
        <v>3448</v>
      </c>
      <c r="D505" s="28" t="s">
        <v>2294</v>
      </c>
      <c r="E505" s="28" t="s">
        <v>3449</v>
      </c>
      <c r="F505" s="28">
        <v>729</v>
      </c>
      <c r="G505" s="28" t="s">
        <v>3450</v>
      </c>
      <c r="H505" s="28">
        <v>171</v>
      </c>
      <c r="I505" s="28">
        <v>199</v>
      </c>
      <c r="J505" s="28" t="s">
        <v>3451</v>
      </c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4.25" customHeight="1">
      <c r="A506" s="28" t="s">
        <v>3446</v>
      </c>
      <c r="B506" s="28" t="s">
        <v>3447</v>
      </c>
      <c r="C506" s="28" t="s">
        <v>3448</v>
      </c>
      <c r="D506" s="28" t="s">
        <v>2294</v>
      </c>
      <c r="E506" s="28" t="s">
        <v>3449</v>
      </c>
      <c r="F506" s="28">
        <v>729</v>
      </c>
      <c r="G506" s="28" t="s">
        <v>3452</v>
      </c>
      <c r="H506" s="28">
        <v>325</v>
      </c>
      <c r="I506" s="28">
        <v>328</v>
      </c>
      <c r="J506" s="28" t="s">
        <v>3453</v>
      </c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4.25" customHeight="1">
      <c r="A507" s="28" t="s">
        <v>9391</v>
      </c>
      <c r="B507" s="28"/>
      <c r="C507" s="28" t="s">
        <v>8770</v>
      </c>
      <c r="D507" s="28" t="s">
        <v>9392</v>
      </c>
      <c r="E507" s="28" t="s">
        <v>9393</v>
      </c>
      <c r="F507" s="28">
        <v>3411</v>
      </c>
      <c r="G507" s="28" t="s">
        <v>2394</v>
      </c>
      <c r="H507" s="28">
        <v>83</v>
      </c>
      <c r="I507" s="28">
        <v>101</v>
      </c>
      <c r="J507" s="28" t="s">
        <v>9356</v>
      </c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4.25" customHeight="1">
      <c r="A508" s="28" t="s">
        <v>9391</v>
      </c>
      <c r="B508" s="28"/>
      <c r="C508" s="28" t="s">
        <v>8770</v>
      </c>
      <c r="D508" s="28" t="s">
        <v>9392</v>
      </c>
      <c r="E508" s="28" t="s">
        <v>9393</v>
      </c>
      <c r="F508" s="28">
        <v>3411</v>
      </c>
      <c r="G508" s="28" t="s">
        <v>2563</v>
      </c>
      <c r="H508" s="28">
        <v>1773</v>
      </c>
      <c r="I508" s="28">
        <v>1776</v>
      </c>
      <c r="J508" s="28" t="s">
        <v>2877</v>
      </c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4.25" customHeight="1">
      <c r="A509" s="28" t="s">
        <v>9391</v>
      </c>
      <c r="B509" s="28"/>
      <c r="C509" s="28" t="s">
        <v>8770</v>
      </c>
      <c r="D509" s="28" t="s">
        <v>9392</v>
      </c>
      <c r="E509" s="28" t="s">
        <v>9393</v>
      </c>
      <c r="F509" s="28">
        <v>3411</v>
      </c>
      <c r="G509" s="28" t="s">
        <v>2207</v>
      </c>
      <c r="H509" s="28">
        <v>2878</v>
      </c>
      <c r="I509" s="28">
        <v>2911</v>
      </c>
      <c r="J509" s="28" t="s">
        <v>8889</v>
      </c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4.25" customHeight="1">
      <c r="A510" s="28" t="s">
        <v>9394</v>
      </c>
      <c r="B510" s="28"/>
      <c r="C510" s="28" t="s">
        <v>8770</v>
      </c>
      <c r="D510" s="28" t="s">
        <v>9395</v>
      </c>
      <c r="E510" s="28" t="s">
        <v>9396</v>
      </c>
      <c r="F510" s="28">
        <v>3390</v>
      </c>
      <c r="G510" s="28" t="s">
        <v>2394</v>
      </c>
      <c r="H510" s="28">
        <v>83</v>
      </c>
      <c r="I510" s="28">
        <v>101</v>
      </c>
      <c r="J510" s="28" t="s">
        <v>9098</v>
      </c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4.25" customHeight="1">
      <c r="A511" s="28" t="s">
        <v>9394</v>
      </c>
      <c r="B511" s="28"/>
      <c r="C511" s="28" t="s">
        <v>8770</v>
      </c>
      <c r="D511" s="28" t="s">
        <v>9395</v>
      </c>
      <c r="E511" s="28" t="s">
        <v>9396</v>
      </c>
      <c r="F511" s="28">
        <v>3390</v>
      </c>
      <c r="G511" s="28" t="s">
        <v>2563</v>
      </c>
      <c r="H511" s="28">
        <v>1758</v>
      </c>
      <c r="I511" s="28">
        <v>1761</v>
      </c>
      <c r="J511" s="28" t="s">
        <v>2877</v>
      </c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4.25" customHeight="1">
      <c r="A512" s="28" t="s">
        <v>9394</v>
      </c>
      <c r="B512" s="28"/>
      <c r="C512" s="28" t="s">
        <v>8770</v>
      </c>
      <c r="D512" s="28" t="s">
        <v>9395</v>
      </c>
      <c r="E512" s="28" t="s">
        <v>9396</v>
      </c>
      <c r="F512" s="28">
        <v>3390</v>
      </c>
      <c r="G512" s="28" t="s">
        <v>8933</v>
      </c>
      <c r="H512" s="28">
        <v>2567</v>
      </c>
      <c r="I512" s="28">
        <v>2570</v>
      </c>
      <c r="J512" s="28" t="s">
        <v>9031</v>
      </c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4.25" customHeight="1">
      <c r="A513" s="28" t="s">
        <v>9394</v>
      </c>
      <c r="B513" s="28"/>
      <c r="C513" s="28" t="s">
        <v>8770</v>
      </c>
      <c r="D513" s="28" t="s">
        <v>9395</v>
      </c>
      <c r="E513" s="28" t="s">
        <v>9396</v>
      </c>
      <c r="F513" s="28">
        <v>3390</v>
      </c>
      <c r="G513" s="28" t="s">
        <v>2394</v>
      </c>
      <c r="H513" s="28">
        <v>2810</v>
      </c>
      <c r="I513" s="28">
        <v>2857</v>
      </c>
      <c r="J513" s="28" t="s">
        <v>9099</v>
      </c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4.25" customHeight="1">
      <c r="A514" s="28" t="s">
        <v>9394</v>
      </c>
      <c r="B514" s="28"/>
      <c r="C514" s="28" t="s">
        <v>8770</v>
      </c>
      <c r="D514" s="28" t="s">
        <v>9395</v>
      </c>
      <c r="E514" s="28" t="s">
        <v>9396</v>
      </c>
      <c r="F514" s="28">
        <v>3390</v>
      </c>
      <c r="G514" s="28" t="s">
        <v>2207</v>
      </c>
      <c r="H514" s="28">
        <v>3374</v>
      </c>
      <c r="I514" s="28">
        <v>3381</v>
      </c>
      <c r="J514" s="28" t="s">
        <v>9022</v>
      </c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4.25" customHeight="1">
      <c r="A515" s="28" t="s">
        <v>9397</v>
      </c>
      <c r="B515" s="28"/>
      <c r="C515" s="28" t="s">
        <v>8770</v>
      </c>
      <c r="D515" s="28" t="s">
        <v>9398</v>
      </c>
      <c r="E515" s="28" t="s">
        <v>9399</v>
      </c>
      <c r="F515" s="28">
        <v>3033</v>
      </c>
      <c r="G515" s="28" t="s">
        <v>2207</v>
      </c>
      <c r="H515" s="28">
        <v>5</v>
      </c>
      <c r="I515" s="28">
        <v>13</v>
      </c>
      <c r="J515" s="28" t="s">
        <v>8814</v>
      </c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4.25" customHeight="1">
      <c r="A516" s="28" t="s">
        <v>9397</v>
      </c>
      <c r="B516" s="28"/>
      <c r="C516" s="28" t="s">
        <v>8770</v>
      </c>
      <c r="D516" s="28" t="s">
        <v>9398</v>
      </c>
      <c r="E516" s="28" t="s">
        <v>9399</v>
      </c>
      <c r="F516" s="28">
        <v>3033</v>
      </c>
      <c r="G516" s="28" t="s">
        <v>2207</v>
      </c>
      <c r="H516" s="28">
        <v>38</v>
      </c>
      <c r="I516" s="28">
        <v>43</v>
      </c>
      <c r="J516" s="28" t="s">
        <v>8832</v>
      </c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4.25" customHeight="1">
      <c r="A517" s="28" t="s">
        <v>9397</v>
      </c>
      <c r="B517" s="28"/>
      <c r="C517" s="28" t="s">
        <v>8770</v>
      </c>
      <c r="D517" s="28" t="s">
        <v>9398</v>
      </c>
      <c r="E517" s="28" t="s">
        <v>9399</v>
      </c>
      <c r="F517" s="28">
        <v>3033</v>
      </c>
      <c r="G517" s="28" t="s">
        <v>2207</v>
      </c>
      <c r="H517" s="28">
        <v>58</v>
      </c>
      <c r="I517" s="28">
        <v>64</v>
      </c>
      <c r="J517" s="28" t="s">
        <v>8816</v>
      </c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4.25" customHeight="1">
      <c r="A518" s="28" t="s">
        <v>9397</v>
      </c>
      <c r="B518" s="28"/>
      <c r="C518" s="28" t="s">
        <v>8770</v>
      </c>
      <c r="D518" s="28" t="s">
        <v>9398</v>
      </c>
      <c r="E518" s="28" t="s">
        <v>9399</v>
      </c>
      <c r="F518" s="28">
        <v>3033</v>
      </c>
      <c r="G518" s="28" t="s">
        <v>2207</v>
      </c>
      <c r="H518" s="28">
        <v>66</v>
      </c>
      <c r="I518" s="28">
        <v>71</v>
      </c>
      <c r="J518" s="28" t="s">
        <v>9072</v>
      </c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4.25" customHeight="1">
      <c r="A519" s="28" t="s">
        <v>9397</v>
      </c>
      <c r="B519" s="28"/>
      <c r="C519" s="28" t="s">
        <v>8770</v>
      </c>
      <c r="D519" s="28" t="s">
        <v>9398</v>
      </c>
      <c r="E519" s="28" t="s">
        <v>9399</v>
      </c>
      <c r="F519" s="28">
        <v>3033</v>
      </c>
      <c r="G519" s="28" t="s">
        <v>8818</v>
      </c>
      <c r="H519" s="28">
        <v>1320</v>
      </c>
      <c r="I519" s="28">
        <v>1323</v>
      </c>
      <c r="J519" s="28" t="s">
        <v>8819</v>
      </c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4.25" customHeight="1">
      <c r="A520" s="28" t="s">
        <v>9397</v>
      </c>
      <c r="B520" s="28"/>
      <c r="C520" s="28" t="s">
        <v>8770</v>
      </c>
      <c r="D520" s="28" t="s">
        <v>9398</v>
      </c>
      <c r="E520" s="28" t="s">
        <v>9399</v>
      </c>
      <c r="F520" s="28">
        <v>3033</v>
      </c>
      <c r="G520" s="28" t="s">
        <v>3171</v>
      </c>
      <c r="H520" s="28">
        <v>2322</v>
      </c>
      <c r="I520" s="28">
        <v>2325</v>
      </c>
      <c r="J520" s="28" t="s">
        <v>9400</v>
      </c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4.25" customHeight="1">
      <c r="A521" s="28" t="s">
        <v>9397</v>
      </c>
      <c r="B521" s="28"/>
      <c r="C521" s="28" t="s">
        <v>8770</v>
      </c>
      <c r="D521" s="28" t="s">
        <v>9398</v>
      </c>
      <c r="E521" s="28" t="s">
        <v>9399</v>
      </c>
      <c r="F521" s="28">
        <v>3033</v>
      </c>
      <c r="G521" s="28" t="s">
        <v>2207</v>
      </c>
      <c r="H521" s="28">
        <v>2326</v>
      </c>
      <c r="I521" s="28">
        <v>2334</v>
      </c>
      <c r="J521" s="28" t="s">
        <v>9074</v>
      </c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4.25" customHeight="1">
      <c r="A522" s="28" t="s">
        <v>9401</v>
      </c>
      <c r="B522" s="28" t="s">
        <v>9402</v>
      </c>
      <c r="C522" s="28" t="s">
        <v>9403</v>
      </c>
      <c r="D522" s="28" t="s">
        <v>2301</v>
      </c>
      <c r="E522" s="28" t="s">
        <v>9404</v>
      </c>
      <c r="F522" s="28">
        <v>759</v>
      </c>
      <c r="G522" s="28" t="s">
        <v>3450</v>
      </c>
      <c r="H522" s="28">
        <v>179</v>
      </c>
      <c r="I522" s="28">
        <v>207</v>
      </c>
      <c r="J522" s="28" t="s">
        <v>9405</v>
      </c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4.25" customHeight="1">
      <c r="A523" s="28" t="s">
        <v>9401</v>
      </c>
      <c r="B523" s="28" t="s">
        <v>9402</v>
      </c>
      <c r="C523" s="28" t="s">
        <v>9403</v>
      </c>
      <c r="D523" s="28" t="s">
        <v>2301</v>
      </c>
      <c r="E523" s="28" t="s">
        <v>9404</v>
      </c>
      <c r="F523" s="28">
        <v>759</v>
      </c>
      <c r="G523" s="28" t="s">
        <v>3452</v>
      </c>
      <c r="H523" s="28">
        <v>332</v>
      </c>
      <c r="I523" s="28">
        <v>335</v>
      </c>
      <c r="J523" s="28" t="s">
        <v>9230</v>
      </c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4.25" customHeight="1">
      <c r="A524" s="28" t="s">
        <v>9406</v>
      </c>
      <c r="B524" s="28" t="s">
        <v>9407</v>
      </c>
      <c r="C524" s="28" t="s">
        <v>9408</v>
      </c>
      <c r="D524" s="28" t="s">
        <v>2301</v>
      </c>
      <c r="E524" s="28" t="s">
        <v>9409</v>
      </c>
      <c r="F524" s="28">
        <v>800</v>
      </c>
      <c r="G524" s="28" t="s">
        <v>3450</v>
      </c>
      <c r="H524" s="28">
        <v>221</v>
      </c>
      <c r="I524" s="28">
        <v>249</v>
      </c>
      <c r="J524" s="28" t="s">
        <v>9410</v>
      </c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4.25" customHeight="1">
      <c r="A525" s="28" t="s">
        <v>9406</v>
      </c>
      <c r="B525" s="28" t="s">
        <v>9407</v>
      </c>
      <c r="C525" s="28" t="s">
        <v>9408</v>
      </c>
      <c r="D525" s="28" t="s">
        <v>2301</v>
      </c>
      <c r="E525" s="28" t="s">
        <v>9409</v>
      </c>
      <c r="F525" s="28">
        <v>800</v>
      </c>
      <c r="G525" s="28" t="s">
        <v>3452</v>
      </c>
      <c r="H525" s="28">
        <v>374</v>
      </c>
      <c r="I525" s="28">
        <v>377</v>
      </c>
      <c r="J525" s="28" t="s">
        <v>9230</v>
      </c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4.25" customHeight="1">
      <c r="A526" s="28" t="s">
        <v>9411</v>
      </c>
      <c r="B526" s="28"/>
      <c r="C526" s="28" t="s">
        <v>8770</v>
      </c>
      <c r="D526" s="28" t="s">
        <v>9412</v>
      </c>
      <c r="E526" s="28" t="s">
        <v>9413</v>
      </c>
      <c r="F526" s="28">
        <v>3033</v>
      </c>
      <c r="G526" s="28" t="s">
        <v>2207</v>
      </c>
      <c r="H526" s="28">
        <v>5</v>
      </c>
      <c r="I526" s="28">
        <v>13</v>
      </c>
      <c r="J526" s="28" t="s">
        <v>8814</v>
      </c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4.25" customHeight="1">
      <c r="A527" s="28" t="s">
        <v>9411</v>
      </c>
      <c r="B527" s="28"/>
      <c r="C527" s="28" t="s">
        <v>8770</v>
      </c>
      <c r="D527" s="28" t="s">
        <v>9412</v>
      </c>
      <c r="E527" s="28" t="s">
        <v>9413</v>
      </c>
      <c r="F527" s="28">
        <v>3033</v>
      </c>
      <c r="G527" s="28" t="s">
        <v>2207</v>
      </c>
      <c r="H527" s="28">
        <v>38</v>
      </c>
      <c r="I527" s="28">
        <v>43</v>
      </c>
      <c r="J527" s="28" t="s">
        <v>8832</v>
      </c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4.25" customHeight="1">
      <c r="A528" s="28" t="s">
        <v>9411</v>
      </c>
      <c r="B528" s="28"/>
      <c r="C528" s="28" t="s">
        <v>8770</v>
      </c>
      <c r="D528" s="28" t="s">
        <v>9412</v>
      </c>
      <c r="E528" s="28" t="s">
        <v>9413</v>
      </c>
      <c r="F528" s="28">
        <v>3033</v>
      </c>
      <c r="G528" s="28" t="s">
        <v>2207</v>
      </c>
      <c r="H528" s="28">
        <v>58</v>
      </c>
      <c r="I528" s="28">
        <v>64</v>
      </c>
      <c r="J528" s="28" t="s">
        <v>8816</v>
      </c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4.25" customHeight="1">
      <c r="A529" s="28" t="s">
        <v>9411</v>
      </c>
      <c r="B529" s="28"/>
      <c r="C529" s="28" t="s">
        <v>8770</v>
      </c>
      <c r="D529" s="28" t="s">
        <v>9412</v>
      </c>
      <c r="E529" s="28" t="s">
        <v>9413</v>
      </c>
      <c r="F529" s="28">
        <v>3033</v>
      </c>
      <c r="G529" s="28" t="s">
        <v>2207</v>
      </c>
      <c r="H529" s="28">
        <v>66</v>
      </c>
      <c r="I529" s="28">
        <v>71</v>
      </c>
      <c r="J529" s="28" t="s">
        <v>9072</v>
      </c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4.25" customHeight="1">
      <c r="A530" s="28" t="s">
        <v>9411</v>
      </c>
      <c r="B530" s="28"/>
      <c r="C530" s="28" t="s">
        <v>8770</v>
      </c>
      <c r="D530" s="28" t="s">
        <v>9412</v>
      </c>
      <c r="E530" s="28" t="s">
        <v>9413</v>
      </c>
      <c r="F530" s="28">
        <v>3033</v>
      </c>
      <c r="G530" s="28" t="s">
        <v>8818</v>
      </c>
      <c r="H530" s="28">
        <v>1320</v>
      </c>
      <c r="I530" s="28">
        <v>1323</v>
      </c>
      <c r="J530" s="28" t="s">
        <v>8819</v>
      </c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4.25" customHeight="1">
      <c r="A531" s="28" t="s">
        <v>9411</v>
      </c>
      <c r="B531" s="28"/>
      <c r="C531" s="28" t="s">
        <v>8770</v>
      </c>
      <c r="D531" s="28" t="s">
        <v>9412</v>
      </c>
      <c r="E531" s="28" t="s">
        <v>9413</v>
      </c>
      <c r="F531" s="28">
        <v>3033</v>
      </c>
      <c r="G531" s="28" t="s">
        <v>3171</v>
      </c>
      <c r="H531" s="28">
        <v>2322</v>
      </c>
      <c r="I531" s="28">
        <v>2325</v>
      </c>
      <c r="J531" s="28" t="s">
        <v>8820</v>
      </c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4.25" customHeight="1">
      <c r="A532" s="28" t="s">
        <v>9411</v>
      </c>
      <c r="B532" s="28"/>
      <c r="C532" s="28" t="s">
        <v>8770</v>
      </c>
      <c r="D532" s="28" t="s">
        <v>9412</v>
      </c>
      <c r="E532" s="28" t="s">
        <v>9413</v>
      </c>
      <c r="F532" s="28">
        <v>3033</v>
      </c>
      <c r="G532" s="28" t="s">
        <v>2207</v>
      </c>
      <c r="H532" s="28">
        <v>2327</v>
      </c>
      <c r="I532" s="28">
        <v>2335</v>
      </c>
      <c r="J532" s="28" t="s">
        <v>9414</v>
      </c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4.25" customHeight="1">
      <c r="A533" s="28" t="s">
        <v>9415</v>
      </c>
      <c r="B533" s="28" t="s">
        <v>9288</v>
      </c>
      <c r="C533" s="28" t="s">
        <v>4432</v>
      </c>
      <c r="D533" s="28" t="s">
        <v>2271</v>
      </c>
      <c r="E533" s="28" t="s">
        <v>9416</v>
      </c>
      <c r="F533" s="28">
        <v>403</v>
      </c>
      <c r="G533" s="28" t="s">
        <v>2216</v>
      </c>
      <c r="H533" s="28">
        <v>6</v>
      </c>
      <c r="I533" s="28">
        <v>10</v>
      </c>
      <c r="J533" s="28" t="s">
        <v>4434</v>
      </c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4.25" customHeight="1">
      <c r="A534" s="28" t="s">
        <v>9415</v>
      </c>
      <c r="B534" s="28" t="s">
        <v>9288</v>
      </c>
      <c r="C534" s="28" t="s">
        <v>4432</v>
      </c>
      <c r="D534" s="28" t="s">
        <v>2271</v>
      </c>
      <c r="E534" s="28" t="s">
        <v>9416</v>
      </c>
      <c r="F534" s="28">
        <v>403</v>
      </c>
      <c r="G534" s="28" t="s">
        <v>2220</v>
      </c>
      <c r="H534" s="28">
        <v>91</v>
      </c>
      <c r="I534" s="28">
        <v>95</v>
      </c>
      <c r="J534" s="28" t="s">
        <v>4435</v>
      </c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4.25" customHeight="1">
      <c r="A535" s="28" t="s">
        <v>9415</v>
      </c>
      <c r="B535" s="28" t="s">
        <v>9288</v>
      </c>
      <c r="C535" s="28" t="s">
        <v>4432</v>
      </c>
      <c r="D535" s="28" t="s">
        <v>2271</v>
      </c>
      <c r="E535" s="28" t="s">
        <v>9416</v>
      </c>
      <c r="F535" s="28">
        <v>403</v>
      </c>
      <c r="G535" s="28" t="s">
        <v>2665</v>
      </c>
      <c r="H535" s="28">
        <v>141</v>
      </c>
      <c r="I535" s="28">
        <v>145</v>
      </c>
      <c r="J535" s="28" t="s">
        <v>4436</v>
      </c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4.25" customHeight="1">
      <c r="A536" s="28" t="s">
        <v>9415</v>
      </c>
      <c r="B536" s="28" t="s">
        <v>9288</v>
      </c>
      <c r="C536" s="28" t="s">
        <v>4432</v>
      </c>
      <c r="D536" s="28" t="s">
        <v>2271</v>
      </c>
      <c r="E536" s="28" t="s">
        <v>9416</v>
      </c>
      <c r="F536" s="28">
        <v>403</v>
      </c>
      <c r="G536" s="28" t="s">
        <v>3925</v>
      </c>
      <c r="H536" s="28">
        <v>167</v>
      </c>
      <c r="I536" s="28">
        <v>170</v>
      </c>
      <c r="J536" s="28" t="s">
        <v>4437</v>
      </c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4.25" customHeight="1">
      <c r="A537" s="28" t="s">
        <v>9415</v>
      </c>
      <c r="B537" s="28" t="s">
        <v>9288</v>
      </c>
      <c r="C537" s="28" t="s">
        <v>4432</v>
      </c>
      <c r="D537" s="28" t="s">
        <v>2271</v>
      </c>
      <c r="E537" s="28" t="s">
        <v>9416</v>
      </c>
      <c r="F537" s="28">
        <v>403</v>
      </c>
      <c r="G537" s="28" t="s">
        <v>4438</v>
      </c>
      <c r="H537" s="28">
        <v>373</v>
      </c>
      <c r="I537" s="28">
        <v>378</v>
      </c>
      <c r="J537" s="28" t="s">
        <v>4439</v>
      </c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4.25" customHeight="1">
      <c r="A538" s="28" t="s">
        <v>9417</v>
      </c>
      <c r="B538" s="28" t="s">
        <v>9418</v>
      </c>
      <c r="C538" s="28" t="s">
        <v>9419</v>
      </c>
      <c r="D538" s="28" t="s">
        <v>2234</v>
      </c>
      <c r="E538" s="28" t="s">
        <v>9420</v>
      </c>
      <c r="F538" s="28">
        <v>521</v>
      </c>
      <c r="G538" s="28" t="s">
        <v>2207</v>
      </c>
      <c r="H538" s="28">
        <v>486</v>
      </c>
      <c r="I538" s="28">
        <v>503</v>
      </c>
      <c r="J538" s="28" t="s">
        <v>9421</v>
      </c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4.25" customHeight="1">
      <c r="A539" s="28" t="s">
        <v>9422</v>
      </c>
      <c r="B539" s="28" t="s">
        <v>9423</v>
      </c>
      <c r="C539" s="28" t="s">
        <v>9424</v>
      </c>
      <c r="D539" s="28" t="s">
        <v>2294</v>
      </c>
      <c r="E539" s="28" t="s">
        <v>9425</v>
      </c>
      <c r="F539" s="28">
        <v>1003</v>
      </c>
      <c r="G539" s="28" t="s">
        <v>9426</v>
      </c>
      <c r="H539" s="28">
        <v>645</v>
      </c>
      <c r="I539" s="28">
        <v>648</v>
      </c>
      <c r="J539" s="28" t="s">
        <v>9427</v>
      </c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4.25" customHeight="1">
      <c r="A540" s="28" t="s">
        <v>9428</v>
      </c>
      <c r="B540" s="28" t="s">
        <v>2400</v>
      </c>
      <c r="C540" s="28" t="s">
        <v>2401</v>
      </c>
      <c r="D540" s="28" t="s">
        <v>9429</v>
      </c>
      <c r="E540" s="28" t="s">
        <v>9430</v>
      </c>
      <c r="F540" s="28">
        <v>102</v>
      </c>
      <c r="G540" s="28" t="s">
        <v>2404</v>
      </c>
      <c r="H540" s="28">
        <v>49</v>
      </c>
      <c r="I540" s="28">
        <v>57</v>
      </c>
      <c r="J540" s="28" t="s">
        <v>8854</v>
      </c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4.25" customHeight="1">
      <c r="A541" s="28" t="s">
        <v>9431</v>
      </c>
      <c r="B541" s="28" t="s">
        <v>9226</v>
      </c>
      <c r="C541" s="28" t="s">
        <v>9227</v>
      </c>
      <c r="D541" s="28" t="s">
        <v>2271</v>
      </c>
      <c r="E541" s="28" t="s">
        <v>9432</v>
      </c>
      <c r="F541" s="28">
        <v>851</v>
      </c>
      <c r="G541" s="28" t="s">
        <v>3450</v>
      </c>
      <c r="H541" s="28">
        <v>258</v>
      </c>
      <c r="I541" s="28">
        <v>286</v>
      </c>
      <c r="J541" s="28" t="s">
        <v>9229</v>
      </c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4.25" customHeight="1">
      <c r="A542" s="28" t="s">
        <v>9431</v>
      </c>
      <c r="B542" s="28" t="s">
        <v>9226</v>
      </c>
      <c r="C542" s="28" t="s">
        <v>9227</v>
      </c>
      <c r="D542" s="28" t="s">
        <v>2271</v>
      </c>
      <c r="E542" s="28" t="s">
        <v>9432</v>
      </c>
      <c r="F542" s="28">
        <v>851</v>
      </c>
      <c r="G542" s="28" t="s">
        <v>3452</v>
      </c>
      <c r="H542" s="28">
        <v>411</v>
      </c>
      <c r="I542" s="28">
        <v>414</v>
      </c>
      <c r="J542" s="28" t="s">
        <v>9230</v>
      </c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4.25" customHeight="1">
      <c r="A543" s="28" t="s">
        <v>9433</v>
      </c>
      <c r="B543" s="28" t="s">
        <v>9434</v>
      </c>
      <c r="C543" s="28" t="s">
        <v>9227</v>
      </c>
      <c r="D543" s="28" t="s">
        <v>2294</v>
      </c>
      <c r="E543" s="28" t="s">
        <v>9435</v>
      </c>
      <c r="F543" s="28">
        <v>783</v>
      </c>
      <c r="G543" s="28" t="s">
        <v>3450</v>
      </c>
      <c r="H543" s="28">
        <v>186</v>
      </c>
      <c r="I543" s="28">
        <v>214</v>
      </c>
      <c r="J543" s="28" t="s">
        <v>9436</v>
      </c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4.25" customHeight="1">
      <c r="A544" s="28" t="s">
        <v>9433</v>
      </c>
      <c r="B544" s="28" t="s">
        <v>9434</v>
      </c>
      <c r="C544" s="28" t="s">
        <v>9227</v>
      </c>
      <c r="D544" s="28" t="s">
        <v>2294</v>
      </c>
      <c r="E544" s="28" t="s">
        <v>9435</v>
      </c>
      <c r="F544" s="28">
        <v>783</v>
      </c>
      <c r="G544" s="28" t="s">
        <v>3452</v>
      </c>
      <c r="H544" s="28">
        <v>339</v>
      </c>
      <c r="I544" s="28">
        <v>342</v>
      </c>
      <c r="J544" s="28" t="s">
        <v>9230</v>
      </c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4.25" customHeight="1">
      <c r="A545" s="28" t="s">
        <v>9437</v>
      </c>
      <c r="B545" s="28" t="s">
        <v>9438</v>
      </c>
      <c r="C545" s="28" t="s">
        <v>9439</v>
      </c>
      <c r="D545" s="28" t="s">
        <v>2294</v>
      </c>
      <c r="E545" s="28" t="s">
        <v>9440</v>
      </c>
      <c r="F545" s="28">
        <v>273</v>
      </c>
      <c r="G545" s="28" t="s">
        <v>9441</v>
      </c>
      <c r="H545" s="28">
        <v>172</v>
      </c>
      <c r="I545" s="28">
        <v>176</v>
      </c>
      <c r="J545" s="28" t="s">
        <v>9442</v>
      </c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4.25" customHeight="1">
      <c r="A546" s="28" t="s">
        <v>9437</v>
      </c>
      <c r="B546" s="28" t="s">
        <v>9438</v>
      </c>
      <c r="C546" s="28" t="s">
        <v>9439</v>
      </c>
      <c r="D546" s="28" t="s">
        <v>2294</v>
      </c>
      <c r="E546" s="28" t="s">
        <v>9440</v>
      </c>
      <c r="F546" s="28">
        <v>273</v>
      </c>
      <c r="G546" s="28" t="s">
        <v>9443</v>
      </c>
      <c r="H546" s="28">
        <v>201</v>
      </c>
      <c r="I546" s="28">
        <v>205</v>
      </c>
      <c r="J546" s="28" t="s">
        <v>9444</v>
      </c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4.25" customHeight="1">
      <c r="A547" s="28" t="s">
        <v>9445</v>
      </c>
      <c r="B547" s="28" t="s">
        <v>2400</v>
      </c>
      <c r="C547" s="28" t="s">
        <v>2401</v>
      </c>
      <c r="D547" s="28" t="s">
        <v>9446</v>
      </c>
      <c r="E547" s="28" t="s">
        <v>9447</v>
      </c>
      <c r="F547" s="28">
        <v>86</v>
      </c>
      <c r="G547" s="28" t="s">
        <v>2404</v>
      </c>
      <c r="H547" s="28">
        <v>49</v>
      </c>
      <c r="I547" s="28">
        <v>57</v>
      </c>
      <c r="J547" s="28" t="s">
        <v>8906</v>
      </c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4.25" customHeight="1">
      <c r="A548" s="28" t="s">
        <v>9448</v>
      </c>
      <c r="B548" s="28"/>
      <c r="C548" s="28" t="s">
        <v>8770</v>
      </c>
      <c r="D548" s="28" t="s">
        <v>9449</v>
      </c>
      <c r="E548" s="28" t="s">
        <v>9450</v>
      </c>
      <c r="F548" s="28">
        <v>3033</v>
      </c>
      <c r="G548" s="28" t="s">
        <v>2207</v>
      </c>
      <c r="H548" s="28">
        <v>5</v>
      </c>
      <c r="I548" s="28">
        <v>13</v>
      </c>
      <c r="J548" s="28" t="s">
        <v>8814</v>
      </c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4.25" customHeight="1">
      <c r="A549" s="28" t="s">
        <v>9448</v>
      </c>
      <c r="B549" s="28"/>
      <c r="C549" s="28" t="s">
        <v>8770</v>
      </c>
      <c r="D549" s="28" t="s">
        <v>9449</v>
      </c>
      <c r="E549" s="28" t="s">
        <v>9450</v>
      </c>
      <c r="F549" s="28">
        <v>3033</v>
      </c>
      <c r="G549" s="28" t="s">
        <v>2207</v>
      </c>
      <c r="H549" s="28">
        <v>38</v>
      </c>
      <c r="I549" s="28">
        <v>43</v>
      </c>
      <c r="J549" s="28" t="s">
        <v>8832</v>
      </c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4.25" customHeight="1">
      <c r="A550" s="28" t="s">
        <v>9448</v>
      </c>
      <c r="B550" s="28"/>
      <c r="C550" s="28" t="s">
        <v>8770</v>
      </c>
      <c r="D550" s="28" t="s">
        <v>9449</v>
      </c>
      <c r="E550" s="28" t="s">
        <v>9450</v>
      </c>
      <c r="F550" s="28">
        <v>3033</v>
      </c>
      <c r="G550" s="28" t="s">
        <v>2207</v>
      </c>
      <c r="H550" s="28">
        <v>58</v>
      </c>
      <c r="I550" s="28">
        <v>64</v>
      </c>
      <c r="J550" s="28" t="s">
        <v>8816</v>
      </c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4.25" customHeight="1">
      <c r="A551" s="28" t="s">
        <v>9448</v>
      </c>
      <c r="B551" s="28"/>
      <c r="C551" s="28" t="s">
        <v>8770</v>
      </c>
      <c r="D551" s="28" t="s">
        <v>9449</v>
      </c>
      <c r="E551" s="28" t="s">
        <v>9450</v>
      </c>
      <c r="F551" s="28">
        <v>3033</v>
      </c>
      <c r="G551" s="28" t="s">
        <v>2207</v>
      </c>
      <c r="H551" s="28">
        <v>66</v>
      </c>
      <c r="I551" s="28">
        <v>71</v>
      </c>
      <c r="J551" s="28" t="s">
        <v>9072</v>
      </c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4.25" customHeight="1">
      <c r="A552" s="28" t="s">
        <v>9448</v>
      </c>
      <c r="B552" s="28"/>
      <c r="C552" s="28" t="s">
        <v>8770</v>
      </c>
      <c r="D552" s="28" t="s">
        <v>9449</v>
      </c>
      <c r="E552" s="28" t="s">
        <v>9450</v>
      </c>
      <c r="F552" s="28">
        <v>3033</v>
      </c>
      <c r="G552" s="28" t="s">
        <v>8818</v>
      </c>
      <c r="H552" s="28">
        <v>1320</v>
      </c>
      <c r="I552" s="28">
        <v>1323</v>
      </c>
      <c r="J552" s="28" t="s">
        <v>8819</v>
      </c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4.25" customHeight="1">
      <c r="A553" s="28" t="s">
        <v>9448</v>
      </c>
      <c r="B553" s="28"/>
      <c r="C553" s="28" t="s">
        <v>8770</v>
      </c>
      <c r="D553" s="28" t="s">
        <v>9449</v>
      </c>
      <c r="E553" s="28" t="s">
        <v>9450</v>
      </c>
      <c r="F553" s="28">
        <v>3033</v>
      </c>
      <c r="G553" s="28" t="s">
        <v>3171</v>
      </c>
      <c r="H553" s="28">
        <v>2322</v>
      </c>
      <c r="I553" s="28">
        <v>2325</v>
      </c>
      <c r="J553" s="28" t="s">
        <v>9400</v>
      </c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4.25" customHeight="1">
      <c r="A554" s="28" t="s">
        <v>9448</v>
      </c>
      <c r="B554" s="28"/>
      <c r="C554" s="28" t="s">
        <v>8770</v>
      </c>
      <c r="D554" s="28" t="s">
        <v>9449</v>
      </c>
      <c r="E554" s="28" t="s">
        <v>9450</v>
      </c>
      <c r="F554" s="28">
        <v>3033</v>
      </c>
      <c r="G554" s="28" t="s">
        <v>2207</v>
      </c>
      <c r="H554" s="28">
        <v>2327</v>
      </c>
      <c r="I554" s="28">
        <v>2335</v>
      </c>
      <c r="J554" s="28" t="s">
        <v>9451</v>
      </c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4.25" customHeight="1">
      <c r="A555" s="28" t="s">
        <v>9452</v>
      </c>
      <c r="B555" s="28" t="s">
        <v>2400</v>
      </c>
      <c r="C555" s="28" t="s">
        <v>2401</v>
      </c>
      <c r="D555" s="28" t="s">
        <v>9453</v>
      </c>
      <c r="E555" s="28" t="s">
        <v>9454</v>
      </c>
      <c r="F555" s="28">
        <v>101</v>
      </c>
      <c r="G555" s="28" t="s">
        <v>2404</v>
      </c>
      <c r="H555" s="28">
        <v>49</v>
      </c>
      <c r="I555" s="28">
        <v>57</v>
      </c>
      <c r="J555" s="28" t="s">
        <v>9455</v>
      </c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4.25" customHeight="1">
      <c r="A556" s="28" t="s">
        <v>9452</v>
      </c>
      <c r="B556" s="28" t="s">
        <v>2400</v>
      </c>
      <c r="C556" s="28" t="s">
        <v>2401</v>
      </c>
      <c r="D556" s="28" t="s">
        <v>9453</v>
      </c>
      <c r="E556" s="28" t="s">
        <v>9454</v>
      </c>
      <c r="F556" s="28">
        <v>101</v>
      </c>
      <c r="G556" s="28" t="s">
        <v>2406</v>
      </c>
      <c r="H556" s="28">
        <v>78</v>
      </c>
      <c r="I556" s="28">
        <v>80</v>
      </c>
      <c r="J556" s="28" t="s">
        <v>2407</v>
      </c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4.25" customHeight="1">
      <c r="A557" s="28" t="s">
        <v>9456</v>
      </c>
      <c r="B557" s="28" t="s">
        <v>9457</v>
      </c>
      <c r="C557" s="28" t="s">
        <v>9364</v>
      </c>
      <c r="D557" s="28" t="s">
        <v>2294</v>
      </c>
      <c r="E557" s="28" t="s">
        <v>9458</v>
      </c>
      <c r="F557" s="28">
        <v>1966</v>
      </c>
      <c r="G557" s="28" t="s">
        <v>8791</v>
      </c>
      <c r="H557" s="28">
        <v>1745</v>
      </c>
      <c r="I557" s="28">
        <v>1750</v>
      </c>
      <c r="J557" s="28" t="s">
        <v>9366</v>
      </c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4.25" customHeight="1">
      <c r="A558" s="28" t="s">
        <v>9456</v>
      </c>
      <c r="B558" s="28" t="s">
        <v>9457</v>
      </c>
      <c r="C558" s="28" t="s">
        <v>9364</v>
      </c>
      <c r="D558" s="28" t="s">
        <v>2294</v>
      </c>
      <c r="E558" s="28" t="s">
        <v>9458</v>
      </c>
      <c r="F558" s="28">
        <v>1966</v>
      </c>
      <c r="G558" s="28" t="s">
        <v>8793</v>
      </c>
      <c r="H558" s="28">
        <v>1798</v>
      </c>
      <c r="I558" s="28">
        <v>1803</v>
      </c>
      <c r="J558" s="28" t="s">
        <v>8794</v>
      </c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4.25" customHeight="1">
      <c r="A559" s="28" t="s">
        <v>9459</v>
      </c>
      <c r="B559" s="28" t="s">
        <v>2400</v>
      </c>
      <c r="C559" s="28" t="s">
        <v>2401</v>
      </c>
      <c r="D559" s="28" t="s">
        <v>9460</v>
      </c>
      <c r="E559" s="28" t="s">
        <v>9461</v>
      </c>
      <c r="F559" s="28">
        <v>101</v>
      </c>
      <c r="G559" s="28" t="s">
        <v>2404</v>
      </c>
      <c r="H559" s="28">
        <v>49</v>
      </c>
      <c r="I559" s="28">
        <v>57</v>
      </c>
      <c r="J559" s="28" t="s">
        <v>2405</v>
      </c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4.25" customHeight="1">
      <c r="A560" s="28" t="s">
        <v>9462</v>
      </c>
      <c r="B560" s="28" t="s">
        <v>2400</v>
      </c>
      <c r="C560" s="28" t="s">
        <v>2401</v>
      </c>
      <c r="D560" s="28" t="s">
        <v>9463</v>
      </c>
      <c r="E560" s="28" t="s">
        <v>9464</v>
      </c>
      <c r="F560" s="28">
        <v>101</v>
      </c>
      <c r="G560" s="28" t="s">
        <v>2404</v>
      </c>
      <c r="H560" s="28">
        <v>49</v>
      </c>
      <c r="I560" s="28">
        <v>57</v>
      </c>
      <c r="J560" s="28" t="s">
        <v>2405</v>
      </c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4.25" customHeight="1">
      <c r="A561" s="28" t="s">
        <v>9465</v>
      </c>
      <c r="B561" s="28"/>
      <c r="C561" s="28" t="s">
        <v>8770</v>
      </c>
      <c r="D561" s="28" t="s">
        <v>9466</v>
      </c>
      <c r="E561" s="28" t="s">
        <v>9467</v>
      </c>
      <c r="F561" s="28">
        <v>3391</v>
      </c>
      <c r="G561" s="28" t="s">
        <v>2394</v>
      </c>
      <c r="H561" s="28">
        <v>83</v>
      </c>
      <c r="I561" s="28">
        <v>101</v>
      </c>
      <c r="J561" s="28" t="s">
        <v>8932</v>
      </c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4.25" customHeight="1">
      <c r="A562" s="28" t="s">
        <v>9465</v>
      </c>
      <c r="B562" s="28"/>
      <c r="C562" s="28" t="s">
        <v>8770</v>
      </c>
      <c r="D562" s="28" t="s">
        <v>9466</v>
      </c>
      <c r="E562" s="28" t="s">
        <v>9467</v>
      </c>
      <c r="F562" s="28">
        <v>3391</v>
      </c>
      <c r="G562" s="28" t="s">
        <v>2563</v>
      </c>
      <c r="H562" s="28">
        <v>1759</v>
      </c>
      <c r="I562" s="28">
        <v>1762</v>
      </c>
      <c r="J562" s="28" t="s">
        <v>2877</v>
      </c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4.25" customHeight="1">
      <c r="A563" s="28" t="s">
        <v>9465</v>
      </c>
      <c r="B563" s="28"/>
      <c r="C563" s="28" t="s">
        <v>8770</v>
      </c>
      <c r="D563" s="28" t="s">
        <v>9466</v>
      </c>
      <c r="E563" s="28" t="s">
        <v>9467</v>
      </c>
      <c r="F563" s="28">
        <v>3391</v>
      </c>
      <c r="G563" s="28" t="s">
        <v>8933</v>
      </c>
      <c r="H563" s="28">
        <v>2568</v>
      </c>
      <c r="I563" s="28">
        <v>2571</v>
      </c>
      <c r="J563" s="28" t="s">
        <v>8934</v>
      </c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4.25" customHeight="1">
      <c r="A564" s="28" t="s">
        <v>9465</v>
      </c>
      <c r="B564" s="28"/>
      <c r="C564" s="28" t="s">
        <v>8770</v>
      </c>
      <c r="D564" s="28" t="s">
        <v>9466</v>
      </c>
      <c r="E564" s="28" t="s">
        <v>9467</v>
      </c>
      <c r="F564" s="28">
        <v>3391</v>
      </c>
      <c r="G564" s="28" t="s">
        <v>2394</v>
      </c>
      <c r="H564" s="28">
        <v>2812</v>
      </c>
      <c r="I564" s="28">
        <v>2859</v>
      </c>
      <c r="J564" s="28" t="s">
        <v>9468</v>
      </c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4.25" customHeight="1">
      <c r="A565" s="28" t="s">
        <v>9465</v>
      </c>
      <c r="B565" s="28"/>
      <c r="C565" s="28" t="s">
        <v>8770</v>
      </c>
      <c r="D565" s="28" t="s">
        <v>9466</v>
      </c>
      <c r="E565" s="28" t="s">
        <v>9467</v>
      </c>
      <c r="F565" s="28">
        <v>3391</v>
      </c>
      <c r="G565" s="28" t="s">
        <v>2207</v>
      </c>
      <c r="H565" s="28">
        <v>3375</v>
      </c>
      <c r="I565" s="28">
        <v>3382</v>
      </c>
      <c r="J565" s="28" t="s">
        <v>8936</v>
      </c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4.25" customHeight="1">
      <c r="A566" s="28" t="s">
        <v>9469</v>
      </c>
      <c r="B566" s="28"/>
      <c r="C566" s="28" t="s">
        <v>8770</v>
      </c>
      <c r="D566" s="28" t="s">
        <v>9470</v>
      </c>
      <c r="E566" s="28" t="s">
        <v>9471</v>
      </c>
      <c r="F566" s="28">
        <v>3010</v>
      </c>
      <c r="G566" s="28" t="s">
        <v>2207</v>
      </c>
      <c r="H566" s="28">
        <v>5</v>
      </c>
      <c r="I566" s="28">
        <v>13</v>
      </c>
      <c r="J566" s="28" t="s">
        <v>8814</v>
      </c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4.25" customHeight="1">
      <c r="A567" s="28" t="s">
        <v>9469</v>
      </c>
      <c r="B567" s="28"/>
      <c r="C567" s="28" t="s">
        <v>8770</v>
      </c>
      <c r="D567" s="28" t="s">
        <v>9470</v>
      </c>
      <c r="E567" s="28" t="s">
        <v>9471</v>
      </c>
      <c r="F567" s="28">
        <v>3010</v>
      </c>
      <c r="G567" s="28" t="s">
        <v>2207</v>
      </c>
      <c r="H567" s="28">
        <v>38</v>
      </c>
      <c r="I567" s="28">
        <v>43</v>
      </c>
      <c r="J567" s="28" t="s">
        <v>8832</v>
      </c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4.25" customHeight="1">
      <c r="A568" s="28" t="s">
        <v>9469</v>
      </c>
      <c r="B568" s="28"/>
      <c r="C568" s="28" t="s">
        <v>8770</v>
      </c>
      <c r="D568" s="28" t="s">
        <v>9470</v>
      </c>
      <c r="E568" s="28" t="s">
        <v>9471</v>
      </c>
      <c r="F568" s="28">
        <v>3010</v>
      </c>
      <c r="G568" s="28" t="s">
        <v>2207</v>
      </c>
      <c r="H568" s="28">
        <v>58</v>
      </c>
      <c r="I568" s="28">
        <v>64</v>
      </c>
      <c r="J568" s="28" t="s">
        <v>8816</v>
      </c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4.25" customHeight="1">
      <c r="A569" s="28" t="s">
        <v>9469</v>
      </c>
      <c r="B569" s="28"/>
      <c r="C569" s="28" t="s">
        <v>8770</v>
      </c>
      <c r="D569" s="28" t="s">
        <v>9470</v>
      </c>
      <c r="E569" s="28" t="s">
        <v>9471</v>
      </c>
      <c r="F569" s="28">
        <v>3010</v>
      </c>
      <c r="G569" s="28" t="s">
        <v>2207</v>
      </c>
      <c r="H569" s="28">
        <v>66</v>
      </c>
      <c r="I569" s="28">
        <v>71</v>
      </c>
      <c r="J569" s="28" t="s">
        <v>8817</v>
      </c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4.25" customHeight="1">
      <c r="A570" s="28" t="s">
        <v>9469</v>
      </c>
      <c r="B570" s="28"/>
      <c r="C570" s="28" t="s">
        <v>8770</v>
      </c>
      <c r="D570" s="28" t="s">
        <v>9470</v>
      </c>
      <c r="E570" s="28" t="s">
        <v>9471</v>
      </c>
      <c r="F570" s="28">
        <v>3010</v>
      </c>
      <c r="G570" s="28" t="s">
        <v>8818</v>
      </c>
      <c r="H570" s="28">
        <v>1316</v>
      </c>
      <c r="I570" s="28">
        <v>1319</v>
      </c>
      <c r="J570" s="28" t="s">
        <v>8819</v>
      </c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4.25" customHeight="1">
      <c r="A571" s="28" t="s">
        <v>9469</v>
      </c>
      <c r="B571" s="28"/>
      <c r="C571" s="28" t="s">
        <v>8770</v>
      </c>
      <c r="D571" s="28" t="s">
        <v>9470</v>
      </c>
      <c r="E571" s="28" t="s">
        <v>9471</v>
      </c>
      <c r="F571" s="28">
        <v>3010</v>
      </c>
      <c r="G571" s="28" t="s">
        <v>3171</v>
      </c>
      <c r="H571" s="28">
        <v>2322</v>
      </c>
      <c r="I571" s="28">
        <v>2325</v>
      </c>
      <c r="J571" s="28" t="s">
        <v>8879</v>
      </c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4.25" customHeight="1">
      <c r="A572" s="28" t="s">
        <v>9469</v>
      </c>
      <c r="B572" s="28"/>
      <c r="C572" s="28" t="s">
        <v>8770</v>
      </c>
      <c r="D572" s="28" t="s">
        <v>9470</v>
      </c>
      <c r="E572" s="28" t="s">
        <v>9471</v>
      </c>
      <c r="F572" s="28">
        <v>3010</v>
      </c>
      <c r="G572" s="28" t="s">
        <v>2207</v>
      </c>
      <c r="H572" s="28">
        <v>2326</v>
      </c>
      <c r="I572" s="28">
        <v>2334</v>
      </c>
      <c r="J572" s="28" t="s">
        <v>8884</v>
      </c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4.25" customHeight="1">
      <c r="A573" s="28" t="s">
        <v>9472</v>
      </c>
      <c r="B573" s="28" t="s">
        <v>9473</v>
      </c>
      <c r="C573" s="28" t="s">
        <v>9474</v>
      </c>
      <c r="D573" s="28" t="s">
        <v>2234</v>
      </c>
      <c r="E573" s="28" t="s">
        <v>9475</v>
      </c>
      <c r="F573" s="28">
        <v>328</v>
      </c>
      <c r="G573" s="28" t="s">
        <v>2207</v>
      </c>
      <c r="H573" s="28">
        <v>267</v>
      </c>
      <c r="I573" s="28">
        <v>275</v>
      </c>
      <c r="J573" s="28" t="s">
        <v>9476</v>
      </c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4.25" customHeight="1">
      <c r="A574" s="28" t="s">
        <v>9472</v>
      </c>
      <c r="B574" s="28" t="s">
        <v>9473</v>
      </c>
      <c r="C574" s="28" t="s">
        <v>9474</v>
      </c>
      <c r="D574" s="28" t="s">
        <v>2234</v>
      </c>
      <c r="E574" s="28" t="s">
        <v>9475</v>
      </c>
      <c r="F574" s="28">
        <v>328</v>
      </c>
      <c r="G574" s="28" t="s">
        <v>9477</v>
      </c>
      <c r="H574" s="28">
        <v>301</v>
      </c>
      <c r="I574" s="28">
        <v>319</v>
      </c>
      <c r="J574" s="28" t="s">
        <v>9478</v>
      </c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4.25" customHeight="1">
      <c r="A575" s="28" t="s">
        <v>9479</v>
      </c>
      <c r="B575" s="28"/>
      <c r="C575" s="28" t="s">
        <v>8770</v>
      </c>
      <c r="D575" s="28" t="s">
        <v>9480</v>
      </c>
      <c r="E575" s="28" t="s">
        <v>9481</v>
      </c>
      <c r="F575" s="28">
        <v>3411</v>
      </c>
      <c r="G575" s="28" t="s">
        <v>2394</v>
      </c>
      <c r="H575" s="28">
        <v>83</v>
      </c>
      <c r="I575" s="28">
        <v>101</v>
      </c>
      <c r="J575" s="28" t="s">
        <v>9356</v>
      </c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4.25" customHeight="1">
      <c r="A576" s="28" t="s">
        <v>9479</v>
      </c>
      <c r="B576" s="28"/>
      <c r="C576" s="28" t="s">
        <v>8770</v>
      </c>
      <c r="D576" s="28" t="s">
        <v>9480</v>
      </c>
      <c r="E576" s="28" t="s">
        <v>9481</v>
      </c>
      <c r="F576" s="28">
        <v>3411</v>
      </c>
      <c r="G576" s="28" t="s">
        <v>2563</v>
      </c>
      <c r="H576" s="28">
        <v>1773</v>
      </c>
      <c r="I576" s="28">
        <v>1776</v>
      </c>
      <c r="J576" s="28" t="s">
        <v>2877</v>
      </c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4.25" customHeight="1">
      <c r="A577" s="28" t="s">
        <v>9479</v>
      </c>
      <c r="B577" s="28"/>
      <c r="C577" s="28" t="s">
        <v>8770</v>
      </c>
      <c r="D577" s="28" t="s">
        <v>9480</v>
      </c>
      <c r="E577" s="28" t="s">
        <v>9481</v>
      </c>
      <c r="F577" s="28">
        <v>3411</v>
      </c>
      <c r="G577" s="28" t="s">
        <v>2207</v>
      </c>
      <c r="H577" s="28">
        <v>2878</v>
      </c>
      <c r="I577" s="28">
        <v>2911</v>
      </c>
      <c r="J577" s="28" t="s">
        <v>8889</v>
      </c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4.25" customHeight="1">
      <c r="A578" s="28" t="s">
        <v>9482</v>
      </c>
      <c r="B578" s="28" t="s">
        <v>9483</v>
      </c>
      <c r="C578" s="28" t="s">
        <v>9484</v>
      </c>
      <c r="D578" s="28" t="s">
        <v>2234</v>
      </c>
      <c r="E578" s="28" t="s">
        <v>9485</v>
      </c>
      <c r="F578" s="28">
        <v>924</v>
      </c>
      <c r="G578" s="28" t="s">
        <v>2207</v>
      </c>
      <c r="H578" s="28">
        <v>584</v>
      </c>
      <c r="I578" s="28">
        <v>591</v>
      </c>
      <c r="J578" s="28" t="s">
        <v>9486</v>
      </c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4.25" customHeight="1">
      <c r="A579" s="28" t="s">
        <v>9487</v>
      </c>
      <c r="B579" s="28"/>
      <c r="C579" s="28" t="s">
        <v>2401</v>
      </c>
      <c r="D579" s="28" t="s">
        <v>9488</v>
      </c>
      <c r="E579" s="28" t="s">
        <v>9489</v>
      </c>
      <c r="F579" s="28">
        <v>58</v>
      </c>
      <c r="G579" s="28" t="s">
        <v>2404</v>
      </c>
      <c r="H579" s="28">
        <v>49</v>
      </c>
      <c r="I579" s="28">
        <v>57</v>
      </c>
      <c r="J579" s="28" t="s">
        <v>8893</v>
      </c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4.25" customHeight="1">
      <c r="A580" s="28" t="s">
        <v>9490</v>
      </c>
      <c r="B580" s="28"/>
      <c r="C580" s="28" t="s">
        <v>9491</v>
      </c>
      <c r="D580" s="28" t="s">
        <v>9492</v>
      </c>
      <c r="E580" s="28" t="s">
        <v>9493</v>
      </c>
      <c r="F580" s="28">
        <v>819</v>
      </c>
      <c r="G580" s="28" t="s">
        <v>2207</v>
      </c>
      <c r="H580" s="28">
        <v>11</v>
      </c>
      <c r="I580" s="28">
        <v>31</v>
      </c>
      <c r="J580" s="28" t="s">
        <v>9494</v>
      </c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4.25" customHeight="1">
      <c r="A581" s="28" t="s">
        <v>9490</v>
      </c>
      <c r="B581" s="28"/>
      <c r="C581" s="28" t="s">
        <v>9491</v>
      </c>
      <c r="D581" s="28" t="s">
        <v>9492</v>
      </c>
      <c r="E581" s="28" t="s">
        <v>9493</v>
      </c>
      <c r="F581" s="28">
        <v>819</v>
      </c>
      <c r="G581" s="28" t="s">
        <v>2210</v>
      </c>
      <c r="H581" s="28">
        <v>785</v>
      </c>
      <c r="I581" s="28">
        <v>807</v>
      </c>
      <c r="J581" s="28" t="s">
        <v>9495</v>
      </c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4.25" customHeight="1">
      <c r="A582" s="28" t="s">
        <v>9496</v>
      </c>
      <c r="B582" s="28" t="s">
        <v>8979</v>
      </c>
      <c r="C582" s="28" t="s">
        <v>8980</v>
      </c>
      <c r="D582" s="28" t="s">
        <v>9497</v>
      </c>
      <c r="E582" s="28" t="s">
        <v>9498</v>
      </c>
      <c r="F582" s="28">
        <v>34</v>
      </c>
      <c r="G582" s="28" t="s">
        <v>8982</v>
      </c>
      <c r="H582" s="28">
        <v>10</v>
      </c>
      <c r="I582" s="28">
        <v>16</v>
      </c>
      <c r="J582" s="28" t="s">
        <v>8983</v>
      </c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4.25" customHeight="1">
      <c r="A583" s="28" t="s">
        <v>9499</v>
      </c>
      <c r="B583" s="28"/>
      <c r="C583" s="28" t="s">
        <v>9500</v>
      </c>
      <c r="D583" s="28" t="s">
        <v>8986</v>
      </c>
      <c r="E583" s="28" t="s">
        <v>9501</v>
      </c>
      <c r="F583" s="28">
        <v>693</v>
      </c>
      <c r="G583" s="28" t="s">
        <v>2207</v>
      </c>
      <c r="H583" s="28">
        <v>63</v>
      </c>
      <c r="I583" s="28">
        <v>75</v>
      </c>
      <c r="J583" s="28" t="s">
        <v>9502</v>
      </c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4.25" customHeight="1">
      <c r="A584" s="28" t="s">
        <v>9499</v>
      </c>
      <c r="B584" s="28"/>
      <c r="C584" s="28" t="s">
        <v>9500</v>
      </c>
      <c r="D584" s="28" t="s">
        <v>8986</v>
      </c>
      <c r="E584" s="28" t="s">
        <v>9501</v>
      </c>
      <c r="F584" s="28">
        <v>693</v>
      </c>
      <c r="G584" s="28" t="s">
        <v>2210</v>
      </c>
      <c r="H584" s="28">
        <v>647</v>
      </c>
      <c r="I584" s="28">
        <v>670</v>
      </c>
      <c r="J584" s="28" t="s">
        <v>9503</v>
      </c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4.25" customHeight="1">
      <c r="A585" s="28" t="s">
        <v>9504</v>
      </c>
      <c r="B585" s="28"/>
      <c r="C585" s="28" t="s">
        <v>2401</v>
      </c>
      <c r="D585" s="28" t="s">
        <v>9505</v>
      </c>
      <c r="E585" s="28" t="s">
        <v>9506</v>
      </c>
      <c r="F585" s="28">
        <v>44</v>
      </c>
      <c r="G585" s="28" t="s">
        <v>2406</v>
      </c>
      <c r="H585" s="28">
        <v>21</v>
      </c>
      <c r="I585" s="28">
        <v>23</v>
      </c>
      <c r="J585" s="28" t="s">
        <v>9507</v>
      </c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4.25" customHeight="1">
      <c r="A586" s="28" t="s">
        <v>9508</v>
      </c>
      <c r="B586" s="28"/>
      <c r="C586" s="28" t="s">
        <v>2401</v>
      </c>
      <c r="D586" s="28" t="s">
        <v>9509</v>
      </c>
      <c r="E586" s="28" t="s">
        <v>9510</v>
      </c>
      <c r="F586" s="28">
        <v>51</v>
      </c>
      <c r="G586" s="28" t="s">
        <v>2406</v>
      </c>
      <c r="H586" s="28">
        <v>28</v>
      </c>
      <c r="I586" s="28">
        <v>30</v>
      </c>
      <c r="J586" s="28" t="s">
        <v>2407</v>
      </c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4.25" customHeight="1">
      <c r="A587" s="28" t="s">
        <v>9511</v>
      </c>
      <c r="B587" s="28"/>
      <c r="C587" s="28" t="s">
        <v>2401</v>
      </c>
      <c r="D587" s="28" t="s">
        <v>9512</v>
      </c>
      <c r="E587" s="28" t="s">
        <v>9513</v>
      </c>
      <c r="F587" s="28">
        <v>29</v>
      </c>
      <c r="G587" s="28" t="s">
        <v>2406</v>
      </c>
      <c r="H587" s="28">
        <v>6</v>
      </c>
      <c r="I587" s="28">
        <v>8</v>
      </c>
      <c r="J587" s="28" t="s">
        <v>2407</v>
      </c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4.25" customHeight="1">
      <c r="A588" s="28" t="s">
        <v>9514</v>
      </c>
      <c r="B588" s="28"/>
      <c r="C588" s="28" t="s">
        <v>2401</v>
      </c>
      <c r="D588" s="28" t="s">
        <v>9515</v>
      </c>
      <c r="E588" s="28" t="s">
        <v>9516</v>
      </c>
      <c r="F588" s="28">
        <v>30</v>
      </c>
      <c r="G588" s="28" t="s">
        <v>2406</v>
      </c>
      <c r="H588" s="28">
        <v>6</v>
      </c>
      <c r="I588" s="28">
        <v>8</v>
      </c>
      <c r="J588" s="28" t="s">
        <v>9517</v>
      </c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4.25" customHeight="1">
      <c r="A589" s="28" t="s">
        <v>4873</v>
      </c>
      <c r="B589" s="28" t="s">
        <v>2400</v>
      </c>
      <c r="C589" s="28" t="s">
        <v>2401</v>
      </c>
      <c r="D589" s="28" t="s">
        <v>4874</v>
      </c>
      <c r="E589" s="28" t="s">
        <v>4875</v>
      </c>
      <c r="F589" s="28">
        <v>103</v>
      </c>
      <c r="G589" s="28" t="s">
        <v>4876</v>
      </c>
      <c r="H589" s="28">
        <v>68</v>
      </c>
      <c r="I589" s="28">
        <v>81</v>
      </c>
      <c r="J589" s="28" t="s">
        <v>4877</v>
      </c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4.25" customHeight="1">
      <c r="A590" s="28" t="s">
        <v>9518</v>
      </c>
      <c r="B590" s="28"/>
      <c r="C590" s="28" t="s">
        <v>8985</v>
      </c>
      <c r="D590" s="28" t="s">
        <v>9519</v>
      </c>
      <c r="E590" s="28" t="s">
        <v>9520</v>
      </c>
      <c r="F590" s="28">
        <v>511</v>
      </c>
      <c r="G590" s="28" t="s">
        <v>2210</v>
      </c>
      <c r="H590" s="28">
        <v>5</v>
      </c>
      <c r="I590" s="28">
        <v>17</v>
      </c>
      <c r="J590" s="28" t="s">
        <v>8988</v>
      </c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4.25" customHeight="1">
      <c r="A591" s="28" t="s">
        <v>9518</v>
      </c>
      <c r="B591" s="28"/>
      <c r="C591" s="28" t="s">
        <v>8985</v>
      </c>
      <c r="D591" s="28" t="s">
        <v>9519</v>
      </c>
      <c r="E591" s="28" t="s">
        <v>9520</v>
      </c>
      <c r="F591" s="28">
        <v>511</v>
      </c>
      <c r="G591" s="28" t="s">
        <v>2207</v>
      </c>
      <c r="H591" s="28">
        <v>110</v>
      </c>
      <c r="I591" s="28">
        <v>138</v>
      </c>
      <c r="J591" s="28" t="s">
        <v>8989</v>
      </c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4.25" customHeight="1">
      <c r="A592" s="28" t="s">
        <v>9521</v>
      </c>
      <c r="B592" s="28" t="s">
        <v>9133</v>
      </c>
      <c r="C592" s="28" t="s">
        <v>9134</v>
      </c>
      <c r="D592" s="28" t="s">
        <v>9522</v>
      </c>
      <c r="E592" s="28" t="s">
        <v>9523</v>
      </c>
      <c r="F592" s="28">
        <v>173</v>
      </c>
      <c r="G592" s="28" t="s">
        <v>9136</v>
      </c>
      <c r="H592" s="28">
        <v>93</v>
      </c>
      <c r="I592" s="28">
        <v>105</v>
      </c>
      <c r="J592" s="28" t="s">
        <v>9137</v>
      </c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4.25" customHeight="1">
      <c r="A593" s="28" t="s">
        <v>9524</v>
      </c>
      <c r="B593" s="28" t="s">
        <v>9525</v>
      </c>
      <c r="C593" s="28" t="s">
        <v>9526</v>
      </c>
      <c r="D593" s="28" t="s">
        <v>2490</v>
      </c>
      <c r="E593" s="28" t="s">
        <v>9527</v>
      </c>
      <c r="F593" s="28">
        <v>1844</v>
      </c>
      <c r="G593" s="28" t="s">
        <v>8793</v>
      </c>
      <c r="H593" s="28">
        <v>1678</v>
      </c>
      <c r="I593" s="28">
        <v>1683</v>
      </c>
      <c r="J593" s="28" t="s">
        <v>8794</v>
      </c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4.25" customHeight="1">
      <c r="A594" s="28" t="s">
        <v>9528</v>
      </c>
      <c r="B594" s="28" t="s">
        <v>9529</v>
      </c>
      <c r="C594" s="28" t="s">
        <v>9377</v>
      </c>
      <c r="D594" s="28" t="s">
        <v>2271</v>
      </c>
      <c r="E594" s="28" t="s">
        <v>9530</v>
      </c>
      <c r="F594" s="28">
        <v>381</v>
      </c>
      <c r="G594" s="28" t="s">
        <v>2207</v>
      </c>
      <c r="H594" s="28">
        <v>117</v>
      </c>
      <c r="I594" s="28">
        <v>123</v>
      </c>
      <c r="J594" s="28" t="s">
        <v>9379</v>
      </c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4.25" customHeight="1">
      <c r="A595" s="28" t="s">
        <v>9531</v>
      </c>
      <c r="B595" s="28" t="s">
        <v>9133</v>
      </c>
      <c r="C595" s="28" t="s">
        <v>9532</v>
      </c>
      <c r="D595" s="28" t="s">
        <v>9533</v>
      </c>
      <c r="E595" s="28" t="s">
        <v>9534</v>
      </c>
      <c r="F595" s="28">
        <v>178</v>
      </c>
      <c r="G595" s="28" t="s">
        <v>9136</v>
      </c>
      <c r="H595" s="28">
        <v>97</v>
      </c>
      <c r="I595" s="28">
        <v>109</v>
      </c>
      <c r="J595" s="28" t="s">
        <v>9137</v>
      </c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4.25" customHeight="1">
      <c r="A596" s="28" t="s">
        <v>9535</v>
      </c>
      <c r="B596" s="28" t="s">
        <v>2400</v>
      </c>
      <c r="C596" s="28" t="s">
        <v>2401</v>
      </c>
      <c r="D596" s="28" t="s">
        <v>9536</v>
      </c>
      <c r="E596" s="28" t="s">
        <v>9537</v>
      </c>
      <c r="F596" s="28">
        <v>130</v>
      </c>
      <c r="G596" s="28" t="s">
        <v>9056</v>
      </c>
      <c r="H596" s="28">
        <v>78</v>
      </c>
      <c r="I596" s="28">
        <v>90</v>
      </c>
      <c r="J596" s="28" t="s">
        <v>9057</v>
      </c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4.25" customHeight="1">
      <c r="A597" s="28" t="s">
        <v>9538</v>
      </c>
      <c r="B597" s="28" t="s">
        <v>2400</v>
      </c>
      <c r="C597" s="28" t="s">
        <v>2401</v>
      </c>
      <c r="D597" s="28" t="s">
        <v>9539</v>
      </c>
      <c r="E597" s="28" t="s">
        <v>9540</v>
      </c>
      <c r="F597" s="28">
        <v>130</v>
      </c>
      <c r="G597" s="28" t="s">
        <v>9056</v>
      </c>
      <c r="H597" s="28">
        <v>78</v>
      </c>
      <c r="I597" s="28">
        <v>90</v>
      </c>
      <c r="J597" s="28" t="s">
        <v>9057</v>
      </c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4.25" customHeight="1">
      <c r="A598" s="28" t="s">
        <v>9541</v>
      </c>
      <c r="B598" s="28"/>
      <c r="C598" s="28" t="s">
        <v>9500</v>
      </c>
      <c r="D598" s="28" t="s">
        <v>9542</v>
      </c>
      <c r="E598" s="28" t="s">
        <v>9543</v>
      </c>
      <c r="F598" s="28">
        <v>693</v>
      </c>
      <c r="G598" s="28" t="s">
        <v>2207</v>
      </c>
      <c r="H598" s="28">
        <v>63</v>
      </c>
      <c r="I598" s="28">
        <v>75</v>
      </c>
      <c r="J598" s="28" t="s">
        <v>9502</v>
      </c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4.25" customHeight="1">
      <c r="A599" s="28" t="s">
        <v>9541</v>
      </c>
      <c r="B599" s="28"/>
      <c r="C599" s="28" t="s">
        <v>9500</v>
      </c>
      <c r="D599" s="28" t="s">
        <v>9542</v>
      </c>
      <c r="E599" s="28" t="s">
        <v>9543</v>
      </c>
      <c r="F599" s="28">
        <v>693</v>
      </c>
      <c r="G599" s="28" t="s">
        <v>2210</v>
      </c>
      <c r="H599" s="28">
        <v>647</v>
      </c>
      <c r="I599" s="28">
        <v>670</v>
      </c>
      <c r="J599" s="28" t="s">
        <v>9544</v>
      </c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4.25" customHeight="1">
      <c r="A600" s="28" t="s">
        <v>9545</v>
      </c>
      <c r="B600" s="28" t="s">
        <v>2400</v>
      </c>
      <c r="C600" s="28" t="s">
        <v>2401</v>
      </c>
      <c r="D600" s="28" t="s">
        <v>9546</v>
      </c>
      <c r="E600" s="28" t="s">
        <v>9547</v>
      </c>
      <c r="F600" s="28">
        <v>130</v>
      </c>
      <c r="G600" s="28" t="s">
        <v>9056</v>
      </c>
      <c r="H600" s="28">
        <v>78</v>
      </c>
      <c r="I600" s="28">
        <v>90</v>
      </c>
      <c r="J600" s="28" t="s">
        <v>9548</v>
      </c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4.25" customHeight="1">
      <c r="A601" s="28" t="s">
        <v>9549</v>
      </c>
      <c r="B601" s="28"/>
      <c r="C601" s="28" t="s">
        <v>2401</v>
      </c>
      <c r="D601" s="28" t="s">
        <v>9550</v>
      </c>
      <c r="E601" s="28" t="s">
        <v>9551</v>
      </c>
      <c r="F601" s="28">
        <v>14</v>
      </c>
      <c r="G601" s="28" t="s">
        <v>2406</v>
      </c>
      <c r="H601" s="28">
        <v>6</v>
      </c>
      <c r="I601" s="28">
        <v>8</v>
      </c>
      <c r="J601" s="28" t="s">
        <v>2407</v>
      </c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4.25" customHeight="1">
      <c r="A602" s="28" t="s">
        <v>9552</v>
      </c>
      <c r="B602" s="28"/>
      <c r="C602" s="28" t="s">
        <v>2401</v>
      </c>
      <c r="D602" s="28" t="s">
        <v>9553</v>
      </c>
      <c r="E602" s="28" t="s">
        <v>9554</v>
      </c>
      <c r="F602" s="28">
        <v>14</v>
      </c>
      <c r="G602" s="28" t="s">
        <v>2406</v>
      </c>
      <c r="H602" s="28">
        <v>6</v>
      </c>
      <c r="I602" s="28">
        <v>8</v>
      </c>
      <c r="J602" s="28" t="s">
        <v>2407</v>
      </c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4.25" customHeight="1">
      <c r="A603" s="28" t="s">
        <v>9555</v>
      </c>
      <c r="B603" s="28" t="s">
        <v>2400</v>
      </c>
      <c r="C603" s="28" t="s">
        <v>2401</v>
      </c>
      <c r="D603" s="28" t="s">
        <v>9556</v>
      </c>
      <c r="E603" s="28" t="s">
        <v>9557</v>
      </c>
      <c r="F603" s="28">
        <v>97</v>
      </c>
      <c r="G603" s="28" t="s">
        <v>9056</v>
      </c>
      <c r="H603" s="28">
        <v>78</v>
      </c>
      <c r="I603" s="28">
        <v>88</v>
      </c>
      <c r="J603" s="28" t="s">
        <v>9558</v>
      </c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4.25" customHeight="1">
      <c r="A604" s="28" t="s">
        <v>9559</v>
      </c>
      <c r="B604" s="28" t="s">
        <v>2400</v>
      </c>
      <c r="C604" s="28" t="s">
        <v>2401</v>
      </c>
      <c r="D604" s="28" t="s">
        <v>9560</v>
      </c>
      <c r="E604" s="28" t="s">
        <v>9561</v>
      </c>
      <c r="F604" s="28">
        <v>130</v>
      </c>
      <c r="G604" s="28" t="s">
        <v>9056</v>
      </c>
      <c r="H604" s="28">
        <v>78</v>
      </c>
      <c r="I604" s="28">
        <v>90</v>
      </c>
      <c r="J604" s="28" t="s">
        <v>9562</v>
      </c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4.25" customHeight="1">
      <c r="A605" s="28" t="s">
        <v>9563</v>
      </c>
      <c r="B605" s="28" t="s">
        <v>2400</v>
      </c>
      <c r="C605" s="28" t="s">
        <v>2401</v>
      </c>
      <c r="D605" s="28" t="s">
        <v>9564</v>
      </c>
      <c r="E605" s="28" t="s">
        <v>9565</v>
      </c>
      <c r="F605" s="28">
        <v>130</v>
      </c>
      <c r="G605" s="28" t="s">
        <v>9056</v>
      </c>
      <c r="H605" s="28">
        <v>78</v>
      </c>
      <c r="I605" s="28">
        <v>90</v>
      </c>
      <c r="J605" s="28" t="s">
        <v>9566</v>
      </c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4.25" customHeight="1">
      <c r="A606" s="28" t="s">
        <v>9567</v>
      </c>
      <c r="B606" s="28" t="s">
        <v>2400</v>
      </c>
      <c r="C606" s="28" t="s">
        <v>2401</v>
      </c>
      <c r="D606" s="28" t="s">
        <v>9568</v>
      </c>
      <c r="E606" s="28" t="s">
        <v>9569</v>
      </c>
      <c r="F606" s="28">
        <v>130</v>
      </c>
      <c r="G606" s="28" t="s">
        <v>9056</v>
      </c>
      <c r="H606" s="28">
        <v>78</v>
      </c>
      <c r="I606" s="28">
        <v>90</v>
      </c>
      <c r="J606" s="28" t="s">
        <v>9570</v>
      </c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4.25" customHeight="1">
      <c r="A607" s="28" t="s">
        <v>9571</v>
      </c>
      <c r="B607" s="28" t="s">
        <v>2400</v>
      </c>
      <c r="C607" s="28" t="s">
        <v>2401</v>
      </c>
      <c r="D607" s="28" t="s">
        <v>9572</v>
      </c>
      <c r="E607" s="28" t="s">
        <v>9573</v>
      </c>
      <c r="F607" s="28">
        <v>75</v>
      </c>
      <c r="G607" s="28" t="s">
        <v>2207</v>
      </c>
      <c r="H607" s="28">
        <v>55</v>
      </c>
      <c r="I607" s="28">
        <v>63</v>
      </c>
      <c r="J607" s="28" t="s">
        <v>9574</v>
      </c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4.25" customHeight="1">
      <c r="A608" s="28" t="s">
        <v>9575</v>
      </c>
      <c r="B608" s="28" t="s">
        <v>2400</v>
      </c>
      <c r="C608" s="28" t="s">
        <v>2401</v>
      </c>
      <c r="D608" s="28" t="s">
        <v>9576</v>
      </c>
      <c r="E608" s="28" t="s">
        <v>9577</v>
      </c>
      <c r="F608" s="28">
        <v>133</v>
      </c>
      <c r="G608" s="28" t="s">
        <v>9056</v>
      </c>
      <c r="H608" s="28">
        <v>81</v>
      </c>
      <c r="I608" s="28">
        <v>93</v>
      </c>
      <c r="J608" s="28" t="s">
        <v>9578</v>
      </c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4.25" customHeight="1">
      <c r="A609" s="28" t="s">
        <v>9579</v>
      </c>
      <c r="B609" s="28" t="s">
        <v>2400</v>
      </c>
      <c r="C609" s="28" t="s">
        <v>2401</v>
      </c>
      <c r="D609" s="28" t="s">
        <v>9580</v>
      </c>
      <c r="E609" s="28" t="s">
        <v>9573</v>
      </c>
      <c r="F609" s="28">
        <v>75</v>
      </c>
      <c r="G609" s="28" t="s">
        <v>2207</v>
      </c>
      <c r="H609" s="28">
        <v>55</v>
      </c>
      <c r="I609" s="28">
        <v>63</v>
      </c>
      <c r="J609" s="28" t="s">
        <v>9574</v>
      </c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4.25" customHeight="1">
      <c r="A610" s="28" t="s">
        <v>9581</v>
      </c>
      <c r="B610" s="28" t="s">
        <v>9133</v>
      </c>
      <c r="C610" s="28" t="s">
        <v>9134</v>
      </c>
      <c r="D610" s="28" t="s">
        <v>9582</v>
      </c>
      <c r="E610" s="28" t="s">
        <v>9583</v>
      </c>
      <c r="F610" s="28">
        <v>179</v>
      </c>
      <c r="G610" s="28" t="s">
        <v>9136</v>
      </c>
      <c r="H610" s="28">
        <v>100</v>
      </c>
      <c r="I610" s="28">
        <v>112</v>
      </c>
      <c r="J610" s="28" t="s">
        <v>9584</v>
      </c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4.25" customHeight="1">
      <c r="A611" s="28" t="s">
        <v>9585</v>
      </c>
      <c r="B611" s="28" t="s">
        <v>9586</v>
      </c>
      <c r="C611" s="28" t="s">
        <v>9587</v>
      </c>
      <c r="D611" s="28" t="s">
        <v>9588</v>
      </c>
      <c r="E611" s="28" t="s">
        <v>9589</v>
      </c>
      <c r="F611" s="28">
        <v>180</v>
      </c>
      <c r="G611" s="28" t="s">
        <v>9136</v>
      </c>
      <c r="H611" s="28">
        <v>99</v>
      </c>
      <c r="I611" s="28">
        <v>111</v>
      </c>
      <c r="J611" s="28" t="s">
        <v>9584</v>
      </c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4.25" customHeight="1">
      <c r="A612" s="28" t="s">
        <v>9590</v>
      </c>
      <c r="B612" s="28"/>
      <c r="C612" s="28" t="s">
        <v>9500</v>
      </c>
      <c r="D612" s="28" t="s">
        <v>9104</v>
      </c>
      <c r="E612" s="28" t="s">
        <v>9591</v>
      </c>
      <c r="F612" s="28">
        <v>696</v>
      </c>
      <c r="G612" s="28" t="s">
        <v>2207</v>
      </c>
      <c r="H612" s="28">
        <v>70</v>
      </c>
      <c r="I612" s="28">
        <v>84</v>
      </c>
      <c r="J612" s="28" t="s">
        <v>9592</v>
      </c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4.25" customHeight="1">
      <c r="A613" s="28" t="s">
        <v>9590</v>
      </c>
      <c r="B613" s="28"/>
      <c r="C613" s="28" t="s">
        <v>9500</v>
      </c>
      <c r="D613" s="28" t="s">
        <v>9104</v>
      </c>
      <c r="E613" s="28" t="s">
        <v>9591</v>
      </c>
      <c r="F613" s="28">
        <v>696</v>
      </c>
      <c r="G613" s="28" t="s">
        <v>2210</v>
      </c>
      <c r="H613" s="28">
        <v>650</v>
      </c>
      <c r="I613" s="28">
        <v>673</v>
      </c>
      <c r="J613" s="28" t="s">
        <v>9593</v>
      </c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4.25" customHeight="1">
      <c r="A614" s="28" t="s">
        <v>9594</v>
      </c>
      <c r="B614" s="28" t="s">
        <v>9133</v>
      </c>
      <c r="C614" s="28" t="s">
        <v>9134</v>
      </c>
      <c r="D614" s="28" t="s">
        <v>9595</v>
      </c>
      <c r="E614" s="28" t="s">
        <v>9596</v>
      </c>
      <c r="F614" s="28">
        <v>181</v>
      </c>
      <c r="G614" s="28" t="s">
        <v>9136</v>
      </c>
      <c r="H614" s="28">
        <v>99</v>
      </c>
      <c r="I614" s="28">
        <v>111</v>
      </c>
      <c r="J614" s="28" t="s">
        <v>9597</v>
      </c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4.25" customHeight="1">
      <c r="A615" s="28" t="s">
        <v>9598</v>
      </c>
      <c r="B615" s="28" t="s">
        <v>9599</v>
      </c>
      <c r="C615" s="28" t="s">
        <v>9364</v>
      </c>
      <c r="D615" s="28" t="s">
        <v>9600</v>
      </c>
      <c r="E615" s="28" t="s">
        <v>9601</v>
      </c>
      <c r="F615" s="28">
        <v>1956</v>
      </c>
      <c r="G615" s="28" t="s">
        <v>8793</v>
      </c>
      <c r="H615" s="28">
        <v>1788</v>
      </c>
      <c r="I615" s="28">
        <v>1793</v>
      </c>
      <c r="J615" s="28" t="s">
        <v>8794</v>
      </c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4.25" customHeight="1">
      <c r="A616" s="28" t="s">
        <v>9602</v>
      </c>
      <c r="B616" s="28"/>
      <c r="C616" s="28" t="s">
        <v>9491</v>
      </c>
      <c r="D616" s="28" t="s">
        <v>9603</v>
      </c>
      <c r="E616" s="28" t="s">
        <v>9604</v>
      </c>
      <c r="F616" s="28">
        <v>804</v>
      </c>
      <c r="G616" s="28" t="s">
        <v>2207</v>
      </c>
      <c r="H616" s="28">
        <v>11</v>
      </c>
      <c r="I616" s="28">
        <v>31</v>
      </c>
      <c r="J616" s="28" t="s">
        <v>9494</v>
      </c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4.25" customHeight="1">
      <c r="A617" s="28" t="s">
        <v>9602</v>
      </c>
      <c r="B617" s="28"/>
      <c r="C617" s="28" t="s">
        <v>9491</v>
      </c>
      <c r="D617" s="28" t="s">
        <v>9603</v>
      </c>
      <c r="E617" s="28" t="s">
        <v>9604</v>
      </c>
      <c r="F617" s="28">
        <v>804</v>
      </c>
      <c r="G617" s="28" t="s">
        <v>2210</v>
      </c>
      <c r="H617" s="28">
        <v>770</v>
      </c>
      <c r="I617" s="28">
        <v>792</v>
      </c>
      <c r="J617" s="28" t="s">
        <v>9495</v>
      </c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4.25" customHeight="1">
      <c r="A618" s="28" t="s">
        <v>9605</v>
      </c>
      <c r="B618" s="28" t="s">
        <v>9457</v>
      </c>
      <c r="C618" s="28" t="s">
        <v>9364</v>
      </c>
      <c r="D618" s="28" t="s">
        <v>2917</v>
      </c>
      <c r="E618" s="28" t="s">
        <v>9606</v>
      </c>
      <c r="F618" s="28">
        <v>2008</v>
      </c>
      <c r="G618" s="28" t="s">
        <v>8793</v>
      </c>
      <c r="H618" s="28">
        <v>1840</v>
      </c>
      <c r="I618" s="28">
        <v>1845</v>
      </c>
      <c r="J618" s="28" t="s">
        <v>8794</v>
      </c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4.25" customHeight="1">
      <c r="A619" s="28" t="s">
        <v>9607</v>
      </c>
      <c r="B619" s="28" t="s">
        <v>9599</v>
      </c>
      <c r="C619" s="28" t="s">
        <v>9364</v>
      </c>
      <c r="D619" s="28" t="s">
        <v>2301</v>
      </c>
      <c r="E619" s="28" t="s">
        <v>9608</v>
      </c>
      <c r="F619" s="28">
        <v>1938</v>
      </c>
      <c r="G619" s="28" t="s">
        <v>8793</v>
      </c>
      <c r="H619" s="28">
        <v>1770</v>
      </c>
      <c r="I619" s="28">
        <v>1775</v>
      </c>
      <c r="J619" s="28" t="s">
        <v>8794</v>
      </c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4.25" customHeight="1">
      <c r="A620" s="28" t="s">
        <v>9609</v>
      </c>
      <c r="B620" s="28" t="s">
        <v>2400</v>
      </c>
      <c r="C620" s="28" t="s">
        <v>2401</v>
      </c>
      <c r="D620" s="28" t="s">
        <v>9610</v>
      </c>
      <c r="E620" s="28" t="s">
        <v>9611</v>
      </c>
      <c r="F620" s="28">
        <v>130</v>
      </c>
      <c r="G620" s="28" t="s">
        <v>9056</v>
      </c>
      <c r="H620" s="28">
        <v>78</v>
      </c>
      <c r="I620" s="28">
        <v>90</v>
      </c>
      <c r="J620" s="28" t="s">
        <v>9578</v>
      </c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4.25" customHeight="1">
      <c r="A621" s="28" t="s">
        <v>9612</v>
      </c>
      <c r="B621" s="28" t="s">
        <v>2400</v>
      </c>
      <c r="C621" s="28" t="s">
        <v>2401</v>
      </c>
      <c r="D621" s="28" t="s">
        <v>9613</v>
      </c>
      <c r="E621" s="28" t="s">
        <v>9614</v>
      </c>
      <c r="F621" s="28">
        <v>128</v>
      </c>
      <c r="G621" s="28" t="s">
        <v>9056</v>
      </c>
      <c r="H621" s="28">
        <v>78</v>
      </c>
      <c r="I621" s="28">
        <v>88</v>
      </c>
      <c r="J621" s="28" t="s">
        <v>9615</v>
      </c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4.25" customHeight="1">
      <c r="A622" s="28" t="s">
        <v>9616</v>
      </c>
      <c r="B622" s="28" t="s">
        <v>2400</v>
      </c>
      <c r="C622" s="28" t="s">
        <v>2401</v>
      </c>
      <c r="D622" s="28" t="s">
        <v>9617</v>
      </c>
      <c r="E622" s="28" t="s">
        <v>9618</v>
      </c>
      <c r="F622" s="28">
        <v>114</v>
      </c>
      <c r="G622" s="28" t="s">
        <v>4876</v>
      </c>
      <c r="H622" s="28">
        <v>66</v>
      </c>
      <c r="I622" s="28">
        <v>83</v>
      </c>
      <c r="J622" s="28" t="s">
        <v>9619</v>
      </c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4.25" customHeight="1">
      <c r="A623" s="28" t="s">
        <v>9620</v>
      </c>
      <c r="B623" s="28" t="s">
        <v>2400</v>
      </c>
      <c r="C623" s="28" t="s">
        <v>2401</v>
      </c>
      <c r="D623" s="28" t="s">
        <v>9621</v>
      </c>
      <c r="E623" s="28" t="s">
        <v>9622</v>
      </c>
      <c r="F623" s="28">
        <v>138</v>
      </c>
      <c r="G623" s="28" t="s">
        <v>9056</v>
      </c>
      <c r="H623" s="28">
        <v>78</v>
      </c>
      <c r="I623" s="28">
        <v>88</v>
      </c>
      <c r="J623" s="28" t="s">
        <v>9623</v>
      </c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4.25" customHeight="1">
      <c r="A624" s="28" t="s">
        <v>9624</v>
      </c>
      <c r="B624" s="28" t="s">
        <v>9133</v>
      </c>
      <c r="C624" s="28" t="s">
        <v>9134</v>
      </c>
      <c r="D624" s="28" t="s">
        <v>9625</v>
      </c>
      <c r="E624" s="28" t="s">
        <v>9626</v>
      </c>
      <c r="F624" s="28">
        <v>183</v>
      </c>
      <c r="G624" s="28" t="s">
        <v>9136</v>
      </c>
      <c r="H624" s="28">
        <v>102</v>
      </c>
      <c r="I624" s="28">
        <v>114</v>
      </c>
      <c r="J624" s="28" t="s">
        <v>9627</v>
      </c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4.25" customHeight="1">
      <c r="A625" s="28" t="s">
        <v>9628</v>
      </c>
      <c r="B625" s="28" t="s">
        <v>9133</v>
      </c>
      <c r="C625" s="28" t="s">
        <v>9134</v>
      </c>
      <c r="D625" s="28" t="s">
        <v>9629</v>
      </c>
      <c r="E625" s="28" t="s">
        <v>9630</v>
      </c>
      <c r="F625" s="28">
        <v>178</v>
      </c>
      <c r="G625" s="28" t="s">
        <v>9136</v>
      </c>
      <c r="H625" s="28">
        <v>99</v>
      </c>
      <c r="I625" s="28">
        <v>111</v>
      </c>
      <c r="J625" s="28" t="s">
        <v>9631</v>
      </c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4.25" customHeight="1">
      <c r="A626" s="28" t="s">
        <v>9632</v>
      </c>
      <c r="B626" s="28" t="s">
        <v>9133</v>
      </c>
      <c r="C626" s="28" t="s">
        <v>9134</v>
      </c>
      <c r="D626" s="28" t="s">
        <v>9633</v>
      </c>
      <c r="E626" s="28" t="s">
        <v>9634</v>
      </c>
      <c r="F626" s="28">
        <v>180</v>
      </c>
      <c r="G626" s="28" t="s">
        <v>9136</v>
      </c>
      <c r="H626" s="28">
        <v>101</v>
      </c>
      <c r="I626" s="28">
        <v>113</v>
      </c>
      <c r="J626" s="28" t="s">
        <v>9137</v>
      </c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4.25" customHeight="1">
      <c r="A627" s="28" t="s">
        <v>9635</v>
      </c>
      <c r="B627" s="28" t="s">
        <v>9133</v>
      </c>
      <c r="C627" s="28" t="s">
        <v>9134</v>
      </c>
      <c r="D627" s="28" t="s">
        <v>9636</v>
      </c>
      <c r="E627" s="28" t="s">
        <v>9637</v>
      </c>
      <c r="F627" s="28">
        <v>173</v>
      </c>
      <c r="G627" s="28" t="s">
        <v>9136</v>
      </c>
      <c r="H627" s="28">
        <v>93</v>
      </c>
      <c r="I627" s="28">
        <v>105</v>
      </c>
      <c r="J627" s="28" t="s">
        <v>9638</v>
      </c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4.25" customHeight="1">
      <c r="A628" s="28" t="s">
        <v>9639</v>
      </c>
      <c r="B628" s="28" t="s">
        <v>9133</v>
      </c>
      <c r="C628" s="28" t="s">
        <v>9134</v>
      </c>
      <c r="D628" s="28" t="s">
        <v>9640</v>
      </c>
      <c r="E628" s="28" t="s">
        <v>9641</v>
      </c>
      <c r="F628" s="28">
        <v>172</v>
      </c>
      <c r="G628" s="28" t="s">
        <v>9136</v>
      </c>
      <c r="H628" s="28">
        <v>93</v>
      </c>
      <c r="I628" s="28">
        <v>105</v>
      </c>
      <c r="J628" s="28" t="s">
        <v>9638</v>
      </c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4.25" customHeight="1">
      <c r="A629" s="28" t="s">
        <v>9642</v>
      </c>
      <c r="B629" s="28" t="s">
        <v>9133</v>
      </c>
      <c r="C629" s="28" t="s">
        <v>9134</v>
      </c>
      <c r="D629" s="28" t="s">
        <v>9643</v>
      </c>
      <c r="E629" s="28" t="s">
        <v>9644</v>
      </c>
      <c r="F629" s="28">
        <v>184</v>
      </c>
      <c r="G629" s="28" t="s">
        <v>9136</v>
      </c>
      <c r="H629" s="28">
        <v>99</v>
      </c>
      <c r="I629" s="28">
        <v>111</v>
      </c>
      <c r="J629" s="28" t="s">
        <v>9597</v>
      </c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4.25" customHeight="1">
      <c r="A630" s="28" t="s">
        <v>9645</v>
      </c>
      <c r="B630" s="28" t="s">
        <v>9133</v>
      </c>
      <c r="C630" s="28" t="s">
        <v>9134</v>
      </c>
      <c r="D630" s="28" t="s">
        <v>9646</v>
      </c>
      <c r="E630" s="28" t="s">
        <v>9647</v>
      </c>
      <c r="F630" s="28">
        <v>179</v>
      </c>
      <c r="G630" s="28" t="s">
        <v>9136</v>
      </c>
      <c r="H630" s="28">
        <v>100</v>
      </c>
      <c r="I630" s="28">
        <v>112</v>
      </c>
      <c r="J630" s="28" t="s">
        <v>9584</v>
      </c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4.25" customHeight="1">
      <c r="A631" s="28" t="s">
        <v>9648</v>
      </c>
      <c r="B631" s="28" t="s">
        <v>9133</v>
      </c>
      <c r="C631" s="28" t="s">
        <v>9134</v>
      </c>
      <c r="D631" s="28" t="s">
        <v>9649</v>
      </c>
      <c r="E631" s="28" t="s">
        <v>9650</v>
      </c>
      <c r="F631" s="28">
        <v>173</v>
      </c>
      <c r="G631" s="28" t="s">
        <v>9136</v>
      </c>
      <c r="H631" s="28">
        <v>93</v>
      </c>
      <c r="I631" s="28">
        <v>105</v>
      </c>
      <c r="J631" s="28" t="s">
        <v>9137</v>
      </c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4.25" customHeight="1">
      <c r="A632" s="28" t="s">
        <v>9651</v>
      </c>
      <c r="B632" s="28" t="s">
        <v>9133</v>
      </c>
      <c r="C632" s="28" t="s">
        <v>9134</v>
      </c>
      <c r="D632" s="28" t="s">
        <v>9652</v>
      </c>
      <c r="E632" s="28" t="s">
        <v>9650</v>
      </c>
      <c r="F632" s="28">
        <v>173</v>
      </c>
      <c r="G632" s="28" t="s">
        <v>9136</v>
      </c>
      <c r="H632" s="28">
        <v>93</v>
      </c>
      <c r="I632" s="28">
        <v>105</v>
      </c>
      <c r="J632" s="28" t="s">
        <v>9137</v>
      </c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4.25" customHeight="1">
      <c r="A633" s="28" t="s">
        <v>9653</v>
      </c>
      <c r="B633" s="28" t="s">
        <v>9133</v>
      </c>
      <c r="C633" s="28" t="s">
        <v>9134</v>
      </c>
      <c r="D633" s="28" t="s">
        <v>9654</v>
      </c>
      <c r="E633" s="28" t="s">
        <v>9655</v>
      </c>
      <c r="F633" s="28">
        <v>182</v>
      </c>
      <c r="G633" s="28" t="s">
        <v>9136</v>
      </c>
      <c r="H633" s="28">
        <v>99</v>
      </c>
      <c r="I633" s="28">
        <v>111</v>
      </c>
      <c r="J633" s="28" t="s">
        <v>9656</v>
      </c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4.25" customHeight="1">
      <c r="A634" s="28" t="s">
        <v>9657</v>
      </c>
      <c r="B634" s="28" t="s">
        <v>9133</v>
      </c>
      <c r="C634" s="28" t="s">
        <v>9134</v>
      </c>
      <c r="D634" s="28" t="s">
        <v>9658</v>
      </c>
      <c r="E634" s="28" t="s">
        <v>9659</v>
      </c>
      <c r="F634" s="28">
        <v>181</v>
      </c>
      <c r="G634" s="28" t="s">
        <v>9136</v>
      </c>
      <c r="H634" s="28">
        <v>100</v>
      </c>
      <c r="I634" s="28">
        <v>112</v>
      </c>
      <c r="J634" s="28" t="s">
        <v>9660</v>
      </c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4.25" customHeight="1">
      <c r="A635" s="28" t="s">
        <v>9661</v>
      </c>
      <c r="B635" s="28" t="s">
        <v>9133</v>
      </c>
      <c r="C635" s="28" t="s">
        <v>9134</v>
      </c>
      <c r="D635" s="28" t="s">
        <v>9662</v>
      </c>
      <c r="E635" s="28" t="s">
        <v>9663</v>
      </c>
      <c r="F635" s="28">
        <v>175</v>
      </c>
      <c r="G635" s="28" t="s">
        <v>9136</v>
      </c>
      <c r="H635" s="28">
        <v>98</v>
      </c>
      <c r="I635" s="28">
        <v>110</v>
      </c>
      <c r="J635" s="28" t="s">
        <v>9664</v>
      </c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4.25" customHeight="1">
      <c r="A636" s="28" t="s">
        <v>9665</v>
      </c>
      <c r="B636" s="28" t="s">
        <v>9133</v>
      </c>
      <c r="C636" s="28" t="s">
        <v>9134</v>
      </c>
      <c r="D636" s="28" t="s">
        <v>3847</v>
      </c>
      <c r="E636" s="28" t="s">
        <v>9666</v>
      </c>
      <c r="F636" s="28">
        <v>177</v>
      </c>
      <c r="G636" s="28" t="s">
        <v>9136</v>
      </c>
      <c r="H636" s="28">
        <v>98</v>
      </c>
      <c r="I636" s="28">
        <v>110</v>
      </c>
      <c r="J636" s="28" t="s">
        <v>9667</v>
      </c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4.25" customHeight="1">
      <c r="A637" s="28" t="s">
        <v>9668</v>
      </c>
      <c r="B637" s="28" t="s">
        <v>9133</v>
      </c>
      <c r="C637" s="28" t="s">
        <v>9134</v>
      </c>
      <c r="D637" s="28" t="s">
        <v>9669</v>
      </c>
      <c r="E637" s="28" t="s">
        <v>9670</v>
      </c>
      <c r="F637" s="28">
        <v>178</v>
      </c>
      <c r="G637" s="28" t="s">
        <v>9136</v>
      </c>
      <c r="H637" s="28">
        <v>99</v>
      </c>
      <c r="I637" s="28">
        <v>111</v>
      </c>
      <c r="J637" s="28" t="s">
        <v>9671</v>
      </c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4.25" customHeight="1">
      <c r="A638" s="28" t="s">
        <v>9672</v>
      </c>
      <c r="B638" s="28" t="s">
        <v>9133</v>
      </c>
      <c r="C638" s="28" t="s">
        <v>9134</v>
      </c>
      <c r="D638" s="28" t="s">
        <v>9673</v>
      </c>
      <c r="E638" s="28" t="s">
        <v>9663</v>
      </c>
      <c r="F638" s="28">
        <v>175</v>
      </c>
      <c r="G638" s="28" t="s">
        <v>9136</v>
      </c>
      <c r="H638" s="28">
        <v>98</v>
      </c>
      <c r="I638" s="28">
        <v>110</v>
      </c>
      <c r="J638" s="28" t="s">
        <v>9664</v>
      </c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4.25" customHeight="1">
      <c r="A639" s="28" t="s">
        <v>9674</v>
      </c>
      <c r="B639" s="28" t="s">
        <v>9133</v>
      </c>
      <c r="C639" s="28" t="s">
        <v>9134</v>
      </c>
      <c r="D639" s="28" t="s">
        <v>9675</v>
      </c>
      <c r="E639" s="28" t="s">
        <v>9676</v>
      </c>
      <c r="F639" s="28">
        <v>182</v>
      </c>
      <c r="G639" s="28" t="s">
        <v>9136</v>
      </c>
      <c r="H639" s="28">
        <v>99</v>
      </c>
      <c r="I639" s="28">
        <v>111</v>
      </c>
      <c r="J639" s="28" t="s">
        <v>9137</v>
      </c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4.25" customHeight="1">
      <c r="A640" s="28" t="s">
        <v>9677</v>
      </c>
      <c r="B640" s="28" t="s">
        <v>9133</v>
      </c>
      <c r="C640" s="28" t="s">
        <v>9134</v>
      </c>
      <c r="D640" s="28" t="s">
        <v>9678</v>
      </c>
      <c r="E640" s="28" t="s">
        <v>9663</v>
      </c>
      <c r="F640" s="28">
        <v>175</v>
      </c>
      <c r="G640" s="28" t="s">
        <v>9136</v>
      </c>
      <c r="H640" s="28">
        <v>98</v>
      </c>
      <c r="I640" s="28">
        <v>110</v>
      </c>
      <c r="J640" s="28" t="s">
        <v>9664</v>
      </c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4.25" customHeight="1">
      <c r="A641" s="28" t="s">
        <v>9679</v>
      </c>
      <c r="B641" s="28" t="s">
        <v>9133</v>
      </c>
      <c r="C641" s="28" t="s">
        <v>9134</v>
      </c>
      <c r="D641" s="28" t="s">
        <v>9680</v>
      </c>
      <c r="E641" s="28" t="s">
        <v>9681</v>
      </c>
      <c r="F641" s="28">
        <v>180</v>
      </c>
      <c r="G641" s="28" t="s">
        <v>9136</v>
      </c>
      <c r="H641" s="28">
        <v>101</v>
      </c>
      <c r="I641" s="28">
        <v>113</v>
      </c>
      <c r="J641" s="28" t="s">
        <v>9137</v>
      </c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4.25" customHeight="1">
      <c r="A642" s="28" t="s">
        <v>9682</v>
      </c>
      <c r="B642" s="28" t="s">
        <v>9133</v>
      </c>
      <c r="C642" s="28" t="s">
        <v>9134</v>
      </c>
      <c r="D642" s="28" t="s">
        <v>9683</v>
      </c>
      <c r="E642" s="28" t="s">
        <v>9663</v>
      </c>
      <c r="F642" s="28">
        <v>175</v>
      </c>
      <c r="G642" s="28" t="s">
        <v>9136</v>
      </c>
      <c r="H642" s="28">
        <v>98</v>
      </c>
      <c r="I642" s="28">
        <v>110</v>
      </c>
      <c r="J642" s="28" t="s">
        <v>9664</v>
      </c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4.25" customHeight="1">
      <c r="A643" s="28" t="s">
        <v>9684</v>
      </c>
      <c r="B643" s="28" t="s">
        <v>9133</v>
      </c>
      <c r="C643" s="28" t="s">
        <v>9134</v>
      </c>
      <c r="D643" s="28" t="s">
        <v>9685</v>
      </c>
      <c r="E643" s="28" t="s">
        <v>9686</v>
      </c>
      <c r="F643" s="28">
        <v>181</v>
      </c>
      <c r="G643" s="28" t="s">
        <v>9136</v>
      </c>
      <c r="H643" s="28">
        <v>101</v>
      </c>
      <c r="I643" s="28">
        <v>113</v>
      </c>
      <c r="J643" s="28" t="s">
        <v>9687</v>
      </c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4.25" customHeight="1">
      <c r="A644" s="28" t="s">
        <v>9688</v>
      </c>
      <c r="B644" s="28" t="s">
        <v>9133</v>
      </c>
      <c r="C644" s="28" t="s">
        <v>9134</v>
      </c>
      <c r="D644" s="28" t="s">
        <v>9689</v>
      </c>
      <c r="E644" s="28" t="s">
        <v>9690</v>
      </c>
      <c r="F644" s="28">
        <v>173</v>
      </c>
      <c r="G644" s="28" t="s">
        <v>9136</v>
      </c>
      <c r="H644" s="28">
        <v>94</v>
      </c>
      <c r="I644" s="28">
        <v>106</v>
      </c>
      <c r="J644" s="28" t="s">
        <v>9638</v>
      </c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4.25" customHeight="1">
      <c r="A645" s="28" t="s">
        <v>9691</v>
      </c>
      <c r="B645" s="28" t="s">
        <v>9133</v>
      </c>
      <c r="C645" s="28" t="s">
        <v>9134</v>
      </c>
      <c r="D645" s="28" t="s">
        <v>9692</v>
      </c>
      <c r="E645" s="28" t="s">
        <v>9693</v>
      </c>
      <c r="F645" s="28">
        <v>180</v>
      </c>
      <c r="G645" s="28" t="s">
        <v>9136</v>
      </c>
      <c r="H645" s="28">
        <v>101</v>
      </c>
      <c r="I645" s="28">
        <v>113</v>
      </c>
      <c r="J645" s="28" t="s">
        <v>9694</v>
      </c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4.25" customHeight="1">
      <c r="A646" s="28" t="s">
        <v>9695</v>
      </c>
      <c r="B646" s="28" t="s">
        <v>9133</v>
      </c>
      <c r="C646" s="28" t="s">
        <v>9134</v>
      </c>
      <c r="D646" s="28" t="s">
        <v>9696</v>
      </c>
      <c r="E646" s="28" t="s">
        <v>9697</v>
      </c>
      <c r="F646" s="28">
        <v>176</v>
      </c>
      <c r="G646" s="28" t="s">
        <v>9136</v>
      </c>
      <c r="H646" s="28">
        <v>99</v>
      </c>
      <c r="I646" s="28">
        <v>111</v>
      </c>
      <c r="J646" s="28" t="s">
        <v>9137</v>
      </c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4.25" customHeight="1">
      <c r="A647" s="28" t="s">
        <v>9698</v>
      </c>
      <c r="B647" s="28" t="s">
        <v>9133</v>
      </c>
      <c r="C647" s="28" t="s">
        <v>9134</v>
      </c>
      <c r="D647" s="28" t="s">
        <v>9699</v>
      </c>
      <c r="E647" s="28" t="s">
        <v>9663</v>
      </c>
      <c r="F647" s="28">
        <v>175</v>
      </c>
      <c r="G647" s="28" t="s">
        <v>9136</v>
      </c>
      <c r="H647" s="28">
        <v>98</v>
      </c>
      <c r="I647" s="28">
        <v>110</v>
      </c>
      <c r="J647" s="28" t="s">
        <v>9664</v>
      </c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4.25" customHeight="1">
      <c r="A648" s="28" t="s">
        <v>9700</v>
      </c>
      <c r="B648" s="28" t="s">
        <v>9133</v>
      </c>
      <c r="C648" s="28" t="s">
        <v>9134</v>
      </c>
      <c r="D648" s="28" t="s">
        <v>9701</v>
      </c>
      <c r="E648" s="28" t="s">
        <v>9702</v>
      </c>
      <c r="F648" s="28">
        <v>180</v>
      </c>
      <c r="G648" s="28" t="s">
        <v>9136</v>
      </c>
      <c r="H648" s="28">
        <v>101</v>
      </c>
      <c r="I648" s="28">
        <v>113</v>
      </c>
      <c r="J648" s="28" t="s">
        <v>9137</v>
      </c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4.25" customHeight="1">
      <c r="A649" s="28" t="s">
        <v>9703</v>
      </c>
      <c r="B649" s="28" t="s">
        <v>9133</v>
      </c>
      <c r="C649" s="28" t="s">
        <v>9134</v>
      </c>
      <c r="D649" s="28" t="s">
        <v>9704</v>
      </c>
      <c r="E649" s="28" t="s">
        <v>9705</v>
      </c>
      <c r="F649" s="28">
        <v>178</v>
      </c>
      <c r="G649" s="28" t="s">
        <v>9136</v>
      </c>
      <c r="H649" s="28">
        <v>99</v>
      </c>
      <c r="I649" s="28">
        <v>111</v>
      </c>
      <c r="J649" s="28" t="s">
        <v>9660</v>
      </c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4.25" customHeight="1">
      <c r="A650" s="28" t="s">
        <v>9706</v>
      </c>
      <c r="B650" s="28" t="s">
        <v>9133</v>
      </c>
      <c r="C650" s="28" t="s">
        <v>9134</v>
      </c>
      <c r="D650" s="28" t="s">
        <v>9707</v>
      </c>
      <c r="E650" s="28" t="s">
        <v>9705</v>
      </c>
      <c r="F650" s="28">
        <v>178</v>
      </c>
      <c r="G650" s="28" t="s">
        <v>9136</v>
      </c>
      <c r="H650" s="28">
        <v>99</v>
      </c>
      <c r="I650" s="28">
        <v>111</v>
      </c>
      <c r="J650" s="28" t="s">
        <v>9660</v>
      </c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4.25" customHeight="1">
      <c r="A651" s="28" t="s">
        <v>9708</v>
      </c>
      <c r="B651" s="28" t="s">
        <v>9133</v>
      </c>
      <c r="C651" s="28" t="s">
        <v>9134</v>
      </c>
      <c r="D651" s="28" t="s">
        <v>9709</v>
      </c>
      <c r="E651" s="28" t="s">
        <v>9523</v>
      </c>
      <c r="F651" s="28">
        <v>173</v>
      </c>
      <c r="G651" s="28" t="s">
        <v>9136</v>
      </c>
      <c r="H651" s="28">
        <v>93</v>
      </c>
      <c r="I651" s="28">
        <v>105</v>
      </c>
      <c r="J651" s="28" t="s">
        <v>9137</v>
      </c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4.25" customHeight="1">
      <c r="A652" s="28" t="s">
        <v>9710</v>
      </c>
      <c r="B652" s="28" t="s">
        <v>9133</v>
      </c>
      <c r="C652" s="28" t="s">
        <v>9134</v>
      </c>
      <c r="D652" s="28" t="s">
        <v>9711</v>
      </c>
      <c r="E652" s="28" t="s">
        <v>9712</v>
      </c>
      <c r="F652" s="28">
        <v>175</v>
      </c>
      <c r="G652" s="28" t="s">
        <v>9136</v>
      </c>
      <c r="H652" s="28">
        <v>97</v>
      </c>
      <c r="I652" s="28">
        <v>109</v>
      </c>
      <c r="J652" s="28" t="s">
        <v>9713</v>
      </c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4.25" customHeight="1">
      <c r="A653" s="28" t="s">
        <v>9714</v>
      </c>
      <c r="B653" s="28" t="s">
        <v>9133</v>
      </c>
      <c r="C653" s="28" t="s">
        <v>9134</v>
      </c>
      <c r="D653" s="28" t="s">
        <v>9715</v>
      </c>
      <c r="E653" s="28" t="s">
        <v>9716</v>
      </c>
      <c r="F653" s="28">
        <v>182</v>
      </c>
      <c r="G653" s="28" t="s">
        <v>9136</v>
      </c>
      <c r="H653" s="28">
        <v>100</v>
      </c>
      <c r="I653" s="28">
        <v>112</v>
      </c>
      <c r="J653" s="28" t="s">
        <v>9627</v>
      </c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4.25" customHeight="1">
      <c r="A654" s="28" t="s">
        <v>9717</v>
      </c>
      <c r="B654" s="28" t="s">
        <v>9133</v>
      </c>
      <c r="C654" s="28" t="s">
        <v>9134</v>
      </c>
      <c r="D654" s="28" t="s">
        <v>9718</v>
      </c>
      <c r="E654" s="28" t="s">
        <v>9719</v>
      </c>
      <c r="F654" s="28">
        <v>178</v>
      </c>
      <c r="G654" s="28" t="s">
        <v>9136</v>
      </c>
      <c r="H654" s="28">
        <v>99</v>
      </c>
      <c r="I654" s="28">
        <v>111</v>
      </c>
      <c r="J654" s="28" t="s">
        <v>9584</v>
      </c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4.25" customHeight="1">
      <c r="A655" s="28" t="s">
        <v>9720</v>
      </c>
      <c r="B655" s="28" t="s">
        <v>9133</v>
      </c>
      <c r="C655" s="28" t="s">
        <v>9134</v>
      </c>
      <c r="D655" s="28" t="s">
        <v>9721</v>
      </c>
      <c r="E655" s="28" t="s">
        <v>9722</v>
      </c>
      <c r="F655" s="28">
        <v>179</v>
      </c>
      <c r="G655" s="28" t="s">
        <v>9136</v>
      </c>
      <c r="H655" s="28">
        <v>99</v>
      </c>
      <c r="I655" s="28">
        <v>111</v>
      </c>
      <c r="J655" s="28" t="s">
        <v>9137</v>
      </c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4.25" customHeight="1">
      <c r="A656" s="28" t="s">
        <v>9723</v>
      </c>
      <c r="B656" s="28" t="s">
        <v>9133</v>
      </c>
      <c r="C656" s="28" t="s">
        <v>9134</v>
      </c>
      <c r="D656" s="28" t="s">
        <v>9724</v>
      </c>
      <c r="E656" s="28" t="s">
        <v>9523</v>
      </c>
      <c r="F656" s="28">
        <v>173</v>
      </c>
      <c r="G656" s="28" t="s">
        <v>9136</v>
      </c>
      <c r="H656" s="28">
        <v>93</v>
      </c>
      <c r="I656" s="28">
        <v>105</v>
      </c>
      <c r="J656" s="28" t="s">
        <v>9137</v>
      </c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4.25" customHeight="1">
      <c r="A657" s="28" t="s">
        <v>9725</v>
      </c>
      <c r="B657" s="28" t="s">
        <v>9133</v>
      </c>
      <c r="C657" s="28" t="s">
        <v>9134</v>
      </c>
      <c r="D657" s="28" t="s">
        <v>9726</v>
      </c>
      <c r="E657" s="28" t="s">
        <v>9727</v>
      </c>
      <c r="F657" s="28">
        <v>180</v>
      </c>
      <c r="G657" s="28" t="s">
        <v>9136</v>
      </c>
      <c r="H657" s="28">
        <v>99</v>
      </c>
      <c r="I657" s="28">
        <v>111</v>
      </c>
      <c r="J657" s="28" t="s">
        <v>9728</v>
      </c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4.25" customHeight="1">
      <c r="A658" s="28" t="s">
        <v>9729</v>
      </c>
      <c r="B658" s="28" t="s">
        <v>9133</v>
      </c>
      <c r="C658" s="28" t="s">
        <v>9134</v>
      </c>
      <c r="D658" s="28" t="s">
        <v>9730</v>
      </c>
      <c r="E658" s="28" t="s">
        <v>9731</v>
      </c>
      <c r="F658" s="28">
        <v>180</v>
      </c>
      <c r="G658" s="28" t="s">
        <v>9136</v>
      </c>
      <c r="H658" s="28">
        <v>99</v>
      </c>
      <c r="I658" s="28">
        <v>111</v>
      </c>
      <c r="J658" s="28" t="s">
        <v>9728</v>
      </c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4.25" customHeight="1">
      <c r="A659" s="28" t="s">
        <v>9732</v>
      </c>
      <c r="B659" s="28" t="s">
        <v>9133</v>
      </c>
      <c r="C659" s="28" t="s">
        <v>9134</v>
      </c>
      <c r="D659" s="28" t="s">
        <v>9733</v>
      </c>
      <c r="E659" s="28" t="s">
        <v>9734</v>
      </c>
      <c r="F659" s="28">
        <v>173</v>
      </c>
      <c r="G659" s="28" t="s">
        <v>9136</v>
      </c>
      <c r="H659" s="28">
        <v>93</v>
      </c>
      <c r="I659" s="28">
        <v>105</v>
      </c>
      <c r="J659" s="28" t="s">
        <v>9735</v>
      </c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4.25" customHeight="1">
      <c r="A660" s="28" t="s">
        <v>9736</v>
      </c>
      <c r="B660" s="28" t="s">
        <v>9133</v>
      </c>
      <c r="C660" s="28" t="s">
        <v>9134</v>
      </c>
      <c r="D660" s="28" t="s">
        <v>9737</v>
      </c>
      <c r="E660" s="28" t="s">
        <v>9523</v>
      </c>
      <c r="F660" s="28">
        <v>173</v>
      </c>
      <c r="G660" s="28" t="s">
        <v>9136</v>
      </c>
      <c r="H660" s="28">
        <v>93</v>
      </c>
      <c r="I660" s="28">
        <v>105</v>
      </c>
      <c r="J660" s="28" t="s">
        <v>9137</v>
      </c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4.25" customHeight="1">
      <c r="A661" s="28" t="s">
        <v>9738</v>
      </c>
      <c r="B661" s="28" t="s">
        <v>9133</v>
      </c>
      <c r="C661" s="28" t="s">
        <v>9134</v>
      </c>
      <c r="D661" s="28" t="s">
        <v>9739</v>
      </c>
      <c r="E661" s="28" t="s">
        <v>9740</v>
      </c>
      <c r="F661" s="28">
        <v>173</v>
      </c>
      <c r="G661" s="28" t="s">
        <v>9136</v>
      </c>
      <c r="H661" s="28">
        <v>93</v>
      </c>
      <c r="I661" s="28">
        <v>105</v>
      </c>
      <c r="J661" s="28" t="s">
        <v>9638</v>
      </c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4.25" customHeight="1">
      <c r="A662" s="28" t="s">
        <v>9741</v>
      </c>
      <c r="B662" s="28" t="s">
        <v>9133</v>
      </c>
      <c r="C662" s="28" t="s">
        <v>9134</v>
      </c>
      <c r="D662" s="28" t="s">
        <v>9742</v>
      </c>
      <c r="E662" s="28" t="s">
        <v>9634</v>
      </c>
      <c r="F662" s="28">
        <v>180</v>
      </c>
      <c r="G662" s="28" t="s">
        <v>9136</v>
      </c>
      <c r="H662" s="28">
        <v>101</v>
      </c>
      <c r="I662" s="28">
        <v>113</v>
      </c>
      <c r="J662" s="28" t="s">
        <v>9137</v>
      </c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4.25" customHeight="1">
      <c r="A663" s="28" t="s">
        <v>9743</v>
      </c>
      <c r="B663" s="28" t="s">
        <v>9133</v>
      </c>
      <c r="C663" s="28" t="s">
        <v>9134</v>
      </c>
      <c r="D663" s="28" t="s">
        <v>9744</v>
      </c>
      <c r="E663" s="28" t="s">
        <v>9634</v>
      </c>
      <c r="F663" s="28">
        <v>180</v>
      </c>
      <c r="G663" s="28" t="s">
        <v>9136</v>
      </c>
      <c r="H663" s="28">
        <v>101</v>
      </c>
      <c r="I663" s="28">
        <v>113</v>
      </c>
      <c r="J663" s="28" t="s">
        <v>9137</v>
      </c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4.25" customHeight="1">
      <c r="A664" s="28" t="s">
        <v>9745</v>
      </c>
      <c r="B664" s="28" t="s">
        <v>9133</v>
      </c>
      <c r="C664" s="28" t="s">
        <v>9134</v>
      </c>
      <c r="D664" s="28" t="s">
        <v>9746</v>
      </c>
      <c r="E664" s="28" t="s">
        <v>9634</v>
      </c>
      <c r="F664" s="28">
        <v>180</v>
      </c>
      <c r="G664" s="28" t="s">
        <v>9136</v>
      </c>
      <c r="H664" s="28">
        <v>101</v>
      </c>
      <c r="I664" s="28">
        <v>113</v>
      </c>
      <c r="J664" s="28" t="s">
        <v>9137</v>
      </c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4.25" customHeight="1">
      <c r="A665" s="28" t="s">
        <v>9747</v>
      </c>
      <c r="B665" s="28" t="s">
        <v>9133</v>
      </c>
      <c r="C665" s="28" t="s">
        <v>9134</v>
      </c>
      <c r="D665" s="28" t="s">
        <v>9748</v>
      </c>
      <c r="E665" s="28" t="s">
        <v>9749</v>
      </c>
      <c r="F665" s="28">
        <v>180</v>
      </c>
      <c r="G665" s="28" t="s">
        <v>9136</v>
      </c>
      <c r="H665" s="28">
        <v>101</v>
      </c>
      <c r="I665" s="28">
        <v>113</v>
      </c>
      <c r="J665" s="28" t="s">
        <v>9137</v>
      </c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4.25" customHeight="1">
      <c r="A666" s="28" t="s">
        <v>9750</v>
      </c>
      <c r="B666" s="28" t="s">
        <v>9133</v>
      </c>
      <c r="C666" s="28" t="s">
        <v>9134</v>
      </c>
      <c r="D666" s="28" t="s">
        <v>9751</v>
      </c>
      <c r="E666" s="28" t="s">
        <v>9752</v>
      </c>
      <c r="F666" s="28">
        <v>183</v>
      </c>
      <c r="G666" s="28" t="s">
        <v>9136</v>
      </c>
      <c r="H666" s="28">
        <v>102</v>
      </c>
      <c r="I666" s="28">
        <v>114</v>
      </c>
      <c r="J666" s="28" t="s">
        <v>9627</v>
      </c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4.25" customHeight="1">
      <c r="A667" s="28" t="s">
        <v>9753</v>
      </c>
      <c r="B667" s="28" t="s">
        <v>9133</v>
      </c>
      <c r="C667" s="28" t="s">
        <v>9134</v>
      </c>
      <c r="D667" s="28" t="s">
        <v>9754</v>
      </c>
      <c r="E667" s="28" t="s">
        <v>9523</v>
      </c>
      <c r="F667" s="28">
        <v>173</v>
      </c>
      <c r="G667" s="28" t="s">
        <v>9136</v>
      </c>
      <c r="H667" s="28">
        <v>93</v>
      </c>
      <c r="I667" s="28">
        <v>105</v>
      </c>
      <c r="J667" s="28" t="s">
        <v>9137</v>
      </c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4.25" customHeight="1">
      <c r="A668" s="28" t="s">
        <v>9755</v>
      </c>
      <c r="B668" s="28" t="s">
        <v>9133</v>
      </c>
      <c r="C668" s="28" t="s">
        <v>9134</v>
      </c>
      <c r="D668" s="28" t="s">
        <v>9756</v>
      </c>
      <c r="E668" s="28" t="s">
        <v>9757</v>
      </c>
      <c r="F668" s="28">
        <v>175</v>
      </c>
      <c r="G668" s="28" t="s">
        <v>9136</v>
      </c>
      <c r="H668" s="28">
        <v>98</v>
      </c>
      <c r="I668" s="28">
        <v>110</v>
      </c>
      <c r="J668" s="28" t="s">
        <v>9664</v>
      </c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4.25" customHeight="1">
      <c r="A669" s="28" t="s">
        <v>9758</v>
      </c>
      <c r="B669" s="28" t="s">
        <v>9133</v>
      </c>
      <c r="C669" s="28" t="s">
        <v>9134</v>
      </c>
      <c r="D669" s="28" t="s">
        <v>9759</v>
      </c>
      <c r="E669" s="28" t="s">
        <v>9760</v>
      </c>
      <c r="F669" s="28">
        <v>173</v>
      </c>
      <c r="G669" s="28" t="s">
        <v>9136</v>
      </c>
      <c r="H669" s="28">
        <v>93</v>
      </c>
      <c r="I669" s="28">
        <v>105</v>
      </c>
      <c r="J669" s="28" t="s">
        <v>9137</v>
      </c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4.25" customHeight="1">
      <c r="A670" s="28" t="s">
        <v>9761</v>
      </c>
      <c r="B670" s="28" t="s">
        <v>9133</v>
      </c>
      <c r="C670" s="28" t="s">
        <v>9134</v>
      </c>
      <c r="D670" s="28" t="s">
        <v>9762</v>
      </c>
      <c r="E670" s="28" t="s">
        <v>9763</v>
      </c>
      <c r="F670" s="28">
        <v>174</v>
      </c>
      <c r="G670" s="28" t="s">
        <v>9136</v>
      </c>
      <c r="H670" s="28">
        <v>97</v>
      </c>
      <c r="I670" s="28">
        <v>109</v>
      </c>
      <c r="J670" s="28" t="s">
        <v>9764</v>
      </c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4.25" customHeight="1">
      <c r="A671" s="28" t="s">
        <v>9765</v>
      </c>
      <c r="B671" s="28" t="s">
        <v>9133</v>
      </c>
      <c r="C671" s="28" t="s">
        <v>9134</v>
      </c>
      <c r="D671" s="28" t="s">
        <v>9766</v>
      </c>
      <c r="E671" s="28" t="s">
        <v>9634</v>
      </c>
      <c r="F671" s="28">
        <v>180</v>
      </c>
      <c r="G671" s="28" t="s">
        <v>9136</v>
      </c>
      <c r="H671" s="28">
        <v>101</v>
      </c>
      <c r="I671" s="28">
        <v>113</v>
      </c>
      <c r="J671" s="28" t="s">
        <v>9137</v>
      </c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4.25" customHeight="1">
      <c r="A672" s="28" t="s">
        <v>9767</v>
      </c>
      <c r="B672" s="28" t="s">
        <v>9133</v>
      </c>
      <c r="C672" s="28" t="s">
        <v>9134</v>
      </c>
      <c r="D672" s="28" t="s">
        <v>9768</v>
      </c>
      <c r="E672" s="28" t="s">
        <v>9769</v>
      </c>
      <c r="F672" s="28">
        <v>182</v>
      </c>
      <c r="G672" s="28" t="s">
        <v>9136</v>
      </c>
      <c r="H672" s="28">
        <v>99</v>
      </c>
      <c r="I672" s="28">
        <v>111</v>
      </c>
      <c r="J672" s="28" t="s">
        <v>9770</v>
      </c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4.25" customHeight="1">
      <c r="A673" s="28" t="s">
        <v>9771</v>
      </c>
      <c r="B673" s="28" t="s">
        <v>9133</v>
      </c>
      <c r="C673" s="28" t="s">
        <v>9134</v>
      </c>
      <c r="D673" s="28" t="s">
        <v>9772</v>
      </c>
      <c r="E673" s="28" t="s">
        <v>9773</v>
      </c>
      <c r="F673" s="28">
        <v>173</v>
      </c>
      <c r="G673" s="28" t="s">
        <v>9136</v>
      </c>
      <c r="H673" s="28">
        <v>93</v>
      </c>
      <c r="I673" s="28">
        <v>105</v>
      </c>
      <c r="J673" s="28" t="s">
        <v>9735</v>
      </c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4.25" customHeight="1">
      <c r="A674" s="28" t="s">
        <v>9774</v>
      </c>
      <c r="B674" s="28" t="s">
        <v>9133</v>
      </c>
      <c r="C674" s="28" t="s">
        <v>9134</v>
      </c>
      <c r="D674" s="28" t="s">
        <v>9775</v>
      </c>
      <c r="E674" s="28" t="s">
        <v>9773</v>
      </c>
      <c r="F674" s="28">
        <v>173</v>
      </c>
      <c r="G674" s="28" t="s">
        <v>9136</v>
      </c>
      <c r="H674" s="28">
        <v>93</v>
      </c>
      <c r="I674" s="28">
        <v>105</v>
      </c>
      <c r="J674" s="28" t="s">
        <v>9735</v>
      </c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4.25" customHeight="1">
      <c r="A675" s="28" t="s">
        <v>9776</v>
      </c>
      <c r="B675" s="28" t="s">
        <v>9133</v>
      </c>
      <c r="C675" s="28" t="s">
        <v>9134</v>
      </c>
      <c r="D675" s="28" t="s">
        <v>9777</v>
      </c>
      <c r="E675" s="28" t="s">
        <v>9778</v>
      </c>
      <c r="F675" s="28">
        <v>179</v>
      </c>
      <c r="G675" s="28" t="s">
        <v>9136</v>
      </c>
      <c r="H675" s="28">
        <v>99</v>
      </c>
      <c r="I675" s="28">
        <v>111</v>
      </c>
      <c r="J675" s="28" t="s">
        <v>9137</v>
      </c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4.25" customHeight="1">
      <c r="A676" s="28" t="s">
        <v>9779</v>
      </c>
      <c r="B676" s="28" t="s">
        <v>9133</v>
      </c>
      <c r="C676" s="28" t="s">
        <v>9134</v>
      </c>
      <c r="D676" s="28" t="s">
        <v>9780</v>
      </c>
      <c r="E676" s="28" t="s">
        <v>9523</v>
      </c>
      <c r="F676" s="28">
        <v>173</v>
      </c>
      <c r="G676" s="28" t="s">
        <v>9136</v>
      </c>
      <c r="H676" s="28">
        <v>93</v>
      </c>
      <c r="I676" s="28">
        <v>105</v>
      </c>
      <c r="J676" s="28" t="s">
        <v>9137</v>
      </c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4.25" customHeight="1">
      <c r="A677" s="28" t="s">
        <v>9781</v>
      </c>
      <c r="B677" s="28" t="s">
        <v>9133</v>
      </c>
      <c r="C677" s="28" t="s">
        <v>9134</v>
      </c>
      <c r="D677" s="28" t="s">
        <v>9782</v>
      </c>
      <c r="E677" s="28" t="s">
        <v>9523</v>
      </c>
      <c r="F677" s="28">
        <v>173</v>
      </c>
      <c r="G677" s="28" t="s">
        <v>9136</v>
      </c>
      <c r="H677" s="28">
        <v>93</v>
      </c>
      <c r="I677" s="28">
        <v>105</v>
      </c>
      <c r="J677" s="28" t="s">
        <v>9137</v>
      </c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4.25" customHeight="1">
      <c r="A678" s="28" t="s">
        <v>9783</v>
      </c>
      <c r="B678" s="28" t="s">
        <v>9133</v>
      </c>
      <c r="C678" s="28" t="s">
        <v>9134</v>
      </c>
      <c r="D678" s="28" t="s">
        <v>9784</v>
      </c>
      <c r="E678" s="28" t="s">
        <v>9523</v>
      </c>
      <c r="F678" s="28">
        <v>173</v>
      </c>
      <c r="G678" s="28" t="s">
        <v>9136</v>
      </c>
      <c r="H678" s="28">
        <v>93</v>
      </c>
      <c r="I678" s="28">
        <v>105</v>
      </c>
      <c r="J678" s="28" t="s">
        <v>9137</v>
      </c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4.25" customHeight="1">
      <c r="A679" s="28" t="s">
        <v>9785</v>
      </c>
      <c r="B679" s="28" t="s">
        <v>9133</v>
      </c>
      <c r="C679" s="28" t="s">
        <v>9134</v>
      </c>
      <c r="D679" s="28" t="s">
        <v>9786</v>
      </c>
      <c r="E679" s="28" t="s">
        <v>9523</v>
      </c>
      <c r="F679" s="28">
        <v>173</v>
      </c>
      <c r="G679" s="28" t="s">
        <v>9136</v>
      </c>
      <c r="H679" s="28">
        <v>93</v>
      </c>
      <c r="I679" s="28">
        <v>105</v>
      </c>
      <c r="J679" s="28" t="s">
        <v>9137</v>
      </c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4.25" customHeight="1">
      <c r="A680" s="28" t="s">
        <v>9787</v>
      </c>
      <c r="B680" s="28" t="s">
        <v>9133</v>
      </c>
      <c r="C680" s="28" t="s">
        <v>9134</v>
      </c>
      <c r="D680" s="28" t="s">
        <v>9788</v>
      </c>
      <c r="E680" s="28" t="s">
        <v>9634</v>
      </c>
      <c r="F680" s="28">
        <v>180</v>
      </c>
      <c r="G680" s="28" t="s">
        <v>9136</v>
      </c>
      <c r="H680" s="28">
        <v>101</v>
      </c>
      <c r="I680" s="28">
        <v>113</v>
      </c>
      <c r="J680" s="28" t="s">
        <v>9137</v>
      </c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4.25" customHeight="1">
      <c r="A681" s="28" t="s">
        <v>9789</v>
      </c>
      <c r="B681" s="28" t="s">
        <v>9133</v>
      </c>
      <c r="C681" s="28" t="s">
        <v>9134</v>
      </c>
      <c r="D681" s="28" t="s">
        <v>9790</v>
      </c>
      <c r="E681" s="28" t="s">
        <v>9791</v>
      </c>
      <c r="F681" s="28">
        <v>183</v>
      </c>
      <c r="G681" s="28" t="s">
        <v>9136</v>
      </c>
      <c r="H681" s="28">
        <v>102</v>
      </c>
      <c r="I681" s="28">
        <v>114</v>
      </c>
      <c r="J681" s="28" t="s">
        <v>9627</v>
      </c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4.25" customHeight="1">
      <c r="A682" s="28" t="s">
        <v>9792</v>
      </c>
      <c r="B682" s="28" t="s">
        <v>9133</v>
      </c>
      <c r="C682" s="28" t="s">
        <v>9134</v>
      </c>
      <c r="D682" s="28" t="s">
        <v>9793</v>
      </c>
      <c r="E682" s="28" t="s">
        <v>9634</v>
      </c>
      <c r="F682" s="28">
        <v>180</v>
      </c>
      <c r="G682" s="28" t="s">
        <v>9136</v>
      </c>
      <c r="H682" s="28">
        <v>101</v>
      </c>
      <c r="I682" s="28">
        <v>113</v>
      </c>
      <c r="J682" s="28" t="s">
        <v>9137</v>
      </c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4.25" customHeight="1">
      <c r="A683" s="28" t="s">
        <v>9794</v>
      </c>
      <c r="B683" s="28" t="s">
        <v>9133</v>
      </c>
      <c r="C683" s="28" t="s">
        <v>9134</v>
      </c>
      <c r="D683" s="28" t="s">
        <v>9795</v>
      </c>
      <c r="E683" s="28" t="s">
        <v>9634</v>
      </c>
      <c r="F683" s="28">
        <v>180</v>
      </c>
      <c r="G683" s="28" t="s">
        <v>9136</v>
      </c>
      <c r="H683" s="28">
        <v>101</v>
      </c>
      <c r="I683" s="28">
        <v>113</v>
      </c>
      <c r="J683" s="28" t="s">
        <v>9137</v>
      </c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4.25" customHeight="1">
      <c r="A684" s="28" t="s">
        <v>9796</v>
      </c>
      <c r="B684" s="28" t="s">
        <v>9133</v>
      </c>
      <c r="C684" s="28" t="s">
        <v>9134</v>
      </c>
      <c r="D684" s="28" t="s">
        <v>9797</v>
      </c>
      <c r="E684" s="28" t="s">
        <v>9798</v>
      </c>
      <c r="F684" s="28">
        <v>179</v>
      </c>
      <c r="G684" s="28" t="s">
        <v>9136</v>
      </c>
      <c r="H684" s="28">
        <v>100</v>
      </c>
      <c r="I684" s="28">
        <v>112</v>
      </c>
      <c r="J684" s="28" t="s">
        <v>9584</v>
      </c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4.25" customHeight="1">
      <c r="A685" s="28" t="s">
        <v>9799</v>
      </c>
      <c r="B685" s="28" t="s">
        <v>2400</v>
      </c>
      <c r="C685" s="28" t="s">
        <v>2401</v>
      </c>
      <c r="D685" s="28" t="s">
        <v>9800</v>
      </c>
      <c r="E685" s="28" t="s">
        <v>9801</v>
      </c>
      <c r="F685" s="28">
        <v>131</v>
      </c>
      <c r="G685" s="28" t="s">
        <v>9056</v>
      </c>
      <c r="H685" s="28">
        <v>78</v>
      </c>
      <c r="I685" s="28">
        <v>84</v>
      </c>
      <c r="J685" s="28" t="s">
        <v>9802</v>
      </c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4.25" customHeight="1">
      <c r="A686" s="28" t="s">
        <v>9803</v>
      </c>
      <c r="B686" s="28" t="s">
        <v>2400</v>
      </c>
      <c r="C686" s="28" t="s">
        <v>2401</v>
      </c>
      <c r="D686" s="28" t="s">
        <v>9804</v>
      </c>
      <c r="E686" s="28" t="s">
        <v>9805</v>
      </c>
      <c r="F686" s="28">
        <v>130</v>
      </c>
      <c r="G686" s="28" t="s">
        <v>9056</v>
      </c>
      <c r="H686" s="28">
        <v>78</v>
      </c>
      <c r="I686" s="28">
        <v>84</v>
      </c>
      <c r="J686" s="28" t="s">
        <v>9806</v>
      </c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4.25" customHeight="1">
      <c r="A687" s="28" t="s">
        <v>9807</v>
      </c>
      <c r="B687" s="28" t="s">
        <v>2400</v>
      </c>
      <c r="C687" s="28" t="s">
        <v>2401</v>
      </c>
      <c r="D687" s="28" t="s">
        <v>9808</v>
      </c>
      <c r="E687" s="28" t="s">
        <v>9809</v>
      </c>
      <c r="F687" s="28">
        <v>100</v>
      </c>
      <c r="G687" s="28" t="s">
        <v>9056</v>
      </c>
      <c r="H687" s="28">
        <v>54</v>
      </c>
      <c r="I687" s="28">
        <v>60</v>
      </c>
      <c r="J687" s="28" t="s">
        <v>9810</v>
      </c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4.25" customHeight="1">
      <c r="A688" s="28" t="s">
        <v>9811</v>
      </c>
      <c r="B688" s="28" t="s">
        <v>9133</v>
      </c>
      <c r="C688" s="28" t="s">
        <v>9134</v>
      </c>
      <c r="D688" s="28" t="s">
        <v>9812</v>
      </c>
      <c r="E688" s="28" t="s">
        <v>9813</v>
      </c>
      <c r="F688" s="28">
        <v>173</v>
      </c>
      <c r="G688" s="28" t="s">
        <v>9136</v>
      </c>
      <c r="H688" s="28">
        <v>93</v>
      </c>
      <c r="I688" s="28">
        <v>105</v>
      </c>
      <c r="J688" s="28" t="s">
        <v>9638</v>
      </c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4.25" customHeight="1">
      <c r="A689" s="28" t="s">
        <v>9814</v>
      </c>
      <c r="B689" s="28" t="s">
        <v>9133</v>
      </c>
      <c r="C689" s="28" t="s">
        <v>9134</v>
      </c>
      <c r="D689" s="28" t="s">
        <v>9815</v>
      </c>
      <c r="E689" s="28" t="s">
        <v>9813</v>
      </c>
      <c r="F689" s="28">
        <v>173</v>
      </c>
      <c r="G689" s="28" t="s">
        <v>9136</v>
      </c>
      <c r="H689" s="28">
        <v>93</v>
      </c>
      <c r="I689" s="28">
        <v>105</v>
      </c>
      <c r="J689" s="28" t="s">
        <v>9638</v>
      </c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4.25" customHeight="1">
      <c r="A690" s="28" t="s">
        <v>9816</v>
      </c>
      <c r="B690" s="28" t="s">
        <v>9133</v>
      </c>
      <c r="C690" s="28" t="s">
        <v>9532</v>
      </c>
      <c r="D690" s="28" t="s">
        <v>9817</v>
      </c>
      <c r="E690" s="28" t="s">
        <v>9534</v>
      </c>
      <c r="F690" s="28">
        <v>178</v>
      </c>
      <c r="G690" s="28" t="s">
        <v>9136</v>
      </c>
      <c r="H690" s="28">
        <v>97</v>
      </c>
      <c r="I690" s="28">
        <v>109</v>
      </c>
      <c r="J690" s="28" t="s">
        <v>9137</v>
      </c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4.25" customHeight="1">
      <c r="A691" s="28" t="s">
        <v>9818</v>
      </c>
      <c r="B691" s="28" t="s">
        <v>2400</v>
      </c>
      <c r="C691" s="28" t="s">
        <v>2401</v>
      </c>
      <c r="D691" s="28" t="s">
        <v>9819</v>
      </c>
      <c r="E691" s="28" t="s">
        <v>9820</v>
      </c>
      <c r="F691" s="28">
        <v>106</v>
      </c>
      <c r="G691" s="28" t="s">
        <v>9056</v>
      </c>
      <c r="H691" s="28">
        <v>53</v>
      </c>
      <c r="I691" s="28">
        <v>59</v>
      </c>
      <c r="J691" s="28" t="s">
        <v>9802</v>
      </c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4.25" customHeight="1">
      <c r="A692" s="28" t="s">
        <v>9821</v>
      </c>
      <c r="B692" s="28" t="s">
        <v>2400</v>
      </c>
      <c r="C692" s="28" t="s">
        <v>2401</v>
      </c>
      <c r="D692" s="28" t="s">
        <v>9822</v>
      </c>
      <c r="E692" s="28" t="s">
        <v>9823</v>
      </c>
      <c r="F692" s="28">
        <v>117</v>
      </c>
      <c r="G692" s="28" t="s">
        <v>9056</v>
      </c>
      <c r="H692" s="28">
        <v>66</v>
      </c>
      <c r="I692" s="28">
        <v>70</v>
      </c>
      <c r="J692" s="28" t="s">
        <v>9824</v>
      </c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4.25" customHeight="1">
      <c r="A693" s="28" t="s">
        <v>9825</v>
      </c>
      <c r="B693" s="28" t="s">
        <v>2400</v>
      </c>
      <c r="C693" s="28" t="s">
        <v>2401</v>
      </c>
      <c r="D693" s="28" t="s">
        <v>9826</v>
      </c>
      <c r="E693" s="28" t="s">
        <v>9827</v>
      </c>
      <c r="F693" s="28">
        <v>128</v>
      </c>
      <c r="G693" s="28" t="s">
        <v>9056</v>
      </c>
      <c r="H693" s="28">
        <v>78</v>
      </c>
      <c r="I693" s="28">
        <v>82</v>
      </c>
      <c r="J693" s="28" t="s">
        <v>9828</v>
      </c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4.25" customHeight="1">
      <c r="A694" s="28" t="s">
        <v>9829</v>
      </c>
      <c r="B694" s="28" t="s">
        <v>2400</v>
      </c>
      <c r="C694" s="28" t="s">
        <v>2401</v>
      </c>
      <c r="D694" s="28" t="s">
        <v>9830</v>
      </c>
      <c r="E694" s="28" t="s">
        <v>9831</v>
      </c>
      <c r="F694" s="28">
        <v>115</v>
      </c>
      <c r="G694" s="28" t="s">
        <v>9056</v>
      </c>
      <c r="H694" s="28">
        <v>65</v>
      </c>
      <c r="I694" s="28">
        <v>73</v>
      </c>
      <c r="J694" s="28" t="s">
        <v>9832</v>
      </c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4.25" customHeight="1">
      <c r="A695" s="28" t="s">
        <v>9833</v>
      </c>
      <c r="B695" s="28" t="s">
        <v>2400</v>
      </c>
      <c r="C695" s="28" t="s">
        <v>2401</v>
      </c>
      <c r="D695" s="28" t="s">
        <v>9834</v>
      </c>
      <c r="E695" s="28" t="s">
        <v>9835</v>
      </c>
      <c r="F695" s="28">
        <v>119</v>
      </c>
      <c r="G695" s="28" t="s">
        <v>9056</v>
      </c>
      <c r="H695" s="28">
        <v>54</v>
      </c>
      <c r="I695" s="28">
        <v>60</v>
      </c>
      <c r="J695" s="28" t="s">
        <v>9836</v>
      </c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4.25" customHeight="1">
      <c r="A696" s="28" t="s">
        <v>9837</v>
      </c>
      <c r="B696" s="28" t="s">
        <v>2400</v>
      </c>
      <c r="C696" s="28" t="s">
        <v>2401</v>
      </c>
      <c r="D696" s="28" t="s">
        <v>9838</v>
      </c>
      <c r="E696" s="28" t="s">
        <v>9839</v>
      </c>
      <c r="F696" s="28">
        <v>119</v>
      </c>
      <c r="G696" s="28" t="s">
        <v>9056</v>
      </c>
      <c r="H696" s="28">
        <v>54</v>
      </c>
      <c r="I696" s="28">
        <v>60</v>
      </c>
      <c r="J696" s="28" t="s">
        <v>9840</v>
      </c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4.25" customHeight="1">
      <c r="A697" s="28" t="s">
        <v>9841</v>
      </c>
      <c r="B697" s="28" t="s">
        <v>2400</v>
      </c>
      <c r="C697" s="28" t="s">
        <v>2401</v>
      </c>
      <c r="D697" s="28" t="s">
        <v>9842</v>
      </c>
      <c r="E697" s="28" t="s">
        <v>9843</v>
      </c>
      <c r="F697" s="28">
        <v>116</v>
      </c>
      <c r="G697" s="28" t="s">
        <v>9056</v>
      </c>
      <c r="H697" s="28">
        <v>65</v>
      </c>
      <c r="I697" s="28">
        <v>73</v>
      </c>
      <c r="J697" s="28" t="s">
        <v>9844</v>
      </c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4.25" customHeight="1">
      <c r="A698" s="28" t="s">
        <v>9845</v>
      </c>
      <c r="B698" s="28" t="s">
        <v>8979</v>
      </c>
      <c r="C698" s="28" t="s">
        <v>8980</v>
      </c>
      <c r="D698" s="28" t="s">
        <v>9846</v>
      </c>
      <c r="E698" s="28" t="s">
        <v>9847</v>
      </c>
      <c r="F698" s="28">
        <v>64</v>
      </c>
      <c r="G698" s="28" t="s">
        <v>8982</v>
      </c>
      <c r="H698" s="28">
        <v>32</v>
      </c>
      <c r="I698" s="28">
        <v>38</v>
      </c>
      <c r="J698" s="28" t="s">
        <v>9848</v>
      </c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4.25" customHeight="1">
      <c r="A699" s="28" t="s">
        <v>9849</v>
      </c>
      <c r="B699" s="28" t="s">
        <v>9133</v>
      </c>
      <c r="C699" s="28" t="s">
        <v>9134</v>
      </c>
      <c r="D699" s="28" t="s">
        <v>9850</v>
      </c>
      <c r="E699" s="28" t="s">
        <v>9851</v>
      </c>
      <c r="F699" s="28">
        <v>173</v>
      </c>
      <c r="G699" s="28" t="s">
        <v>9136</v>
      </c>
      <c r="H699" s="28">
        <v>93</v>
      </c>
      <c r="I699" s="28">
        <v>105</v>
      </c>
      <c r="J699" s="28" t="s">
        <v>9638</v>
      </c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4.25" customHeight="1">
      <c r="A700" s="28" t="s">
        <v>9852</v>
      </c>
      <c r="B700" s="28" t="s">
        <v>9853</v>
      </c>
      <c r="C700" s="28" t="s">
        <v>9854</v>
      </c>
      <c r="D700" s="28" t="s">
        <v>9588</v>
      </c>
      <c r="E700" s="28" t="s">
        <v>9855</v>
      </c>
      <c r="F700" s="28">
        <v>174</v>
      </c>
      <c r="G700" s="28" t="s">
        <v>9136</v>
      </c>
      <c r="H700" s="28">
        <v>96</v>
      </c>
      <c r="I700" s="28">
        <v>108</v>
      </c>
      <c r="J700" s="28" t="s">
        <v>9584</v>
      </c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4.25" customHeight="1">
      <c r="A701" s="28" t="s">
        <v>9856</v>
      </c>
      <c r="B701" s="28" t="s">
        <v>9133</v>
      </c>
      <c r="C701" s="28" t="s">
        <v>9134</v>
      </c>
      <c r="D701" s="28" t="s">
        <v>9857</v>
      </c>
      <c r="E701" s="28" t="s">
        <v>9663</v>
      </c>
      <c r="F701" s="28">
        <v>175</v>
      </c>
      <c r="G701" s="28" t="s">
        <v>9136</v>
      </c>
      <c r="H701" s="28">
        <v>98</v>
      </c>
      <c r="I701" s="28">
        <v>110</v>
      </c>
      <c r="J701" s="28" t="s">
        <v>9664</v>
      </c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4.25" customHeight="1">
      <c r="A702" s="28" t="s">
        <v>9858</v>
      </c>
      <c r="B702" s="28" t="s">
        <v>9133</v>
      </c>
      <c r="C702" s="28" t="s">
        <v>9134</v>
      </c>
      <c r="D702" s="28" t="s">
        <v>9859</v>
      </c>
      <c r="E702" s="28" t="s">
        <v>9663</v>
      </c>
      <c r="F702" s="28">
        <v>175</v>
      </c>
      <c r="G702" s="28" t="s">
        <v>9136</v>
      </c>
      <c r="H702" s="28">
        <v>98</v>
      </c>
      <c r="I702" s="28">
        <v>110</v>
      </c>
      <c r="J702" s="28" t="s">
        <v>9664</v>
      </c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4.25" customHeight="1">
      <c r="A703" s="28" t="s">
        <v>9860</v>
      </c>
      <c r="B703" s="28" t="s">
        <v>9133</v>
      </c>
      <c r="C703" s="28" t="s">
        <v>9134</v>
      </c>
      <c r="D703" s="28" t="s">
        <v>9861</v>
      </c>
      <c r="E703" s="28" t="s">
        <v>9663</v>
      </c>
      <c r="F703" s="28">
        <v>175</v>
      </c>
      <c r="G703" s="28" t="s">
        <v>9136</v>
      </c>
      <c r="H703" s="28">
        <v>98</v>
      </c>
      <c r="I703" s="28">
        <v>110</v>
      </c>
      <c r="J703" s="28" t="s">
        <v>9664</v>
      </c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4.25" customHeight="1">
      <c r="A704" s="28" t="s">
        <v>9862</v>
      </c>
      <c r="B704" s="28" t="s">
        <v>9133</v>
      </c>
      <c r="C704" s="28" t="s">
        <v>9134</v>
      </c>
      <c r="D704" s="28" t="s">
        <v>9863</v>
      </c>
      <c r="E704" s="28" t="s">
        <v>9523</v>
      </c>
      <c r="F704" s="28">
        <v>173</v>
      </c>
      <c r="G704" s="28" t="s">
        <v>9136</v>
      </c>
      <c r="H704" s="28">
        <v>93</v>
      </c>
      <c r="I704" s="28">
        <v>105</v>
      </c>
      <c r="J704" s="28" t="s">
        <v>9137</v>
      </c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4.25" customHeight="1">
      <c r="A705" s="28" t="s">
        <v>9864</v>
      </c>
      <c r="B705" s="28" t="s">
        <v>2400</v>
      </c>
      <c r="C705" s="28" t="s">
        <v>2401</v>
      </c>
      <c r="D705" s="28" t="s">
        <v>9865</v>
      </c>
      <c r="E705" s="28" t="s">
        <v>9866</v>
      </c>
      <c r="F705" s="28">
        <v>94</v>
      </c>
      <c r="G705" s="28" t="s">
        <v>9056</v>
      </c>
      <c r="H705" s="28">
        <v>49</v>
      </c>
      <c r="I705" s="28">
        <v>55</v>
      </c>
      <c r="J705" s="28" t="s">
        <v>9867</v>
      </c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4.25" customHeight="1">
      <c r="A706" s="28" t="s">
        <v>9868</v>
      </c>
      <c r="B706" s="28" t="s">
        <v>9133</v>
      </c>
      <c r="C706" s="28" t="s">
        <v>9134</v>
      </c>
      <c r="D706" s="28" t="s">
        <v>9869</v>
      </c>
      <c r="E706" s="28" t="s">
        <v>9870</v>
      </c>
      <c r="F706" s="28">
        <v>173</v>
      </c>
      <c r="G706" s="28" t="s">
        <v>9136</v>
      </c>
      <c r="H706" s="28">
        <v>93</v>
      </c>
      <c r="I706" s="28">
        <v>105</v>
      </c>
      <c r="J706" s="28" t="s">
        <v>9137</v>
      </c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4.25" customHeight="1">
      <c r="A707" s="28" t="s">
        <v>9871</v>
      </c>
      <c r="B707" s="28" t="s">
        <v>9133</v>
      </c>
      <c r="C707" s="28" t="s">
        <v>9134</v>
      </c>
      <c r="D707" s="28" t="s">
        <v>9872</v>
      </c>
      <c r="E707" s="28" t="s">
        <v>9873</v>
      </c>
      <c r="F707" s="28">
        <v>177</v>
      </c>
      <c r="G707" s="28" t="s">
        <v>9136</v>
      </c>
      <c r="H707" s="28">
        <v>99</v>
      </c>
      <c r="I707" s="28">
        <v>111</v>
      </c>
      <c r="J707" s="28" t="s">
        <v>9638</v>
      </c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4.25" customHeight="1">
      <c r="A708" s="28" t="s">
        <v>9874</v>
      </c>
      <c r="B708" s="28" t="s">
        <v>9133</v>
      </c>
      <c r="C708" s="28" t="s">
        <v>9134</v>
      </c>
      <c r="D708" s="28" t="s">
        <v>9875</v>
      </c>
      <c r="E708" s="28" t="s">
        <v>9876</v>
      </c>
      <c r="F708" s="28">
        <v>173</v>
      </c>
      <c r="G708" s="28" t="s">
        <v>9136</v>
      </c>
      <c r="H708" s="28">
        <v>93</v>
      </c>
      <c r="I708" s="28">
        <v>105</v>
      </c>
      <c r="J708" s="28" t="s">
        <v>9137</v>
      </c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4.25" customHeight="1">
      <c r="A709" s="28" t="s">
        <v>9877</v>
      </c>
      <c r="B709" s="28" t="s">
        <v>9133</v>
      </c>
      <c r="C709" s="28" t="s">
        <v>9134</v>
      </c>
      <c r="D709" s="28" t="s">
        <v>9878</v>
      </c>
      <c r="E709" s="28" t="s">
        <v>9879</v>
      </c>
      <c r="F709" s="28">
        <v>177</v>
      </c>
      <c r="G709" s="28" t="s">
        <v>9136</v>
      </c>
      <c r="H709" s="28">
        <v>98</v>
      </c>
      <c r="I709" s="28">
        <v>110</v>
      </c>
      <c r="J709" s="28" t="s">
        <v>9137</v>
      </c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4.25" customHeight="1">
      <c r="A710" s="28" t="s">
        <v>9880</v>
      </c>
      <c r="B710" s="28" t="s">
        <v>9133</v>
      </c>
      <c r="C710" s="28" t="s">
        <v>9134</v>
      </c>
      <c r="D710" s="28" t="s">
        <v>9881</v>
      </c>
      <c r="E710" s="28" t="s">
        <v>9882</v>
      </c>
      <c r="F710" s="28">
        <v>175</v>
      </c>
      <c r="G710" s="28" t="s">
        <v>9136</v>
      </c>
      <c r="H710" s="28">
        <v>97</v>
      </c>
      <c r="I710" s="28">
        <v>109</v>
      </c>
      <c r="J710" s="28" t="s">
        <v>9713</v>
      </c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4.25" customHeight="1">
      <c r="A711" s="28" t="s">
        <v>9883</v>
      </c>
      <c r="B711" s="28" t="s">
        <v>9133</v>
      </c>
      <c r="C711" s="28" t="s">
        <v>9134</v>
      </c>
      <c r="D711" s="28" t="s">
        <v>9884</v>
      </c>
      <c r="E711" s="28" t="s">
        <v>9523</v>
      </c>
      <c r="F711" s="28">
        <v>173</v>
      </c>
      <c r="G711" s="28" t="s">
        <v>9136</v>
      </c>
      <c r="H711" s="28">
        <v>93</v>
      </c>
      <c r="I711" s="28">
        <v>105</v>
      </c>
      <c r="J711" s="28" t="s">
        <v>9137</v>
      </c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4.25" customHeight="1">
      <c r="A712" s="28" t="s">
        <v>9885</v>
      </c>
      <c r="B712" s="28" t="s">
        <v>9133</v>
      </c>
      <c r="C712" s="28" t="s">
        <v>9134</v>
      </c>
      <c r="D712" s="28" t="s">
        <v>9886</v>
      </c>
      <c r="E712" s="28" t="s">
        <v>9887</v>
      </c>
      <c r="F712" s="28">
        <v>178</v>
      </c>
      <c r="G712" s="28" t="s">
        <v>9136</v>
      </c>
      <c r="H712" s="28">
        <v>99</v>
      </c>
      <c r="I712" s="28">
        <v>111</v>
      </c>
      <c r="J712" s="28" t="s">
        <v>9888</v>
      </c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4.25" customHeight="1">
      <c r="A713" s="28" t="s">
        <v>9889</v>
      </c>
      <c r="B713" s="28" t="s">
        <v>9133</v>
      </c>
      <c r="C713" s="28" t="s">
        <v>9134</v>
      </c>
      <c r="D713" s="28" t="s">
        <v>9890</v>
      </c>
      <c r="E713" s="28" t="s">
        <v>9887</v>
      </c>
      <c r="F713" s="28">
        <v>178</v>
      </c>
      <c r="G713" s="28" t="s">
        <v>9136</v>
      </c>
      <c r="H713" s="28">
        <v>99</v>
      </c>
      <c r="I713" s="28">
        <v>111</v>
      </c>
      <c r="J713" s="28" t="s">
        <v>9888</v>
      </c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4.25" customHeight="1">
      <c r="A714" s="28" t="s">
        <v>9891</v>
      </c>
      <c r="B714" s="28" t="s">
        <v>9133</v>
      </c>
      <c r="C714" s="28" t="s">
        <v>9134</v>
      </c>
      <c r="D714" s="28" t="s">
        <v>9892</v>
      </c>
      <c r="E714" s="28" t="s">
        <v>9893</v>
      </c>
      <c r="F714" s="28">
        <v>177</v>
      </c>
      <c r="G714" s="28" t="s">
        <v>9136</v>
      </c>
      <c r="H714" s="28">
        <v>99</v>
      </c>
      <c r="I714" s="28">
        <v>111</v>
      </c>
      <c r="J714" s="28" t="s">
        <v>9627</v>
      </c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4.25" customHeight="1">
      <c r="A715" s="28" t="s">
        <v>9894</v>
      </c>
      <c r="B715" s="28" t="s">
        <v>9133</v>
      </c>
      <c r="C715" s="28" t="s">
        <v>9134</v>
      </c>
      <c r="D715" s="28" t="s">
        <v>9895</v>
      </c>
      <c r="E715" s="28" t="s">
        <v>9813</v>
      </c>
      <c r="F715" s="28">
        <v>173</v>
      </c>
      <c r="G715" s="28" t="s">
        <v>9136</v>
      </c>
      <c r="H715" s="28">
        <v>93</v>
      </c>
      <c r="I715" s="28">
        <v>105</v>
      </c>
      <c r="J715" s="28" t="s">
        <v>9638</v>
      </c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4.25" customHeight="1">
      <c r="A716" s="28" t="s">
        <v>9896</v>
      </c>
      <c r="B716" s="28" t="s">
        <v>9133</v>
      </c>
      <c r="C716" s="28" t="s">
        <v>9134</v>
      </c>
      <c r="D716" s="28" t="s">
        <v>9897</v>
      </c>
      <c r="E716" s="28" t="s">
        <v>9813</v>
      </c>
      <c r="F716" s="28">
        <v>173</v>
      </c>
      <c r="G716" s="28" t="s">
        <v>9136</v>
      </c>
      <c r="H716" s="28">
        <v>93</v>
      </c>
      <c r="I716" s="28">
        <v>105</v>
      </c>
      <c r="J716" s="28" t="s">
        <v>9638</v>
      </c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4.25" customHeight="1">
      <c r="A717" s="28" t="s">
        <v>9898</v>
      </c>
      <c r="B717" s="28" t="s">
        <v>9133</v>
      </c>
      <c r="C717" s="28" t="s">
        <v>9134</v>
      </c>
      <c r="D717" s="28" t="s">
        <v>9899</v>
      </c>
      <c r="E717" s="28" t="s">
        <v>9813</v>
      </c>
      <c r="F717" s="28">
        <v>173</v>
      </c>
      <c r="G717" s="28" t="s">
        <v>9136</v>
      </c>
      <c r="H717" s="28">
        <v>93</v>
      </c>
      <c r="I717" s="28">
        <v>105</v>
      </c>
      <c r="J717" s="28" t="s">
        <v>9638</v>
      </c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4.25" customHeight="1">
      <c r="A718" s="28" t="s">
        <v>9900</v>
      </c>
      <c r="B718" s="28" t="s">
        <v>9133</v>
      </c>
      <c r="C718" s="28" t="s">
        <v>9134</v>
      </c>
      <c r="D718" s="28" t="s">
        <v>9901</v>
      </c>
      <c r="E718" s="28" t="s">
        <v>9902</v>
      </c>
      <c r="F718" s="28">
        <v>178</v>
      </c>
      <c r="G718" s="28" t="s">
        <v>9136</v>
      </c>
      <c r="H718" s="28">
        <v>99</v>
      </c>
      <c r="I718" s="28">
        <v>111</v>
      </c>
      <c r="J718" s="28" t="s">
        <v>9584</v>
      </c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4.25" customHeight="1">
      <c r="A719" s="28" t="s">
        <v>9903</v>
      </c>
      <c r="B719" s="28" t="s">
        <v>9133</v>
      </c>
      <c r="C719" s="28" t="s">
        <v>9134</v>
      </c>
      <c r="D719" s="28" t="s">
        <v>9904</v>
      </c>
      <c r="E719" s="28" t="s">
        <v>9663</v>
      </c>
      <c r="F719" s="28">
        <v>175</v>
      </c>
      <c r="G719" s="28" t="s">
        <v>9136</v>
      </c>
      <c r="H719" s="28">
        <v>98</v>
      </c>
      <c r="I719" s="28">
        <v>110</v>
      </c>
      <c r="J719" s="28" t="s">
        <v>9664</v>
      </c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4.25" customHeight="1">
      <c r="A720" s="28" t="s">
        <v>9905</v>
      </c>
      <c r="B720" s="28" t="s">
        <v>9133</v>
      </c>
      <c r="C720" s="28" t="s">
        <v>9134</v>
      </c>
      <c r="D720" s="28" t="s">
        <v>9906</v>
      </c>
      <c r="E720" s="28" t="s">
        <v>9663</v>
      </c>
      <c r="F720" s="28">
        <v>175</v>
      </c>
      <c r="G720" s="28" t="s">
        <v>9136</v>
      </c>
      <c r="H720" s="28">
        <v>98</v>
      </c>
      <c r="I720" s="28">
        <v>110</v>
      </c>
      <c r="J720" s="28" t="s">
        <v>9664</v>
      </c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4.25" customHeight="1">
      <c r="A721" s="28" t="s">
        <v>9907</v>
      </c>
      <c r="B721" s="28" t="s">
        <v>9133</v>
      </c>
      <c r="C721" s="28" t="s">
        <v>9134</v>
      </c>
      <c r="D721" s="28" t="s">
        <v>9908</v>
      </c>
      <c r="E721" s="28" t="s">
        <v>9909</v>
      </c>
      <c r="F721" s="28">
        <v>175</v>
      </c>
      <c r="G721" s="28" t="s">
        <v>9136</v>
      </c>
      <c r="H721" s="28">
        <v>98</v>
      </c>
      <c r="I721" s="28">
        <v>110</v>
      </c>
      <c r="J721" s="28" t="s">
        <v>9664</v>
      </c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4.25" customHeight="1">
      <c r="A722" s="28" t="s">
        <v>9910</v>
      </c>
      <c r="B722" s="28" t="s">
        <v>9133</v>
      </c>
      <c r="C722" s="28" t="s">
        <v>9134</v>
      </c>
      <c r="D722" s="28" t="s">
        <v>9911</v>
      </c>
      <c r="E722" s="28" t="s">
        <v>9912</v>
      </c>
      <c r="F722" s="28">
        <v>179</v>
      </c>
      <c r="G722" s="28" t="s">
        <v>9136</v>
      </c>
      <c r="H722" s="28">
        <v>99</v>
      </c>
      <c r="I722" s="28">
        <v>111</v>
      </c>
      <c r="J722" s="28" t="s">
        <v>9638</v>
      </c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4.25" customHeight="1">
      <c r="A723" s="28" t="s">
        <v>9913</v>
      </c>
      <c r="B723" s="28" t="s">
        <v>9133</v>
      </c>
      <c r="C723" s="28" t="s">
        <v>9134</v>
      </c>
      <c r="D723" s="28" t="s">
        <v>9914</v>
      </c>
      <c r="E723" s="28" t="s">
        <v>9915</v>
      </c>
      <c r="F723" s="28">
        <v>173</v>
      </c>
      <c r="G723" s="28" t="s">
        <v>9136</v>
      </c>
      <c r="H723" s="28">
        <v>93</v>
      </c>
      <c r="I723" s="28">
        <v>105</v>
      </c>
      <c r="J723" s="28" t="s">
        <v>9916</v>
      </c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4.25" customHeight="1">
      <c r="A724" s="28" t="s">
        <v>9917</v>
      </c>
      <c r="B724" s="28" t="s">
        <v>9133</v>
      </c>
      <c r="C724" s="28" t="s">
        <v>9134</v>
      </c>
      <c r="D724" s="28" t="s">
        <v>9918</v>
      </c>
      <c r="E724" s="28" t="s">
        <v>9813</v>
      </c>
      <c r="F724" s="28">
        <v>173</v>
      </c>
      <c r="G724" s="28" t="s">
        <v>9136</v>
      </c>
      <c r="H724" s="28">
        <v>93</v>
      </c>
      <c r="I724" s="28">
        <v>105</v>
      </c>
      <c r="J724" s="28" t="s">
        <v>9638</v>
      </c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4.25" customHeight="1">
      <c r="A725" s="28" t="s">
        <v>9919</v>
      </c>
      <c r="B725" s="28" t="s">
        <v>9133</v>
      </c>
      <c r="C725" s="28" t="s">
        <v>9134</v>
      </c>
      <c r="D725" s="28" t="s">
        <v>9920</v>
      </c>
      <c r="E725" s="28" t="s">
        <v>9921</v>
      </c>
      <c r="F725" s="28">
        <v>175</v>
      </c>
      <c r="G725" s="28" t="s">
        <v>9136</v>
      </c>
      <c r="H725" s="28">
        <v>98</v>
      </c>
      <c r="I725" s="28">
        <v>110</v>
      </c>
      <c r="J725" s="28" t="s">
        <v>9664</v>
      </c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4.25" customHeight="1">
      <c r="A726" s="28" t="s">
        <v>9922</v>
      </c>
      <c r="B726" s="28" t="s">
        <v>9133</v>
      </c>
      <c r="C726" s="28" t="s">
        <v>9134</v>
      </c>
      <c r="D726" s="28" t="s">
        <v>9923</v>
      </c>
      <c r="E726" s="28" t="s">
        <v>9924</v>
      </c>
      <c r="F726" s="28">
        <v>175</v>
      </c>
      <c r="G726" s="28" t="s">
        <v>9136</v>
      </c>
      <c r="H726" s="28">
        <v>98</v>
      </c>
      <c r="I726" s="28">
        <v>110</v>
      </c>
      <c r="J726" s="28" t="s">
        <v>9664</v>
      </c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4.25" customHeight="1">
      <c r="A727" s="28" t="s">
        <v>9925</v>
      </c>
      <c r="B727" s="28" t="s">
        <v>9133</v>
      </c>
      <c r="C727" s="28" t="s">
        <v>9134</v>
      </c>
      <c r="D727" s="28" t="s">
        <v>9926</v>
      </c>
      <c r="E727" s="28" t="s">
        <v>9663</v>
      </c>
      <c r="F727" s="28">
        <v>175</v>
      </c>
      <c r="G727" s="28" t="s">
        <v>9136</v>
      </c>
      <c r="H727" s="28">
        <v>98</v>
      </c>
      <c r="I727" s="28">
        <v>110</v>
      </c>
      <c r="J727" s="28" t="s">
        <v>9664</v>
      </c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4.25" customHeight="1">
      <c r="A728" s="28" t="s">
        <v>9927</v>
      </c>
      <c r="B728" s="28" t="s">
        <v>9133</v>
      </c>
      <c r="C728" s="28" t="s">
        <v>9134</v>
      </c>
      <c r="D728" s="28" t="s">
        <v>9928</v>
      </c>
      <c r="E728" s="28" t="s">
        <v>9929</v>
      </c>
      <c r="F728" s="28">
        <v>175</v>
      </c>
      <c r="G728" s="28" t="s">
        <v>9136</v>
      </c>
      <c r="H728" s="28">
        <v>98</v>
      </c>
      <c r="I728" s="28">
        <v>110</v>
      </c>
      <c r="J728" s="28" t="s">
        <v>9930</v>
      </c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4.25" customHeight="1">
      <c r="A729" s="28" t="s">
        <v>9931</v>
      </c>
      <c r="B729" s="28" t="s">
        <v>9133</v>
      </c>
      <c r="C729" s="28" t="s">
        <v>9134</v>
      </c>
      <c r="D729" s="28" t="s">
        <v>9932</v>
      </c>
      <c r="E729" s="28" t="s">
        <v>9583</v>
      </c>
      <c r="F729" s="28">
        <v>179</v>
      </c>
      <c r="G729" s="28" t="s">
        <v>9136</v>
      </c>
      <c r="H729" s="28">
        <v>100</v>
      </c>
      <c r="I729" s="28">
        <v>112</v>
      </c>
      <c r="J729" s="28" t="s">
        <v>9584</v>
      </c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4.25" customHeight="1">
      <c r="A730" s="28" t="s">
        <v>9933</v>
      </c>
      <c r="B730" s="28" t="s">
        <v>9133</v>
      </c>
      <c r="C730" s="28" t="s">
        <v>9134</v>
      </c>
      <c r="D730" s="28" t="s">
        <v>9934</v>
      </c>
      <c r="E730" s="28" t="s">
        <v>9935</v>
      </c>
      <c r="F730" s="28">
        <v>173</v>
      </c>
      <c r="G730" s="28" t="s">
        <v>9136</v>
      </c>
      <c r="H730" s="28">
        <v>93</v>
      </c>
      <c r="I730" s="28">
        <v>105</v>
      </c>
      <c r="J730" s="28" t="s">
        <v>9137</v>
      </c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4.25" customHeight="1">
      <c r="A731" s="28" t="s">
        <v>9936</v>
      </c>
      <c r="B731" s="28" t="s">
        <v>9133</v>
      </c>
      <c r="C731" s="28" t="s">
        <v>9134</v>
      </c>
      <c r="D731" s="28" t="s">
        <v>9937</v>
      </c>
      <c r="E731" s="28" t="s">
        <v>9938</v>
      </c>
      <c r="F731" s="28">
        <v>181</v>
      </c>
      <c r="G731" s="28" t="s">
        <v>9136</v>
      </c>
      <c r="H731" s="28">
        <v>99</v>
      </c>
      <c r="I731" s="28">
        <v>111</v>
      </c>
      <c r="J731" s="28" t="s">
        <v>9597</v>
      </c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4.25" customHeight="1">
      <c r="A732" s="28" t="s">
        <v>9939</v>
      </c>
      <c r="B732" s="28" t="s">
        <v>9133</v>
      </c>
      <c r="C732" s="28" t="s">
        <v>9134</v>
      </c>
      <c r="D732" s="28" t="s">
        <v>9940</v>
      </c>
      <c r="E732" s="28" t="s">
        <v>9851</v>
      </c>
      <c r="F732" s="28">
        <v>173</v>
      </c>
      <c r="G732" s="28" t="s">
        <v>9136</v>
      </c>
      <c r="H732" s="28">
        <v>93</v>
      </c>
      <c r="I732" s="28">
        <v>105</v>
      </c>
      <c r="J732" s="28" t="s">
        <v>9638</v>
      </c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4.25" customHeight="1">
      <c r="A733" s="28" t="s">
        <v>9941</v>
      </c>
      <c r="B733" s="28" t="s">
        <v>9133</v>
      </c>
      <c r="C733" s="28" t="s">
        <v>9134</v>
      </c>
      <c r="D733" s="28" t="s">
        <v>9942</v>
      </c>
      <c r="E733" s="28" t="s">
        <v>9634</v>
      </c>
      <c r="F733" s="28">
        <v>180</v>
      </c>
      <c r="G733" s="28" t="s">
        <v>9136</v>
      </c>
      <c r="H733" s="28">
        <v>101</v>
      </c>
      <c r="I733" s="28">
        <v>113</v>
      </c>
      <c r="J733" s="28" t="s">
        <v>9137</v>
      </c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4.25" customHeight="1">
      <c r="A734" s="28" t="s">
        <v>9943</v>
      </c>
      <c r="B734" s="28" t="s">
        <v>9133</v>
      </c>
      <c r="C734" s="28" t="s">
        <v>9134</v>
      </c>
      <c r="D734" s="28" t="s">
        <v>9944</v>
      </c>
      <c r="E734" s="28" t="s">
        <v>9663</v>
      </c>
      <c r="F734" s="28">
        <v>175</v>
      </c>
      <c r="G734" s="28" t="s">
        <v>9136</v>
      </c>
      <c r="H734" s="28">
        <v>98</v>
      </c>
      <c r="I734" s="28">
        <v>110</v>
      </c>
      <c r="J734" s="28" t="s">
        <v>9664</v>
      </c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4.25" customHeight="1">
      <c r="A735" s="28" t="s">
        <v>9945</v>
      </c>
      <c r="B735" s="28" t="s">
        <v>9133</v>
      </c>
      <c r="C735" s="28" t="s">
        <v>9134</v>
      </c>
      <c r="D735" s="28" t="s">
        <v>9946</v>
      </c>
      <c r="E735" s="28" t="s">
        <v>9663</v>
      </c>
      <c r="F735" s="28">
        <v>175</v>
      </c>
      <c r="G735" s="28" t="s">
        <v>9136</v>
      </c>
      <c r="H735" s="28">
        <v>98</v>
      </c>
      <c r="I735" s="28">
        <v>110</v>
      </c>
      <c r="J735" s="28" t="s">
        <v>9664</v>
      </c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4.25" customHeight="1">
      <c r="A736" s="28" t="s">
        <v>9947</v>
      </c>
      <c r="B736" s="28" t="s">
        <v>9133</v>
      </c>
      <c r="C736" s="28" t="s">
        <v>9134</v>
      </c>
      <c r="D736" s="28" t="s">
        <v>9948</v>
      </c>
      <c r="E736" s="28" t="s">
        <v>9749</v>
      </c>
      <c r="F736" s="28">
        <v>180</v>
      </c>
      <c r="G736" s="28" t="s">
        <v>9136</v>
      </c>
      <c r="H736" s="28">
        <v>101</v>
      </c>
      <c r="I736" s="28">
        <v>113</v>
      </c>
      <c r="J736" s="28" t="s">
        <v>9137</v>
      </c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4.25" customHeight="1">
      <c r="A737" s="28" t="s">
        <v>9949</v>
      </c>
      <c r="B737" s="28" t="s">
        <v>9133</v>
      </c>
      <c r="C737" s="28" t="s">
        <v>9134</v>
      </c>
      <c r="D737" s="28" t="s">
        <v>9950</v>
      </c>
      <c r="E737" s="28" t="s">
        <v>9791</v>
      </c>
      <c r="F737" s="28">
        <v>183</v>
      </c>
      <c r="G737" s="28" t="s">
        <v>9136</v>
      </c>
      <c r="H737" s="28">
        <v>102</v>
      </c>
      <c r="I737" s="28">
        <v>114</v>
      </c>
      <c r="J737" s="28" t="s">
        <v>9627</v>
      </c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4.25" customHeight="1">
      <c r="A738" s="28" t="s">
        <v>9951</v>
      </c>
      <c r="B738" s="28" t="s">
        <v>9133</v>
      </c>
      <c r="C738" s="28" t="s">
        <v>9134</v>
      </c>
      <c r="D738" s="28" t="s">
        <v>9952</v>
      </c>
      <c r="E738" s="28" t="s">
        <v>9938</v>
      </c>
      <c r="F738" s="28">
        <v>181</v>
      </c>
      <c r="G738" s="28" t="s">
        <v>9136</v>
      </c>
      <c r="H738" s="28">
        <v>99</v>
      </c>
      <c r="I738" s="28">
        <v>111</v>
      </c>
      <c r="J738" s="28" t="s">
        <v>9597</v>
      </c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4.25" customHeight="1">
      <c r="A739" s="28" t="s">
        <v>9953</v>
      </c>
      <c r="B739" s="28" t="s">
        <v>9133</v>
      </c>
      <c r="C739" s="28" t="s">
        <v>9134</v>
      </c>
      <c r="D739" s="28" t="s">
        <v>9954</v>
      </c>
      <c r="E739" s="28" t="s">
        <v>9955</v>
      </c>
      <c r="F739" s="28">
        <v>180</v>
      </c>
      <c r="G739" s="28" t="s">
        <v>9136</v>
      </c>
      <c r="H739" s="28">
        <v>101</v>
      </c>
      <c r="I739" s="28">
        <v>113</v>
      </c>
      <c r="J739" s="28" t="s">
        <v>9137</v>
      </c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4.25" customHeight="1">
      <c r="A740" s="28" t="s">
        <v>9956</v>
      </c>
      <c r="B740" s="28" t="s">
        <v>9133</v>
      </c>
      <c r="C740" s="28" t="s">
        <v>9134</v>
      </c>
      <c r="D740" s="28" t="s">
        <v>9957</v>
      </c>
      <c r="E740" s="28" t="s">
        <v>9634</v>
      </c>
      <c r="F740" s="28">
        <v>180</v>
      </c>
      <c r="G740" s="28" t="s">
        <v>9136</v>
      </c>
      <c r="H740" s="28">
        <v>101</v>
      </c>
      <c r="I740" s="28">
        <v>113</v>
      </c>
      <c r="J740" s="28" t="s">
        <v>9137</v>
      </c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4.25" customHeight="1">
      <c r="A741" s="28" t="s">
        <v>9958</v>
      </c>
      <c r="B741" s="28" t="s">
        <v>9133</v>
      </c>
      <c r="C741" s="28" t="s">
        <v>9134</v>
      </c>
      <c r="D741" s="28" t="s">
        <v>9959</v>
      </c>
      <c r="E741" s="28" t="s">
        <v>9634</v>
      </c>
      <c r="F741" s="28">
        <v>180</v>
      </c>
      <c r="G741" s="28" t="s">
        <v>9136</v>
      </c>
      <c r="H741" s="28">
        <v>101</v>
      </c>
      <c r="I741" s="28">
        <v>113</v>
      </c>
      <c r="J741" s="28" t="s">
        <v>9137</v>
      </c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4.25" customHeight="1">
      <c r="A742" s="28" t="s">
        <v>9960</v>
      </c>
      <c r="B742" s="28"/>
      <c r="C742" s="28" t="s">
        <v>2401</v>
      </c>
      <c r="D742" s="28" t="s">
        <v>9961</v>
      </c>
      <c r="E742" s="28" t="s">
        <v>9962</v>
      </c>
      <c r="F742" s="28">
        <v>136</v>
      </c>
      <c r="G742" s="28" t="s">
        <v>9056</v>
      </c>
      <c r="H742" s="28">
        <v>49</v>
      </c>
      <c r="I742" s="28">
        <v>55</v>
      </c>
      <c r="J742" s="28" t="s">
        <v>9963</v>
      </c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4.25" customHeight="1">
      <c r="A743" s="28" t="s">
        <v>9964</v>
      </c>
      <c r="B743" s="28" t="s">
        <v>9133</v>
      </c>
      <c r="C743" s="28" t="s">
        <v>9134</v>
      </c>
      <c r="D743" s="28" t="s">
        <v>9965</v>
      </c>
      <c r="E743" s="28" t="s">
        <v>9966</v>
      </c>
      <c r="F743" s="28">
        <v>175</v>
      </c>
      <c r="G743" s="28" t="s">
        <v>9136</v>
      </c>
      <c r="H743" s="28">
        <v>98</v>
      </c>
      <c r="I743" s="28">
        <v>110</v>
      </c>
      <c r="J743" s="28" t="s">
        <v>9930</v>
      </c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4.25" customHeight="1">
      <c r="A744" s="28" t="s">
        <v>9967</v>
      </c>
      <c r="B744" s="28" t="s">
        <v>9133</v>
      </c>
      <c r="C744" s="28" t="s">
        <v>9134</v>
      </c>
      <c r="D744" s="28" t="s">
        <v>9968</v>
      </c>
      <c r="E744" s="28" t="s">
        <v>9969</v>
      </c>
      <c r="F744" s="28">
        <v>180</v>
      </c>
      <c r="G744" s="28" t="s">
        <v>9136</v>
      </c>
      <c r="H744" s="28">
        <v>101</v>
      </c>
      <c r="I744" s="28">
        <v>113</v>
      </c>
      <c r="J744" s="28" t="s">
        <v>9970</v>
      </c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4.25" customHeight="1">
      <c r="A745" s="28" t="s">
        <v>9971</v>
      </c>
      <c r="B745" s="28" t="s">
        <v>9133</v>
      </c>
      <c r="C745" s="28" t="s">
        <v>9134</v>
      </c>
      <c r="D745" s="28" t="s">
        <v>9972</v>
      </c>
      <c r="E745" s="28" t="s">
        <v>9973</v>
      </c>
      <c r="F745" s="28">
        <v>176</v>
      </c>
      <c r="G745" s="28" t="s">
        <v>9136</v>
      </c>
      <c r="H745" s="28">
        <v>93</v>
      </c>
      <c r="I745" s="28">
        <v>105</v>
      </c>
      <c r="J745" s="28" t="s">
        <v>9137</v>
      </c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4.25" customHeight="1">
      <c r="A746" s="28" t="s">
        <v>9974</v>
      </c>
      <c r="B746" s="28" t="s">
        <v>9133</v>
      </c>
      <c r="C746" s="28" t="s">
        <v>9134</v>
      </c>
      <c r="D746" s="28" t="s">
        <v>9975</v>
      </c>
      <c r="E746" s="28" t="s">
        <v>9915</v>
      </c>
      <c r="F746" s="28">
        <v>173</v>
      </c>
      <c r="G746" s="28" t="s">
        <v>9136</v>
      </c>
      <c r="H746" s="28">
        <v>93</v>
      </c>
      <c r="I746" s="28">
        <v>105</v>
      </c>
      <c r="J746" s="28" t="s">
        <v>9916</v>
      </c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4.25" customHeight="1">
      <c r="A747" s="28" t="s">
        <v>9976</v>
      </c>
      <c r="B747" s="28" t="s">
        <v>9133</v>
      </c>
      <c r="C747" s="28" t="s">
        <v>9134</v>
      </c>
      <c r="D747" s="28" t="s">
        <v>9977</v>
      </c>
      <c r="E747" s="28" t="s">
        <v>9915</v>
      </c>
      <c r="F747" s="28">
        <v>173</v>
      </c>
      <c r="G747" s="28" t="s">
        <v>9136</v>
      </c>
      <c r="H747" s="28">
        <v>93</v>
      </c>
      <c r="I747" s="28">
        <v>105</v>
      </c>
      <c r="J747" s="28" t="s">
        <v>9916</v>
      </c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4.25" customHeight="1">
      <c r="A748" s="28" t="s">
        <v>9978</v>
      </c>
      <c r="B748" s="28" t="s">
        <v>9133</v>
      </c>
      <c r="C748" s="28" t="s">
        <v>9134</v>
      </c>
      <c r="D748" s="28" t="s">
        <v>9979</v>
      </c>
      <c r="E748" s="28" t="s">
        <v>9980</v>
      </c>
      <c r="F748" s="28">
        <v>178</v>
      </c>
      <c r="G748" s="28" t="s">
        <v>9136</v>
      </c>
      <c r="H748" s="28">
        <v>99</v>
      </c>
      <c r="I748" s="28">
        <v>111</v>
      </c>
      <c r="J748" s="28" t="s">
        <v>9660</v>
      </c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4.25" customHeight="1">
      <c r="A749" s="28" t="s">
        <v>9981</v>
      </c>
      <c r="B749" s="28" t="s">
        <v>9133</v>
      </c>
      <c r="C749" s="28" t="s">
        <v>9134</v>
      </c>
      <c r="D749" s="28" t="s">
        <v>9982</v>
      </c>
      <c r="E749" s="28" t="s">
        <v>9887</v>
      </c>
      <c r="F749" s="28">
        <v>178</v>
      </c>
      <c r="G749" s="28" t="s">
        <v>9136</v>
      </c>
      <c r="H749" s="28">
        <v>99</v>
      </c>
      <c r="I749" s="28">
        <v>111</v>
      </c>
      <c r="J749" s="28" t="s">
        <v>9888</v>
      </c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4.25" customHeight="1">
      <c r="A750" s="28" t="s">
        <v>9983</v>
      </c>
      <c r="B750" s="28" t="s">
        <v>9133</v>
      </c>
      <c r="C750" s="28" t="s">
        <v>9134</v>
      </c>
      <c r="D750" s="28" t="s">
        <v>9984</v>
      </c>
      <c r="E750" s="28" t="s">
        <v>9752</v>
      </c>
      <c r="F750" s="28">
        <v>183</v>
      </c>
      <c r="G750" s="28" t="s">
        <v>9136</v>
      </c>
      <c r="H750" s="28">
        <v>102</v>
      </c>
      <c r="I750" s="28">
        <v>114</v>
      </c>
      <c r="J750" s="28" t="s">
        <v>9627</v>
      </c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4.25" customHeight="1">
      <c r="A751" s="28" t="s">
        <v>9985</v>
      </c>
      <c r="B751" s="28" t="s">
        <v>9133</v>
      </c>
      <c r="C751" s="28" t="s">
        <v>9134</v>
      </c>
      <c r="D751" s="28" t="s">
        <v>9986</v>
      </c>
      <c r="E751" s="28" t="s">
        <v>9987</v>
      </c>
      <c r="F751" s="28">
        <v>183</v>
      </c>
      <c r="G751" s="28" t="s">
        <v>9136</v>
      </c>
      <c r="H751" s="28">
        <v>102</v>
      </c>
      <c r="I751" s="28">
        <v>114</v>
      </c>
      <c r="J751" s="28" t="s">
        <v>9627</v>
      </c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4.25" customHeight="1">
      <c r="A752" s="28" t="s">
        <v>9988</v>
      </c>
      <c r="B752" s="28" t="s">
        <v>9133</v>
      </c>
      <c r="C752" s="28" t="s">
        <v>9134</v>
      </c>
      <c r="D752" s="28" t="s">
        <v>9989</v>
      </c>
      <c r="E752" s="28" t="s">
        <v>9990</v>
      </c>
      <c r="F752" s="28">
        <v>178</v>
      </c>
      <c r="G752" s="28" t="s">
        <v>9136</v>
      </c>
      <c r="H752" s="28">
        <v>99</v>
      </c>
      <c r="I752" s="28">
        <v>111</v>
      </c>
      <c r="J752" s="28" t="s">
        <v>9137</v>
      </c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4.25" customHeight="1">
      <c r="A753" s="28" t="s">
        <v>9991</v>
      </c>
      <c r="B753" s="28" t="s">
        <v>9133</v>
      </c>
      <c r="C753" s="28" t="s">
        <v>9134</v>
      </c>
      <c r="D753" s="28" t="s">
        <v>9992</v>
      </c>
      <c r="E753" s="28" t="s">
        <v>9993</v>
      </c>
      <c r="F753" s="28">
        <v>173</v>
      </c>
      <c r="G753" s="28" t="s">
        <v>9136</v>
      </c>
      <c r="H753" s="28">
        <v>93</v>
      </c>
      <c r="I753" s="28">
        <v>105</v>
      </c>
      <c r="J753" s="28" t="s">
        <v>9638</v>
      </c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4.25" customHeight="1">
      <c r="A754" s="28" t="s">
        <v>9994</v>
      </c>
      <c r="B754" s="28" t="s">
        <v>9133</v>
      </c>
      <c r="C754" s="28" t="s">
        <v>9995</v>
      </c>
      <c r="D754" s="28" t="s">
        <v>9996</v>
      </c>
      <c r="E754" s="28" t="s">
        <v>9997</v>
      </c>
      <c r="F754" s="28">
        <v>173</v>
      </c>
      <c r="G754" s="28" t="s">
        <v>9136</v>
      </c>
      <c r="H754" s="28">
        <v>93</v>
      </c>
      <c r="I754" s="28">
        <v>105</v>
      </c>
      <c r="J754" s="28" t="s">
        <v>9137</v>
      </c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4.25" customHeight="1">
      <c r="A755" s="28" t="s">
        <v>9998</v>
      </c>
      <c r="B755" s="28" t="s">
        <v>9133</v>
      </c>
      <c r="C755" s="28" t="s">
        <v>9134</v>
      </c>
      <c r="D755" s="28" t="s">
        <v>9999</v>
      </c>
      <c r="E755" s="28" t="s">
        <v>10000</v>
      </c>
      <c r="F755" s="28">
        <v>180</v>
      </c>
      <c r="G755" s="28" t="s">
        <v>9136</v>
      </c>
      <c r="H755" s="28">
        <v>99</v>
      </c>
      <c r="I755" s="28">
        <v>111</v>
      </c>
      <c r="J755" s="28" t="s">
        <v>9638</v>
      </c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4.25" customHeight="1">
      <c r="A756" s="28" t="s">
        <v>10001</v>
      </c>
      <c r="B756" s="28" t="s">
        <v>9133</v>
      </c>
      <c r="C756" s="28" t="s">
        <v>9995</v>
      </c>
      <c r="D756" s="28" t="s">
        <v>10002</v>
      </c>
      <c r="E756" s="28" t="s">
        <v>9870</v>
      </c>
      <c r="F756" s="28">
        <v>173</v>
      </c>
      <c r="G756" s="28" t="s">
        <v>9136</v>
      </c>
      <c r="H756" s="28">
        <v>93</v>
      </c>
      <c r="I756" s="28">
        <v>105</v>
      </c>
      <c r="J756" s="28" t="s">
        <v>9137</v>
      </c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4.2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4.2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4.2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4.2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4.2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4.2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4.2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4.2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4.2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4.2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4.2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4.2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4.2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4.2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4.2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4.2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4.2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4.2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4.2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4.2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4.2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4.2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4.2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4.2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4.2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4.2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4.2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4.2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4.2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4.2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4.2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4.2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4.2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4.2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4.2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4.2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4.2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4.2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4.2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4.2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4.2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4.2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4.2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4.2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4.2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4.2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4.2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4.2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4.2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4.2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4.2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4.2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4.2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4.2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4.2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4.2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4.2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4.2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4.2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4.2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4.2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4.2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4.2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4.2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4.2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4.2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4.2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4.2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4.2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4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4.2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4.2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4.2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4.2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4.2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4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4.2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4.2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4.2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4.2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4.2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4.2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4.2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4.2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4.2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4.2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4.2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4.2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4.2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4.2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4.2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4.2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4.2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4.2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4.2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4.2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4.2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4.2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4.2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4.2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4.2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4.2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4.2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4.2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4.2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4.2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4.2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4.2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4.2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4.2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4.2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4.2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4.2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4.2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4.2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4.2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4.2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4.2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4.2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4.2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4.2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4.2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4.2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4.2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4.2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4.2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4.2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4.2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4.2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4.2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4.2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4.2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4.2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4.2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4.2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4.2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4.2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4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4.2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4.2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4.2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4.2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4.2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4.2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4.2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4.2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4.2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4.2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4.2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4.2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4.2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4.2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4.2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4.2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4.2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4.2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4.2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4.2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4.2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4.2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4.2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4.2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4.2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4.2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4.2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4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4.2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4.2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4.2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4.2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4.2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4.2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4.2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4.2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4.2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4.2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4.2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4.2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4.2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4.2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4.2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4.2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4.2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4.2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4.2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4.2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4.2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4.2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4.2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4.2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4.2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4.2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4.2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4.2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4.2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4.2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4.2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4.2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4.2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4.2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4.2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4.2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4.2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4.2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4.2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4.2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4.2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4.2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4.2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4.2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4.2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4.2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4.2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4.2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4.2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4.2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4.2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4.2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4.2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4.2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4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4.2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4.2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4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4.2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4.2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4.2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4.2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4.2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4.2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4.2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4.2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4.2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4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4.2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4.2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4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4.2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4.2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4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4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4.2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4.2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4.2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">
    <mergeCell ref="A1:J1"/>
  </mergeCells>
  <pageMargins left="0.75" right="0.75" top="1" bottom="1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Word.Document.12" shapeId="7169" r:id="rId3">
          <objectPr defaultSize="0" altText="rId1" r:id="rId4">
            <anchor moveWithCells="1">
              <from>
                <xdr:col>2</xdr:col>
                <xdr:colOff>1466850</xdr:colOff>
                <xdr:row>0</xdr:row>
                <xdr:rowOff>171450</xdr:rowOff>
              </from>
              <to>
                <xdr:col>7</xdr:col>
                <xdr:colOff>609600</xdr:colOff>
                <xdr:row>0</xdr:row>
                <xdr:rowOff>2390775</xdr:rowOff>
              </to>
            </anchor>
          </objectPr>
        </oleObject>
      </mc:Choice>
      <mc:Fallback>
        <oleObject progId="Word.Document.12" shapeId="7169" r:id="rId3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1"/>
  <sheetViews>
    <sheetView workbookViewId="0">
      <selection activeCell="Q42" sqref="Q42"/>
    </sheetView>
  </sheetViews>
  <sheetFormatPr defaultColWidth="14.42578125" defaultRowHeight="15" customHeight="1"/>
  <cols>
    <col min="1" max="1" width="16.42578125" customWidth="1"/>
    <col min="2" max="2" width="20.85546875" customWidth="1"/>
    <col min="3" max="3" width="21.28515625" customWidth="1"/>
    <col min="4" max="4" width="20.28515625" customWidth="1"/>
    <col min="5" max="5" width="9" customWidth="1"/>
    <col min="6" max="6" width="25" customWidth="1"/>
    <col min="7" max="26" width="9" customWidth="1"/>
  </cols>
  <sheetData>
    <row r="1" spans="1:26" ht="142.9" customHeight="1"/>
    <row r="2" spans="1:26" ht="14.25" customHeight="1">
      <c r="A2" s="24" t="s">
        <v>1638</v>
      </c>
      <c r="B2" s="24" t="s">
        <v>10003</v>
      </c>
      <c r="C2" s="24" t="s">
        <v>10004</v>
      </c>
      <c r="D2" s="24" t="s">
        <v>10005</v>
      </c>
      <c r="E2" s="24" t="s">
        <v>10006</v>
      </c>
      <c r="F2" s="24" t="s">
        <v>6653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4.25" customHeight="1">
      <c r="A3" s="25" t="s">
        <v>1363</v>
      </c>
      <c r="B3" s="25" t="s">
        <v>1616</v>
      </c>
      <c r="C3" s="25" t="s">
        <v>10007</v>
      </c>
      <c r="D3" s="25" t="s">
        <v>10008</v>
      </c>
      <c r="E3" s="25" t="s">
        <v>10009</v>
      </c>
      <c r="F3" s="25" t="s">
        <v>10010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4.25" customHeight="1">
      <c r="A4" s="25" t="s">
        <v>1363</v>
      </c>
      <c r="B4" s="25" t="s">
        <v>1534</v>
      </c>
      <c r="C4" s="25" t="s">
        <v>10011</v>
      </c>
      <c r="D4" s="25" t="s">
        <v>10008</v>
      </c>
      <c r="E4" s="25" t="s">
        <v>10009</v>
      </c>
      <c r="F4" s="25" t="s">
        <v>10010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4.25" customHeight="1">
      <c r="A5" s="25" t="s">
        <v>1363</v>
      </c>
      <c r="B5" s="25" t="s">
        <v>1625</v>
      </c>
      <c r="C5" s="25" t="s">
        <v>10011</v>
      </c>
      <c r="D5" s="25" t="s">
        <v>10008</v>
      </c>
      <c r="E5" s="25" t="s">
        <v>10009</v>
      </c>
      <c r="F5" s="25" t="s">
        <v>10010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4.25" customHeight="1">
      <c r="A6" s="25" t="s">
        <v>1363</v>
      </c>
      <c r="B6" s="25" t="s">
        <v>1612</v>
      </c>
      <c r="C6" s="25" t="s">
        <v>10007</v>
      </c>
      <c r="D6" s="25" t="s">
        <v>10008</v>
      </c>
      <c r="E6" s="25" t="s">
        <v>10009</v>
      </c>
      <c r="F6" s="25" t="s">
        <v>10010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4.25" customHeight="1">
      <c r="A7" s="25" t="s">
        <v>1363</v>
      </c>
      <c r="B7" s="25" t="s">
        <v>1512</v>
      </c>
      <c r="C7" s="25" t="s">
        <v>10011</v>
      </c>
      <c r="D7" s="25" t="s">
        <v>10008</v>
      </c>
      <c r="E7" s="25" t="s">
        <v>10009</v>
      </c>
      <c r="F7" s="25" t="s">
        <v>10010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4.25" customHeight="1">
      <c r="A8" s="25" t="s">
        <v>1363</v>
      </c>
      <c r="B8" s="25" t="s">
        <v>1617</v>
      </c>
      <c r="C8" s="25" t="s">
        <v>10007</v>
      </c>
      <c r="D8" s="25" t="s">
        <v>10008</v>
      </c>
      <c r="E8" s="25" t="s">
        <v>10009</v>
      </c>
      <c r="F8" s="25" t="s">
        <v>10010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4.25" customHeight="1">
      <c r="A9" s="25" t="s">
        <v>1363</v>
      </c>
      <c r="B9" s="25" t="s">
        <v>1478</v>
      </c>
      <c r="C9" s="25" t="s">
        <v>10007</v>
      </c>
      <c r="D9" s="25" t="s">
        <v>10008</v>
      </c>
      <c r="E9" s="25" t="s">
        <v>10009</v>
      </c>
      <c r="F9" s="25" t="s">
        <v>10010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4.25" customHeight="1">
      <c r="A10" s="25" t="s">
        <v>1363</v>
      </c>
      <c r="B10" s="25" t="s">
        <v>1655</v>
      </c>
      <c r="C10" s="25" t="s">
        <v>10007</v>
      </c>
      <c r="D10" s="25" t="s">
        <v>10008</v>
      </c>
      <c r="E10" s="25" t="s">
        <v>10009</v>
      </c>
      <c r="F10" s="25" t="s">
        <v>10010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4.25" customHeight="1">
      <c r="A11" s="25" t="s">
        <v>1363</v>
      </c>
      <c r="B11" s="25" t="s">
        <v>1459</v>
      </c>
      <c r="C11" s="25" t="s">
        <v>10012</v>
      </c>
      <c r="D11" s="25" t="s">
        <v>10008</v>
      </c>
      <c r="E11" s="25" t="s">
        <v>10009</v>
      </c>
      <c r="F11" s="25" t="s">
        <v>10010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4.25" customHeight="1">
      <c r="A12" s="25" t="s">
        <v>1363</v>
      </c>
      <c r="B12" s="25" t="s">
        <v>1591</v>
      </c>
      <c r="C12" s="25" t="s">
        <v>10007</v>
      </c>
      <c r="D12" s="25" t="s">
        <v>10008</v>
      </c>
      <c r="E12" s="25" t="s">
        <v>10009</v>
      </c>
      <c r="F12" s="25" t="s">
        <v>10010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4.25" customHeight="1">
      <c r="A13" s="25" t="s">
        <v>1363</v>
      </c>
      <c r="B13" s="25" t="s">
        <v>1461</v>
      </c>
      <c r="C13" s="25" t="s">
        <v>10011</v>
      </c>
      <c r="D13" s="25" t="s">
        <v>10008</v>
      </c>
      <c r="E13" s="25" t="s">
        <v>10009</v>
      </c>
      <c r="F13" s="25" t="s">
        <v>10010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>
      <c r="A14" s="25" t="s">
        <v>1363</v>
      </c>
      <c r="B14" s="25" t="s">
        <v>1644</v>
      </c>
      <c r="C14" s="25" t="s">
        <v>10011</v>
      </c>
      <c r="D14" s="25" t="s">
        <v>10008</v>
      </c>
      <c r="E14" s="25" t="s">
        <v>10009</v>
      </c>
      <c r="F14" s="25" t="s">
        <v>10010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>
      <c r="A15" s="25" t="s">
        <v>1363</v>
      </c>
      <c r="B15" s="25" t="s">
        <v>1613</v>
      </c>
      <c r="C15" s="25" t="s">
        <v>10007</v>
      </c>
      <c r="D15" s="25" t="s">
        <v>10008</v>
      </c>
      <c r="E15" s="25" t="s">
        <v>10009</v>
      </c>
      <c r="F15" s="25" t="s">
        <v>10010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4.25" customHeight="1">
      <c r="A16" s="25" t="s">
        <v>1363</v>
      </c>
      <c r="B16" s="25" t="s">
        <v>1615</v>
      </c>
      <c r="C16" s="25" t="s">
        <v>10011</v>
      </c>
      <c r="D16" s="25" t="s">
        <v>10008</v>
      </c>
      <c r="E16" s="25" t="s">
        <v>10009</v>
      </c>
      <c r="F16" s="25" t="s">
        <v>10010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>
      <c r="A17" s="25" t="s">
        <v>1363</v>
      </c>
      <c r="B17" s="25" t="s">
        <v>1618</v>
      </c>
      <c r="C17" s="25" t="s">
        <v>10007</v>
      </c>
      <c r="D17" s="25" t="s">
        <v>10008</v>
      </c>
      <c r="E17" s="25" t="s">
        <v>10009</v>
      </c>
      <c r="F17" s="25" t="s">
        <v>10010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>
      <c r="A18" s="25" t="s">
        <v>1363</v>
      </c>
      <c r="B18" s="25" t="s">
        <v>1460</v>
      </c>
      <c r="C18" s="25" t="s">
        <v>10011</v>
      </c>
      <c r="D18" s="25" t="s">
        <v>10008</v>
      </c>
      <c r="E18" s="25" t="s">
        <v>10009</v>
      </c>
      <c r="F18" s="25" t="s">
        <v>10010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>
      <c r="A19" s="25" t="s">
        <v>1363</v>
      </c>
      <c r="B19" s="25" t="s">
        <v>1565</v>
      </c>
      <c r="C19" s="25" t="s">
        <v>10011</v>
      </c>
      <c r="D19" s="25" t="s">
        <v>10008</v>
      </c>
      <c r="E19" s="25" t="s">
        <v>10009</v>
      </c>
      <c r="F19" s="25" t="s">
        <v>10010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>
      <c r="A20" s="25" t="s">
        <v>1363</v>
      </c>
      <c r="B20" s="25" t="s">
        <v>1571</v>
      </c>
      <c r="C20" s="25" t="s">
        <v>10007</v>
      </c>
      <c r="D20" s="25" t="s">
        <v>10008</v>
      </c>
      <c r="E20" s="25" t="s">
        <v>10009</v>
      </c>
      <c r="F20" s="25" t="s">
        <v>10010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>
      <c r="A21" s="25" t="s">
        <v>1363</v>
      </c>
      <c r="B21" s="25" t="s">
        <v>1510</v>
      </c>
      <c r="C21" s="25" t="s">
        <v>10007</v>
      </c>
      <c r="D21" s="25" t="s">
        <v>10008</v>
      </c>
      <c r="E21" s="25" t="s">
        <v>10009</v>
      </c>
      <c r="F21" s="25" t="s">
        <v>10010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>
      <c r="A22" s="25" t="s">
        <v>1363</v>
      </c>
      <c r="B22" s="25" t="s">
        <v>1623</v>
      </c>
      <c r="C22" s="25" t="s">
        <v>10012</v>
      </c>
      <c r="D22" s="25" t="s">
        <v>10008</v>
      </c>
      <c r="E22" s="25" t="s">
        <v>10009</v>
      </c>
      <c r="F22" s="25" t="s">
        <v>10010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4.25" customHeight="1">
      <c r="A23" s="25" t="s">
        <v>1363</v>
      </c>
      <c r="B23" s="25" t="s">
        <v>1466</v>
      </c>
      <c r="C23" s="25" t="s">
        <v>10011</v>
      </c>
      <c r="D23" s="25" t="s">
        <v>10008</v>
      </c>
      <c r="E23" s="25" t="s">
        <v>10009</v>
      </c>
      <c r="F23" s="25" t="s">
        <v>10010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>
      <c r="A24" s="25" t="s">
        <v>1363</v>
      </c>
      <c r="B24" s="25" t="s">
        <v>1449</v>
      </c>
      <c r="C24" s="25" t="s">
        <v>10007</v>
      </c>
      <c r="D24" s="25" t="s">
        <v>10008</v>
      </c>
      <c r="E24" s="25" t="s">
        <v>10009</v>
      </c>
      <c r="F24" s="25" t="s">
        <v>10010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4.25" customHeight="1">
      <c r="A25" s="25" t="s">
        <v>10013</v>
      </c>
      <c r="B25" s="25" t="s">
        <v>1466</v>
      </c>
      <c r="C25" s="25" t="s">
        <v>10014</v>
      </c>
      <c r="D25" s="25" t="s">
        <v>10015</v>
      </c>
      <c r="E25" s="25" t="s">
        <v>10016</v>
      </c>
      <c r="F25" s="25" t="s">
        <v>10017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>
      <c r="A26" s="25" t="s">
        <v>10018</v>
      </c>
      <c r="B26" s="25" t="s">
        <v>1466</v>
      </c>
      <c r="C26" s="25" t="s">
        <v>10014</v>
      </c>
      <c r="D26" s="25" t="s">
        <v>10015</v>
      </c>
      <c r="E26" s="25" t="s">
        <v>10016</v>
      </c>
      <c r="F26" s="25" t="s">
        <v>10017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>
      <c r="A27" s="25" t="s">
        <v>10019</v>
      </c>
      <c r="B27" s="25" t="s">
        <v>1616</v>
      </c>
      <c r="C27" s="25" t="s">
        <v>10007</v>
      </c>
      <c r="D27" s="25" t="s">
        <v>10008</v>
      </c>
      <c r="E27" s="25" t="s">
        <v>10009</v>
      </c>
      <c r="F27" s="25" t="s">
        <v>10010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>
      <c r="A28" s="25" t="s">
        <v>10019</v>
      </c>
      <c r="B28" s="25" t="s">
        <v>1655</v>
      </c>
      <c r="C28" s="25" t="s">
        <v>10007</v>
      </c>
      <c r="D28" s="25" t="s">
        <v>10008</v>
      </c>
      <c r="E28" s="25" t="s">
        <v>10009</v>
      </c>
      <c r="F28" s="25" t="s">
        <v>10010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4.25" customHeight="1">
      <c r="A29" s="25" t="s">
        <v>10019</v>
      </c>
      <c r="B29" s="25" t="s">
        <v>1459</v>
      </c>
      <c r="C29" s="25" t="s">
        <v>10012</v>
      </c>
      <c r="D29" s="25" t="s">
        <v>10008</v>
      </c>
      <c r="E29" s="25" t="s">
        <v>10009</v>
      </c>
      <c r="F29" s="25" t="s">
        <v>10010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>
      <c r="A30" s="25" t="s">
        <v>10019</v>
      </c>
      <c r="B30" s="25" t="s">
        <v>1512</v>
      </c>
      <c r="C30" s="25" t="s">
        <v>10011</v>
      </c>
      <c r="D30" s="25" t="s">
        <v>10008</v>
      </c>
      <c r="E30" s="25" t="s">
        <v>10009</v>
      </c>
      <c r="F30" s="25" t="s">
        <v>10010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>
      <c r="A31" s="25" t="s">
        <v>10019</v>
      </c>
      <c r="B31" s="25" t="s">
        <v>1591</v>
      </c>
      <c r="C31" s="25" t="s">
        <v>10007</v>
      </c>
      <c r="D31" s="25" t="s">
        <v>10008</v>
      </c>
      <c r="E31" s="25" t="s">
        <v>10009</v>
      </c>
      <c r="F31" s="25" t="s">
        <v>10010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4.25" customHeight="1">
      <c r="A32" s="25" t="s">
        <v>10019</v>
      </c>
      <c r="B32" s="25" t="s">
        <v>1510</v>
      </c>
      <c r="C32" s="25" t="s">
        <v>10007</v>
      </c>
      <c r="D32" s="25" t="s">
        <v>10008</v>
      </c>
      <c r="E32" s="25" t="s">
        <v>10009</v>
      </c>
      <c r="F32" s="25" t="s">
        <v>10010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4.25" customHeight="1">
      <c r="A33" s="25" t="s">
        <v>10019</v>
      </c>
      <c r="B33" s="25" t="s">
        <v>1615</v>
      </c>
      <c r="C33" s="25" t="s">
        <v>10011</v>
      </c>
      <c r="D33" s="25" t="s">
        <v>10008</v>
      </c>
      <c r="E33" s="25" t="s">
        <v>10009</v>
      </c>
      <c r="F33" s="25" t="s">
        <v>10010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4.25" customHeight="1">
      <c r="A34" s="25" t="s">
        <v>10019</v>
      </c>
      <c r="B34" s="25" t="s">
        <v>1449</v>
      </c>
      <c r="C34" s="25" t="s">
        <v>10007</v>
      </c>
      <c r="D34" s="25" t="s">
        <v>10008</v>
      </c>
      <c r="E34" s="25" t="s">
        <v>10009</v>
      </c>
      <c r="F34" s="25" t="s">
        <v>10010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4.25" customHeight="1">
      <c r="A35" s="25" t="s">
        <v>10019</v>
      </c>
      <c r="B35" s="25" t="s">
        <v>1625</v>
      </c>
      <c r="C35" s="25" t="s">
        <v>10011</v>
      </c>
      <c r="D35" s="25" t="s">
        <v>10008</v>
      </c>
      <c r="E35" s="25" t="s">
        <v>10009</v>
      </c>
      <c r="F35" s="25" t="s">
        <v>10010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4.25" customHeight="1">
      <c r="A36" s="25" t="s">
        <v>10019</v>
      </c>
      <c r="B36" s="25" t="s">
        <v>1618</v>
      </c>
      <c r="C36" s="25" t="s">
        <v>10007</v>
      </c>
      <c r="D36" s="25" t="s">
        <v>10008</v>
      </c>
      <c r="E36" s="25" t="s">
        <v>10009</v>
      </c>
      <c r="F36" s="25" t="s">
        <v>10010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4.25" customHeight="1">
      <c r="A37" s="25" t="s">
        <v>10019</v>
      </c>
      <c r="B37" s="25" t="s">
        <v>1461</v>
      </c>
      <c r="C37" s="25" t="s">
        <v>10011</v>
      </c>
      <c r="D37" s="25" t="s">
        <v>10008</v>
      </c>
      <c r="E37" s="25" t="s">
        <v>10009</v>
      </c>
      <c r="F37" s="25" t="s">
        <v>10010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4.25" customHeight="1">
      <c r="A38" s="25" t="s">
        <v>10019</v>
      </c>
      <c r="B38" s="25" t="s">
        <v>1534</v>
      </c>
      <c r="C38" s="25" t="s">
        <v>10011</v>
      </c>
      <c r="D38" s="25" t="s">
        <v>10008</v>
      </c>
      <c r="E38" s="25" t="s">
        <v>10009</v>
      </c>
      <c r="F38" s="25" t="s">
        <v>10010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4.25" customHeight="1">
      <c r="A39" s="25" t="s">
        <v>10019</v>
      </c>
      <c r="B39" s="25" t="s">
        <v>1565</v>
      </c>
      <c r="C39" s="25" t="s">
        <v>10011</v>
      </c>
      <c r="D39" s="25" t="s">
        <v>10008</v>
      </c>
      <c r="E39" s="25" t="s">
        <v>10009</v>
      </c>
      <c r="F39" s="25" t="s">
        <v>10010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4.25" customHeight="1">
      <c r="A40" s="25" t="s">
        <v>10019</v>
      </c>
      <c r="B40" s="25" t="s">
        <v>1478</v>
      </c>
      <c r="C40" s="25" t="s">
        <v>10007</v>
      </c>
      <c r="D40" s="25" t="s">
        <v>10008</v>
      </c>
      <c r="E40" s="25" t="s">
        <v>10009</v>
      </c>
      <c r="F40" s="25" t="s">
        <v>10010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4.25" customHeight="1">
      <c r="A41" s="25" t="s">
        <v>10019</v>
      </c>
      <c r="B41" s="25" t="s">
        <v>1466</v>
      </c>
      <c r="C41" s="25" t="s">
        <v>10011</v>
      </c>
      <c r="D41" s="25" t="s">
        <v>10008</v>
      </c>
      <c r="E41" s="25" t="s">
        <v>10009</v>
      </c>
      <c r="F41" s="25" t="s">
        <v>10010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4.25" customHeight="1">
      <c r="A42" s="25" t="s">
        <v>10019</v>
      </c>
      <c r="B42" s="25" t="s">
        <v>1613</v>
      </c>
      <c r="C42" s="25" t="s">
        <v>10007</v>
      </c>
      <c r="D42" s="25" t="s">
        <v>10008</v>
      </c>
      <c r="E42" s="25" t="s">
        <v>10009</v>
      </c>
      <c r="F42" s="25" t="s">
        <v>10010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4.25" customHeight="1">
      <c r="A43" s="25" t="s">
        <v>10019</v>
      </c>
      <c r="B43" s="25" t="s">
        <v>1644</v>
      </c>
      <c r="C43" s="25" t="s">
        <v>10011</v>
      </c>
      <c r="D43" s="25" t="s">
        <v>10008</v>
      </c>
      <c r="E43" s="25" t="s">
        <v>10009</v>
      </c>
      <c r="F43" s="25" t="s">
        <v>10010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4.25" customHeight="1">
      <c r="A44" s="25" t="s">
        <v>10019</v>
      </c>
      <c r="B44" s="25" t="s">
        <v>1571</v>
      </c>
      <c r="C44" s="25" t="s">
        <v>10007</v>
      </c>
      <c r="D44" s="25" t="s">
        <v>10008</v>
      </c>
      <c r="E44" s="25" t="s">
        <v>10009</v>
      </c>
      <c r="F44" s="25" t="s">
        <v>10010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4.25" customHeight="1">
      <c r="A45" s="25" t="s">
        <v>10019</v>
      </c>
      <c r="B45" s="25" t="s">
        <v>1617</v>
      </c>
      <c r="C45" s="25" t="s">
        <v>10007</v>
      </c>
      <c r="D45" s="25" t="s">
        <v>10008</v>
      </c>
      <c r="E45" s="25" t="s">
        <v>10009</v>
      </c>
      <c r="F45" s="25" t="s">
        <v>10010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4.25" customHeight="1">
      <c r="A46" s="25" t="s">
        <v>10019</v>
      </c>
      <c r="B46" s="25" t="s">
        <v>1612</v>
      </c>
      <c r="C46" s="25" t="s">
        <v>10007</v>
      </c>
      <c r="D46" s="25" t="s">
        <v>10008</v>
      </c>
      <c r="E46" s="25" t="s">
        <v>10009</v>
      </c>
      <c r="F46" s="25" t="s">
        <v>10010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4.25" customHeight="1">
      <c r="A47" s="25" t="s">
        <v>10019</v>
      </c>
      <c r="B47" s="25" t="s">
        <v>1460</v>
      </c>
      <c r="C47" s="25" t="s">
        <v>10011</v>
      </c>
      <c r="D47" s="25" t="s">
        <v>10008</v>
      </c>
      <c r="E47" s="25" t="s">
        <v>10009</v>
      </c>
      <c r="F47" s="25" t="s">
        <v>10010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4.25" customHeight="1">
      <c r="A48" s="25" t="s">
        <v>10019</v>
      </c>
      <c r="B48" s="25" t="s">
        <v>1623</v>
      </c>
      <c r="C48" s="25" t="s">
        <v>10012</v>
      </c>
      <c r="D48" s="25" t="s">
        <v>10008</v>
      </c>
      <c r="E48" s="25" t="s">
        <v>10009</v>
      </c>
      <c r="F48" s="25" t="s">
        <v>10010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4.25" customHeight="1">
      <c r="A49" s="25" t="s">
        <v>10020</v>
      </c>
      <c r="B49" s="25" t="s">
        <v>1613</v>
      </c>
      <c r="C49" s="25" t="s">
        <v>10007</v>
      </c>
      <c r="D49" s="25" t="s">
        <v>10008</v>
      </c>
      <c r="E49" s="25" t="s">
        <v>10009</v>
      </c>
      <c r="F49" s="25" t="s">
        <v>10010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4.25" customHeight="1">
      <c r="A50" s="25" t="s">
        <v>10020</v>
      </c>
      <c r="B50" s="25" t="s">
        <v>1616</v>
      </c>
      <c r="C50" s="25" t="s">
        <v>10007</v>
      </c>
      <c r="D50" s="25" t="s">
        <v>10008</v>
      </c>
      <c r="E50" s="25" t="s">
        <v>10009</v>
      </c>
      <c r="F50" s="25" t="s">
        <v>10010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4.25" customHeight="1">
      <c r="A51" s="25" t="s">
        <v>10020</v>
      </c>
      <c r="B51" s="25" t="s">
        <v>1512</v>
      </c>
      <c r="C51" s="25" t="s">
        <v>10011</v>
      </c>
      <c r="D51" s="25" t="s">
        <v>10008</v>
      </c>
      <c r="E51" s="25" t="s">
        <v>10009</v>
      </c>
      <c r="F51" s="25" t="s">
        <v>10010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4.25" customHeight="1">
      <c r="A52" s="25" t="s">
        <v>10020</v>
      </c>
      <c r="B52" s="25" t="s">
        <v>1617</v>
      </c>
      <c r="C52" s="25" t="s">
        <v>10007</v>
      </c>
      <c r="D52" s="25" t="s">
        <v>10008</v>
      </c>
      <c r="E52" s="25" t="s">
        <v>10009</v>
      </c>
      <c r="F52" s="25" t="s">
        <v>10010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4.25" customHeight="1">
      <c r="A53" s="25" t="s">
        <v>10020</v>
      </c>
      <c r="B53" s="25" t="s">
        <v>1612</v>
      </c>
      <c r="C53" s="25" t="s">
        <v>10007</v>
      </c>
      <c r="D53" s="25" t="s">
        <v>10008</v>
      </c>
      <c r="E53" s="25" t="s">
        <v>10009</v>
      </c>
      <c r="F53" s="25" t="s">
        <v>10010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4.25" customHeight="1">
      <c r="A54" s="25" t="s">
        <v>10020</v>
      </c>
      <c r="B54" s="25" t="s">
        <v>1510</v>
      </c>
      <c r="C54" s="25" t="s">
        <v>10007</v>
      </c>
      <c r="D54" s="25" t="s">
        <v>10008</v>
      </c>
      <c r="E54" s="25" t="s">
        <v>10009</v>
      </c>
      <c r="F54" s="25" t="s">
        <v>10010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4.25" customHeight="1">
      <c r="A55" s="25" t="s">
        <v>10020</v>
      </c>
      <c r="B55" s="25" t="s">
        <v>1534</v>
      </c>
      <c r="C55" s="25" t="s">
        <v>10011</v>
      </c>
      <c r="D55" s="25" t="s">
        <v>10008</v>
      </c>
      <c r="E55" s="25" t="s">
        <v>10009</v>
      </c>
      <c r="F55" s="25" t="s">
        <v>10010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4.25" customHeight="1">
      <c r="A56" s="25" t="s">
        <v>10020</v>
      </c>
      <c r="B56" s="25" t="s">
        <v>1478</v>
      </c>
      <c r="C56" s="25" t="s">
        <v>10007</v>
      </c>
      <c r="D56" s="25" t="s">
        <v>10008</v>
      </c>
      <c r="E56" s="25" t="s">
        <v>10009</v>
      </c>
      <c r="F56" s="25" t="s">
        <v>10010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4.25" customHeight="1">
      <c r="A57" s="25" t="s">
        <v>10020</v>
      </c>
      <c r="B57" s="25" t="s">
        <v>1449</v>
      </c>
      <c r="C57" s="25" t="s">
        <v>10007</v>
      </c>
      <c r="D57" s="25" t="s">
        <v>10008</v>
      </c>
      <c r="E57" s="25" t="s">
        <v>10009</v>
      </c>
      <c r="F57" s="25" t="s">
        <v>10010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4.25" customHeight="1">
      <c r="A58" s="25" t="s">
        <v>10020</v>
      </c>
      <c r="B58" s="25" t="s">
        <v>1459</v>
      </c>
      <c r="C58" s="25" t="s">
        <v>10012</v>
      </c>
      <c r="D58" s="25" t="s">
        <v>10008</v>
      </c>
      <c r="E58" s="25" t="s">
        <v>10009</v>
      </c>
      <c r="F58" s="25" t="s">
        <v>10010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4.25" customHeight="1">
      <c r="A59" s="25" t="s">
        <v>10020</v>
      </c>
      <c r="B59" s="25" t="s">
        <v>1623</v>
      </c>
      <c r="C59" s="25" t="s">
        <v>10012</v>
      </c>
      <c r="D59" s="25" t="s">
        <v>10008</v>
      </c>
      <c r="E59" s="25" t="s">
        <v>10009</v>
      </c>
      <c r="F59" s="25" t="s">
        <v>10010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4.25" customHeight="1">
      <c r="A60" s="25" t="s">
        <v>10020</v>
      </c>
      <c r="B60" s="25" t="s">
        <v>1625</v>
      </c>
      <c r="C60" s="25" t="s">
        <v>10011</v>
      </c>
      <c r="D60" s="25" t="s">
        <v>10008</v>
      </c>
      <c r="E60" s="25" t="s">
        <v>10009</v>
      </c>
      <c r="F60" s="25" t="s">
        <v>10010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4.25" customHeight="1">
      <c r="A61" s="25" t="s">
        <v>10020</v>
      </c>
      <c r="B61" s="25" t="s">
        <v>1591</v>
      </c>
      <c r="C61" s="25" t="s">
        <v>10007</v>
      </c>
      <c r="D61" s="25" t="s">
        <v>10008</v>
      </c>
      <c r="E61" s="25" t="s">
        <v>10009</v>
      </c>
      <c r="F61" s="25" t="s">
        <v>10010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4.25" customHeight="1">
      <c r="A62" s="25" t="s">
        <v>10020</v>
      </c>
      <c r="B62" s="25" t="s">
        <v>1618</v>
      </c>
      <c r="C62" s="25" t="s">
        <v>10007</v>
      </c>
      <c r="D62" s="25" t="s">
        <v>10008</v>
      </c>
      <c r="E62" s="25" t="s">
        <v>10009</v>
      </c>
      <c r="F62" s="25" t="s">
        <v>10010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4.25" customHeight="1">
      <c r="A63" s="25" t="s">
        <v>10020</v>
      </c>
      <c r="B63" s="25" t="s">
        <v>1615</v>
      </c>
      <c r="C63" s="25" t="s">
        <v>10011</v>
      </c>
      <c r="D63" s="25" t="s">
        <v>10008</v>
      </c>
      <c r="E63" s="25" t="s">
        <v>10009</v>
      </c>
      <c r="F63" s="25" t="s">
        <v>10010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4.25" customHeight="1">
      <c r="A64" s="25" t="s">
        <v>10020</v>
      </c>
      <c r="B64" s="25" t="s">
        <v>1655</v>
      </c>
      <c r="C64" s="25" t="s">
        <v>10007</v>
      </c>
      <c r="D64" s="25" t="s">
        <v>10008</v>
      </c>
      <c r="E64" s="25" t="s">
        <v>10009</v>
      </c>
      <c r="F64" s="25" t="s">
        <v>10010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4.25" customHeight="1">
      <c r="A65" s="25" t="s">
        <v>10020</v>
      </c>
      <c r="B65" s="25" t="s">
        <v>1565</v>
      </c>
      <c r="C65" s="25" t="s">
        <v>10011</v>
      </c>
      <c r="D65" s="25" t="s">
        <v>10008</v>
      </c>
      <c r="E65" s="25" t="s">
        <v>10009</v>
      </c>
      <c r="F65" s="25" t="s">
        <v>10010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4.25" customHeight="1">
      <c r="A66" s="25" t="s">
        <v>10020</v>
      </c>
      <c r="B66" s="25" t="s">
        <v>1466</v>
      </c>
      <c r="C66" s="25" t="s">
        <v>10012</v>
      </c>
      <c r="D66" s="25" t="s">
        <v>10008</v>
      </c>
      <c r="E66" s="25" t="s">
        <v>10009</v>
      </c>
      <c r="F66" s="25" t="s">
        <v>10010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4.25" customHeight="1">
      <c r="A67" s="25" t="s">
        <v>10020</v>
      </c>
      <c r="B67" s="25" t="s">
        <v>1461</v>
      </c>
      <c r="C67" s="25" t="s">
        <v>10011</v>
      </c>
      <c r="D67" s="25" t="s">
        <v>10008</v>
      </c>
      <c r="E67" s="25" t="s">
        <v>10009</v>
      </c>
      <c r="F67" s="25" t="s">
        <v>10010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4.25" customHeight="1">
      <c r="A68" s="25" t="s">
        <v>10020</v>
      </c>
      <c r="B68" s="25" t="s">
        <v>1460</v>
      </c>
      <c r="C68" s="25" t="s">
        <v>10011</v>
      </c>
      <c r="D68" s="25" t="s">
        <v>10008</v>
      </c>
      <c r="E68" s="25" t="s">
        <v>10009</v>
      </c>
      <c r="F68" s="25" t="s">
        <v>10010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4.25" customHeight="1">
      <c r="A69" s="25" t="s">
        <v>10020</v>
      </c>
      <c r="B69" s="25" t="s">
        <v>1571</v>
      </c>
      <c r="C69" s="25" t="s">
        <v>10007</v>
      </c>
      <c r="D69" s="25" t="s">
        <v>10008</v>
      </c>
      <c r="E69" s="25" t="s">
        <v>10009</v>
      </c>
      <c r="F69" s="25" t="s">
        <v>10010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4.25" customHeight="1">
      <c r="A70" s="25" t="s">
        <v>10020</v>
      </c>
      <c r="B70" s="25" t="s">
        <v>1644</v>
      </c>
      <c r="C70" s="25" t="s">
        <v>10011</v>
      </c>
      <c r="D70" s="25" t="s">
        <v>10008</v>
      </c>
      <c r="E70" s="25" t="s">
        <v>10009</v>
      </c>
      <c r="F70" s="25" t="s">
        <v>10010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4.25" customHeight="1">
      <c r="A71" s="25" t="s">
        <v>1369</v>
      </c>
      <c r="B71" s="25" t="s">
        <v>1466</v>
      </c>
      <c r="C71" s="25" t="s">
        <v>10021</v>
      </c>
      <c r="D71" s="25" t="s">
        <v>6373</v>
      </c>
      <c r="E71" s="25" t="s">
        <v>6372</v>
      </c>
      <c r="F71" s="25" t="s">
        <v>6374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4.25" customHeight="1">
      <c r="A72" s="25" t="s">
        <v>1369</v>
      </c>
      <c r="B72" s="25" t="s">
        <v>1461</v>
      </c>
      <c r="C72" s="25" t="s">
        <v>10021</v>
      </c>
      <c r="D72" s="25" t="s">
        <v>6373</v>
      </c>
      <c r="E72" s="25" t="s">
        <v>6372</v>
      </c>
      <c r="F72" s="25" t="s">
        <v>6374</v>
      </c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4.25" customHeight="1">
      <c r="A73" s="25" t="s">
        <v>10022</v>
      </c>
      <c r="B73" s="25" t="s">
        <v>1461</v>
      </c>
      <c r="C73" s="25" t="s">
        <v>10023</v>
      </c>
      <c r="D73" s="25" t="s">
        <v>5263</v>
      </c>
      <c r="E73" s="25" t="s">
        <v>5262</v>
      </c>
      <c r="F73" s="25" t="s">
        <v>10024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4.25" customHeight="1">
      <c r="A74" s="25" t="s">
        <v>10022</v>
      </c>
      <c r="B74" s="25" t="s">
        <v>1466</v>
      </c>
      <c r="C74" s="25" t="s">
        <v>10023</v>
      </c>
      <c r="D74" s="25" t="s">
        <v>5263</v>
      </c>
      <c r="E74" s="25" t="s">
        <v>5262</v>
      </c>
      <c r="F74" s="25" t="s">
        <v>10024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4.25" customHeight="1">
      <c r="A75" s="25" t="s">
        <v>10022</v>
      </c>
      <c r="B75" s="25" t="s">
        <v>1461</v>
      </c>
      <c r="C75" s="25" t="s">
        <v>10025</v>
      </c>
      <c r="D75" s="25" t="s">
        <v>5268</v>
      </c>
      <c r="E75" s="25" t="s">
        <v>5267</v>
      </c>
      <c r="F75" s="25" t="s">
        <v>10024</v>
      </c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4.25" customHeight="1">
      <c r="A76" s="25" t="s">
        <v>10022</v>
      </c>
      <c r="B76" s="25" t="s">
        <v>1466</v>
      </c>
      <c r="C76" s="25" t="s">
        <v>10025</v>
      </c>
      <c r="D76" s="25" t="s">
        <v>5268</v>
      </c>
      <c r="E76" s="25" t="s">
        <v>5267</v>
      </c>
      <c r="F76" s="25" t="s">
        <v>10024</v>
      </c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4.25" customHeight="1">
      <c r="A77" s="25" t="s">
        <v>10026</v>
      </c>
      <c r="B77" s="25" t="s">
        <v>1460</v>
      </c>
      <c r="C77" s="25" t="s">
        <v>10027</v>
      </c>
      <c r="D77" s="25" t="s">
        <v>6379</v>
      </c>
      <c r="E77" s="25" t="s">
        <v>6378</v>
      </c>
      <c r="F77" s="25" t="s">
        <v>6380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4.25" customHeight="1">
      <c r="A78" s="25" t="s">
        <v>10026</v>
      </c>
      <c r="B78" s="25" t="s">
        <v>1565</v>
      </c>
      <c r="C78" s="25" t="s">
        <v>10027</v>
      </c>
      <c r="D78" s="25" t="s">
        <v>6379</v>
      </c>
      <c r="E78" s="25" t="s">
        <v>6378</v>
      </c>
      <c r="F78" s="25" t="s">
        <v>6380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4.25" customHeight="1">
      <c r="A79" s="25" t="s">
        <v>10026</v>
      </c>
      <c r="B79" s="25" t="s">
        <v>1459</v>
      </c>
      <c r="C79" s="25" t="s">
        <v>10027</v>
      </c>
      <c r="D79" s="25" t="s">
        <v>6379</v>
      </c>
      <c r="E79" s="25" t="s">
        <v>6378</v>
      </c>
      <c r="F79" s="25" t="s">
        <v>6380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4.25" customHeight="1">
      <c r="A80" s="25" t="s">
        <v>10026</v>
      </c>
      <c r="B80" s="25" t="s">
        <v>1461</v>
      </c>
      <c r="C80" s="25" t="s">
        <v>10027</v>
      </c>
      <c r="D80" s="25" t="s">
        <v>6379</v>
      </c>
      <c r="E80" s="25" t="s">
        <v>6378</v>
      </c>
      <c r="F80" s="25" t="s">
        <v>6380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4.25" customHeight="1">
      <c r="A81" s="25" t="s">
        <v>10026</v>
      </c>
      <c r="B81" s="25" t="s">
        <v>1512</v>
      </c>
      <c r="C81" s="25" t="s">
        <v>10027</v>
      </c>
      <c r="D81" s="25" t="s">
        <v>6379</v>
      </c>
      <c r="E81" s="25" t="s">
        <v>6378</v>
      </c>
      <c r="F81" s="25" t="s">
        <v>6380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4.25" customHeight="1">
      <c r="A82" s="25" t="s">
        <v>10026</v>
      </c>
      <c r="B82" s="25" t="s">
        <v>1466</v>
      </c>
      <c r="C82" s="25" t="s">
        <v>10028</v>
      </c>
      <c r="D82" s="25" t="s">
        <v>6382</v>
      </c>
      <c r="E82" s="25" t="s">
        <v>6381</v>
      </c>
      <c r="F82" s="25" t="s">
        <v>6380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4.25" customHeight="1">
      <c r="A83" s="25" t="s">
        <v>10026</v>
      </c>
      <c r="B83" s="25" t="s">
        <v>1460</v>
      </c>
      <c r="C83" s="25" t="s">
        <v>10028</v>
      </c>
      <c r="D83" s="25" t="s">
        <v>6382</v>
      </c>
      <c r="E83" s="25" t="s">
        <v>6381</v>
      </c>
      <c r="F83" s="25" t="s">
        <v>6380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4.25" customHeight="1">
      <c r="A84" s="25" t="s">
        <v>10026</v>
      </c>
      <c r="B84" s="25" t="s">
        <v>1459</v>
      </c>
      <c r="C84" s="25" t="s">
        <v>10028</v>
      </c>
      <c r="D84" s="25" t="s">
        <v>6382</v>
      </c>
      <c r="E84" s="25" t="s">
        <v>6381</v>
      </c>
      <c r="F84" s="25" t="s">
        <v>6380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4.25" customHeight="1">
      <c r="A85" s="25" t="s">
        <v>10026</v>
      </c>
      <c r="B85" s="25" t="s">
        <v>1565</v>
      </c>
      <c r="C85" s="25" t="s">
        <v>10028</v>
      </c>
      <c r="D85" s="25" t="s">
        <v>6382</v>
      </c>
      <c r="E85" s="25" t="s">
        <v>6381</v>
      </c>
      <c r="F85" s="25" t="s">
        <v>6380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4.25" customHeight="1">
      <c r="A86" s="25" t="s">
        <v>10026</v>
      </c>
      <c r="B86" s="25" t="s">
        <v>1461</v>
      </c>
      <c r="C86" s="25" t="s">
        <v>10028</v>
      </c>
      <c r="D86" s="25" t="s">
        <v>6382</v>
      </c>
      <c r="E86" s="25" t="s">
        <v>6381</v>
      </c>
      <c r="F86" s="25" t="s">
        <v>6380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4.25" customHeight="1">
      <c r="A87" s="25" t="s">
        <v>10026</v>
      </c>
      <c r="B87" s="25" t="s">
        <v>1512</v>
      </c>
      <c r="C87" s="25" t="s">
        <v>10028</v>
      </c>
      <c r="D87" s="25" t="s">
        <v>6382</v>
      </c>
      <c r="E87" s="25" t="s">
        <v>6381</v>
      </c>
      <c r="F87" s="25" t="s">
        <v>6380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4.25" customHeight="1">
      <c r="A88" s="25" t="s">
        <v>10026</v>
      </c>
      <c r="B88" s="25" t="s">
        <v>1461</v>
      </c>
      <c r="C88" s="25" t="s">
        <v>10029</v>
      </c>
      <c r="D88" s="25" t="s">
        <v>10030</v>
      </c>
      <c r="E88" s="25" t="s">
        <v>10031</v>
      </c>
      <c r="F88" s="25" t="s">
        <v>6380</v>
      </c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4.25" customHeight="1">
      <c r="A89" s="25" t="s">
        <v>10026</v>
      </c>
      <c r="B89" s="25" t="s">
        <v>1459</v>
      </c>
      <c r="C89" s="25" t="s">
        <v>10029</v>
      </c>
      <c r="D89" s="25" t="s">
        <v>10030</v>
      </c>
      <c r="E89" s="25" t="s">
        <v>10031</v>
      </c>
      <c r="F89" s="25" t="s">
        <v>6380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4.25" customHeight="1">
      <c r="A90" s="25" t="s">
        <v>10026</v>
      </c>
      <c r="B90" s="25" t="s">
        <v>1512</v>
      </c>
      <c r="C90" s="25" t="s">
        <v>10029</v>
      </c>
      <c r="D90" s="25" t="s">
        <v>10030</v>
      </c>
      <c r="E90" s="25" t="s">
        <v>10031</v>
      </c>
      <c r="F90" s="25" t="s">
        <v>6380</v>
      </c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4.25" customHeight="1">
      <c r="A91" s="25" t="s">
        <v>10026</v>
      </c>
      <c r="B91" s="25" t="s">
        <v>1460</v>
      </c>
      <c r="C91" s="25" t="s">
        <v>10029</v>
      </c>
      <c r="D91" s="25" t="s">
        <v>10030</v>
      </c>
      <c r="E91" s="25" t="s">
        <v>10031</v>
      </c>
      <c r="F91" s="25" t="s">
        <v>6380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4.25" customHeight="1">
      <c r="A92" s="25" t="s">
        <v>10026</v>
      </c>
      <c r="B92" s="25" t="s">
        <v>1565</v>
      </c>
      <c r="C92" s="25" t="s">
        <v>10029</v>
      </c>
      <c r="D92" s="25" t="s">
        <v>10030</v>
      </c>
      <c r="E92" s="25" t="s">
        <v>10031</v>
      </c>
      <c r="F92" s="25" t="s">
        <v>6380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4.25" customHeight="1">
      <c r="A93" s="25" t="s">
        <v>10026</v>
      </c>
      <c r="B93" s="25" t="s">
        <v>1466</v>
      </c>
      <c r="C93" s="25" t="s">
        <v>10029</v>
      </c>
      <c r="D93" s="25" t="s">
        <v>10030</v>
      </c>
      <c r="E93" s="25" t="s">
        <v>10031</v>
      </c>
      <c r="F93" s="25" t="s">
        <v>6380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4.25" customHeight="1">
      <c r="A94" s="25" t="s">
        <v>1371</v>
      </c>
      <c r="B94" s="25" t="s">
        <v>1466</v>
      </c>
      <c r="C94" s="25" t="s">
        <v>10032</v>
      </c>
      <c r="D94" s="25" t="s">
        <v>6376</v>
      </c>
      <c r="E94" s="25" t="s">
        <v>6375</v>
      </c>
      <c r="F94" s="25" t="s">
        <v>6377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4.25" customHeight="1">
      <c r="A95" s="25" t="s">
        <v>10033</v>
      </c>
      <c r="B95" s="25" t="s">
        <v>1466</v>
      </c>
      <c r="C95" s="25" t="s">
        <v>10034</v>
      </c>
      <c r="D95" s="25" t="s">
        <v>10015</v>
      </c>
      <c r="E95" s="25" t="s">
        <v>10016</v>
      </c>
      <c r="F95" s="25" t="s">
        <v>10017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4.25" customHeight="1">
      <c r="A96" s="25" t="s">
        <v>10035</v>
      </c>
      <c r="B96" s="25" t="s">
        <v>1461</v>
      </c>
      <c r="C96" s="25" t="s">
        <v>10036</v>
      </c>
      <c r="D96" s="25" t="s">
        <v>10037</v>
      </c>
      <c r="E96" s="25" t="s">
        <v>10038</v>
      </c>
      <c r="F96" s="25" t="s">
        <v>10039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4.25" customHeight="1">
      <c r="A97" s="25" t="s">
        <v>10035</v>
      </c>
      <c r="B97" s="25" t="s">
        <v>1466</v>
      </c>
      <c r="C97" s="25" t="s">
        <v>10036</v>
      </c>
      <c r="D97" s="25" t="s">
        <v>10037</v>
      </c>
      <c r="E97" s="25" t="s">
        <v>10038</v>
      </c>
      <c r="F97" s="25" t="s">
        <v>10039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4.25" customHeight="1">
      <c r="A98" s="25" t="s">
        <v>10040</v>
      </c>
      <c r="B98" s="25" t="s">
        <v>1461</v>
      </c>
      <c r="C98" s="25" t="s">
        <v>10036</v>
      </c>
      <c r="D98" s="25" t="s">
        <v>10037</v>
      </c>
      <c r="E98" s="25" t="s">
        <v>10038</v>
      </c>
      <c r="F98" s="25" t="s">
        <v>10039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4.25" customHeight="1">
      <c r="A99" s="25" t="s">
        <v>10040</v>
      </c>
      <c r="B99" s="25" t="s">
        <v>1466</v>
      </c>
      <c r="C99" s="25" t="s">
        <v>10036</v>
      </c>
      <c r="D99" s="25" t="s">
        <v>10037</v>
      </c>
      <c r="E99" s="25" t="s">
        <v>10038</v>
      </c>
      <c r="F99" s="25" t="s">
        <v>10039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4.25" customHeight="1">
      <c r="A100" s="25" t="s">
        <v>10041</v>
      </c>
      <c r="B100" s="25" t="s">
        <v>1461</v>
      </c>
      <c r="C100" s="25" t="s">
        <v>10036</v>
      </c>
      <c r="D100" s="25" t="s">
        <v>10037</v>
      </c>
      <c r="E100" s="25" t="s">
        <v>10038</v>
      </c>
      <c r="F100" s="25" t="s">
        <v>10039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4.25" customHeight="1">
      <c r="A101" s="25" t="s">
        <v>10041</v>
      </c>
      <c r="B101" s="25" t="s">
        <v>1466</v>
      </c>
      <c r="C101" s="25" t="s">
        <v>10036</v>
      </c>
      <c r="D101" s="25" t="s">
        <v>10037</v>
      </c>
      <c r="E101" s="25" t="s">
        <v>10038</v>
      </c>
      <c r="F101" s="25" t="s">
        <v>10039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4.25" customHeight="1">
      <c r="A102" s="25" t="s">
        <v>1374</v>
      </c>
      <c r="B102" s="25" t="s">
        <v>1459</v>
      </c>
      <c r="C102" s="25" t="s">
        <v>10027</v>
      </c>
      <c r="D102" s="25" t="s">
        <v>6379</v>
      </c>
      <c r="E102" s="25" t="s">
        <v>6378</v>
      </c>
      <c r="F102" s="25" t="s">
        <v>6380</v>
      </c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4.25" customHeight="1">
      <c r="A103" s="25" t="s">
        <v>1374</v>
      </c>
      <c r="B103" s="25" t="s">
        <v>1466</v>
      </c>
      <c r="C103" s="25" t="s">
        <v>10027</v>
      </c>
      <c r="D103" s="25" t="s">
        <v>6379</v>
      </c>
      <c r="E103" s="25" t="s">
        <v>6378</v>
      </c>
      <c r="F103" s="25" t="s">
        <v>6380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4.25" customHeight="1">
      <c r="A104" s="25" t="s">
        <v>1374</v>
      </c>
      <c r="B104" s="25" t="s">
        <v>1461</v>
      </c>
      <c r="C104" s="25" t="s">
        <v>10027</v>
      </c>
      <c r="D104" s="25" t="s">
        <v>6379</v>
      </c>
      <c r="E104" s="25" t="s">
        <v>6378</v>
      </c>
      <c r="F104" s="25" t="s">
        <v>6380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4.25" customHeight="1">
      <c r="A105" s="25" t="s">
        <v>1374</v>
      </c>
      <c r="B105" s="25" t="s">
        <v>1461</v>
      </c>
      <c r="C105" s="25" t="s">
        <v>10042</v>
      </c>
      <c r="D105" s="25" t="s">
        <v>6382</v>
      </c>
      <c r="E105" s="25" t="s">
        <v>6381</v>
      </c>
      <c r="F105" s="25" t="s">
        <v>6380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4.25" customHeight="1">
      <c r="A106" s="25" t="s">
        <v>1374</v>
      </c>
      <c r="B106" s="25" t="s">
        <v>1466</v>
      </c>
      <c r="C106" s="25" t="s">
        <v>10042</v>
      </c>
      <c r="D106" s="25" t="s">
        <v>6382</v>
      </c>
      <c r="E106" s="25" t="s">
        <v>6381</v>
      </c>
      <c r="F106" s="25" t="s">
        <v>6380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4.25" customHeight="1">
      <c r="A107" s="25" t="s">
        <v>1374</v>
      </c>
      <c r="B107" s="25" t="s">
        <v>1459</v>
      </c>
      <c r="C107" s="25" t="s">
        <v>10042</v>
      </c>
      <c r="D107" s="25" t="s">
        <v>6382</v>
      </c>
      <c r="E107" s="25" t="s">
        <v>6381</v>
      </c>
      <c r="F107" s="25" t="s">
        <v>6380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4.25" customHeight="1">
      <c r="A108" s="25" t="s">
        <v>10043</v>
      </c>
      <c r="B108" s="25" t="s">
        <v>1461</v>
      </c>
      <c r="C108" s="25" t="s">
        <v>10044</v>
      </c>
      <c r="D108" s="25" t="s">
        <v>10045</v>
      </c>
      <c r="E108" s="25" t="s">
        <v>10046</v>
      </c>
      <c r="F108" s="25" t="s">
        <v>6074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4.25" customHeight="1">
      <c r="A109" s="25" t="s">
        <v>10043</v>
      </c>
      <c r="B109" s="25" t="s">
        <v>1461</v>
      </c>
      <c r="C109" s="25" t="s">
        <v>10047</v>
      </c>
      <c r="D109" s="25" t="s">
        <v>5538</v>
      </c>
      <c r="E109" s="25" t="s">
        <v>5537</v>
      </c>
      <c r="F109" s="25" t="s">
        <v>6074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4.25" customHeight="1">
      <c r="A110" s="25" t="s">
        <v>10048</v>
      </c>
      <c r="B110" s="25" t="s">
        <v>1459</v>
      </c>
      <c r="C110" s="25" t="s">
        <v>10036</v>
      </c>
      <c r="D110" s="25" t="s">
        <v>10037</v>
      </c>
      <c r="E110" s="25" t="s">
        <v>10038</v>
      </c>
      <c r="F110" s="25" t="s">
        <v>10039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4.25" customHeight="1">
      <c r="A111" s="25" t="s">
        <v>10048</v>
      </c>
      <c r="B111" s="25" t="s">
        <v>1466</v>
      </c>
      <c r="C111" s="25" t="s">
        <v>10036</v>
      </c>
      <c r="D111" s="25" t="s">
        <v>10037</v>
      </c>
      <c r="E111" s="25" t="s">
        <v>10038</v>
      </c>
      <c r="F111" s="25" t="s">
        <v>10039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4.25" customHeight="1">
      <c r="A112" s="25" t="s">
        <v>10048</v>
      </c>
      <c r="B112" s="25" t="s">
        <v>1461</v>
      </c>
      <c r="C112" s="25" t="s">
        <v>10036</v>
      </c>
      <c r="D112" s="25" t="s">
        <v>10037</v>
      </c>
      <c r="E112" s="25" t="s">
        <v>10038</v>
      </c>
      <c r="F112" s="25" t="s">
        <v>10039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4.25" customHeight="1">
      <c r="A113" s="25" t="s">
        <v>10049</v>
      </c>
      <c r="B113" s="25" t="s">
        <v>1466</v>
      </c>
      <c r="C113" s="25" t="s">
        <v>10027</v>
      </c>
      <c r="D113" s="25" t="s">
        <v>6379</v>
      </c>
      <c r="E113" s="25" t="s">
        <v>6378</v>
      </c>
      <c r="F113" s="25" t="s">
        <v>6380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4.25" customHeight="1">
      <c r="A114" s="25" t="s">
        <v>10049</v>
      </c>
      <c r="B114" s="25" t="s">
        <v>1459</v>
      </c>
      <c r="C114" s="25" t="s">
        <v>10027</v>
      </c>
      <c r="D114" s="25" t="s">
        <v>6379</v>
      </c>
      <c r="E114" s="25" t="s">
        <v>6378</v>
      </c>
      <c r="F114" s="25" t="s">
        <v>6380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4.25" customHeight="1">
      <c r="A115" s="25" t="s">
        <v>10049</v>
      </c>
      <c r="B115" s="25" t="s">
        <v>1460</v>
      </c>
      <c r="C115" s="25" t="s">
        <v>10027</v>
      </c>
      <c r="D115" s="25" t="s">
        <v>6379</v>
      </c>
      <c r="E115" s="25" t="s">
        <v>6378</v>
      </c>
      <c r="F115" s="25" t="s">
        <v>6380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4.25" customHeight="1">
      <c r="A116" s="25" t="s">
        <v>10049</v>
      </c>
      <c r="B116" s="25" t="s">
        <v>1512</v>
      </c>
      <c r="C116" s="25" t="s">
        <v>10027</v>
      </c>
      <c r="D116" s="25" t="s">
        <v>6379</v>
      </c>
      <c r="E116" s="25" t="s">
        <v>6378</v>
      </c>
      <c r="F116" s="25" t="s">
        <v>6380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4.25" customHeight="1">
      <c r="A117" s="25" t="s">
        <v>10049</v>
      </c>
      <c r="B117" s="25" t="s">
        <v>1461</v>
      </c>
      <c r="C117" s="25" t="s">
        <v>10027</v>
      </c>
      <c r="D117" s="25" t="s">
        <v>6379</v>
      </c>
      <c r="E117" s="25" t="s">
        <v>6378</v>
      </c>
      <c r="F117" s="25" t="s">
        <v>6380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4.25" customHeight="1">
      <c r="A118" s="25" t="s">
        <v>10049</v>
      </c>
      <c r="B118" s="25" t="s">
        <v>1565</v>
      </c>
      <c r="C118" s="25" t="s">
        <v>10027</v>
      </c>
      <c r="D118" s="25" t="s">
        <v>6379</v>
      </c>
      <c r="E118" s="25" t="s">
        <v>6378</v>
      </c>
      <c r="F118" s="25" t="s">
        <v>6380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4.25" customHeight="1">
      <c r="A119" s="25" t="s">
        <v>10049</v>
      </c>
      <c r="B119" s="25" t="s">
        <v>1466</v>
      </c>
      <c r="C119" s="25" t="s">
        <v>10028</v>
      </c>
      <c r="D119" s="25" t="s">
        <v>6382</v>
      </c>
      <c r="E119" s="25" t="s">
        <v>6381</v>
      </c>
      <c r="F119" s="25" t="s">
        <v>6380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4.25" customHeight="1">
      <c r="A120" s="25" t="s">
        <v>10049</v>
      </c>
      <c r="B120" s="25" t="s">
        <v>1461</v>
      </c>
      <c r="C120" s="25" t="s">
        <v>10028</v>
      </c>
      <c r="D120" s="25" t="s">
        <v>6382</v>
      </c>
      <c r="E120" s="25" t="s">
        <v>6381</v>
      </c>
      <c r="F120" s="25" t="s">
        <v>6380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4.25" customHeight="1">
      <c r="A121" s="25" t="s">
        <v>10049</v>
      </c>
      <c r="B121" s="25" t="s">
        <v>1459</v>
      </c>
      <c r="C121" s="25" t="s">
        <v>10028</v>
      </c>
      <c r="D121" s="25" t="s">
        <v>6382</v>
      </c>
      <c r="E121" s="25" t="s">
        <v>6381</v>
      </c>
      <c r="F121" s="25" t="s">
        <v>6380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4.25" customHeight="1">
      <c r="A122" s="25" t="s">
        <v>10049</v>
      </c>
      <c r="B122" s="25" t="s">
        <v>1512</v>
      </c>
      <c r="C122" s="25" t="s">
        <v>10028</v>
      </c>
      <c r="D122" s="25" t="s">
        <v>6382</v>
      </c>
      <c r="E122" s="25" t="s">
        <v>6381</v>
      </c>
      <c r="F122" s="25" t="s">
        <v>6380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4.25" customHeight="1">
      <c r="A123" s="25" t="s">
        <v>10049</v>
      </c>
      <c r="B123" s="25" t="s">
        <v>1565</v>
      </c>
      <c r="C123" s="25" t="s">
        <v>10028</v>
      </c>
      <c r="D123" s="25" t="s">
        <v>6382</v>
      </c>
      <c r="E123" s="25" t="s">
        <v>6381</v>
      </c>
      <c r="F123" s="25" t="s">
        <v>6380</v>
      </c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4.25" customHeight="1">
      <c r="A124" s="25" t="s">
        <v>10049</v>
      </c>
      <c r="B124" s="25" t="s">
        <v>1460</v>
      </c>
      <c r="C124" s="25" t="s">
        <v>10028</v>
      </c>
      <c r="D124" s="25" t="s">
        <v>6382</v>
      </c>
      <c r="E124" s="25" t="s">
        <v>6381</v>
      </c>
      <c r="F124" s="25" t="s">
        <v>6380</v>
      </c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4.25" customHeight="1">
      <c r="A125" s="25" t="s">
        <v>10049</v>
      </c>
      <c r="B125" s="25" t="s">
        <v>1466</v>
      </c>
      <c r="C125" s="25" t="s">
        <v>10029</v>
      </c>
      <c r="D125" s="25" t="s">
        <v>10030</v>
      </c>
      <c r="E125" s="25" t="s">
        <v>10031</v>
      </c>
      <c r="F125" s="25" t="s">
        <v>6380</v>
      </c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4.25" customHeight="1">
      <c r="A126" s="25" t="s">
        <v>10049</v>
      </c>
      <c r="B126" s="25" t="s">
        <v>1460</v>
      </c>
      <c r="C126" s="25" t="s">
        <v>10029</v>
      </c>
      <c r="D126" s="25" t="s">
        <v>10030</v>
      </c>
      <c r="E126" s="25" t="s">
        <v>10031</v>
      </c>
      <c r="F126" s="25" t="s">
        <v>6380</v>
      </c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4.25" customHeight="1">
      <c r="A127" s="25" t="s">
        <v>10049</v>
      </c>
      <c r="B127" s="25" t="s">
        <v>1461</v>
      </c>
      <c r="C127" s="25" t="s">
        <v>10029</v>
      </c>
      <c r="D127" s="25" t="s">
        <v>10030</v>
      </c>
      <c r="E127" s="25" t="s">
        <v>10031</v>
      </c>
      <c r="F127" s="25" t="s">
        <v>6380</v>
      </c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4.25" customHeight="1">
      <c r="A128" s="25" t="s">
        <v>10049</v>
      </c>
      <c r="B128" s="25" t="s">
        <v>1565</v>
      </c>
      <c r="C128" s="25" t="s">
        <v>10029</v>
      </c>
      <c r="D128" s="25" t="s">
        <v>10030</v>
      </c>
      <c r="E128" s="25" t="s">
        <v>10031</v>
      </c>
      <c r="F128" s="25" t="s">
        <v>6380</v>
      </c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4.25" customHeight="1">
      <c r="A129" s="25" t="s">
        <v>10049</v>
      </c>
      <c r="B129" s="25" t="s">
        <v>1512</v>
      </c>
      <c r="C129" s="25" t="s">
        <v>10029</v>
      </c>
      <c r="D129" s="25" t="s">
        <v>10030</v>
      </c>
      <c r="E129" s="25" t="s">
        <v>10031</v>
      </c>
      <c r="F129" s="25" t="s">
        <v>6380</v>
      </c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4.25" customHeight="1">
      <c r="A130" s="25" t="s">
        <v>10049</v>
      </c>
      <c r="B130" s="25" t="s">
        <v>1459</v>
      </c>
      <c r="C130" s="25" t="s">
        <v>10029</v>
      </c>
      <c r="D130" s="25" t="s">
        <v>10030</v>
      </c>
      <c r="E130" s="25" t="s">
        <v>10031</v>
      </c>
      <c r="F130" s="25" t="s">
        <v>6380</v>
      </c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4.25" customHeight="1">
      <c r="A131" s="25" t="s">
        <v>10050</v>
      </c>
      <c r="B131" s="25" t="s">
        <v>1461</v>
      </c>
      <c r="C131" s="25" t="s">
        <v>10051</v>
      </c>
      <c r="D131" s="25" t="s">
        <v>10052</v>
      </c>
      <c r="E131" s="25" t="s">
        <v>10053</v>
      </c>
      <c r="F131" s="25" t="s">
        <v>10054</v>
      </c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4.25" customHeight="1">
      <c r="A132" s="25" t="s">
        <v>10050</v>
      </c>
      <c r="B132" s="25" t="s">
        <v>1460</v>
      </c>
      <c r="C132" s="25" t="s">
        <v>10055</v>
      </c>
      <c r="D132" s="25" t="s">
        <v>10052</v>
      </c>
      <c r="E132" s="25" t="s">
        <v>10053</v>
      </c>
      <c r="F132" s="25" t="s">
        <v>10054</v>
      </c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4.25" customHeight="1">
      <c r="A133" s="25" t="s">
        <v>10050</v>
      </c>
      <c r="B133" s="25" t="s">
        <v>1459</v>
      </c>
      <c r="C133" s="25" t="s">
        <v>10051</v>
      </c>
      <c r="D133" s="25" t="s">
        <v>10052</v>
      </c>
      <c r="E133" s="25" t="s">
        <v>10053</v>
      </c>
      <c r="F133" s="25" t="s">
        <v>10054</v>
      </c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4.25" customHeight="1">
      <c r="A134" s="25" t="s">
        <v>10050</v>
      </c>
      <c r="B134" s="25" t="s">
        <v>1466</v>
      </c>
      <c r="C134" s="25" t="s">
        <v>10055</v>
      </c>
      <c r="D134" s="25" t="s">
        <v>10052</v>
      </c>
      <c r="E134" s="25" t="s">
        <v>10053</v>
      </c>
      <c r="F134" s="25" t="s">
        <v>10054</v>
      </c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4.25" customHeight="1">
      <c r="A135" s="25" t="s">
        <v>10056</v>
      </c>
      <c r="B135" s="25" t="s">
        <v>1460</v>
      </c>
      <c r="C135" s="25" t="s">
        <v>10057</v>
      </c>
      <c r="D135" s="25" t="s">
        <v>10052</v>
      </c>
      <c r="E135" s="25" t="s">
        <v>10053</v>
      </c>
      <c r="F135" s="25" t="s">
        <v>9158</v>
      </c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4.25" customHeight="1">
      <c r="A136" s="25" t="s">
        <v>10056</v>
      </c>
      <c r="B136" s="25" t="s">
        <v>1466</v>
      </c>
      <c r="C136" s="25" t="s">
        <v>10057</v>
      </c>
      <c r="D136" s="25" t="s">
        <v>10052</v>
      </c>
      <c r="E136" s="25" t="s">
        <v>10053</v>
      </c>
      <c r="F136" s="25" t="s">
        <v>9158</v>
      </c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4.25" customHeight="1">
      <c r="A137" s="25" t="s">
        <v>10056</v>
      </c>
      <c r="B137" s="25" t="s">
        <v>1461</v>
      </c>
      <c r="C137" s="25" t="s">
        <v>10057</v>
      </c>
      <c r="D137" s="25" t="s">
        <v>10052</v>
      </c>
      <c r="E137" s="25" t="s">
        <v>10053</v>
      </c>
      <c r="F137" s="25" t="s">
        <v>9158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4.25" customHeight="1">
      <c r="A138" s="25" t="s">
        <v>10056</v>
      </c>
      <c r="B138" s="25" t="s">
        <v>1512</v>
      </c>
      <c r="C138" s="25" t="s">
        <v>10057</v>
      </c>
      <c r="D138" s="25" t="s">
        <v>10052</v>
      </c>
      <c r="E138" s="25" t="s">
        <v>10053</v>
      </c>
      <c r="F138" s="25" t="s">
        <v>9158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4.25" customHeight="1">
      <c r="A139" s="25" t="s">
        <v>10058</v>
      </c>
      <c r="B139" s="25" t="s">
        <v>1461</v>
      </c>
      <c r="C139" s="25" t="s">
        <v>10057</v>
      </c>
      <c r="D139" s="25" t="s">
        <v>10052</v>
      </c>
      <c r="E139" s="25" t="s">
        <v>10053</v>
      </c>
      <c r="F139" s="25" t="s">
        <v>9158</v>
      </c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4.25" customHeight="1">
      <c r="A140" s="25" t="s">
        <v>10058</v>
      </c>
      <c r="B140" s="25" t="s">
        <v>1466</v>
      </c>
      <c r="C140" s="25" t="s">
        <v>10057</v>
      </c>
      <c r="D140" s="25" t="s">
        <v>10052</v>
      </c>
      <c r="E140" s="25" t="s">
        <v>10053</v>
      </c>
      <c r="F140" s="25" t="s">
        <v>9158</v>
      </c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4.25" customHeight="1">
      <c r="A141" s="25" t="s">
        <v>10059</v>
      </c>
      <c r="B141" s="25" t="s">
        <v>1461</v>
      </c>
      <c r="C141" s="25" t="s">
        <v>10060</v>
      </c>
      <c r="D141" s="25" t="s">
        <v>10061</v>
      </c>
      <c r="E141" s="25" t="s">
        <v>10062</v>
      </c>
      <c r="F141" s="25" t="s">
        <v>10063</v>
      </c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>
      <c r="A142" s="25" t="s">
        <v>10059</v>
      </c>
      <c r="B142" s="25" t="s">
        <v>1466</v>
      </c>
      <c r="C142" s="25" t="s">
        <v>10060</v>
      </c>
      <c r="D142" s="25" t="s">
        <v>10061</v>
      </c>
      <c r="E142" s="25" t="s">
        <v>10062</v>
      </c>
      <c r="F142" s="25" t="s">
        <v>10063</v>
      </c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4.25" customHeight="1">
      <c r="A143" s="25" t="s">
        <v>10064</v>
      </c>
      <c r="B143" s="25" t="s">
        <v>1461</v>
      </c>
      <c r="C143" s="25" t="s">
        <v>10060</v>
      </c>
      <c r="D143" s="25" t="s">
        <v>10061</v>
      </c>
      <c r="E143" s="25" t="s">
        <v>10062</v>
      </c>
      <c r="F143" s="25" t="s">
        <v>10063</v>
      </c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4.25" customHeight="1">
      <c r="A144" s="25" t="s">
        <v>10064</v>
      </c>
      <c r="B144" s="25" t="s">
        <v>1466</v>
      </c>
      <c r="C144" s="25" t="s">
        <v>10060</v>
      </c>
      <c r="D144" s="25" t="s">
        <v>10061</v>
      </c>
      <c r="E144" s="25" t="s">
        <v>10062</v>
      </c>
      <c r="F144" s="25" t="s">
        <v>10063</v>
      </c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4.25" customHeight="1">
      <c r="A145" s="25" t="s">
        <v>1382</v>
      </c>
      <c r="B145" s="25" t="s">
        <v>1466</v>
      </c>
      <c r="C145" s="25" t="s">
        <v>10065</v>
      </c>
      <c r="D145" s="25" t="s">
        <v>6389</v>
      </c>
      <c r="E145" s="25" t="s">
        <v>6388</v>
      </c>
      <c r="F145" s="25" t="s">
        <v>6390</v>
      </c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4.25" customHeight="1">
      <c r="A146" s="25" t="s">
        <v>1382</v>
      </c>
      <c r="B146" s="25" t="s">
        <v>1461</v>
      </c>
      <c r="C146" s="25" t="s">
        <v>10065</v>
      </c>
      <c r="D146" s="25" t="s">
        <v>6389</v>
      </c>
      <c r="E146" s="25" t="s">
        <v>6388</v>
      </c>
      <c r="F146" s="25" t="s">
        <v>6390</v>
      </c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4.25" customHeight="1">
      <c r="A147" s="25" t="s">
        <v>1382</v>
      </c>
      <c r="B147" s="25" t="s">
        <v>1615</v>
      </c>
      <c r="C147" s="25" t="s">
        <v>10066</v>
      </c>
      <c r="D147" s="25" t="s">
        <v>6392</v>
      </c>
      <c r="E147" s="25" t="s">
        <v>6391</v>
      </c>
      <c r="F147" s="25" t="s">
        <v>6393</v>
      </c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4.25" customHeight="1">
      <c r="A148" s="25" t="s">
        <v>1382</v>
      </c>
      <c r="B148" s="25" t="s">
        <v>1534</v>
      </c>
      <c r="C148" s="25" t="s">
        <v>10066</v>
      </c>
      <c r="D148" s="25" t="s">
        <v>6392</v>
      </c>
      <c r="E148" s="25" t="s">
        <v>6391</v>
      </c>
      <c r="F148" s="25" t="s">
        <v>6393</v>
      </c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4.25" customHeight="1">
      <c r="A149" s="25" t="s">
        <v>10067</v>
      </c>
      <c r="B149" s="25" t="s">
        <v>1461</v>
      </c>
      <c r="C149" s="25" t="s">
        <v>10065</v>
      </c>
      <c r="D149" s="25" t="s">
        <v>6389</v>
      </c>
      <c r="E149" s="25" t="s">
        <v>6388</v>
      </c>
      <c r="F149" s="25" t="s">
        <v>6390</v>
      </c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4.25" customHeight="1">
      <c r="A150" s="25" t="s">
        <v>10067</v>
      </c>
      <c r="B150" s="25" t="s">
        <v>1466</v>
      </c>
      <c r="C150" s="25" t="s">
        <v>10065</v>
      </c>
      <c r="D150" s="25" t="s">
        <v>6389</v>
      </c>
      <c r="E150" s="25" t="s">
        <v>6388</v>
      </c>
      <c r="F150" s="25" t="s">
        <v>6390</v>
      </c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4.25" customHeight="1">
      <c r="A151" s="25" t="s">
        <v>10067</v>
      </c>
      <c r="B151" s="25" t="s">
        <v>1615</v>
      </c>
      <c r="C151" s="25" t="s">
        <v>10066</v>
      </c>
      <c r="D151" s="25" t="s">
        <v>6392</v>
      </c>
      <c r="E151" s="25" t="s">
        <v>6391</v>
      </c>
      <c r="F151" s="25" t="s">
        <v>6393</v>
      </c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4.25" customHeight="1">
      <c r="A152" s="25" t="s">
        <v>10067</v>
      </c>
      <c r="B152" s="25" t="s">
        <v>1534</v>
      </c>
      <c r="C152" s="25" t="s">
        <v>10066</v>
      </c>
      <c r="D152" s="25" t="s">
        <v>6392</v>
      </c>
      <c r="E152" s="25" t="s">
        <v>6391</v>
      </c>
      <c r="F152" s="25" t="s">
        <v>6393</v>
      </c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4.25" customHeight="1">
      <c r="A153" s="25" t="s">
        <v>10068</v>
      </c>
      <c r="B153" s="25" t="s">
        <v>1461</v>
      </c>
      <c r="C153" s="25" t="s">
        <v>10069</v>
      </c>
      <c r="D153" s="25" t="s">
        <v>10015</v>
      </c>
      <c r="E153" s="25" t="s">
        <v>10016</v>
      </c>
      <c r="F153" s="25" t="s">
        <v>10070</v>
      </c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4.25" customHeight="1">
      <c r="A154" s="25" t="s">
        <v>10071</v>
      </c>
      <c r="B154" s="25" t="s">
        <v>1466</v>
      </c>
      <c r="C154" s="25" t="s">
        <v>10072</v>
      </c>
      <c r="D154" s="25" t="s">
        <v>5614</v>
      </c>
      <c r="E154" s="25" t="s">
        <v>5613</v>
      </c>
      <c r="F154" s="25" t="s">
        <v>10073</v>
      </c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4.25" customHeight="1">
      <c r="A155" s="25" t="s">
        <v>10071</v>
      </c>
      <c r="B155" s="25" t="s">
        <v>1461</v>
      </c>
      <c r="C155" s="25" t="s">
        <v>10072</v>
      </c>
      <c r="D155" s="25" t="s">
        <v>5614</v>
      </c>
      <c r="E155" s="25" t="s">
        <v>5613</v>
      </c>
      <c r="F155" s="25" t="s">
        <v>10073</v>
      </c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4.25" customHeight="1">
      <c r="A156" s="25" t="s">
        <v>10074</v>
      </c>
      <c r="B156" s="25" t="s">
        <v>1512</v>
      </c>
      <c r="C156" s="25" t="s">
        <v>10051</v>
      </c>
      <c r="D156" s="25" t="s">
        <v>10052</v>
      </c>
      <c r="E156" s="25" t="s">
        <v>10053</v>
      </c>
      <c r="F156" s="25" t="s">
        <v>10075</v>
      </c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4.25" customHeight="1">
      <c r="A157" s="25" t="s">
        <v>10074</v>
      </c>
      <c r="B157" s="25" t="s">
        <v>1461</v>
      </c>
      <c r="C157" s="25" t="s">
        <v>10051</v>
      </c>
      <c r="D157" s="25" t="s">
        <v>10052</v>
      </c>
      <c r="E157" s="25" t="s">
        <v>10053</v>
      </c>
      <c r="F157" s="25" t="s">
        <v>10075</v>
      </c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4.25" customHeight="1">
      <c r="A158" s="25" t="s">
        <v>10074</v>
      </c>
      <c r="B158" s="25" t="s">
        <v>1623</v>
      </c>
      <c r="C158" s="25" t="s">
        <v>10051</v>
      </c>
      <c r="D158" s="25" t="s">
        <v>10052</v>
      </c>
      <c r="E158" s="25" t="s">
        <v>10053</v>
      </c>
      <c r="F158" s="25" t="s">
        <v>10075</v>
      </c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4.25" customHeight="1">
      <c r="A159" s="25" t="s">
        <v>10074</v>
      </c>
      <c r="B159" s="25" t="s">
        <v>1459</v>
      </c>
      <c r="C159" s="25" t="s">
        <v>10051</v>
      </c>
      <c r="D159" s="25" t="s">
        <v>10052</v>
      </c>
      <c r="E159" s="25" t="s">
        <v>10053</v>
      </c>
      <c r="F159" s="25" t="s">
        <v>10075</v>
      </c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4.25" customHeight="1">
      <c r="A160" s="25" t="s">
        <v>10076</v>
      </c>
      <c r="B160" s="25" t="s">
        <v>1461</v>
      </c>
      <c r="C160" s="25" t="s">
        <v>10077</v>
      </c>
      <c r="D160" s="25" t="s">
        <v>10052</v>
      </c>
      <c r="E160" s="25" t="s">
        <v>10053</v>
      </c>
      <c r="F160" s="25" t="s">
        <v>10078</v>
      </c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4.25" customHeight="1">
      <c r="A161" s="25" t="s">
        <v>10076</v>
      </c>
      <c r="B161" s="25" t="s">
        <v>1460</v>
      </c>
      <c r="C161" s="25" t="s">
        <v>10051</v>
      </c>
      <c r="D161" s="25" t="s">
        <v>10052</v>
      </c>
      <c r="E161" s="25" t="s">
        <v>10053</v>
      </c>
      <c r="F161" s="25" t="s">
        <v>10078</v>
      </c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4.25" customHeight="1">
      <c r="A162" s="25" t="s">
        <v>10076</v>
      </c>
      <c r="B162" s="25" t="s">
        <v>1466</v>
      </c>
      <c r="C162" s="25" t="s">
        <v>10051</v>
      </c>
      <c r="D162" s="25" t="s">
        <v>10052</v>
      </c>
      <c r="E162" s="25" t="s">
        <v>10053</v>
      </c>
      <c r="F162" s="25" t="s">
        <v>10078</v>
      </c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4.25" customHeight="1">
      <c r="A163" s="25" t="s">
        <v>10076</v>
      </c>
      <c r="B163" s="25" t="s">
        <v>1459</v>
      </c>
      <c r="C163" s="25" t="s">
        <v>10051</v>
      </c>
      <c r="D163" s="25" t="s">
        <v>10052</v>
      </c>
      <c r="E163" s="25" t="s">
        <v>10053</v>
      </c>
      <c r="F163" s="25" t="s">
        <v>10078</v>
      </c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4.25" customHeight="1">
      <c r="A164" s="25" t="s">
        <v>10079</v>
      </c>
      <c r="B164" s="25" t="s">
        <v>1460</v>
      </c>
      <c r="C164" s="25" t="s">
        <v>10051</v>
      </c>
      <c r="D164" s="25" t="s">
        <v>10052</v>
      </c>
      <c r="E164" s="25" t="s">
        <v>10053</v>
      </c>
      <c r="F164" s="25" t="s">
        <v>10054</v>
      </c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4.25" customHeight="1">
      <c r="A165" s="25" t="s">
        <v>10079</v>
      </c>
      <c r="B165" s="25" t="s">
        <v>1466</v>
      </c>
      <c r="C165" s="25" t="s">
        <v>10051</v>
      </c>
      <c r="D165" s="25" t="s">
        <v>10052</v>
      </c>
      <c r="E165" s="25" t="s">
        <v>10053</v>
      </c>
      <c r="F165" s="25" t="s">
        <v>10054</v>
      </c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4.25" customHeight="1">
      <c r="A166" s="25" t="s">
        <v>10079</v>
      </c>
      <c r="B166" s="25" t="s">
        <v>1459</v>
      </c>
      <c r="C166" s="25" t="s">
        <v>10051</v>
      </c>
      <c r="D166" s="25" t="s">
        <v>10052</v>
      </c>
      <c r="E166" s="25" t="s">
        <v>10053</v>
      </c>
      <c r="F166" s="25" t="s">
        <v>10054</v>
      </c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4.25" customHeight="1">
      <c r="A167" s="25" t="s">
        <v>10079</v>
      </c>
      <c r="B167" s="25" t="s">
        <v>1461</v>
      </c>
      <c r="C167" s="25" t="s">
        <v>10051</v>
      </c>
      <c r="D167" s="25" t="s">
        <v>10052</v>
      </c>
      <c r="E167" s="25" t="s">
        <v>10053</v>
      </c>
      <c r="F167" s="25" t="s">
        <v>10054</v>
      </c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4.25" customHeight="1">
      <c r="A168" s="25" t="s">
        <v>10080</v>
      </c>
      <c r="B168" s="25" t="s">
        <v>1461</v>
      </c>
      <c r="C168" s="25" t="s">
        <v>10081</v>
      </c>
      <c r="D168" s="25" t="s">
        <v>10082</v>
      </c>
      <c r="E168" s="25" t="s">
        <v>10083</v>
      </c>
      <c r="F168" s="25" t="s">
        <v>10084</v>
      </c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4.25" customHeight="1">
      <c r="A169" s="25" t="s">
        <v>10080</v>
      </c>
      <c r="B169" s="25" t="s">
        <v>1459</v>
      </c>
      <c r="C169" s="25" t="s">
        <v>10085</v>
      </c>
      <c r="D169" s="25" t="s">
        <v>10086</v>
      </c>
      <c r="E169" s="25" t="s">
        <v>10087</v>
      </c>
      <c r="F169" s="25" t="s">
        <v>10088</v>
      </c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4.25" customHeight="1">
      <c r="A170" s="25" t="s">
        <v>10080</v>
      </c>
      <c r="B170" s="25" t="s">
        <v>1459</v>
      </c>
      <c r="C170" s="25" t="s">
        <v>10089</v>
      </c>
      <c r="D170" s="25" t="s">
        <v>10090</v>
      </c>
      <c r="E170" s="25" t="s">
        <v>10091</v>
      </c>
      <c r="F170" s="25" t="s">
        <v>10088</v>
      </c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4.25" customHeight="1">
      <c r="A171" s="25" t="s">
        <v>10080</v>
      </c>
      <c r="B171" s="25" t="s">
        <v>1459</v>
      </c>
      <c r="C171" s="25" t="s">
        <v>10092</v>
      </c>
      <c r="D171" s="25" t="s">
        <v>10093</v>
      </c>
      <c r="E171" s="25" t="s">
        <v>10094</v>
      </c>
      <c r="F171" s="25" t="s">
        <v>10088</v>
      </c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4.25" customHeight="1">
      <c r="A172" s="25" t="s">
        <v>10080</v>
      </c>
      <c r="B172" s="25" t="s">
        <v>1466</v>
      </c>
      <c r="C172" s="25" t="s">
        <v>10095</v>
      </c>
      <c r="D172" s="25" t="s">
        <v>10096</v>
      </c>
      <c r="E172" s="25" t="s">
        <v>10097</v>
      </c>
      <c r="F172" s="25" t="s">
        <v>10098</v>
      </c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4.25" customHeight="1">
      <c r="A173" s="25" t="s">
        <v>10099</v>
      </c>
      <c r="B173" s="25" t="s">
        <v>1461</v>
      </c>
      <c r="C173" s="25" t="s">
        <v>10100</v>
      </c>
      <c r="D173" s="25" t="s">
        <v>10082</v>
      </c>
      <c r="E173" s="25" t="s">
        <v>10083</v>
      </c>
      <c r="F173" s="25" t="s">
        <v>10101</v>
      </c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4.25" customHeight="1">
      <c r="A174" s="25" t="s">
        <v>10099</v>
      </c>
      <c r="B174" s="25" t="s">
        <v>1459</v>
      </c>
      <c r="C174" s="25" t="s">
        <v>10102</v>
      </c>
      <c r="D174" s="25" t="s">
        <v>10103</v>
      </c>
      <c r="E174" s="25" t="s">
        <v>10104</v>
      </c>
      <c r="F174" s="25" t="s">
        <v>10105</v>
      </c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4.25" customHeight="1">
      <c r="A175" s="25" t="s">
        <v>10099</v>
      </c>
      <c r="B175" s="25" t="s">
        <v>1459</v>
      </c>
      <c r="C175" s="25" t="s">
        <v>10106</v>
      </c>
      <c r="D175" s="25" t="s">
        <v>10107</v>
      </c>
      <c r="E175" s="25" t="s">
        <v>10108</v>
      </c>
      <c r="F175" s="25" t="s">
        <v>10105</v>
      </c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4.25" customHeight="1">
      <c r="A176" s="25" t="s">
        <v>10099</v>
      </c>
      <c r="B176" s="25" t="s">
        <v>1459</v>
      </c>
      <c r="C176" s="25" t="s">
        <v>10109</v>
      </c>
      <c r="D176" s="25" t="s">
        <v>10110</v>
      </c>
      <c r="E176" s="25" t="s">
        <v>10111</v>
      </c>
      <c r="F176" s="25" t="s">
        <v>10105</v>
      </c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4.25" customHeight="1">
      <c r="A177" s="25" t="s">
        <v>10099</v>
      </c>
      <c r="B177" s="25" t="s">
        <v>1459</v>
      </c>
      <c r="C177" s="25" t="s">
        <v>10112</v>
      </c>
      <c r="D177" s="25" t="s">
        <v>10086</v>
      </c>
      <c r="E177" s="25" t="s">
        <v>10087</v>
      </c>
      <c r="F177" s="25" t="s">
        <v>10105</v>
      </c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4.25" customHeight="1">
      <c r="A178" s="25" t="s">
        <v>10099</v>
      </c>
      <c r="B178" s="25" t="s">
        <v>1459</v>
      </c>
      <c r="C178" s="25" t="s">
        <v>10113</v>
      </c>
      <c r="D178" s="25" t="s">
        <v>10090</v>
      </c>
      <c r="E178" s="25" t="s">
        <v>10091</v>
      </c>
      <c r="F178" s="25" t="s">
        <v>10105</v>
      </c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4.25" customHeight="1">
      <c r="A179" s="25" t="s">
        <v>10099</v>
      </c>
      <c r="B179" s="25" t="s">
        <v>1459</v>
      </c>
      <c r="C179" s="25" t="s">
        <v>10114</v>
      </c>
      <c r="D179" s="25" t="s">
        <v>10093</v>
      </c>
      <c r="E179" s="25" t="s">
        <v>10094</v>
      </c>
      <c r="F179" s="25" t="s">
        <v>10105</v>
      </c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4.25" customHeight="1">
      <c r="A180" s="25" t="s">
        <v>10099</v>
      </c>
      <c r="B180" s="25" t="s">
        <v>1466</v>
      </c>
      <c r="C180" s="25" t="s">
        <v>10115</v>
      </c>
      <c r="D180" s="25" t="s">
        <v>10096</v>
      </c>
      <c r="E180" s="25" t="s">
        <v>10097</v>
      </c>
      <c r="F180" s="25" t="s">
        <v>10116</v>
      </c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4.25" customHeight="1">
      <c r="A181" s="25" t="s">
        <v>10099</v>
      </c>
      <c r="B181" s="25" t="s">
        <v>1459</v>
      </c>
      <c r="C181" s="25" t="s">
        <v>10117</v>
      </c>
      <c r="D181" s="25" t="s">
        <v>10118</v>
      </c>
      <c r="E181" s="25" t="s">
        <v>10119</v>
      </c>
      <c r="F181" s="25" t="s">
        <v>10105</v>
      </c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4.25" customHeight="1">
      <c r="A182" s="25" t="s">
        <v>10120</v>
      </c>
      <c r="B182" s="25" t="s">
        <v>1466</v>
      </c>
      <c r="C182" s="25" t="s">
        <v>10121</v>
      </c>
      <c r="D182" s="25" t="s">
        <v>10122</v>
      </c>
      <c r="E182" s="25" t="s">
        <v>10123</v>
      </c>
      <c r="F182" s="25" t="s">
        <v>10124</v>
      </c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4.25" customHeight="1">
      <c r="A183" s="25" t="s">
        <v>10120</v>
      </c>
      <c r="B183" s="25" t="s">
        <v>1461</v>
      </c>
      <c r="C183" s="25" t="s">
        <v>10125</v>
      </c>
      <c r="D183" s="25" t="s">
        <v>10126</v>
      </c>
      <c r="E183" s="25" t="s">
        <v>10127</v>
      </c>
      <c r="F183" s="25" t="s">
        <v>6905</v>
      </c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4.25" customHeight="1">
      <c r="A184" s="25" t="s">
        <v>10120</v>
      </c>
      <c r="B184" s="25" t="s">
        <v>1466</v>
      </c>
      <c r="C184" s="25" t="s">
        <v>10128</v>
      </c>
      <c r="D184" s="25" t="s">
        <v>5380</v>
      </c>
      <c r="E184" s="25" t="s">
        <v>5379</v>
      </c>
      <c r="F184" s="25" t="s">
        <v>10124</v>
      </c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4.25" customHeight="1">
      <c r="A185" s="25" t="s">
        <v>10120</v>
      </c>
      <c r="B185" s="25" t="s">
        <v>1461</v>
      </c>
      <c r="C185" s="25" t="s">
        <v>10129</v>
      </c>
      <c r="D185" s="25" t="s">
        <v>10130</v>
      </c>
      <c r="E185" s="25" t="s">
        <v>10131</v>
      </c>
      <c r="F185" s="25" t="s">
        <v>6905</v>
      </c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4.25" customHeight="1">
      <c r="A186" s="25" t="s">
        <v>10132</v>
      </c>
      <c r="B186" s="25" t="s">
        <v>1618</v>
      </c>
      <c r="C186" s="25" t="s">
        <v>10007</v>
      </c>
      <c r="D186" s="25" t="s">
        <v>10008</v>
      </c>
      <c r="E186" s="25" t="s">
        <v>10009</v>
      </c>
      <c r="F186" s="25" t="s">
        <v>10010</v>
      </c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4.25" customHeight="1">
      <c r="A187" s="25" t="s">
        <v>10132</v>
      </c>
      <c r="B187" s="25" t="s">
        <v>1460</v>
      </c>
      <c r="C187" s="25" t="s">
        <v>10011</v>
      </c>
      <c r="D187" s="25" t="s">
        <v>10008</v>
      </c>
      <c r="E187" s="25" t="s">
        <v>10009</v>
      </c>
      <c r="F187" s="25" t="s">
        <v>10010</v>
      </c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4.25" customHeight="1">
      <c r="A188" s="25" t="s">
        <v>10132</v>
      </c>
      <c r="B188" s="25" t="s">
        <v>1615</v>
      </c>
      <c r="C188" s="25" t="s">
        <v>10011</v>
      </c>
      <c r="D188" s="25" t="s">
        <v>10008</v>
      </c>
      <c r="E188" s="25" t="s">
        <v>10009</v>
      </c>
      <c r="F188" s="25" t="s">
        <v>10010</v>
      </c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4.25" customHeight="1">
      <c r="A189" s="25" t="s">
        <v>10132</v>
      </c>
      <c r="B189" s="25" t="s">
        <v>1591</v>
      </c>
      <c r="C189" s="25" t="s">
        <v>10007</v>
      </c>
      <c r="D189" s="25" t="s">
        <v>10008</v>
      </c>
      <c r="E189" s="25" t="s">
        <v>10009</v>
      </c>
      <c r="F189" s="25" t="s">
        <v>10010</v>
      </c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4.25" customHeight="1">
      <c r="A190" s="25" t="s">
        <v>10132</v>
      </c>
      <c r="B190" s="25" t="s">
        <v>1571</v>
      </c>
      <c r="C190" s="25" t="s">
        <v>10007</v>
      </c>
      <c r="D190" s="25" t="s">
        <v>10008</v>
      </c>
      <c r="E190" s="25" t="s">
        <v>10009</v>
      </c>
      <c r="F190" s="25" t="s">
        <v>10010</v>
      </c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4.25" customHeight="1">
      <c r="A191" s="25" t="s">
        <v>10132</v>
      </c>
      <c r="B191" s="25" t="s">
        <v>1612</v>
      </c>
      <c r="C191" s="25" t="s">
        <v>10007</v>
      </c>
      <c r="D191" s="25" t="s">
        <v>10008</v>
      </c>
      <c r="E191" s="25" t="s">
        <v>10009</v>
      </c>
      <c r="F191" s="25" t="s">
        <v>10010</v>
      </c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4.25" customHeight="1">
      <c r="A192" s="25" t="s">
        <v>10132</v>
      </c>
      <c r="B192" s="25" t="s">
        <v>1449</v>
      </c>
      <c r="C192" s="25" t="s">
        <v>10007</v>
      </c>
      <c r="D192" s="25" t="s">
        <v>10008</v>
      </c>
      <c r="E192" s="25" t="s">
        <v>10009</v>
      </c>
      <c r="F192" s="25" t="s">
        <v>10010</v>
      </c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4.25" customHeight="1">
      <c r="A193" s="25" t="s">
        <v>10132</v>
      </c>
      <c r="B193" s="25" t="s">
        <v>1459</v>
      </c>
      <c r="C193" s="25" t="s">
        <v>10012</v>
      </c>
      <c r="D193" s="25" t="s">
        <v>10008</v>
      </c>
      <c r="E193" s="25" t="s">
        <v>10009</v>
      </c>
      <c r="F193" s="25" t="s">
        <v>10010</v>
      </c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4.25" customHeight="1">
      <c r="A194" s="25" t="s">
        <v>10132</v>
      </c>
      <c r="B194" s="25" t="s">
        <v>1616</v>
      </c>
      <c r="C194" s="25" t="s">
        <v>10007</v>
      </c>
      <c r="D194" s="25" t="s">
        <v>10008</v>
      </c>
      <c r="E194" s="25" t="s">
        <v>10009</v>
      </c>
      <c r="F194" s="25" t="s">
        <v>10010</v>
      </c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4.25" customHeight="1">
      <c r="A195" s="25" t="s">
        <v>10132</v>
      </c>
      <c r="B195" s="25" t="s">
        <v>1655</v>
      </c>
      <c r="C195" s="25" t="s">
        <v>10007</v>
      </c>
      <c r="D195" s="25" t="s">
        <v>10008</v>
      </c>
      <c r="E195" s="25" t="s">
        <v>10009</v>
      </c>
      <c r="F195" s="25" t="s">
        <v>10010</v>
      </c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4.25" customHeight="1">
      <c r="A196" s="25" t="s">
        <v>10132</v>
      </c>
      <c r="B196" s="25" t="s">
        <v>1512</v>
      </c>
      <c r="C196" s="25" t="s">
        <v>10011</v>
      </c>
      <c r="D196" s="25" t="s">
        <v>10008</v>
      </c>
      <c r="E196" s="25" t="s">
        <v>10009</v>
      </c>
      <c r="F196" s="25" t="s">
        <v>10010</v>
      </c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4.25" customHeight="1">
      <c r="A197" s="25" t="s">
        <v>10132</v>
      </c>
      <c r="B197" s="25" t="s">
        <v>1617</v>
      </c>
      <c r="C197" s="25" t="s">
        <v>10007</v>
      </c>
      <c r="D197" s="25" t="s">
        <v>10008</v>
      </c>
      <c r="E197" s="25" t="s">
        <v>10009</v>
      </c>
      <c r="F197" s="25" t="s">
        <v>10010</v>
      </c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4.25" customHeight="1">
      <c r="A198" s="25" t="s">
        <v>10132</v>
      </c>
      <c r="B198" s="25" t="s">
        <v>1625</v>
      </c>
      <c r="C198" s="25" t="s">
        <v>10011</v>
      </c>
      <c r="D198" s="25" t="s">
        <v>10008</v>
      </c>
      <c r="E198" s="25" t="s">
        <v>10009</v>
      </c>
      <c r="F198" s="25" t="s">
        <v>10010</v>
      </c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4.25" customHeight="1">
      <c r="A199" s="25" t="s">
        <v>10132</v>
      </c>
      <c r="B199" s="25" t="s">
        <v>1644</v>
      </c>
      <c r="C199" s="25" t="s">
        <v>10011</v>
      </c>
      <c r="D199" s="25" t="s">
        <v>10008</v>
      </c>
      <c r="E199" s="25" t="s">
        <v>10009</v>
      </c>
      <c r="F199" s="25" t="s">
        <v>10010</v>
      </c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4.25" customHeight="1">
      <c r="A200" s="25" t="s">
        <v>10132</v>
      </c>
      <c r="B200" s="25" t="s">
        <v>1565</v>
      </c>
      <c r="C200" s="25" t="s">
        <v>10011</v>
      </c>
      <c r="D200" s="25" t="s">
        <v>10008</v>
      </c>
      <c r="E200" s="25" t="s">
        <v>10009</v>
      </c>
      <c r="F200" s="25" t="s">
        <v>10010</v>
      </c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4.25" customHeight="1">
      <c r="A201" s="25" t="s">
        <v>10132</v>
      </c>
      <c r="B201" s="25" t="s">
        <v>1478</v>
      </c>
      <c r="C201" s="25" t="s">
        <v>10007</v>
      </c>
      <c r="D201" s="25" t="s">
        <v>10008</v>
      </c>
      <c r="E201" s="25" t="s">
        <v>10009</v>
      </c>
      <c r="F201" s="25" t="s">
        <v>10010</v>
      </c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4.25" customHeight="1">
      <c r="A202" s="25" t="s">
        <v>10132</v>
      </c>
      <c r="B202" s="25" t="s">
        <v>1461</v>
      </c>
      <c r="C202" s="25" t="s">
        <v>10012</v>
      </c>
      <c r="D202" s="25" t="s">
        <v>10008</v>
      </c>
      <c r="E202" s="25" t="s">
        <v>10009</v>
      </c>
      <c r="F202" s="25" t="s">
        <v>10010</v>
      </c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4.25" customHeight="1">
      <c r="A203" s="25" t="s">
        <v>10132</v>
      </c>
      <c r="B203" s="25" t="s">
        <v>1613</v>
      </c>
      <c r="C203" s="25" t="s">
        <v>10007</v>
      </c>
      <c r="D203" s="25" t="s">
        <v>10008</v>
      </c>
      <c r="E203" s="25" t="s">
        <v>10009</v>
      </c>
      <c r="F203" s="25" t="s">
        <v>10010</v>
      </c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4.25" customHeight="1">
      <c r="A204" s="25" t="s">
        <v>10132</v>
      </c>
      <c r="B204" s="25" t="s">
        <v>1466</v>
      </c>
      <c r="C204" s="25" t="s">
        <v>10011</v>
      </c>
      <c r="D204" s="25" t="s">
        <v>10008</v>
      </c>
      <c r="E204" s="25" t="s">
        <v>10009</v>
      </c>
      <c r="F204" s="25" t="s">
        <v>10010</v>
      </c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4.25" customHeight="1">
      <c r="A205" s="25" t="s">
        <v>10132</v>
      </c>
      <c r="B205" s="25" t="s">
        <v>1534</v>
      </c>
      <c r="C205" s="25" t="s">
        <v>10011</v>
      </c>
      <c r="D205" s="25" t="s">
        <v>10008</v>
      </c>
      <c r="E205" s="25" t="s">
        <v>10009</v>
      </c>
      <c r="F205" s="25" t="s">
        <v>10010</v>
      </c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4.25" customHeight="1">
      <c r="A206" s="25" t="s">
        <v>10132</v>
      </c>
      <c r="B206" s="25" t="s">
        <v>1510</v>
      </c>
      <c r="C206" s="25" t="s">
        <v>10007</v>
      </c>
      <c r="D206" s="25" t="s">
        <v>10008</v>
      </c>
      <c r="E206" s="25" t="s">
        <v>10009</v>
      </c>
      <c r="F206" s="25" t="s">
        <v>10010</v>
      </c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4.25" customHeight="1">
      <c r="A207" s="25" t="s">
        <v>10132</v>
      </c>
      <c r="B207" s="25" t="s">
        <v>1623</v>
      </c>
      <c r="C207" s="25" t="s">
        <v>10011</v>
      </c>
      <c r="D207" s="25" t="s">
        <v>10008</v>
      </c>
      <c r="E207" s="25" t="s">
        <v>10009</v>
      </c>
      <c r="F207" s="25" t="s">
        <v>10010</v>
      </c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4.25" customHeight="1">
      <c r="A208" s="25" t="s">
        <v>10133</v>
      </c>
      <c r="B208" s="25" t="s">
        <v>1565</v>
      </c>
      <c r="C208" s="25" t="s">
        <v>10011</v>
      </c>
      <c r="D208" s="25" t="s">
        <v>10008</v>
      </c>
      <c r="E208" s="25" t="s">
        <v>10009</v>
      </c>
      <c r="F208" s="25" t="s">
        <v>10010</v>
      </c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4.25" customHeight="1">
      <c r="A209" s="25" t="s">
        <v>10133</v>
      </c>
      <c r="B209" s="25" t="s">
        <v>1461</v>
      </c>
      <c r="C209" s="25" t="s">
        <v>10012</v>
      </c>
      <c r="D209" s="25" t="s">
        <v>10008</v>
      </c>
      <c r="E209" s="25" t="s">
        <v>10009</v>
      </c>
      <c r="F209" s="25" t="s">
        <v>10010</v>
      </c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4.25" customHeight="1">
      <c r="A210" s="25" t="s">
        <v>10133</v>
      </c>
      <c r="B210" s="25" t="s">
        <v>1644</v>
      </c>
      <c r="C210" s="25" t="s">
        <v>10011</v>
      </c>
      <c r="D210" s="25" t="s">
        <v>10008</v>
      </c>
      <c r="E210" s="25" t="s">
        <v>10009</v>
      </c>
      <c r="F210" s="25" t="s">
        <v>10010</v>
      </c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4.25" customHeight="1">
      <c r="A211" s="25" t="s">
        <v>10133</v>
      </c>
      <c r="B211" s="25" t="s">
        <v>1459</v>
      </c>
      <c r="C211" s="25" t="s">
        <v>10012</v>
      </c>
      <c r="D211" s="25" t="s">
        <v>10008</v>
      </c>
      <c r="E211" s="25" t="s">
        <v>10009</v>
      </c>
      <c r="F211" s="25" t="s">
        <v>10010</v>
      </c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4.25" customHeight="1">
      <c r="A212" s="25" t="s">
        <v>10133</v>
      </c>
      <c r="B212" s="25" t="s">
        <v>1478</v>
      </c>
      <c r="C212" s="25" t="s">
        <v>10007</v>
      </c>
      <c r="D212" s="25" t="s">
        <v>10008</v>
      </c>
      <c r="E212" s="25" t="s">
        <v>10009</v>
      </c>
      <c r="F212" s="25" t="s">
        <v>10010</v>
      </c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4.25" customHeight="1">
      <c r="A213" s="25" t="s">
        <v>10133</v>
      </c>
      <c r="B213" s="25" t="s">
        <v>1613</v>
      </c>
      <c r="C213" s="25" t="s">
        <v>10007</v>
      </c>
      <c r="D213" s="25" t="s">
        <v>10008</v>
      </c>
      <c r="E213" s="25" t="s">
        <v>10009</v>
      </c>
      <c r="F213" s="25" t="s">
        <v>10010</v>
      </c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4.25" customHeight="1">
      <c r="A214" s="25" t="s">
        <v>10133</v>
      </c>
      <c r="B214" s="25" t="s">
        <v>1617</v>
      </c>
      <c r="C214" s="25" t="s">
        <v>10007</v>
      </c>
      <c r="D214" s="25" t="s">
        <v>10008</v>
      </c>
      <c r="E214" s="25" t="s">
        <v>10009</v>
      </c>
      <c r="F214" s="25" t="s">
        <v>10010</v>
      </c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4.25" customHeight="1">
      <c r="A215" s="25" t="s">
        <v>10133</v>
      </c>
      <c r="B215" s="25" t="s">
        <v>1615</v>
      </c>
      <c r="C215" s="25" t="s">
        <v>10011</v>
      </c>
      <c r="D215" s="25" t="s">
        <v>10008</v>
      </c>
      <c r="E215" s="25" t="s">
        <v>10009</v>
      </c>
      <c r="F215" s="25" t="s">
        <v>10010</v>
      </c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4.25" customHeight="1">
      <c r="A216" s="25" t="s">
        <v>10133</v>
      </c>
      <c r="B216" s="25" t="s">
        <v>1625</v>
      </c>
      <c r="C216" s="25" t="s">
        <v>10011</v>
      </c>
      <c r="D216" s="25" t="s">
        <v>10008</v>
      </c>
      <c r="E216" s="25" t="s">
        <v>10009</v>
      </c>
      <c r="F216" s="25" t="s">
        <v>10010</v>
      </c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4.25" customHeight="1">
      <c r="A217" s="25" t="s">
        <v>10133</v>
      </c>
      <c r="B217" s="25" t="s">
        <v>1616</v>
      </c>
      <c r="C217" s="25" t="s">
        <v>10007</v>
      </c>
      <c r="D217" s="25" t="s">
        <v>10008</v>
      </c>
      <c r="E217" s="25" t="s">
        <v>10009</v>
      </c>
      <c r="F217" s="25" t="s">
        <v>10010</v>
      </c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4.25" customHeight="1">
      <c r="A218" s="25" t="s">
        <v>10133</v>
      </c>
      <c r="B218" s="25" t="s">
        <v>1623</v>
      </c>
      <c r="C218" s="25" t="s">
        <v>10011</v>
      </c>
      <c r="D218" s="25" t="s">
        <v>10008</v>
      </c>
      <c r="E218" s="25" t="s">
        <v>10009</v>
      </c>
      <c r="F218" s="25" t="s">
        <v>10010</v>
      </c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4.25" customHeight="1">
      <c r="A219" s="25" t="s">
        <v>10133</v>
      </c>
      <c r="B219" s="25" t="s">
        <v>1466</v>
      </c>
      <c r="C219" s="25" t="s">
        <v>10011</v>
      </c>
      <c r="D219" s="25" t="s">
        <v>10008</v>
      </c>
      <c r="E219" s="25" t="s">
        <v>10009</v>
      </c>
      <c r="F219" s="25" t="s">
        <v>10010</v>
      </c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4.25" customHeight="1">
      <c r="A220" s="25" t="s">
        <v>10133</v>
      </c>
      <c r="B220" s="25" t="s">
        <v>1510</v>
      </c>
      <c r="C220" s="25" t="s">
        <v>10007</v>
      </c>
      <c r="D220" s="25" t="s">
        <v>10008</v>
      </c>
      <c r="E220" s="25" t="s">
        <v>10009</v>
      </c>
      <c r="F220" s="25" t="s">
        <v>10010</v>
      </c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4.25" customHeight="1">
      <c r="A221" s="25" t="s">
        <v>10133</v>
      </c>
      <c r="B221" s="25" t="s">
        <v>1512</v>
      </c>
      <c r="C221" s="25" t="s">
        <v>10011</v>
      </c>
      <c r="D221" s="25" t="s">
        <v>10008</v>
      </c>
      <c r="E221" s="25" t="s">
        <v>10009</v>
      </c>
      <c r="F221" s="25" t="s">
        <v>10010</v>
      </c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4.25" customHeight="1">
      <c r="A222" s="25" t="s">
        <v>10133</v>
      </c>
      <c r="B222" s="25" t="s">
        <v>1612</v>
      </c>
      <c r="C222" s="25" t="s">
        <v>10007</v>
      </c>
      <c r="D222" s="25" t="s">
        <v>10008</v>
      </c>
      <c r="E222" s="25" t="s">
        <v>10009</v>
      </c>
      <c r="F222" s="25" t="s">
        <v>10010</v>
      </c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4.25" customHeight="1">
      <c r="A223" s="25" t="s">
        <v>10133</v>
      </c>
      <c r="B223" s="25" t="s">
        <v>1571</v>
      </c>
      <c r="C223" s="25" t="s">
        <v>10007</v>
      </c>
      <c r="D223" s="25" t="s">
        <v>10008</v>
      </c>
      <c r="E223" s="25" t="s">
        <v>10009</v>
      </c>
      <c r="F223" s="25" t="s">
        <v>10010</v>
      </c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4.25" customHeight="1">
      <c r="A224" s="25" t="s">
        <v>10133</v>
      </c>
      <c r="B224" s="25" t="s">
        <v>1460</v>
      </c>
      <c r="C224" s="25" t="s">
        <v>10011</v>
      </c>
      <c r="D224" s="25" t="s">
        <v>10008</v>
      </c>
      <c r="E224" s="25" t="s">
        <v>10009</v>
      </c>
      <c r="F224" s="25" t="s">
        <v>10010</v>
      </c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4.25" customHeight="1">
      <c r="A225" s="25" t="s">
        <v>10133</v>
      </c>
      <c r="B225" s="25" t="s">
        <v>1534</v>
      </c>
      <c r="C225" s="25" t="s">
        <v>10011</v>
      </c>
      <c r="D225" s="25" t="s">
        <v>10008</v>
      </c>
      <c r="E225" s="25" t="s">
        <v>10009</v>
      </c>
      <c r="F225" s="25" t="s">
        <v>10010</v>
      </c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4.25" customHeight="1">
      <c r="A226" s="25" t="s">
        <v>10133</v>
      </c>
      <c r="B226" s="25" t="s">
        <v>1618</v>
      </c>
      <c r="C226" s="25" t="s">
        <v>10007</v>
      </c>
      <c r="D226" s="25" t="s">
        <v>10008</v>
      </c>
      <c r="E226" s="25" t="s">
        <v>10009</v>
      </c>
      <c r="F226" s="25" t="s">
        <v>10010</v>
      </c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4.25" customHeight="1">
      <c r="A227" s="25" t="s">
        <v>10133</v>
      </c>
      <c r="B227" s="25" t="s">
        <v>1655</v>
      </c>
      <c r="C227" s="25" t="s">
        <v>10007</v>
      </c>
      <c r="D227" s="25" t="s">
        <v>10008</v>
      </c>
      <c r="E227" s="25" t="s">
        <v>10009</v>
      </c>
      <c r="F227" s="25" t="s">
        <v>10010</v>
      </c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4.25" customHeight="1">
      <c r="A228" s="25" t="s">
        <v>10133</v>
      </c>
      <c r="B228" s="25" t="s">
        <v>1591</v>
      </c>
      <c r="C228" s="25" t="s">
        <v>10007</v>
      </c>
      <c r="D228" s="25" t="s">
        <v>10008</v>
      </c>
      <c r="E228" s="25" t="s">
        <v>10009</v>
      </c>
      <c r="F228" s="25" t="s">
        <v>10010</v>
      </c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4.25" customHeight="1">
      <c r="A229" s="25" t="s">
        <v>10133</v>
      </c>
      <c r="B229" s="25" t="s">
        <v>1449</v>
      </c>
      <c r="C229" s="25" t="s">
        <v>10007</v>
      </c>
      <c r="D229" s="25" t="s">
        <v>10008</v>
      </c>
      <c r="E229" s="25" t="s">
        <v>10009</v>
      </c>
      <c r="F229" s="25" t="s">
        <v>10010</v>
      </c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4.25" customHeight="1">
      <c r="A230" s="25" t="s">
        <v>10134</v>
      </c>
      <c r="B230" s="25" t="s">
        <v>1512</v>
      </c>
      <c r="C230" s="25" t="s">
        <v>10011</v>
      </c>
      <c r="D230" s="25" t="s">
        <v>10008</v>
      </c>
      <c r="E230" s="25" t="s">
        <v>10009</v>
      </c>
      <c r="F230" s="25" t="s">
        <v>10010</v>
      </c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4.25" customHeight="1">
      <c r="A231" s="25" t="s">
        <v>10134</v>
      </c>
      <c r="B231" s="25" t="s">
        <v>1617</v>
      </c>
      <c r="C231" s="25" t="s">
        <v>10007</v>
      </c>
      <c r="D231" s="25" t="s">
        <v>10008</v>
      </c>
      <c r="E231" s="25" t="s">
        <v>10009</v>
      </c>
      <c r="F231" s="25" t="s">
        <v>10010</v>
      </c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4.25" customHeight="1">
      <c r="A232" s="25" t="s">
        <v>10134</v>
      </c>
      <c r="B232" s="25" t="s">
        <v>1478</v>
      </c>
      <c r="C232" s="25" t="s">
        <v>10007</v>
      </c>
      <c r="D232" s="25" t="s">
        <v>10008</v>
      </c>
      <c r="E232" s="25" t="s">
        <v>10009</v>
      </c>
      <c r="F232" s="25" t="s">
        <v>10010</v>
      </c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4.25" customHeight="1">
      <c r="A233" s="25" t="s">
        <v>10134</v>
      </c>
      <c r="B233" s="25" t="s">
        <v>1449</v>
      </c>
      <c r="C233" s="25" t="s">
        <v>10007</v>
      </c>
      <c r="D233" s="25" t="s">
        <v>10008</v>
      </c>
      <c r="E233" s="25" t="s">
        <v>10009</v>
      </c>
      <c r="F233" s="25" t="s">
        <v>10010</v>
      </c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4.25" customHeight="1">
      <c r="A234" s="25" t="s">
        <v>10134</v>
      </c>
      <c r="B234" s="25" t="s">
        <v>1466</v>
      </c>
      <c r="C234" s="25" t="s">
        <v>10011</v>
      </c>
      <c r="D234" s="25" t="s">
        <v>10008</v>
      </c>
      <c r="E234" s="25" t="s">
        <v>10009</v>
      </c>
      <c r="F234" s="25" t="s">
        <v>10010</v>
      </c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4.25" customHeight="1">
      <c r="A235" s="25" t="s">
        <v>10134</v>
      </c>
      <c r="B235" s="25" t="s">
        <v>1618</v>
      </c>
      <c r="C235" s="25" t="s">
        <v>10007</v>
      </c>
      <c r="D235" s="25" t="s">
        <v>10008</v>
      </c>
      <c r="E235" s="25" t="s">
        <v>10009</v>
      </c>
      <c r="F235" s="25" t="s">
        <v>10010</v>
      </c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4.25" customHeight="1">
      <c r="A236" s="25" t="s">
        <v>10134</v>
      </c>
      <c r="B236" s="25" t="s">
        <v>1591</v>
      </c>
      <c r="C236" s="25" t="s">
        <v>10007</v>
      </c>
      <c r="D236" s="25" t="s">
        <v>10008</v>
      </c>
      <c r="E236" s="25" t="s">
        <v>10009</v>
      </c>
      <c r="F236" s="25" t="s">
        <v>10010</v>
      </c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4.25" customHeight="1">
      <c r="A237" s="25" t="s">
        <v>10134</v>
      </c>
      <c r="B237" s="25" t="s">
        <v>1612</v>
      </c>
      <c r="C237" s="25" t="s">
        <v>10007</v>
      </c>
      <c r="D237" s="25" t="s">
        <v>10008</v>
      </c>
      <c r="E237" s="25" t="s">
        <v>10009</v>
      </c>
      <c r="F237" s="25" t="s">
        <v>10010</v>
      </c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4.25" customHeight="1">
      <c r="A238" s="25" t="s">
        <v>10134</v>
      </c>
      <c r="B238" s="25" t="s">
        <v>1655</v>
      </c>
      <c r="C238" s="25" t="s">
        <v>10007</v>
      </c>
      <c r="D238" s="25" t="s">
        <v>10008</v>
      </c>
      <c r="E238" s="25" t="s">
        <v>10009</v>
      </c>
      <c r="F238" s="25" t="s">
        <v>10010</v>
      </c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4.25" customHeight="1">
      <c r="A239" s="25" t="s">
        <v>10134</v>
      </c>
      <c r="B239" s="25" t="s">
        <v>1615</v>
      </c>
      <c r="C239" s="25" t="s">
        <v>10011</v>
      </c>
      <c r="D239" s="25" t="s">
        <v>10008</v>
      </c>
      <c r="E239" s="25" t="s">
        <v>10009</v>
      </c>
      <c r="F239" s="25" t="s">
        <v>10010</v>
      </c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4.25" customHeight="1">
      <c r="A240" s="25" t="s">
        <v>10134</v>
      </c>
      <c r="B240" s="25" t="s">
        <v>1461</v>
      </c>
      <c r="C240" s="25" t="s">
        <v>10012</v>
      </c>
      <c r="D240" s="25" t="s">
        <v>10008</v>
      </c>
      <c r="E240" s="25" t="s">
        <v>10009</v>
      </c>
      <c r="F240" s="25" t="s">
        <v>10010</v>
      </c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4.25" customHeight="1">
      <c r="A241" s="25" t="s">
        <v>10134</v>
      </c>
      <c r="B241" s="25" t="s">
        <v>1623</v>
      </c>
      <c r="C241" s="25" t="s">
        <v>10011</v>
      </c>
      <c r="D241" s="25" t="s">
        <v>10008</v>
      </c>
      <c r="E241" s="25" t="s">
        <v>10009</v>
      </c>
      <c r="F241" s="25" t="s">
        <v>10010</v>
      </c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4.25" customHeight="1">
      <c r="A242" s="25" t="s">
        <v>10134</v>
      </c>
      <c r="B242" s="25" t="s">
        <v>1510</v>
      </c>
      <c r="C242" s="25" t="s">
        <v>10007</v>
      </c>
      <c r="D242" s="25" t="s">
        <v>10008</v>
      </c>
      <c r="E242" s="25" t="s">
        <v>10009</v>
      </c>
      <c r="F242" s="25" t="s">
        <v>10010</v>
      </c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4.25" customHeight="1">
      <c r="A243" s="25" t="s">
        <v>10134</v>
      </c>
      <c r="B243" s="25" t="s">
        <v>1459</v>
      </c>
      <c r="C243" s="25" t="s">
        <v>10012</v>
      </c>
      <c r="D243" s="25" t="s">
        <v>10008</v>
      </c>
      <c r="E243" s="25" t="s">
        <v>10009</v>
      </c>
      <c r="F243" s="25" t="s">
        <v>10010</v>
      </c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4.25" customHeight="1">
      <c r="A244" s="25" t="s">
        <v>10134</v>
      </c>
      <c r="B244" s="25" t="s">
        <v>1625</v>
      </c>
      <c r="C244" s="25" t="s">
        <v>10011</v>
      </c>
      <c r="D244" s="25" t="s">
        <v>10008</v>
      </c>
      <c r="E244" s="25" t="s">
        <v>10009</v>
      </c>
      <c r="F244" s="25" t="s">
        <v>10010</v>
      </c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4.25" customHeight="1">
      <c r="A245" s="25" t="s">
        <v>10134</v>
      </c>
      <c r="B245" s="25" t="s">
        <v>1613</v>
      </c>
      <c r="C245" s="25" t="s">
        <v>10007</v>
      </c>
      <c r="D245" s="25" t="s">
        <v>10008</v>
      </c>
      <c r="E245" s="25" t="s">
        <v>10009</v>
      </c>
      <c r="F245" s="25" t="s">
        <v>10010</v>
      </c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4.25" customHeight="1">
      <c r="A246" s="25" t="s">
        <v>10134</v>
      </c>
      <c r="B246" s="25" t="s">
        <v>1644</v>
      </c>
      <c r="C246" s="25" t="s">
        <v>10011</v>
      </c>
      <c r="D246" s="25" t="s">
        <v>10008</v>
      </c>
      <c r="E246" s="25" t="s">
        <v>10009</v>
      </c>
      <c r="F246" s="25" t="s">
        <v>10010</v>
      </c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4.25" customHeight="1">
      <c r="A247" s="25" t="s">
        <v>10134</v>
      </c>
      <c r="B247" s="25" t="s">
        <v>1460</v>
      </c>
      <c r="C247" s="25" t="s">
        <v>10011</v>
      </c>
      <c r="D247" s="25" t="s">
        <v>10008</v>
      </c>
      <c r="E247" s="25" t="s">
        <v>10009</v>
      </c>
      <c r="F247" s="25" t="s">
        <v>10010</v>
      </c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4.25" customHeight="1">
      <c r="A248" s="25" t="s">
        <v>10134</v>
      </c>
      <c r="B248" s="25" t="s">
        <v>1534</v>
      </c>
      <c r="C248" s="25" t="s">
        <v>10011</v>
      </c>
      <c r="D248" s="25" t="s">
        <v>10008</v>
      </c>
      <c r="E248" s="25" t="s">
        <v>10009</v>
      </c>
      <c r="F248" s="25" t="s">
        <v>10010</v>
      </c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4.25" customHeight="1">
      <c r="A249" s="25" t="s">
        <v>10134</v>
      </c>
      <c r="B249" s="25" t="s">
        <v>1571</v>
      </c>
      <c r="C249" s="25" t="s">
        <v>10007</v>
      </c>
      <c r="D249" s="25" t="s">
        <v>10008</v>
      </c>
      <c r="E249" s="25" t="s">
        <v>10009</v>
      </c>
      <c r="F249" s="25" t="s">
        <v>10010</v>
      </c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4.25" customHeight="1">
      <c r="A250" s="25" t="s">
        <v>10134</v>
      </c>
      <c r="B250" s="25" t="s">
        <v>1565</v>
      </c>
      <c r="C250" s="25" t="s">
        <v>10011</v>
      </c>
      <c r="D250" s="25" t="s">
        <v>10008</v>
      </c>
      <c r="E250" s="25" t="s">
        <v>10009</v>
      </c>
      <c r="F250" s="25" t="s">
        <v>10010</v>
      </c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4.25" customHeight="1">
      <c r="A251" s="25" t="s">
        <v>10134</v>
      </c>
      <c r="B251" s="25" t="s">
        <v>1616</v>
      </c>
      <c r="C251" s="25" t="s">
        <v>10007</v>
      </c>
      <c r="D251" s="25" t="s">
        <v>10008</v>
      </c>
      <c r="E251" s="25" t="s">
        <v>10009</v>
      </c>
      <c r="F251" s="25" t="s">
        <v>10010</v>
      </c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4.25" customHeight="1">
      <c r="A252" s="25" t="s">
        <v>10135</v>
      </c>
      <c r="B252" s="25" t="s">
        <v>1534</v>
      </c>
      <c r="C252" s="25" t="s">
        <v>10011</v>
      </c>
      <c r="D252" s="25" t="s">
        <v>10008</v>
      </c>
      <c r="E252" s="25" t="s">
        <v>10009</v>
      </c>
      <c r="F252" s="25" t="s">
        <v>10010</v>
      </c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4.25" customHeight="1">
      <c r="A253" s="25" t="s">
        <v>10135</v>
      </c>
      <c r="B253" s="25" t="s">
        <v>1617</v>
      </c>
      <c r="C253" s="25" t="s">
        <v>10007</v>
      </c>
      <c r="D253" s="25" t="s">
        <v>10008</v>
      </c>
      <c r="E253" s="25" t="s">
        <v>10009</v>
      </c>
      <c r="F253" s="25" t="s">
        <v>10010</v>
      </c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4.25" customHeight="1">
      <c r="A254" s="25" t="s">
        <v>10135</v>
      </c>
      <c r="B254" s="25" t="s">
        <v>1613</v>
      </c>
      <c r="C254" s="25" t="s">
        <v>10007</v>
      </c>
      <c r="D254" s="25" t="s">
        <v>10008</v>
      </c>
      <c r="E254" s="25" t="s">
        <v>10009</v>
      </c>
      <c r="F254" s="25" t="s">
        <v>10010</v>
      </c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4.25" customHeight="1">
      <c r="A255" s="25" t="s">
        <v>10135</v>
      </c>
      <c r="B255" s="25" t="s">
        <v>1565</v>
      </c>
      <c r="C255" s="25" t="s">
        <v>10011</v>
      </c>
      <c r="D255" s="25" t="s">
        <v>10008</v>
      </c>
      <c r="E255" s="25" t="s">
        <v>10009</v>
      </c>
      <c r="F255" s="25" t="s">
        <v>10010</v>
      </c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4.25" customHeight="1">
      <c r="A256" s="25" t="s">
        <v>10135</v>
      </c>
      <c r="B256" s="25" t="s">
        <v>1571</v>
      </c>
      <c r="C256" s="25" t="s">
        <v>10007</v>
      </c>
      <c r="D256" s="25" t="s">
        <v>10008</v>
      </c>
      <c r="E256" s="25" t="s">
        <v>10009</v>
      </c>
      <c r="F256" s="25" t="s">
        <v>10010</v>
      </c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4.25" customHeight="1">
      <c r="A257" s="25" t="s">
        <v>10135</v>
      </c>
      <c r="B257" s="25" t="s">
        <v>1460</v>
      </c>
      <c r="C257" s="25" t="s">
        <v>10011</v>
      </c>
      <c r="D257" s="25" t="s">
        <v>10008</v>
      </c>
      <c r="E257" s="25" t="s">
        <v>10009</v>
      </c>
      <c r="F257" s="25" t="s">
        <v>10010</v>
      </c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4.25" customHeight="1">
      <c r="A258" s="25" t="s">
        <v>10135</v>
      </c>
      <c r="B258" s="25" t="s">
        <v>1510</v>
      </c>
      <c r="C258" s="25" t="s">
        <v>10007</v>
      </c>
      <c r="D258" s="25" t="s">
        <v>10008</v>
      </c>
      <c r="E258" s="25" t="s">
        <v>10009</v>
      </c>
      <c r="F258" s="25" t="s">
        <v>10010</v>
      </c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4.25" customHeight="1">
      <c r="A259" s="25" t="s">
        <v>10135</v>
      </c>
      <c r="B259" s="25" t="s">
        <v>1478</v>
      </c>
      <c r="C259" s="25" t="s">
        <v>10007</v>
      </c>
      <c r="D259" s="25" t="s">
        <v>10008</v>
      </c>
      <c r="E259" s="25" t="s">
        <v>10009</v>
      </c>
      <c r="F259" s="25" t="s">
        <v>10010</v>
      </c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4.25" customHeight="1">
      <c r="A260" s="25" t="s">
        <v>10135</v>
      </c>
      <c r="B260" s="25" t="s">
        <v>1449</v>
      </c>
      <c r="C260" s="25" t="s">
        <v>10007</v>
      </c>
      <c r="D260" s="25" t="s">
        <v>10008</v>
      </c>
      <c r="E260" s="25" t="s">
        <v>10009</v>
      </c>
      <c r="F260" s="25" t="s">
        <v>10010</v>
      </c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4.25" customHeight="1">
      <c r="A261" s="25" t="s">
        <v>10135</v>
      </c>
      <c r="B261" s="25" t="s">
        <v>1612</v>
      </c>
      <c r="C261" s="25" t="s">
        <v>10007</v>
      </c>
      <c r="D261" s="25" t="s">
        <v>10008</v>
      </c>
      <c r="E261" s="25" t="s">
        <v>10009</v>
      </c>
      <c r="F261" s="25" t="s">
        <v>10010</v>
      </c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4.25" customHeight="1">
      <c r="A262" s="25" t="s">
        <v>10135</v>
      </c>
      <c r="B262" s="25" t="s">
        <v>1655</v>
      </c>
      <c r="C262" s="25" t="s">
        <v>10007</v>
      </c>
      <c r="D262" s="25" t="s">
        <v>10008</v>
      </c>
      <c r="E262" s="25" t="s">
        <v>10009</v>
      </c>
      <c r="F262" s="25" t="s">
        <v>10010</v>
      </c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4.25" customHeight="1">
      <c r="A263" s="25" t="s">
        <v>10135</v>
      </c>
      <c r="B263" s="25" t="s">
        <v>1459</v>
      </c>
      <c r="C263" s="25" t="s">
        <v>10012</v>
      </c>
      <c r="D263" s="25" t="s">
        <v>10008</v>
      </c>
      <c r="E263" s="25" t="s">
        <v>10009</v>
      </c>
      <c r="F263" s="25" t="s">
        <v>10010</v>
      </c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4.25" customHeight="1">
      <c r="A264" s="25" t="s">
        <v>10135</v>
      </c>
      <c r="B264" s="25" t="s">
        <v>1461</v>
      </c>
      <c r="C264" s="25" t="s">
        <v>10012</v>
      </c>
      <c r="D264" s="25" t="s">
        <v>10008</v>
      </c>
      <c r="E264" s="25" t="s">
        <v>10009</v>
      </c>
      <c r="F264" s="25" t="s">
        <v>10010</v>
      </c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4.25" customHeight="1">
      <c r="A265" s="25" t="s">
        <v>10135</v>
      </c>
      <c r="B265" s="25" t="s">
        <v>1618</v>
      </c>
      <c r="C265" s="25" t="s">
        <v>10007</v>
      </c>
      <c r="D265" s="25" t="s">
        <v>10008</v>
      </c>
      <c r="E265" s="25" t="s">
        <v>10009</v>
      </c>
      <c r="F265" s="25" t="s">
        <v>10010</v>
      </c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4.25" customHeight="1">
      <c r="A266" s="25" t="s">
        <v>10135</v>
      </c>
      <c r="B266" s="25" t="s">
        <v>1512</v>
      </c>
      <c r="C266" s="25" t="s">
        <v>10011</v>
      </c>
      <c r="D266" s="25" t="s">
        <v>10008</v>
      </c>
      <c r="E266" s="25" t="s">
        <v>10009</v>
      </c>
      <c r="F266" s="25" t="s">
        <v>10010</v>
      </c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4.25" customHeight="1">
      <c r="A267" s="25" t="s">
        <v>10135</v>
      </c>
      <c r="B267" s="25" t="s">
        <v>1625</v>
      </c>
      <c r="C267" s="25" t="s">
        <v>10011</v>
      </c>
      <c r="D267" s="25" t="s">
        <v>10008</v>
      </c>
      <c r="E267" s="25" t="s">
        <v>10009</v>
      </c>
      <c r="F267" s="25" t="s">
        <v>10010</v>
      </c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4.25" customHeight="1">
      <c r="A268" s="25" t="s">
        <v>10135</v>
      </c>
      <c r="B268" s="25" t="s">
        <v>1644</v>
      </c>
      <c r="C268" s="25" t="s">
        <v>10011</v>
      </c>
      <c r="D268" s="25" t="s">
        <v>10008</v>
      </c>
      <c r="E268" s="25" t="s">
        <v>10009</v>
      </c>
      <c r="F268" s="25" t="s">
        <v>10010</v>
      </c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4.25" customHeight="1">
      <c r="A269" s="25" t="s">
        <v>10135</v>
      </c>
      <c r="B269" s="25" t="s">
        <v>1466</v>
      </c>
      <c r="C269" s="25" t="s">
        <v>10011</v>
      </c>
      <c r="D269" s="25" t="s">
        <v>10008</v>
      </c>
      <c r="E269" s="25" t="s">
        <v>10009</v>
      </c>
      <c r="F269" s="25" t="s">
        <v>10010</v>
      </c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4.25" customHeight="1">
      <c r="A270" s="25" t="s">
        <v>10135</v>
      </c>
      <c r="B270" s="25" t="s">
        <v>1591</v>
      </c>
      <c r="C270" s="25" t="s">
        <v>10007</v>
      </c>
      <c r="D270" s="25" t="s">
        <v>10008</v>
      </c>
      <c r="E270" s="25" t="s">
        <v>10009</v>
      </c>
      <c r="F270" s="25" t="s">
        <v>10010</v>
      </c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4.25" customHeight="1">
      <c r="A271" s="25" t="s">
        <v>10135</v>
      </c>
      <c r="B271" s="25" t="s">
        <v>1616</v>
      </c>
      <c r="C271" s="25" t="s">
        <v>10007</v>
      </c>
      <c r="D271" s="25" t="s">
        <v>10008</v>
      </c>
      <c r="E271" s="25" t="s">
        <v>10009</v>
      </c>
      <c r="F271" s="25" t="s">
        <v>10010</v>
      </c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4.25" customHeight="1">
      <c r="A272" s="25" t="s">
        <v>10135</v>
      </c>
      <c r="B272" s="25" t="s">
        <v>1623</v>
      </c>
      <c r="C272" s="25" t="s">
        <v>10011</v>
      </c>
      <c r="D272" s="25" t="s">
        <v>10008</v>
      </c>
      <c r="E272" s="25" t="s">
        <v>10009</v>
      </c>
      <c r="F272" s="25" t="s">
        <v>10010</v>
      </c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4.25" customHeight="1">
      <c r="A273" s="25" t="s">
        <v>10135</v>
      </c>
      <c r="B273" s="25" t="s">
        <v>1615</v>
      </c>
      <c r="C273" s="25" t="s">
        <v>10011</v>
      </c>
      <c r="D273" s="25" t="s">
        <v>10008</v>
      </c>
      <c r="E273" s="25" t="s">
        <v>10009</v>
      </c>
      <c r="F273" s="25" t="s">
        <v>10010</v>
      </c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4.25" customHeight="1">
      <c r="A274" s="25" t="s">
        <v>10136</v>
      </c>
      <c r="B274" s="25" t="s">
        <v>1565</v>
      </c>
      <c r="C274" s="25" t="s">
        <v>10011</v>
      </c>
      <c r="D274" s="25" t="s">
        <v>10008</v>
      </c>
      <c r="E274" s="25" t="s">
        <v>10009</v>
      </c>
      <c r="F274" s="25" t="s">
        <v>10010</v>
      </c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4.25" customHeight="1">
      <c r="A275" s="25" t="s">
        <v>10136</v>
      </c>
      <c r="B275" s="25" t="s">
        <v>1460</v>
      </c>
      <c r="C275" s="25" t="s">
        <v>10011</v>
      </c>
      <c r="D275" s="25" t="s">
        <v>10008</v>
      </c>
      <c r="E275" s="25" t="s">
        <v>10009</v>
      </c>
      <c r="F275" s="25" t="s">
        <v>10010</v>
      </c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4.25" customHeight="1">
      <c r="A276" s="25" t="s">
        <v>10136</v>
      </c>
      <c r="B276" s="25" t="s">
        <v>1617</v>
      </c>
      <c r="C276" s="25" t="s">
        <v>10007</v>
      </c>
      <c r="D276" s="25" t="s">
        <v>10008</v>
      </c>
      <c r="E276" s="25" t="s">
        <v>10009</v>
      </c>
      <c r="F276" s="25" t="s">
        <v>10010</v>
      </c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4.25" customHeight="1">
      <c r="A277" s="25" t="s">
        <v>10136</v>
      </c>
      <c r="B277" s="25" t="s">
        <v>1449</v>
      </c>
      <c r="C277" s="25" t="s">
        <v>10007</v>
      </c>
      <c r="D277" s="25" t="s">
        <v>10008</v>
      </c>
      <c r="E277" s="25" t="s">
        <v>10009</v>
      </c>
      <c r="F277" s="25" t="s">
        <v>10010</v>
      </c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4.25" customHeight="1">
      <c r="A278" s="25" t="s">
        <v>10136</v>
      </c>
      <c r="B278" s="25" t="s">
        <v>1612</v>
      </c>
      <c r="C278" s="25" t="s">
        <v>10007</v>
      </c>
      <c r="D278" s="25" t="s">
        <v>10008</v>
      </c>
      <c r="E278" s="25" t="s">
        <v>10009</v>
      </c>
      <c r="F278" s="25" t="s">
        <v>10010</v>
      </c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4.25" customHeight="1">
      <c r="A279" s="25" t="s">
        <v>10136</v>
      </c>
      <c r="B279" s="25" t="s">
        <v>1512</v>
      </c>
      <c r="C279" s="25" t="s">
        <v>10011</v>
      </c>
      <c r="D279" s="25" t="s">
        <v>10008</v>
      </c>
      <c r="E279" s="25" t="s">
        <v>10009</v>
      </c>
      <c r="F279" s="25" t="s">
        <v>10010</v>
      </c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4.25" customHeight="1">
      <c r="A280" s="25" t="s">
        <v>10136</v>
      </c>
      <c r="B280" s="25" t="s">
        <v>1534</v>
      </c>
      <c r="C280" s="25" t="s">
        <v>10011</v>
      </c>
      <c r="D280" s="25" t="s">
        <v>10008</v>
      </c>
      <c r="E280" s="25" t="s">
        <v>10009</v>
      </c>
      <c r="F280" s="25" t="s">
        <v>10010</v>
      </c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4.25" customHeight="1">
      <c r="A281" s="25" t="s">
        <v>10136</v>
      </c>
      <c r="B281" s="25" t="s">
        <v>1461</v>
      </c>
      <c r="C281" s="25" t="s">
        <v>10012</v>
      </c>
      <c r="D281" s="25" t="s">
        <v>10008</v>
      </c>
      <c r="E281" s="25" t="s">
        <v>10009</v>
      </c>
      <c r="F281" s="25" t="s">
        <v>10010</v>
      </c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4.25" customHeight="1">
      <c r="A282" s="25" t="s">
        <v>10136</v>
      </c>
      <c r="B282" s="25" t="s">
        <v>1655</v>
      </c>
      <c r="C282" s="25" t="s">
        <v>10007</v>
      </c>
      <c r="D282" s="25" t="s">
        <v>10008</v>
      </c>
      <c r="E282" s="25" t="s">
        <v>10009</v>
      </c>
      <c r="F282" s="25" t="s">
        <v>10010</v>
      </c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4.25" customHeight="1">
      <c r="A283" s="25" t="s">
        <v>10136</v>
      </c>
      <c r="B283" s="25" t="s">
        <v>1615</v>
      </c>
      <c r="C283" s="25" t="s">
        <v>10011</v>
      </c>
      <c r="D283" s="25" t="s">
        <v>10008</v>
      </c>
      <c r="E283" s="25" t="s">
        <v>10009</v>
      </c>
      <c r="F283" s="25" t="s">
        <v>10010</v>
      </c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4.25" customHeight="1">
      <c r="A284" s="25" t="s">
        <v>10136</v>
      </c>
      <c r="B284" s="25" t="s">
        <v>1625</v>
      </c>
      <c r="C284" s="25" t="s">
        <v>10011</v>
      </c>
      <c r="D284" s="25" t="s">
        <v>10008</v>
      </c>
      <c r="E284" s="25" t="s">
        <v>10009</v>
      </c>
      <c r="F284" s="25" t="s">
        <v>10010</v>
      </c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4.25" customHeight="1">
      <c r="A285" s="25" t="s">
        <v>10136</v>
      </c>
      <c r="B285" s="25" t="s">
        <v>1591</v>
      </c>
      <c r="C285" s="25" t="s">
        <v>10007</v>
      </c>
      <c r="D285" s="25" t="s">
        <v>10008</v>
      </c>
      <c r="E285" s="25" t="s">
        <v>10009</v>
      </c>
      <c r="F285" s="25" t="s">
        <v>10010</v>
      </c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4.25" customHeight="1">
      <c r="A286" s="25" t="s">
        <v>10136</v>
      </c>
      <c r="B286" s="25" t="s">
        <v>1466</v>
      </c>
      <c r="C286" s="25" t="s">
        <v>10011</v>
      </c>
      <c r="D286" s="25" t="s">
        <v>10008</v>
      </c>
      <c r="E286" s="25" t="s">
        <v>10009</v>
      </c>
      <c r="F286" s="25" t="s">
        <v>10010</v>
      </c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4.25" customHeight="1">
      <c r="A287" s="25" t="s">
        <v>10136</v>
      </c>
      <c r="B287" s="25" t="s">
        <v>1478</v>
      </c>
      <c r="C287" s="25" t="s">
        <v>10007</v>
      </c>
      <c r="D287" s="25" t="s">
        <v>10008</v>
      </c>
      <c r="E287" s="25" t="s">
        <v>10009</v>
      </c>
      <c r="F287" s="25" t="s">
        <v>10010</v>
      </c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4.25" customHeight="1">
      <c r="A288" s="25" t="s">
        <v>10136</v>
      </c>
      <c r="B288" s="25" t="s">
        <v>1616</v>
      </c>
      <c r="C288" s="25" t="s">
        <v>10007</v>
      </c>
      <c r="D288" s="25" t="s">
        <v>10008</v>
      </c>
      <c r="E288" s="25" t="s">
        <v>10009</v>
      </c>
      <c r="F288" s="25" t="s">
        <v>10010</v>
      </c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4.25" customHeight="1">
      <c r="A289" s="25" t="s">
        <v>10136</v>
      </c>
      <c r="B289" s="25" t="s">
        <v>1459</v>
      </c>
      <c r="C289" s="25" t="s">
        <v>10012</v>
      </c>
      <c r="D289" s="25" t="s">
        <v>10008</v>
      </c>
      <c r="E289" s="25" t="s">
        <v>10009</v>
      </c>
      <c r="F289" s="25" t="s">
        <v>10010</v>
      </c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4.25" customHeight="1">
      <c r="A290" s="25" t="s">
        <v>10136</v>
      </c>
      <c r="B290" s="25" t="s">
        <v>1618</v>
      </c>
      <c r="C290" s="25" t="s">
        <v>10007</v>
      </c>
      <c r="D290" s="25" t="s">
        <v>10008</v>
      </c>
      <c r="E290" s="25" t="s">
        <v>10009</v>
      </c>
      <c r="F290" s="25" t="s">
        <v>10010</v>
      </c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4.25" customHeight="1">
      <c r="A291" s="25" t="s">
        <v>10136</v>
      </c>
      <c r="B291" s="25" t="s">
        <v>1644</v>
      </c>
      <c r="C291" s="25" t="s">
        <v>10011</v>
      </c>
      <c r="D291" s="25" t="s">
        <v>10008</v>
      </c>
      <c r="E291" s="25" t="s">
        <v>10009</v>
      </c>
      <c r="F291" s="25" t="s">
        <v>10010</v>
      </c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4.25" customHeight="1">
      <c r="A292" s="25" t="s">
        <v>10136</v>
      </c>
      <c r="B292" s="25" t="s">
        <v>1510</v>
      </c>
      <c r="C292" s="25" t="s">
        <v>10007</v>
      </c>
      <c r="D292" s="25" t="s">
        <v>10008</v>
      </c>
      <c r="E292" s="25" t="s">
        <v>10009</v>
      </c>
      <c r="F292" s="25" t="s">
        <v>10010</v>
      </c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4.25" customHeight="1">
      <c r="A293" s="25" t="s">
        <v>10136</v>
      </c>
      <c r="B293" s="25" t="s">
        <v>1571</v>
      </c>
      <c r="C293" s="25" t="s">
        <v>10007</v>
      </c>
      <c r="D293" s="25" t="s">
        <v>10008</v>
      </c>
      <c r="E293" s="25" t="s">
        <v>10009</v>
      </c>
      <c r="F293" s="25" t="s">
        <v>10010</v>
      </c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4.25" customHeight="1">
      <c r="A294" s="25" t="s">
        <v>10136</v>
      </c>
      <c r="B294" s="25" t="s">
        <v>1613</v>
      </c>
      <c r="C294" s="25" t="s">
        <v>10007</v>
      </c>
      <c r="D294" s="25" t="s">
        <v>10008</v>
      </c>
      <c r="E294" s="25" t="s">
        <v>10009</v>
      </c>
      <c r="F294" s="25" t="s">
        <v>10010</v>
      </c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4.25" customHeight="1">
      <c r="A295" s="25" t="s">
        <v>10136</v>
      </c>
      <c r="B295" s="25" t="s">
        <v>1623</v>
      </c>
      <c r="C295" s="25" t="s">
        <v>10011</v>
      </c>
      <c r="D295" s="25" t="s">
        <v>10008</v>
      </c>
      <c r="E295" s="25" t="s">
        <v>10009</v>
      </c>
      <c r="F295" s="25" t="s">
        <v>10010</v>
      </c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4.25" customHeight="1">
      <c r="A296" s="25" t="s">
        <v>10137</v>
      </c>
      <c r="B296" s="25" t="s">
        <v>1466</v>
      </c>
      <c r="C296" s="25" t="s">
        <v>10011</v>
      </c>
      <c r="D296" s="25" t="s">
        <v>10008</v>
      </c>
      <c r="E296" s="25" t="s">
        <v>10009</v>
      </c>
      <c r="F296" s="25" t="s">
        <v>10010</v>
      </c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4.25" customHeight="1">
      <c r="A297" s="25" t="s">
        <v>10137</v>
      </c>
      <c r="B297" s="25" t="s">
        <v>1460</v>
      </c>
      <c r="C297" s="25" t="s">
        <v>10011</v>
      </c>
      <c r="D297" s="25" t="s">
        <v>10008</v>
      </c>
      <c r="E297" s="25" t="s">
        <v>10009</v>
      </c>
      <c r="F297" s="25" t="s">
        <v>10010</v>
      </c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4.25" customHeight="1">
      <c r="A298" s="25" t="s">
        <v>10137</v>
      </c>
      <c r="B298" s="25" t="s">
        <v>1461</v>
      </c>
      <c r="C298" s="25" t="s">
        <v>10012</v>
      </c>
      <c r="D298" s="25" t="s">
        <v>10008</v>
      </c>
      <c r="E298" s="25" t="s">
        <v>10009</v>
      </c>
      <c r="F298" s="25" t="s">
        <v>10010</v>
      </c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4.25" customHeight="1">
      <c r="A299" s="25" t="s">
        <v>10137</v>
      </c>
      <c r="B299" s="25" t="s">
        <v>1459</v>
      </c>
      <c r="C299" s="25" t="s">
        <v>10012</v>
      </c>
      <c r="D299" s="25" t="s">
        <v>10008</v>
      </c>
      <c r="E299" s="25" t="s">
        <v>10009</v>
      </c>
      <c r="F299" s="25" t="s">
        <v>10010</v>
      </c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4.25" customHeight="1">
      <c r="A300" s="25" t="s">
        <v>10137</v>
      </c>
      <c r="B300" s="25" t="s">
        <v>1534</v>
      </c>
      <c r="C300" s="25" t="s">
        <v>10011</v>
      </c>
      <c r="D300" s="25" t="s">
        <v>10008</v>
      </c>
      <c r="E300" s="25" t="s">
        <v>10009</v>
      </c>
      <c r="F300" s="25" t="s">
        <v>10010</v>
      </c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4.25" customHeight="1">
      <c r="A301" s="25" t="s">
        <v>10137</v>
      </c>
      <c r="B301" s="25" t="s">
        <v>1478</v>
      </c>
      <c r="C301" s="25" t="s">
        <v>10007</v>
      </c>
      <c r="D301" s="25" t="s">
        <v>10008</v>
      </c>
      <c r="E301" s="25" t="s">
        <v>10009</v>
      </c>
      <c r="F301" s="25" t="s">
        <v>10010</v>
      </c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4.25" customHeight="1">
      <c r="A302" s="25" t="s">
        <v>10137</v>
      </c>
      <c r="B302" s="25" t="s">
        <v>1613</v>
      </c>
      <c r="C302" s="25" t="s">
        <v>10007</v>
      </c>
      <c r="D302" s="25" t="s">
        <v>10008</v>
      </c>
      <c r="E302" s="25" t="s">
        <v>10009</v>
      </c>
      <c r="F302" s="25" t="s">
        <v>10010</v>
      </c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4.25" customHeight="1">
      <c r="A303" s="25" t="s">
        <v>10137</v>
      </c>
      <c r="B303" s="25" t="s">
        <v>1625</v>
      </c>
      <c r="C303" s="25" t="s">
        <v>10011</v>
      </c>
      <c r="D303" s="25" t="s">
        <v>10008</v>
      </c>
      <c r="E303" s="25" t="s">
        <v>10009</v>
      </c>
      <c r="F303" s="25" t="s">
        <v>10010</v>
      </c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4.25" customHeight="1">
      <c r="A304" s="25" t="s">
        <v>10137</v>
      </c>
      <c r="B304" s="25" t="s">
        <v>1449</v>
      </c>
      <c r="C304" s="25" t="s">
        <v>10007</v>
      </c>
      <c r="D304" s="25" t="s">
        <v>10008</v>
      </c>
      <c r="E304" s="25" t="s">
        <v>10009</v>
      </c>
      <c r="F304" s="25" t="s">
        <v>10010</v>
      </c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4.25" customHeight="1">
      <c r="A305" s="25" t="s">
        <v>10137</v>
      </c>
      <c r="B305" s="25" t="s">
        <v>1618</v>
      </c>
      <c r="C305" s="25" t="s">
        <v>10007</v>
      </c>
      <c r="D305" s="25" t="s">
        <v>10008</v>
      </c>
      <c r="E305" s="25" t="s">
        <v>10009</v>
      </c>
      <c r="F305" s="25" t="s">
        <v>10010</v>
      </c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4.25" customHeight="1">
      <c r="A306" s="25" t="s">
        <v>10137</v>
      </c>
      <c r="B306" s="25" t="s">
        <v>1591</v>
      </c>
      <c r="C306" s="25" t="s">
        <v>10007</v>
      </c>
      <c r="D306" s="25" t="s">
        <v>10008</v>
      </c>
      <c r="E306" s="25" t="s">
        <v>10009</v>
      </c>
      <c r="F306" s="25" t="s">
        <v>10010</v>
      </c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4.25" customHeight="1">
      <c r="A307" s="25" t="s">
        <v>10137</v>
      </c>
      <c r="B307" s="25" t="s">
        <v>1510</v>
      </c>
      <c r="C307" s="25" t="s">
        <v>10007</v>
      </c>
      <c r="D307" s="25" t="s">
        <v>10008</v>
      </c>
      <c r="E307" s="25" t="s">
        <v>10009</v>
      </c>
      <c r="F307" s="25" t="s">
        <v>10010</v>
      </c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4.25" customHeight="1">
      <c r="A308" s="25" t="s">
        <v>10137</v>
      </c>
      <c r="B308" s="25" t="s">
        <v>1617</v>
      </c>
      <c r="C308" s="25" t="s">
        <v>10007</v>
      </c>
      <c r="D308" s="25" t="s">
        <v>10008</v>
      </c>
      <c r="E308" s="25" t="s">
        <v>10009</v>
      </c>
      <c r="F308" s="25" t="s">
        <v>10010</v>
      </c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4.25" customHeight="1">
      <c r="A309" s="25" t="s">
        <v>10137</v>
      </c>
      <c r="B309" s="25" t="s">
        <v>1644</v>
      </c>
      <c r="C309" s="25" t="s">
        <v>10011</v>
      </c>
      <c r="D309" s="25" t="s">
        <v>10008</v>
      </c>
      <c r="E309" s="25" t="s">
        <v>10009</v>
      </c>
      <c r="F309" s="25" t="s">
        <v>10010</v>
      </c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4.25" customHeight="1">
      <c r="A310" s="25" t="s">
        <v>10137</v>
      </c>
      <c r="B310" s="25" t="s">
        <v>1612</v>
      </c>
      <c r="C310" s="25" t="s">
        <v>10007</v>
      </c>
      <c r="D310" s="25" t="s">
        <v>10008</v>
      </c>
      <c r="E310" s="25" t="s">
        <v>10009</v>
      </c>
      <c r="F310" s="25" t="s">
        <v>10010</v>
      </c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4.25" customHeight="1">
      <c r="A311" s="25" t="s">
        <v>10137</v>
      </c>
      <c r="B311" s="25" t="s">
        <v>1623</v>
      </c>
      <c r="C311" s="25" t="s">
        <v>10011</v>
      </c>
      <c r="D311" s="25" t="s">
        <v>10008</v>
      </c>
      <c r="E311" s="25" t="s">
        <v>10009</v>
      </c>
      <c r="F311" s="25" t="s">
        <v>10010</v>
      </c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4.25" customHeight="1">
      <c r="A312" s="25" t="s">
        <v>10137</v>
      </c>
      <c r="B312" s="25" t="s">
        <v>1512</v>
      </c>
      <c r="C312" s="25" t="s">
        <v>10011</v>
      </c>
      <c r="D312" s="25" t="s">
        <v>10008</v>
      </c>
      <c r="E312" s="25" t="s">
        <v>10009</v>
      </c>
      <c r="F312" s="25" t="s">
        <v>10010</v>
      </c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4.25" customHeight="1">
      <c r="A313" s="25" t="s">
        <v>10137</v>
      </c>
      <c r="B313" s="25" t="s">
        <v>1655</v>
      </c>
      <c r="C313" s="25" t="s">
        <v>10007</v>
      </c>
      <c r="D313" s="25" t="s">
        <v>10008</v>
      </c>
      <c r="E313" s="25" t="s">
        <v>10009</v>
      </c>
      <c r="F313" s="25" t="s">
        <v>10010</v>
      </c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4.25" customHeight="1">
      <c r="A314" s="25" t="s">
        <v>10137</v>
      </c>
      <c r="B314" s="25" t="s">
        <v>1615</v>
      </c>
      <c r="C314" s="25" t="s">
        <v>10011</v>
      </c>
      <c r="D314" s="25" t="s">
        <v>10008</v>
      </c>
      <c r="E314" s="25" t="s">
        <v>10009</v>
      </c>
      <c r="F314" s="25" t="s">
        <v>10010</v>
      </c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4.25" customHeight="1">
      <c r="A315" s="25" t="s">
        <v>10137</v>
      </c>
      <c r="B315" s="25" t="s">
        <v>1565</v>
      </c>
      <c r="C315" s="25" t="s">
        <v>10011</v>
      </c>
      <c r="D315" s="25" t="s">
        <v>10008</v>
      </c>
      <c r="E315" s="25" t="s">
        <v>10009</v>
      </c>
      <c r="F315" s="25" t="s">
        <v>10010</v>
      </c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4.25" customHeight="1">
      <c r="A316" s="25" t="s">
        <v>10137</v>
      </c>
      <c r="B316" s="25" t="s">
        <v>1571</v>
      </c>
      <c r="C316" s="25" t="s">
        <v>10007</v>
      </c>
      <c r="D316" s="25" t="s">
        <v>10008</v>
      </c>
      <c r="E316" s="25" t="s">
        <v>10009</v>
      </c>
      <c r="F316" s="25" t="s">
        <v>10010</v>
      </c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4.25" customHeight="1">
      <c r="A317" s="25" t="s">
        <v>10137</v>
      </c>
      <c r="B317" s="25" t="s">
        <v>1616</v>
      </c>
      <c r="C317" s="25" t="s">
        <v>10007</v>
      </c>
      <c r="D317" s="25" t="s">
        <v>10008</v>
      </c>
      <c r="E317" s="25" t="s">
        <v>10009</v>
      </c>
      <c r="F317" s="25" t="s">
        <v>10010</v>
      </c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4.25" customHeight="1">
      <c r="A318" s="25" t="s">
        <v>10138</v>
      </c>
      <c r="B318" s="25" t="s">
        <v>1478</v>
      </c>
      <c r="C318" s="25" t="s">
        <v>10007</v>
      </c>
      <c r="D318" s="25" t="s">
        <v>10008</v>
      </c>
      <c r="E318" s="25" t="s">
        <v>10009</v>
      </c>
      <c r="F318" s="25" t="s">
        <v>10010</v>
      </c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4.25" customHeight="1">
      <c r="A319" s="25" t="s">
        <v>10138</v>
      </c>
      <c r="B319" s="25" t="s">
        <v>1623</v>
      </c>
      <c r="C319" s="25" t="s">
        <v>10011</v>
      </c>
      <c r="D319" s="25" t="s">
        <v>10008</v>
      </c>
      <c r="E319" s="25" t="s">
        <v>10009</v>
      </c>
      <c r="F319" s="25" t="s">
        <v>10010</v>
      </c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4.25" customHeight="1">
      <c r="A320" s="25" t="s">
        <v>10138</v>
      </c>
      <c r="B320" s="25" t="s">
        <v>1565</v>
      </c>
      <c r="C320" s="25" t="s">
        <v>10011</v>
      </c>
      <c r="D320" s="25" t="s">
        <v>10008</v>
      </c>
      <c r="E320" s="25" t="s">
        <v>10009</v>
      </c>
      <c r="F320" s="25" t="s">
        <v>10010</v>
      </c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4.25" customHeight="1">
      <c r="A321" s="25" t="s">
        <v>10138</v>
      </c>
      <c r="B321" s="25" t="s">
        <v>1613</v>
      </c>
      <c r="C321" s="25" t="s">
        <v>10007</v>
      </c>
      <c r="D321" s="25" t="s">
        <v>10008</v>
      </c>
      <c r="E321" s="25" t="s">
        <v>10009</v>
      </c>
      <c r="F321" s="25" t="s">
        <v>10010</v>
      </c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4.25" customHeight="1">
      <c r="A322" s="25" t="s">
        <v>10138</v>
      </c>
      <c r="B322" s="25" t="s">
        <v>1615</v>
      </c>
      <c r="C322" s="25" t="s">
        <v>10011</v>
      </c>
      <c r="D322" s="25" t="s">
        <v>10008</v>
      </c>
      <c r="E322" s="25" t="s">
        <v>10009</v>
      </c>
      <c r="F322" s="25" t="s">
        <v>10010</v>
      </c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4.25" customHeight="1">
      <c r="A323" s="25" t="s">
        <v>10138</v>
      </c>
      <c r="B323" s="25" t="s">
        <v>1571</v>
      </c>
      <c r="C323" s="25" t="s">
        <v>10007</v>
      </c>
      <c r="D323" s="25" t="s">
        <v>10008</v>
      </c>
      <c r="E323" s="25" t="s">
        <v>10009</v>
      </c>
      <c r="F323" s="25" t="s">
        <v>10010</v>
      </c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4.25" customHeight="1">
      <c r="A324" s="25" t="s">
        <v>10138</v>
      </c>
      <c r="B324" s="25" t="s">
        <v>1625</v>
      </c>
      <c r="C324" s="25" t="s">
        <v>10011</v>
      </c>
      <c r="D324" s="25" t="s">
        <v>10008</v>
      </c>
      <c r="E324" s="25" t="s">
        <v>10009</v>
      </c>
      <c r="F324" s="25" t="s">
        <v>10010</v>
      </c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4.25" customHeight="1">
      <c r="A325" s="25" t="s">
        <v>10138</v>
      </c>
      <c r="B325" s="25" t="s">
        <v>1612</v>
      </c>
      <c r="C325" s="25" t="s">
        <v>10007</v>
      </c>
      <c r="D325" s="25" t="s">
        <v>10008</v>
      </c>
      <c r="E325" s="25" t="s">
        <v>10009</v>
      </c>
      <c r="F325" s="25" t="s">
        <v>10010</v>
      </c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4.25" customHeight="1">
      <c r="A326" s="25" t="s">
        <v>10138</v>
      </c>
      <c r="B326" s="25" t="s">
        <v>1591</v>
      </c>
      <c r="C326" s="25" t="s">
        <v>10007</v>
      </c>
      <c r="D326" s="25" t="s">
        <v>10008</v>
      </c>
      <c r="E326" s="25" t="s">
        <v>10009</v>
      </c>
      <c r="F326" s="25" t="s">
        <v>10010</v>
      </c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4.25" customHeight="1">
      <c r="A327" s="25" t="s">
        <v>10138</v>
      </c>
      <c r="B327" s="25" t="s">
        <v>1655</v>
      </c>
      <c r="C327" s="25" t="s">
        <v>10007</v>
      </c>
      <c r="D327" s="25" t="s">
        <v>10008</v>
      </c>
      <c r="E327" s="25" t="s">
        <v>10009</v>
      </c>
      <c r="F327" s="25" t="s">
        <v>10010</v>
      </c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4.25" customHeight="1">
      <c r="A328" s="25" t="s">
        <v>10138</v>
      </c>
      <c r="B328" s="25" t="s">
        <v>1534</v>
      </c>
      <c r="C328" s="25" t="s">
        <v>10011</v>
      </c>
      <c r="D328" s="25" t="s">
        <v>10008</v>
      </c>
      <c r="E328" s="25" t="s">
        <v>10009</v>
      </c>
      <c r="F328" s="25" t="s">
        <v>10010</v>
      </c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4.25" customHeight="1">
      <c r="A329" s="25" t="s">
        <v>10138</v>
      </c>
      <c r="B329" s="25" t="s">
        <v>1449</v>
      </c>
      <c r="C329" s="25" t="s">
        <v>10007</v>
      </c>
      <c r="D329" s="25" t="s">
        <v>10008</v>
      </c>
      <c r="E329" s="25" t="s">
        <v>10009</v>
      </c>
      <c r="F329" s="25" t="s">
        <v>10010</v>
      </c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4.25" customHeight="1">
      <c r="A330" s="25" t="s">
        <v>10138</v>
      </c>
      <c r="B330" s="25" t="s">
        <v>1466</v>
      </c>
      <c r="C330" s="25" t="s">
        <v>10011</v>
      </c>
      <c r="D330" s="25" t="s">
        <v>10008</v>
      </c>
      <c r="E330" s="25" t="s">
        <v>10009</v>
      </c>
      <c r="F330" s="25" t="s">
        <v>10010</v>
      </c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4.25" customHeight="1">
      <c r="A331" s="25" t="s">
        <v>10138</v>
      </c>
      <c r="B331" s="25" t="s">
        <v>1617</v>
      </c>
      <c r="C331" s="25" t="s">
        <v>10007</v>
      </c>
      <c r="D331" s="25" t="s">
        <v>10008</v>
      </c>
      <c r="E331" s="25" t="s">
        <v>10009</v>
      </c>
      <c r="F331" s="25" t="s">
        <v>10010</v>
      </c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4.25" customHeight="1">
      <c r="A332" s="25" t="s">
        <v>10138</v>
      </c>
      <c r="B332" s="25" t="s">
        <v>1459</v>
      </c>
      <c r="C332" s="25" t="s">
        <v>10012</v>
      </c>
      <c r="D332" s="25" t="s">
        <v>10008</v>
      </c>
      <c r="E332" s="25" t="s">
        <v>10009</v>
      </c>
      <c r="F332" s="25" t="s">
        <v>10010</v>
      </c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4.25" customHeight="1">
      <c r="A333" s="25" t="s">
        <v>10138</v>
      </c>
      <c r="B333" s="25" t="s">
        <v>1512</v>
      </c>
      <c r="C333" s="25" t="s">
        <v>10011</v>
      </c>
      <c r="D333" s="25" t="s">
        <v>10008</v>
      </c>
      <c r="E333" s="25" t="s">
        <v>10009</v>
      </c>
      <c r="F333" s="25" t="s">
        <v>10010</v>
      </c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4.25" customHeight="1">
      <c r="A334" s="25" t="s">
        <v>10138</v>
      </c>
      <c r="B334" s="25" t="s">
        <v>1510</v>
      </c>
      <c r="C334" s="25" t="s">
        <v>10007</v>
      </c>
      <c r="D334" s="25" t="s">
        <v>10008</v>
      </c>
      <c r="E334" s="25" t="s">
        <v>10009</v>
      </c>
      <c r="F334" s="25" t="s">
        <v>10010</v>
      </c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4.25" customHeight="1">
      <c r="A335" s="25" t="s">
        <v>10138</v>
      </c>
      <c r="B335" s="25" t="s">
        <v>1616</v>
      </c>
      <c r="C335" s="25" t="s">
        <v>10007</v>
      </c>
      <c r="D335" s="25" t="s">
        <v>10008</v>
      </c>
      <c r="E335" s="25" t="s">
        <v>10009</v>
      </c>
      <c r="F335" s="25" t="s">
        <v>10010</v>
      </c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4.25" customHeight="1">
      <c r="A336" s="25" t="s">
        <v>10138</v>
      </c>
      <c r="B336" s="25" t="s">
        <v>1618</v>
      </c>
      <c r="C336" s="25" t="s">
        <v>10007</v>
      </c>
      <c r="D336" s="25" t="s">
        <v>10008</v>
      </c>
      <c r="E336" s="25" t="s">
        <v>10009</v>
      </c>
      <c r="F336" s="25" t="s">
        <v>10010</v>
      </c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4.25" customHeight="1">
      <c r="A337" s="25" t="s">
        <v>10138</v>
      </c>
      <c r="B337" s="25" t="s">
        <v>1644</v>
      </c>
      <c r="C337" s="25" t="s">
        <v>10011</v>
      </c>
      <c r="D337" s="25" t="s">
        <v>10008</v>
      </c>
      <c r="E337" s="25" t="s">
        <v>10009</v>
      </c>
      <c r="F337" s="25" t="s">
        <v>10010</v>
      </c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4.25" customHeight="1">
      <c r="A338" s="25" t="s">
        <v>10138</v>
      </c>
      <c r="B338" s="25" t="s">
        <v>1461</v>
      </c>
      <c r="C338" s="25" t="s">
        <v>10012</v>
      </c>
      <c r="D338" s="25" t="s">
        <v>10008</v>
      </c>
      <c r="E338" s="25" t="s">
        <v>10009</v>
      </c>
      <c r="F338" s="25" t="s">
        <v>10010</v>
      </c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4.25" customHeight="1">
      <c r="A339" s="25" t="s">
        <v>10138</v>
      </c>
      <c r="B339" s="25" t="s">
        <v>1460</v>
      </c>
      <c r="C339" s="25" t="s">
        <v>10011</v>
      </c>
      <c r="D339" s="25" t="s">
        <v>10008</v>
      </c>
      <c r="E339" s="25" t="s">
        <v>10009</v>
      </c>
      <c r="F339" s="25" t="s">
        <v>10010</v>
      </c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4.25" customHeight="1">
      <c r="A340" s="25" t="s">
        <v>10139</v>
      </c>
      <c r="B340" s="25" t="s">
        <v>1617</v>
      </c>
      <c r="C340" s="25" t="s">
        <v>10007</v>
      </c>
      <c r="D340" s="25" t="s">
        <v>10008</v>
      </c>
      <c r="E340" s="25" t="s">
        <v>10009</v>
      </c>
      <c r="F340" s="25" t="s">
        <v>10010</v>
      </c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4.25" customHeight="1">
      <c r="A341" s="25" t="s">
        <v>10139</v>
      </c>
      <c r="B341" s="25" t="s">
        <v>1459</v>
      </c>
      <c r="C341" s="25" t="s">
        <v>10012</v>
      </c>
      <c r="D341" s="25" t="s">
        <v>10008</v>
      </c>
      <c r="E341" s="25" t="s">
        <v>10009</v>
      </c>
      <c r="F341" s="25" t="s">
        <v>10010</v>
      </c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4.25" customHeight="1">
      <c r="A342" s="25" t="s">
        <v>10139</v>
      </c>
      <c r="B342" s="25" t="s">
        <v>1466</v>
      </c>
      <c r="C342" s="25" t="s">
        <v>10011</v>
      </c>
      <c r="D342" s="25" t="s">
        <v>10008</v>
      </c>
      <c r="E342" s="25" t="s">
        <v>10009</v>
      </c>
      <c r="F342" s="25" t="s">
        <v>10010</v>
      </c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4.25" customHeight="1">
      <c r="A343" s="25" t="s">
        <v>10139</v>
      </c>
      <c r="B343" s="25" t="s">
        <v>1512</v>
      </c>
      <c r="C343" s="25" t="s">
        <v>10011</v>
      </c>
      <c r="D343" s="25" t="s">
        <v>10008</v>
      </c>
      <c r="E343" s="25" t="s">
        <v>10009</v>
      </c>
      <c r="F343" s="25" t="s">
        <v>10010</v>
      </c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4.25" customHeight="1">
      <c r="A344" s="25" t="s">
        <v>10139</v>
      </c>
      <c r="B344" s="25" t="s">
        <v>1616</v>
      </c>
      <c r="C344" s="25" t="s">
        <v>10007</v>
      </c>
      <c r="D344" s="25" t="s">
        <v>10008</v>
      </c>
      <c r="E344" s="25" t="s">
        <v>10009</v>
      </c>
      <c r="F344" s="25" t="s">
        <v>10010</v>
      </c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4.25" customHeight="1">
      <c r="A345" s="25" t="s">
        <v>10139</v>
      </c>
      <c r="B345" s="25" t="s">
        <v>1478</v>
      </c>
      <c r="C345" s="25" t="s">
        <v>10007</v>
      </c>
      <c r="D345" s="25" t="s">
        <v>10008</v>
      </c>
      <c r="E345" s="25" t="s">
        <v>10009</v>
      </c>
      <c r="F345" s="25" t="s">
        <v>10010</v>
      </c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4.25" customHeight="1">
      <c r="A346" s="25" t="s">
        <v>10139</v>
      </c>
      <c r="B346" s="25" t="s">
        <v>1449</v>
      </c>
      <c r="C346" s="25" t="s">
        <v>10007</v>
      </c>
      <c r="D346" s="25" t="s">
        <v>10008</v>
      </c>
      <c r="E346" s="25" t="s">
        <v>10009</v>
      </c>
      <c r="F346" s="25" t="s">
        <v>10010</v>
      </c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4.25" customHeight="1">
      <c r="A347" s="25" t="s">
        <v>10139</v>
      </c>
      <c r="B347" s="25" t="s">
        <v>1655</v>
      </c>
      <c r="C347" s="25" t="s">
        <v>10007</v>
      </c>
      <c r="D347" s="25" t="s">
        <v>10008</v>
      </c>
      <c r="E347" s="25" t="s">
        <v>10009</v>
      </c>
      <c r="F347" s="25" t="s">
        <v>10010</v>
      </c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4.25" customHeight="1">
      <c r="A348" s="25" t="s">
        <v>10139</v>
      </c>
      <c r="B348" s="25" t="s">
        <v>1623</v>
      </c>
      <c r="C348" s="25" t="s">
        <v>10011</v>
      </c>
      <c r="D348" s="25" t="s">
        <v>10008</v>
      </c>
      <c r="E348" s="25" t="s">
        <v>10009</v>
      </c>
      <c r="F348" s="25" t="s">
        <v>10010</v>
      </c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4.25" customHeight="1">
      <c r="A349" s="25" t="s">
        <v>10139</v>
      </c>
      <c r="B349" s="25" t="s">
        <v>1565</v>
      </c>
      <c r="C349" s="25" t="s">
        <v>10011</v>
      </c>
      <c r="D349" s="25" t="s">
        <v>10008</v>
      </c>
      <c r="E349" s="25" t="s">
        <v>10009</v>
      </c>
      <c r="F349" s="25" t="s">
        <v>10010</v>
      </c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4.25" customHeight="1">
      <c r="A350" s="25" t="s">
        <v>10139</v>
      </c>
      <c r="B350" s="25" t="s">
        <v>1460</v>
      </c>
      <c r="C350" s="25" t="s">
        <v>10011</v>
      </c>
      <c r="D350" s="25" t="s">
        <v>10008</v>
      </c>
      <c r="E350" s="25" t="s">
        <v>10009</v>
      </c>
      <c r="F350" s="25" t="s">
        <v>10010</v>
      </c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4.25" customHeight="1">
      <c r="A351" s="25" t="s">
        <v>10139</v>
      </c>
      <c r="B351" s="25" t="s">
        <v>1644</v>
      </c>
      <c r="C351" s="25" t="s">
        <v>10011</v>
      </c>
      <c r="D351" s="25" t="s">
        <v>10008</v>
      </c>
      <c r="E351" s="25" t="s">
        <v>10009</v>
      </c>
      <c r="F351" s="25" t="s">
        <v>10010</v>
      </c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4.25" customHeight="1">
      <c r="A352" s="25" t="s">
        <v>10139</v>
      </c>
      <c r="B352" s="25" t="s">
        <v>1534</v>
      </c>
      <c r="C352" s="25" t="s">
        <v>10011</v>
      </c>
      <c r="D352" s="25" t="s">
        <v>10008</v>
      </c>
      <c r="E352" s="25" t="s">
        <v>10009</v>
      </c>
      <c r="F352" s="25" t="s">
        <v>10010</v>
      </c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4.25" customHeight="1">
      <c r="A353" s="25" t="s">
        <v>10139</v>
      </c>
      <c r="B353" s="25" t="s">
        <v>1571</v>
      </c>
      <c r="C353" s="25" t="s">
        <v>10007</v>
      </c>
      <c r="D353" s="25" t="s">
        <v>10008</v>
      </c>
      <c r="E353" s="25" t="s">
        <v>10009</v>
      </c>
      <c r="F353" s="25" t="s">
        <v>10010</v>
      </c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4.25" customHeight="1">
      <c r="A354" s="25" t="s">
        <v>10139</v>
      </c>
      <c r="B354" s="25" t="s">
        <v>1461</v>
      </c>
      <c r="C354" s="25" t="s">
        <v>10012</v>
      </c>
      <c r="D354" s="25" t="s">
        <v>10008</v>
      </c>
      <c r="E354" s="25" t="s">
        <v>10009</v>
      </c>
      <c r="F354" s="25" t="s">
        <v>10010</v>
      </c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4.25" customHeight="1">
      <c r="A355" s="25" t="s">
        <v>10139</v>
      </c>
      <c r="B355" s="25" t="s">
        <v>1591</v>
      </c>
      <c r="C355" s="25" t="s">
        <v>10007</v>
      </c>
      <c r="D355" s="25" t="s">
        <v>10008</v>
      </c>
      <c r="E355" s="25" t="s">
        <v>10009</v>
      </c>
      <c r="F355" s="25" t="s">
        <v>10010</v>
      </c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4.25" customHeight="1">
      <c r="A356" s="25" t="s">
        <v>10139</v>
      </c>
      <c r="B356" s="25" t="s">
        <v>1625</v>
      </c>
      <c r="C356" s="25" t="s">
        <v>10011</v>
      </c>
      <c r="D356" s="25" t="s">
        <v>10008</v>
      </c>
      <c r="E356" s="25" t="s">
        <v>10009</v>
      </c>
      <c r="F356" s="25" t="s">
        <v>10010</v>
      </c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4.25" customHeight="1">
      <c r="A357" s="25" t="s">
        <v>10139</v>
      </c>
      <c r="B357" s="25" t="s">
        <v>1618</v>
      </c>
      <c r="C357" s="25" t="s">
        <v>10007</v>
      </c>
      <c r="D357" s="25" t="s">
        <v>10008</v>
      </c>
      <c r="E357" s="25" t="s">
        <v>10009</v>
      </c>
      <c r="F357" s="25" t="s">
        <v>10010</v>
      </c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4.25" customHeight="1">
      <c r="A358" s="25" t="s">
        <v>10139</v>
      </c>
      <c r="B358" s="25" t="s">
        <v>1612</v>
      </c>
      <c r="C358" s="25" t="s">
        <v>10007</v>
      </c>
      <c r="D358" s="25" t="s">
        <v>10008</v>
      </c>
      <c r="E358" s="25" t="s">
        <v>10009</v>
      </c>
      <c r="F358" s="25" t="s">
        <v>10010</v>
      </c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4.25" customHeight="1">
      <c r="A359" s="25" t="s">
        <v>10139</v>
      </c>
      <c r="B359" s="25" t="s">
        <v>1510</v>
      </c>
      <c r="C359" s="25" t="s">
        <v>10007</v>
      </c>
      <c r="D359" s="25" t="s">
        <v>10008</v>
      </c>
      <c r="E359" s="25" t="s">
        <v>10009</v>
      </c>
      <c r="F359" s="25" t="s">
        <v>10010</v>
      </c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4.25" customHeight="1">
      <c r="A360" s="25" t="s">
        <v>10139</v>
      </c>
      <c r="B360" s="25" t="s">
        <v>1615</v>
      </c>
      <c r="C360" s="25" t="s">
        <v>10011</v>
      </c>
      <c r="D360" s="25" t="s">
        <v>10008</v>
      </c>
      <c r="E360" s="25" t="s">
        <v>10009</v>
      </c>
      <c r="F360" s="25" t="s">
        <v>10010</v>
      </c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4.25" customHeight="1">
      <c r="A361" s="25" t="s">
        <v>10139</v>
      </c>
      <c r="B361" s="25" t="s">
        <v>1613</v>
      </c>
      <c r="C361" s="25" t="s">
        <v>10007</v>
      </c>
      <c r="D361" s="25" t="s">
        <v>10008</v>
      </c>
      <c r="E361" s="25" t="s">
        <v>10009</v>
      </c>
      <c r="F361" s="25" t="s">
        <v>10010</v>
      </c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4.25" customHeight="1">
      <c r="A362" s="25" t="s">
        <v>10140</v>
      </c>
      <c r="B362" s="25" t="s">
        <v>1616</v>
      </c>
      <c r="C362" s="25" t="s">
        <v>10007</v>
      </c>
      <c r="D362" s="25" t="s">
        <v>10008</v>
      </c>
      <c r="E362" s="25" t="s">
        <v>10009</v>
      </c>
      <c r="F362" s="25" t="s">
        <v>10010</v>
      </c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4.25" customHeight="1">
      <c r="A363" s="25" t="s">
        <v>10140</v>
      </c>
      <c r="B363" s="25" t="s">
        <v>1623</v>
      </c>
      <c r="C363" s="25" t="s">
        <v>10011</v>
      </c>
      <c r="D363" s="25" t="s">
        <v>10008</v>
      </c>
      <c r="E363" s="25" t="s">
        <v>10009</v>
      </c>
      <c r="F363" s="25" t="s">
        <v>10010</v>
      </c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4.25" customHeight="1">
      <c r="A364" s="25" t="s">
        <v>10140</v>
      </c>
      <c r="B364" s="25" t="s">
        <v>1460</v>
      </c>
      <c r="C364" s="25" t="s">
        <v>10011</v>
      </c>
      <c r="D364" s="25" t="s">
        <v>10008</v>
      </c>
      <c r="E364" s="25" t="s">
        <v>10009</v>
      </c>
      <c r="F364" s="25" t="s">
        <v>10010</v>
      </c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4.25" customHeight="1">
      <c r="A365" s="25" t="s">
        <v>10140</v>
      </c>
      <c r="B365" s="25" t="s">
        <v>1534</v>
      </c>
      <c r="C365" s="25" t="s">
        <v>10011</v>
      </c>
      <c r="D365" s="25" t="s">
        <v>10008</v>
      </c>
      <c r="E365" s="25" t="s">
        <v>10009</v>
      </c>
      <c r="F365" s="25" t="s">
        <v>10010</v>
      </c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4.25" customHeight="1">
      <c r="A366" s="25" t="s">
        <v>10140</v>
      </c>
      <c r="B366" s="25" t="s">
        <v>1466</v>
      </c>
      <c r="C366" s="25" t="s">
        <v>10011</v>
      </c>
      <c r="D366" s="25" t="s">
        <v>10008</v>
      </c>
      <c r="E366" s="25" t="s">
        <v>10009</v>
      </c>
      <c r="F366" s="25" t="s">
        <v>10010</v>
      </c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4.25" customHeight="1">
      <c r="A367" s="25" t="s">
        <v>10140</v>
      </c>
      <c r="B367" s="25" t="s">
        <v>1591</v>
      </c>
      <c r="C367" s="25" t="s">
        <v>10007</v>
      </c>
      <c r="D367" s="25" t="s">
        <v>10008</v>
      </c>
      <c r="E367" s="25" t="s">
        <v>10009</v>
      </c>
      <c r="F367" s="25" t="s">
        <v>10010</v>
      </c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4.25" customHeight="1">
      <c r="A368" s="25" t="s">
        <v>10140</v>
      </c>
      <c r="B368" s="25" t="s">
        <v>1510</v>
      </c>
      <c r="C368" s="25" t="s">
        <v>10007</v>
      </c>
      <c r="D368" s="25" t="s">
        <v>10008</v>
      </c>
      <c r="E368" s="25" t="s">
        <v>10009</v>
      </c>
      <c r="F368" s="25" t="s">
        <v>10010</v>
      </c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4.25" customHeight="1">
      <c r="A369" s="25" t="s">
        <v>10140</v>
      </c>
      <c r="B369" s="25" t="s">
        <v>1618</v>
      </c>
      <c r="C369" s="25" t="s">
        <v>10007</v>
      </c>
      <c r="D369" s="25" t="s">
        <v>10008</v>
      </c>
      <c r="E369" s="25" t="s">
        <v>10009</v>
      </c>
      <c r="F369" s="25" t="s">
        <v>10010</v>
      </c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4.25" customHeight="1">
      <c r="A370" s="25" t="s">
        <v>10140</v>
      </c>
      <c r="B370" s="25" t="s">
        <v>1615</v>
      </c>
      <c r="C370" s="25" t="s">
        <v>10011</v>
      </c>
      <c r="D370" s="25" t="s">
        <v>10008</v>
      </c>
      <c r="E370" s="25" t="s">
        <v>10009</v>
      </c>
      <c r="F370" s="25" t="s">
        <v>10010</v>
      </c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4.25" customHeight="1">
      <c r="A371" s="25" t="s">
        <v>10140</v>
      </c>
      <c r="B371" s="25" t="s">
        <v>1655</v>
      </c>
      <c r="C371" s="25" t="s">
        <v>10007</v>
      </c>
      <c r="D371" s="25" t="s">
        <v>10008</v>
      </c>
      <c r="E371" s="25" t="s">
        <v>10009</v>
      </c>
      <c r="F371" s="25" t="s">
        <v>10010</v>
      </c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4.25" customHeight="1">
      <c r="A372" s="25" t="s">
        <v>10140</v>
      </c>
      <c r="B372" s="25" t="s">
        <v>1565</v>
      </c>
      <c r="C372" s="25" t="s">
        <v>10011</v>
      </c>
      <c r="D372" s="25" t="s">
        <v>10008</v>
      </c>
      <c r="E372" s="25" t="s">
        <v>10009</v>
      </c>
      <c r="F372" s="25" t="s">
        <v>10010</v>
      </c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4.25" customHeight="1">
      <c r="A373" s="25" t="s">
        <v>10140</v>
      </c>
      <c r="B373" s="25" t="s">
        <v>1512</v>
      </c>
      <c r="C373" s="25" t="s">
        <v>10011</v>
      </c>
      <c r="D373" s="25" t="s">
        <v>10008</v>
      </c>
      <c r="E373" s="25" t="s">
        <v>10009</v>
      </c>
      <c r="F373" s="25" t="s">
        <v>10010</v>
      </c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4.25" customHeight="1">
      <c r="A374" s="25" t="s">
        <v>10140</v>
      </c>
      <c r="B374" s="25" t="s">
        <v>1612</v>
      </c>
      <c r="C374" s="25" t="s">
        <v>10007</v>
      </c>
      <c r="D374" s="25" t="s">
        <v>10008</v>
      </c>
      <c r="E374" s="25" t="s">
        <v>10009</v>
      </c>
      <c r="F374" s="25" t="s">
        <v>10010</v>
      </c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4.25" customHeight="1">
      <c r="A375" s="25" t="s">
        <v>10140</v>
      </c>
      <c r="B375" s="25" t="s">
        <v>1644</v>
      </c>
      <c r="C375" s="25" t="s">
        <v>10011</v>
      </c>
      <c r="D375" s="25" t="s">
        <v>10008</v>
      </c>
      <c r="E375" s="25" t="s">
        <v>10009</v>
      </c>
      <c r="F375" s="25" t="s">
        <v>10010</v>
      </c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4.25" customHeight="1">
      <c r="A376" s="25" t="s">
        <v>10140</v>
      </c>
      <c r="B376" s="25" t="s">
        <v>1449</v>
      </c>
      <c r="C376" s="25" t="s">
        <v>10007</v>
      </c>
      <c r="D376" s="25" t="s">
        <v>10008</v>
      </c>
      <c r="E376" s="25" t="s">
        <v>10009</v>
      </c>
      <c r="F376" s="25" t="s">
        <v>10010</v>
      </c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4.25" customHeight="1">
      <c r="A377" s="25" t="s">
        <v>10140</v>
      </c>
      <c r="B377" s="25" t="s">
        <v>1625</v>
      </c>
      <c r="C377" s="25" t="s">
        <v>10011</v>
      </c>
      <c r="D377" s="25" t="s">
        <v>10008</v>
      </c>
      <c r="E377" s="25" t="s">
        <v>10009</v>
      </c>
      <c r="F377" s="25" t="s">
        <v>10010</v>
      </c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4.25" customHeight="1">
      <c r="A378" s="25" t="s">
        <v>10140</v>
      </c>
      <c r="B378" s="25" t="s">
        <v>1571</v>
      </c>
      <c r="C378" s="25" t="s">
        <v>10007</v>
      </c>
      <c r="D378" s="25" t="s">
        <v>10008</v>
      </c>
      <c r="E378" s="25" t="s">
        <v>10009</v>
      </c>
      <c r="F378" s="25" t="s">
        <v>10010</v>
      </c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4.25" customHeight="1">
      <c r="A379" s="25" t="s">
        <v>10140</v>
      </c>
      <c r="B379" s="25" t="s">
        <v>1478</v>
      </c>
      <c r="C379" s="25" t="s">
        <v>10007</v>
      </c>
      <c r="D379" s="25" t="s">
        <v>10008</v>
      </c>
      <c r="E379" s="25" t="s">
        <v>10009</v>
      </c>
      <c r="F379" s="25" t="s">
        <v>10010</v>
      </c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4.25" customHeight="1">
      <c r="A380" s="25" t="s">
        <v>10140</v>
      </c>
      <c r="B380" s="25" t="s">
        <v>1617</v>
      </c>
      <c r="C380" s="25" t="s">
        <v>10007</v>
      </c>
      <c r="D380" s="25" t="s">
        <v>10008</v>
      </c>
      <c r="E380" s="25" t="s">
        <v>10009</v>
      </c>
      <c r="F380" s="25" t="s">
        <v>10010</v>
      </c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4.25" customHeight="1">
      <c r="A381" s="25" t="s">
        <v>10140</v>
      </c>
      <c r="B381" s="25" t="s">
        <v>1613</v>
      </c>
      <c r="C381" s="25" t="s">
        <v>10007</v>
      </c>
      <c r="D381" s="25" t="s">
        <v>10008</v>
      </c>
      <c r="E381" s="25" t="s">
        <v>10009</v>
      </c>
      <c r="F381" s="25" t="s">
        <v>10010</v>
      </c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4.25" customHeight="1">
      <c r="A382" s="25" t="s">
        <v>10140</v>
      </c>
      <c r="B382" s="25" t="s">
        <v>1461</v>
      </c>
      <c r="C382" s="25" t="s">
        <v>10012</v>
      </c>
      <c r="D382" s="25" t="s">
        <v>10008</v>
      </c>
      <c r="E382" s="25" t="s">
        <v>10009</v>
      </c>
      <c r="F382" s="25" t="s">
        <v>10010</v>
      </c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4.25" customHeight="1">
      <c r="A383" s="25" t="s">
        <v>10140</v>
      </c>
      <c r="B383" s="25" t="s">
        <v>1459</v>
      </c>
      <c r="C383" s="25" t="s">
        <v>10012</v>
      </c>
      <c r="D383" s="25" t="s">
        <v>10008</v>
      </c>
      <c r="E383" s="25" t="s">
        <v>10009</v>
      </c>
      <c r="F383" s="25" t="s">
        <v>10010</v>
      </c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4.25" customHeight="1">
      <c r="A384" s="25" t="s">
        <v>10141</v>
      </c>
      <c r="B384" s="25" t="s">
        <v>1613</v>
      </c>
      <c r="C384" s="25" t="s">
        <v>10007</v>
      </c>
      <c r="D384" s="25" t="s">
        <v>10008</v>
      </c>
      <c r="E384" s="25" t="s">
        <v>10009</v>
      </c>
      <c r="F384" s="25" t="s">
        <v>10010</v>
      </c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4.25" customHeight="1">
      <c r="A385" s="25" t="s">
        <v>10141</v>
      </c>
      <c r="B385" s="25" t="s">
        <v>1616</v>
      </c>
      <c r="C385" s="25" t="s">
        <v>10007</v>
      </c>
      <c r="D385" s="25" t="s">
        <v>10008</v>
      </c>
      <c r="E385" s="25" t="s">
        <v>10009</v>
      </c>
      <c r="F385" s="25" t="s">
        <v>10010</v>
      </c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4.25" customHeight="1">
      <c r="A386" s="25" t="s">
        <v>10141</v>
      </c>
      <c r="B386" s="25" t="s">
        <v>1466</v>
      </c>
      <c r="C386" s="25" t="s">
        <v>10011</v>
      </c>
      <c r="D386" s="25" t="s">
        <v>10008</v>
      </c>
      <c r="E386" s="25" t="s">
        <v>10009</v>
      </c>
      <c r="F386" s="25" t="s">
        <v>10010</v>
      </c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4.25" customHeight="1">
      <c r="A387" s="25" t="s">
        <v>10141</v>
      </c>
      <c r="B387" s="25" t="s">
        <v>1625</v>
      </c>
      <c r="C387" s="25" t="s">
        <v>10011</v>
      </c>
      <c r="D387" s="25" t="s">
        <v>10008</v>
      </c>
      <c r="E387" s="25" t="s">
        <v>10009</v>
      </c>
      <c r="F387" s="25" t="s">
        <v>10010</v>
      </c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4.25" customHeight="1">
      <c r="A388" s="25" t="s">
        <v>10141</v>
      </c>
      <c r="B388" s="25" t="s">
        <v>1615</v>
      </c>
      <c r="C388" s="25" t="s">
        <v>10011</v>
      </c>
      <c r="D388" s="25" t="s">
        <v>10008</v>
      </c>
      <c r="E388" s="25" t="s">
        <v>10009</v>
      </c>
      <c r="F388" s="25" t="s">
        <v>10010</v>
      </c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4.25" customHeight="1">
      <c r="A389" s="25" t="s">
        <v>10141</v>
      </c>
      <c r="B389" s="25" t="s">
        <v>1459</v>
      </c>
      <c r="C389" s="25" t="s">
        <v>10012</v>
      </c>
      <c r="D389" s="25" t="s">
        <v>10008</v>
      </c>
      <c r="E389" s="25" t="s">
        <v>10009</v>
      </c>
      <c r="F389" s="25" t="s">
        <v>10010</v>
      </c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4.25" customHeight="1">
      <c r="A390" s="25" t="s">
        <v>10141</v>
      </c>
      <c r="B390" s="25" t="s">
        <v>1512</v>
      </c>
      <c r="C390" s="25" t="s">
        <v>10011</v>
      </c>
      <c r="D390" s="25" t="s">
        <v>10008</v>
      </c>
      <c r="E390" s="25" t="s">
        <v>10009</v>
      </c>
      <c r="F390" s="25" t="s">
        <v>10010</v>
      </c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4.25" customHeight="1">
      <c r="A391" s="25" t="s">
        <v>10141</v>
      </c>
      <c r="B391" s="25" t="s">
        <v>1510</v>
      </c>
      <c r="C391" s="25" t="s">
        <v>10007</v>
      </c>
      <c r="D391" s="25" t="s">
        <v>10008</v>
      </c>
      <c r="E391" s="25" t="s">
        <v>10009</v>
      </c>
      <c r="F391" s="25" t="s">
        <v>10010</v>
      </c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4.25" customHeight="1">
      <c r="A392" s="25" t="s">
        <v>10141</v>
      </c>
      <c r="B392" s="25" t="s">
        <v>1617</v>
      </c>
      <c r="C392" s="25" t="s">
        <v>10007</v>
      </c>
      <c r="D392" s="25" t="s">
        <v>10008</v>
      </c>
      <c r="E392" s="25" t="s">
        <v>10009</v>
      </c>
      <c r="F392" s="25" t="s">
        <v>10010</v>
      </c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4.25" customHeight="1">
      <c r="A393" s="25" t="s">
        <v>10141</v>
      </c>
      <c r="B393" s="25" t="s">
        <v>1644</v>
      </c>
      <c r="C393" s="25" t="s">
        <v>10011</v>
      </c>
      <c r="D393" s="25" t="s">
        <v>10008</v>
      </c>
      <c r="E393" s="25" t="s">
        <v>10009</v>
      </c>
      <c r="F393" s="25" t="s">
        <v>10010</v>
      </c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4.25" customHeight="1">
      <c r="A394" s="25" t="s">
        <v>10141</v>
      </c>
      <c r="B394" s="25" t="s">
        <v>1565</v>
      </c>
      <c r="C394" s="25" t="s">
        <v>10011</v>
      </c>
      <c r="D394" s="25" t="s">
        <v>10008</v>
      </c>
      <c r="E394" s="25" t="s">
        <v>10009</v>
      </c>
      <c r="F394" s="25" t="s">
        <v>10010</v>
      </c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4.25" customHeight="1">
      <c r="A395" s="25" t="s">
        <v>10141</v>
      </c>
      <c r="B395" s="25" t="s">
        <v>1534</v>
      </c>
      <c r="C395" s="25" t="s">
        <v>10011</v>
      </c>
      <c r="D395" s="25" t="s">
        <v>10008</v>
      </c>
      <c r="E395" s="25" t="s">
        <v>10009</v>
      </c>
      <c r="F395" s="25" t="s">
        <v>10010</v>
      </c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4.25" customHeight="1">
      <c r="A396" s="25" t="s">
        <v>10141</v>
      </c>
      <c r="B396" s="25" t="s">
        <v>1460</v>
      </c>
      <c r="C396" s="25" t="s">
        <v>10011</v>
      </c>
      <c r="D396" s="25" t="s">
        <v>10008</v>
      </c>
      <c r="E396" s="25" t="s">
        <v>10009</v>
      </c>
      <c r="F396" s="25" t="s">
        <v>10010</v>
      </c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4.25" customHeight="1">
      <c r="A397" s="25" t="s">
        <v>10141</v>
      </c>
      <c r="B397" s="25" t="s">
        <v>1571</v>
      </c>
      <c r="C397" s="25" t="s">
        <v>10007</v>
      </c>
      <c r="D397" s="25" t="s">
        <v>10008</v>
      </c>
      <c r="E397" s="25" t="s">
        <v>10009</v>
      </c>
      <c r="F397" s="25" t="s">
        <v>10010</v>
      </c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4.25" customHeight="1">
      <c r="A398" s="25" t="s">
        <v>10141</v>
      </c>
      <c r="B398" s="25" t="s">
        <v>1478</v>
      </c>
      <c r="C398" s="25" t="s">
        <v>10007</v>
      </c>
      <c r="D398" s="25" t="s">
        <v>10008</v>
      </c>
      <c r="E398" s="25" t="s">
        <v>10009</v>
      </c>
      <c r="F398" s="25" t="s">
        <v>10010</v>
      </c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4.25" customHeight="1">
      <c r="A399" s="25" t="s">
        <v>10141</v>
      </c>
      <c r="B399" s="25" t="s">
        <v>1623</v>
      </c>
      <c r="C399" s="25" t="s">
        <v>10011</v>
      </c>
      <c r="D399" s="25" t="s">
        <v>10008</v>
      </c>
      <c r="E399" s="25" t="s">
        <v>10009</v>
      </c>
      <c r="F399" s="25" t="s">
        <v>10010</v>
      </c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4.25" customHeight="1">
      <c r="A400" s="25" t="s">
        <v>10141</v>
      </c>
      <c r="B400" s="25" t="s">
        <v>1612</v>
      </c>
      <c r="C400" s="25" t="s">
        <v>10007</v>
      </c>
      <c r="D400" s="25" t="s">
        <v>10008</v>
      </c>
      <c r="E400" s="25" t="s">
        <v>10009</v>
      </c>
      <c r="F400" s="25" t="s">
        <v>10010</v>
      </c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4.25" customHeight="1">
      <c r="A401" s="25" t="s">
        <v>10141</v>
      </c>
      <c r="B401" s="25" t="s">
        <v>1449</v>
      </c>
      <c r="C401" s="25" t="s">
        <v>10007</v>
      </c>
      <c r="D401" s="25" t="s">
        <v>10008</v>
      </c>
      <c r="E401" s="25" t="s">
        <v>10009</v>
      </c>
      <c r="F401" s="25" t="s">
        <v>10010</v>
      </c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4.25" customHeight="1">
      <c r="A402" s="25" t="s">
        <v>10141</v>
      </c>
      <c r="B402" s="25" t="s">
        <v>1591</v>
      </c>
      <c r="C402" s="25" t="s">
        <v>10007</v>
      </c>
      <c r="D402" s="25" t="s">
        <v>10008</v>
      </c>
      <c r="E402" s="25" t="s">
        <v>10009</v>
      </c>
      <c r="F402" s="25" t="s">
        <v>10010</v>
      </c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4.25" customHeight="1">
      <c r="A403" s="25" t="s">
        <v>10141</v>
      </c>
      <c r="B403" s="25" t="s">
        <v>1655</v>
      </c>
      <c r="C403" s="25" t="s">
        <v>10007</v>
      </c>
      <c r="D403" s="25" t="s">
        <v>10008</v>
      </c>
      <c r="E403" s="25" t="s">
        <v>10009</v>
      </c>
      <c r="F403" s="25" t="s">
        <v>10010</v>
      </c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4.25" customHeight="1">
      <c r="A404" s="25" t="s">
        <v>10141</v>
      </c>
      <c r="B404" s="25" t="s">
        <v>1618</v>
      </c>
      <c r="C404" s="25" t="s">
        <v>10007</v>
      </c>
      <c r="D404" s="25" t="s">
        <v>10008</v>
      </c>
      <c r="E404" s="25" t="s">
        <v>10009</v>
      </c>
      <c r="F404" s="25" t="s">
        <v>10010</v>
      </c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4.25" customHeight="1">
      <c r="A405" s="25" t="s">
        <v>10141</v>
      </c>
      <c r="B405" s="25" t="s">
        <v>1461</v>
      </c>
      <c r="C405" s="25" t="s">
        <v>10012</v>
      </c>
      <c r="D405" s="25" t="s">
        <v>10008</v>
      </c>
      <c r="E405" s="25" t="s">
        <v>10009</v>
      </c>
      <c r="F405" s="25" t="s">
        <v>10010</v>
      </c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4.25" customHeight="1">
      <c r="A406" s="25" t="s">
        <v>10142</v>
      </c>
      <c r="B406" s="25" t="s">
        <v>1512</v>
      </c>
      <c r="C406" s="25" t="s">
        <v>10027</v>
      </c>
      <c r="D406" s="25" t="s">
        <v>6379</v>
      </c>
      <c r="E406" s="25" t="s">
        <v>6378</v>
      </c>
      <c r="F406" s="25" t="s">
        <v>6380</v>
      </c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4.25" customHeight="1">
      <c r="A407" s="25" t="s">
        <v>10142</v>
      </c>
      <c r="B407" s="25" t="s">
        <v>1466</v>
      </c>
      <c r="C407" s="25" t="s">
        <v>10027</v>
      </c>
      <c r="D407" s="25" t="s">
        <v>6379</v>
      </c>
      <c r="E407" s="25" t="s">
        <v>6378</v>
      </c>
      <c r="F407" s="25" t="s">
        <v>6380</v>
      </c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4.25" customHeight="1">
      <c r="A408" s="25" t="s">
        <v>10142</v>
      </c>
      <c r="B408" s="25" t="s">
        <v>1459</v>
      </c>
      <c r="C408" s="25" t="s">
        <v>10027</v>
      </c>
      <c r="D408" s="25" t="s">
        <v>6379</v>
      </c>
      <c r="E408" s="25" t="s">
        <v>6378</v>
      </c>
      <c r="F408" s="25" t="s">
        <v>6380</v>
      </c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4.25" customHeight="1">
      <c r="A409" s="25" t="s">
        <v>10142</v>
      </c>
      <c r="B409" s="25" t="s">
        <v>1565</v>
      </c>
      <c r="C409" s="25" t="s">
        <v>10027</v>
      </c>
      <c r="D409" s="25" t="s">
        <v>6379</v>
      </c>
      <c r="E409" s="25" t="s">
        <v>6378</v>
      </c>
      <c r="F409" s="25" t="s">
        <v>6380</v>
      </c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4.25" customHeight="1">
      <c r="A410" s="25" t="s">
        <v>10142</v>
      </c>
      <c r="B410" s="25" t="s">
        <v>1460</v>
      </c>
      <c r="C410" s="25" t="s">
        <v>10027</v>
      </c>
      <c r="D410" s="25" t="s">
        <v>6379</v>
      </c>
      <c r="E410" s="25" t="s">
        <v>6378</v>
      </c>
      <c r="F410" s="25" t="s">
        <v>6380</v>
      </c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4.25" customHeight="1">
      <c r="A411" s="25" t="s">
        <v>10142</v>
      </c>
      <c r="B411" s="25" t="s">
        <v>1461</v>
      </c>
      <c r="C411" s="25" t="s">
        <v>10027</v>
      </c>
      <c r="D411" s="25" t="s">
        <v>6379</v>
      </c>
      <c r="E411" s="25" t="s">
        <v>6378</v>
      </c>
      <c r="F411" s="25" t="s">
        <v>6380</v>
      </c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4.25" customHeight="1">
      <c r="A412" s="25" t="s">
        <v>10142</v>
      </c>
      <c r="B412" s="25" t="s">
        <v>1512</v>
      </c>
      <c r="C412" s="25" t="s">
        <v>10028</v>
      </c>
      <c r="D412" s="25" t="s">
        <v>6382</v>
      </c>
      <c r="E412" s="25" t="s">
        <v>6381</v>
      </c>
      <c r="F412" s="25" t="s">
        <v>6380</v>
      </c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4.25" customHeight="1">
      <c r="A413" s="25" t="s">
        <v>10142</v>
      </c>
      <c r="B413" s="25" t="s">
        <v>1460</v>
      </c>
      <c r="C413" s="25" t="s">
        <v>10028</v>
      </c>
      <c r="D413" s="25" t="s">
        <v>6382</v>
      </c>
      <c r="E413" s="25" t="s">
        <v>6381</v>
      </c>
      <c r="F413" s="25" t="s">
        <v>6380</v>
      </c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4.25" customHeight="1">
      <c r="A414" s="25" t="s">
        <v>10142</v>
      </c>
      <c r="B414" s="25" t="s">
        <v>1565</v>
      </c>
      <c r="C414" s="25" t="s">
        <v>10028</v>
      </c>
      <c r="D414" s="25" t="s">
        <v>6382</v>
      </c>
      <c r="E414" s="25" t="s">
        <v>6381</v>
      </c>
      <c r="F414" s="25" t="s">
        <v>6380</v>
      </c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4.25" customHeight="1">
      <c r="A415" s="25" t="s">
        <v>10142</v>
      </c>
      <c r="B415" s="25" t="s">
        <v>1466</v>
      </c>
      <c r="C415" s="25" t="s">
        <v>10028</v>
      </c>
      <c r="D415" s="25" t="s">
        <v>6382</v>
      </c>
      <c r="E415" s="25" t="s">
        <v>6381</v>
      </c>
      <c r="F415" s="25" t="s">
        <v>6380</v>
      </c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4.25" customHeight="1">
      <c r="A416" s="25" t="s">
        <v>10142</v>
      </c>
      <c r="B416" s="25" t="s">
        <v>1459</v>
      </c>
      <c r="C416" s="25" t="s">
        <v>10028</v>
      </c>
      <c r="D416" s="25" t="s">
        <v>6382</v>
      </c>
      <c r="E416" s="25" t="s">
        <v>6381</v>
      </c>
      <c r="F416" s="25" t="s">
        <v>6380</v>
      </c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4.25" customHeight="1">
      <c r="A417" s="25" t="s">
        <v>10142</v>
      </c>
      <c r="B417" s="25" t="s">
        <v>1461</v>
      </c>
      <c r="C417" s="25" t="s">
        <v>10143</v>
      </c>
      <c r="D417" s="25" t="s">
        <v>6382</v>
      </c>
      <c r="E417" s="25" t="s">
        <v>6381</v>
      </c>
      <c r="F417" s="25" t="s">
        <v>6380</v>
      </c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4.25" customHeight="1">
      <c r="A418" s="25" t="s">
        <v>10142</v>
      </c>
      <c r="B418" s="25" t="s">
        <v>1460</v>
      </c>
      <c r="C418" s="25" t="s">
        <v>10029</v>
      </c>
      <c r="D418" s="25" t="s">
        <v>10030</v>
      </c>
      <c r="E418" s="25" t="s">
        <v>10031</v>
      </c>
      <c r="F418" s="25" t="s">
        <v>6380</v>
      </c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4.25" customHeight="1">
      <c r="A419" s="25" t="s">
        <v>10142</v>
      </c>
      <c r="B419" s="25" t="s">
        <v>1512</v>
      </c>
      <c r="C419" s="25" t="s">
        <v>10029</v>
      </c>
      <c r="D419" s="25" t="s">
        <v>10030</v>
      </c>
      <c r="E419" s="25" t="s">
        <v>10031</v>
      </c>
      <c r="F419" s="25" t="s">
        <v>6380</v>
      </c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4.25" customHeight="1">
      <c r="A420" s="25" t="s">
        <v>10142</v>
      </c>
      <c r="B420" s="25" t="s">
        <v>1459</v>
      </c>
      <c r="C420" s="25" t="s">
        <v>10029</v>
      </c>
      <c r="D420" s="25" t="s">
        <v>10030</v>
      </c>
      <c r="E420" s="25" t="s">
        <v>10031</v>
      </c>
      <c r="F420" s="25" t="s">
        <v>6380</v>
      </c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4.25" customHeight="1">
      <c r="A421" s="25" t="s">
        <v>10142</v>
      </c>
      <c r="B421" s="25" t="s">
        <v>1461</v>
      </c>
      <c r="C421" s="25" t="s">
        <v>10029</v>
      </c>
      <c r="D421" s="25" t="s">
        <v>10030</v>
      </c>
      <c r="E421" s="25" t="s">
        <v>10031</v>
      </c>
      <c r="F421" s="25" t="s">
        <v>6380</v>
      </c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4.25" customHeight="1">
      <c r="A422" s="25" t="s">
        <v>10142</v>
      </c>
      <c r="B422" s="25" t="s">
        <v>1466</v>
      </c>
      <c r="C422" s="25" t="s">
        <v>10029</v>
      </c>
      <c r="D422" s="25" t="s">
        <v>10030</v>
      </c>
      <c r="E422" s="25" t="s">
        <v>10031</v>
      </c>
      <c r="F422" s="25" t="s">
        <v>6380</v>
      </c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4.25" customHeight="1">
      <c r="A423" s="25" t="s">
        <v>10142</v>
      </c>
      <c r="B423" s="25" t="s">
        <v>1565</v>
      </c>
      <c r="C423" s="25" t="s">
        <v>10029</v>
      </c>
      <c r="D423" s="25" t="s">
        <v>10030</v>
      </c>
      <c r="E423" s="25" t="s">
        <v>10031</v>
      </c>
      <c r="F423" s="25" t="s">
        <v>6380</v>
      </c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4.25" customHeight="1">
      <c r="A424" s="25" t="s">
        <v>1628</v>
      </c>
      <c r="B424" s="25" t="s">
        <v>1461</v>
      </c>
      <c r="C424" s="25" t="s">
        <v>10100</v>
      </c>
      <c r="D424" s="25" t="s">
        <v>10082</v>
      </c>
      <c r="E424" s="25" t="s">
        <v>10083</v>
      </c>
      <c r="F424" s="25" t="s">
        <v>10101</v>
      </c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4.25" customHeight="1">
      <c r="A425" s="25" t="s">
        <v>1628</v>
      </c>
      <c r="B425" s="25" t="s">
        <v>1459</v>
      </c>
      <c r="C425" s="25" t="s">
        <v>10102</v>
      </c>
      <c r="D425" s="25" t="s">
        <v>10103</v>
      </c>
      <c r="E425" s="25" t="s">
        <v>10104</v>
      </c>
      <c r="F425" s="25" t="s">
        <v>10105</v>
      </c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4.25" customHeight="1">
      <c r="A426" s="25" t="s">
        <v>1628</v>
      </c>
      <c r="B426" s="25" t="s">
        <v>1459</v>
      </c>
      <c r="C426" s="25" t="s">
        <v>10144</v>
      </c>
      <c r="D426" s="25" t="s">
        <v>10107</v>
      </c>
      <c r="E426" s="25" t="s">
        <v>10108</v>
      </c>
      <c r="F426" s="25" t="s">
        <v>10105</v>
      </c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4.25" customHeight="1">
      <c r="A427" s="25" t="s">
        <v>1628</v>
      </c>
      <c r="B427" s="25" t="s">
        <v>1459</v>
      </c>
      <c r="C427" s="25" t="s">
        <v>10109</v>
      </c>
      <c r="D427" s="25" t="s">
        <v>10110</v>
      </c>
      <c r="E427" s="25" t="s">
        <v>10111</v>
      </c>
      <c r="F427" s="25" t="s">
        <v>10105</v>
      </c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4.25" customHeight="1">
      <c r="A428" s="25" t="s">
        <v>1628</v>
      </c>
      <c r="B428" s="25" t="s">
        <v>1459</v>
      </c>
      <c r="C428" s="25" t="s">
        <v>10112</v>
      </c>
      <c r="D428" s="25" t="s">
        <v>10086</v>
      </c>
      <c r="E428" s="25" t="s">
        <v>10087</v>
      </c>
      <c r="F428" s="25" t="s">
        <v>10105</v>
      </c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4.25" customHeight="1">
      <c r="A429" s="25" t="s">
        <v>1628</v>
      </c>
      <c r="B429" s="25" t="s">
        <v>1459</v>
      </c>
      <c r="C429" s="25" t="s">
        <v>10113</v>
      </c>
      <c r="D429" s="25" t="s">
        <v>10090</v>
      </c>
      <c r="E429" s="25" t="s">
        <v>10091</v>
      </c>
      <c r="F429" s="25" t="s">
        <v>10105</v>
      </c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4.25" customHeight="1">
      <c r="A430" s="25" t="s">
        <v>1628</v>
      </c>
      <c r="B430" s="25" t="s">
        <v>1459</v>
      </c>
      <c r="C430" s="25" t="s">
        <v>10114</v>
      </c>
      <c r="D430" s="25" t="s">
        <v>10093</v>
      </c>
      <c r="E430" s="25" t="s">
        <v>10094</v>
      </c>
      <c r="F430" s="25" t="s">
        <v>10105</v>
      </c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4.25" customHeight="1">
      <c r="A431" s="25" t="s">
        <v>1628</v>
      </c>
      <c r="B431" s="25" t="s">
        <v>1466</v>
      </c>
      <c r="C431" s="25" t="s">
        <v>10115</v>
      </c>
      <c r="D431" s="25" t="s">
        <v>10096</v>
      </c>
      <c r="E431" s="25" t="s">
        <v>10097</v>
      </c>
      <c r="F431" s="25" t="s">
        <v>10116</v>
      </c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4.25" customHeight="1">
      <c r="A432" s="25" t="s">
        <v>1628</v>
      </c>
      <c r="B432" s="25" t="s">
        <v>1459</v>
      </c>
      <c r="C432" s="25" t="s">
        <v>10117</v>
      </c>
      <c r="D432" s="25" t="s">
        <v>10118</v>
      </c>
      <c r="E432" s="25" t="s">
        <v>10119</v>
      </c>
      <c r="F432" s="25" t="s">
        <v>10105</v>
      </c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4.25" customHeight="1">
      <c r="A433" s="25" t="s">
        <v>1628</v>
      </c>
      <c r="B433" s="25" t="s">
        <v>1606</v>
      </c>
      <c r="C433" s="25" t="s">
        <v>10145</v>
      </c>
      <c r="D433" s="25" t="s">
        <v>6423</v>
      </c>
      <c r="E433" s="25" t="s">
        <v>6422</v>
      </c>
      <c r="F433" s="25" t="s">
        <v>10146</v>
      </c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4.25" customHeight="1">
      <c r="A434" s="25" t="s">
        <v>1628</v>
      </c>
      <c r="B434" s="25" t="s">
        <v>1608</v>
      </c>
      <c r="C434" s="25" t="s">
        <v>10147</v>
      </c>
      <c r="D434" s="25" t="s">
        <v>6423</v>
      </c>
      <c r="E434" s="25" t="s">
        <v>6422</v>
      </c>
      <c r="F434" s="25" t="s">
        <v>10146</v>
      </c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4.25" customHeight="1">
      <c r="A435" s="25" t="s">
        <v>1628</v>
      </c>
      <c r="B435" s="25" t="s">
        <v>1606</v>
      </c>
      <c r="C435" s="25" t="s">
        <v>10148</v>
      </c>
      <c r="D435" s="25" t="s">
        <v>6423</v>
      </c>
      <c r="E435" s="25" t="s">
        <v>6422</v>
      </c>
      <c r="F435" s="25" t="s">
        <v>10146</v>
      </c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4.25" customHeight="1">
      <c r="A436" s="25" t="s">
        <v>10149</v>
      </c>
      <c r="B436" s="25" t="s">
        <v>1461</v>
      </c>
      <c r="C436" s="25" t="s">
        <v>10150</v>
      </c>
      <c r="D436" s="25" t="s">
        <v>5596</v>
      </c>
      <c r="E436" s="25" t="s">
        <v>5595</v>
      </c>
      <c r="F436" s="25" t="s">
        <v>10151</v>
      </c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4.25" customHeight="1">
      <c r="A437" s="25" t="s">
        <v>10149</v>
      </c>
      <c r="B437" s="25" t="s">
        <v>1461</v>
      </c>
      <c r="C437" s="25" t="s">
        <v>10152</v>
      </c>
      <c r="D437" s="25" t="s">
        <v>10153</v>
      </c>
      <c r="E437" s="25" t="s">
        <v>10154</v>
      </c>
      <c r="F437" s="25" t="s">
        <v>10151</v>
      </c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4.25" customHeight="1">
      <c r="A438" s="25" t="s">
        <v>10155</v>
      </c>
      <c r="B438" s="25" t="s">
        <v>1461</v>
      </c>
      <c r="C438" s="25" t="s">
        <v>10100</v>
      </c>
      <c r="D438" s="25" t="s">
        <v>10082</v>
      </c>
      <c r="E438" s="25" t="s">
        <v>10083</v>
      </c>
      <c r="F438" s="25" t="s">
        <v>10101</v>
      </c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4.25" customHeight="1">
      <c r="A439" s="25" t="s">
        <v>10155</v>
      </c>
      <c r="B439" s="25" t="s">
        <v>1459</v>
      </c>
      <c r="C439" s="25" t="s">
        <v>10102</v>
      </c>
      <c r="D439" s="25" t="s">
        <v>10103</v>
      </c>
      <c r="E439" s="25" t="s">
        <v>10104</v>
      </c>
      <c r="F439" s="25" t="s">
        <v>10105</v>
      </c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4.25" customHeight="1">
      <c r="A440" s="25" t="s">
        <v>10155</v>
      </c>
      <c r="B440" s="25" t="s">
        <v>1459</v>
      </c>
      <c r="C440" s="25" t="s">
        <v>10106</v>
      </c>
      <c r="D440" s="25" t="s">
        <v>10107</v>
      </c>
      <c r="E440" s="25" t="s">
        <v>10108</v>
      </c>
      <c r="F440" s="25" t="s">
        <v>10105</v>
      </c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4.25" customHeight="1">
      <c r="A441" s="25" t="s">
        <v>10155</v>
      </c>
      <c r="B441" s="25" t="s">
        <v>1459</v>
      </c>
      <c r="C441" s="25" t="s">
        <v>10109</v>
      </c>
      <c r="D441" s="25" t="s">
        <v>10110</v>
      </c>
      <c r="E441" s="25" t="s">
        <v>10111</v>
      </c>
      <c r="F441" s="25" t="s">
        <v>10105</v>
      </c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4.25" customHeight="1">
      <c r="A442" s="25" t="s">
        <v>10155</v>
      </c>
      <c r="B442" s="25" t="s">
        <v>1459</v>
      </c>
      <c r="C442" s="25" t="s">
        <v>10112</v>
      </c>
      <c r="D442" s="25" t="s">
        <v>10086</v>
      </c>
      <c r="E442" s="25" t="s">
        <v>10087</v>
      </c>
      <c r="F442" s="25" t="s">
        <v>10105</v>
      </c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4.25" customHeight="1">
      <c r="A443" s="25" t="s">
        <v>10155</v>
      </c>
      <c r="B443" s="25" t="s">
        <v>1459</v>
      </c>
      <c r="C443" s="25" t="s">
        <v>10113</v>
      </c>
      <c r="D443" s="25" t="s">
        <v>10090</v>
      </c>
      <c r="E443" s="25" t="s">
        <v>10091</v>
      </c>
      <c r="F443" s="25" t="s">
        <v>10105</v>
      </c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4.25" customHeight="1">
      <c r="A444" s="25" t="s">
        <v>10155</v>
      </c>
      <c r="B444" s="25" t="s">
        <v>1459</v>
      </c>
      <c r="C444" s="25" t="s">
        <v>10114</v>
      </c>
      <c r="D444" s="25" t="s">
        <v>10093</v>
      </c>
      <c r="E444" s="25" t="s">
        <v>10094</v>
      </c>
      <c r="F444" s="25" t="s">
        <v>10105</v>
      </c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4.25" customHeight="1">
      <c r="A445" s="25" t="s">
        <v>10155</v>
      </c>
      <c r="B445" s="25" t="s">
        <v>1466</v>
      </c>
      <c r="C445" s="25" t="s">
        <v>10115</v>
      </c>
      <c r="D445" s="25" t="s">
        <v>10096</v>
      </c>
      <c r="E445" s="25" t="s">
        <v>10097</v>
      </c>
      <c r="F445" s="25" t="s">
        <v>10116</v>
      </c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4.25" customHeight="1">
      <c r="A446" s="25" t="s">
        <v>10155</v>
      </c>
      <c r="B446" s="25" t="s">
        <v>1459</v>
      </c>
      <c r="C446" s="25" t="s">
        <v>10117</v>
      </c>
      <c r="D446" s="25" t="s">
        <v>10118</v>
      </c>
      <c r="E446" s="25" t="s">
        <v>10119</v>
      </c>
      <c r="F446" s="25" t="s">
        <v>10105</v>
      </c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4.25" customHeight="1">
      <c r="A447" s="25" t="s">
        <v>10156</v>
      </c>
      <c r="B447" s="25" t="s">
        <v>1461</v>
      </c>
      <c r="C447" s="25" t="s">
        <v>10100</v>
      </c>
      <c r="D447" s="25" t="s">
        <v>10082</v>
      </c>
      <c r="E447" s="25" t="s">
        <v>10083</v>
      </c>
      <c r="F447" s="25" t="s">
        <v>10101</v>
      </c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4.25" customHeight="1">
      <c r="A448" s="25" t="s">
        <v>10156</v>
      </c>
      <c r="B448" s="25" t="s">
        <v>1459</v>
      </c>
      <c r="C448" s="25" t="s">
        <v>10102</v>
      </c>
      <c r="D448" s="25" t="s">
        <v>10103</v>
      </c>
      <c r="E448" s="25" t="s">
        <v>10104</v>
      </c>
      <c r="F448" s="25" t="s">
        <v>10105</v>
      </c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4.25" customHeight="1">
      <c r="A449" s="25" t="s">
        <v>10156</v>
      </c>
      <c r="B449" s="25" t="s">
        <v>1459</v>
      </c>
      <c r="C449" s="25" t="s">
        <v>10144</v>
      </c>
      <c r="D449" s="25" t="s">
        <v>10107</v>
      </c>
      <c r="E449" s="25" t="s">
        <v>10108</v>
      </c>
      <c r="F449" s="25" t="s">
        <v>10105</v>
      </c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4.25" customHeight="1">
      <c r="A450" s="25" t="s">
        <v>10156</v>
      </c>
      <c r="B450" s="25" t="s">
        <v>1459</v>
      </c>
      <c r="C450" s="25" t="s">
        <v>10109</v>
      </c>
      <c r="D450" s="25" t="s">
        <v>10110</v>
      </c>
      <c r="E450" s="25" t="s">
        <v>10111</v>
      </c>
      <c r="F450" s="25" t="s">
        <v>10105</v>
      </c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4.25" customHeight="1">
      <c r="A451" s="25" t="s">
        <v>10156</v>
      </c>
      <c r="B451" s="25" t="s">
        <v>1459</v>
      </c>
      <c r="C451" s="25" t="s">
        <v>10112</v>
      </c>
      <c r="D451" s="25" t="s">
        <v>10086</v>
      </c>
      <c r="E451" s="25" t="s">
        <v>10087</v>
      </c>
      <c r="F451" s="25" t="s">
        <v>10105</v>
      </c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4.25" customHeight="1">
      <c r="A452" s="25" t="s">
        <v>10156</v>
      </c>
      <c r="B452" s="25" t="s">
        <v>1459</v>
      </c>
      <c r="C452" s="25" t="s">
        <v>10113</v>
      </c>
      <c r="D452" s="25" t="s">
        <v>10090</v>
      </c>
      <c r="E452" s="25" t="s">
        <v>10091</v>
      </c>
      <c r="F452" s="25" t="s">
        <v>10105</v>
      </c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4.25" customHeight="1">
      <c r="A453" s="25" t="s">
        <v>10156</v>
      </c>
      <c r="B453" s="25" t="s">
        <v>1459</v>
      </c>
      <c r="C453" s="25" t="s">
        <v>10114</v>
      </c>
      <c r="D453" s="25" t="s">
        <v>10093</v>
      </c>
      <c r="E453" s="25" t="s">
        <v>10094</v>
      </c>
      <c r="F453" s="25" t="s">
        <v>10105</v>
      </c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4.25" customHeight="1">
      <c r="A454" s="25" t="s">
        <v>10156</v>
      </c>
      <c r="B454" s="25" t="s">
        <v>1466</v>
      </c>
      <c r="C454" s="25" t="s">
        <v>10115</v>
      </c>
      <c r="D454" s="25" t="s">
        <v>10096</v>
      </c>
      <c r="E454" s="25" t="s">
        <v>10097</v>
      </c>
      <c r="F454" s="25" t="s">
        <v>10116</v>
      </c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4.25" customHeight="1">
      <c r="A455" s="25" t="s">
        <v>10156</v>
      </c>
      <c r="B455" s="25" t="s">
        <v>1459</v>
      </c>
      <c r="C455" s="25" t="s">
        <v>10117</v>
      </c>
      <c r="D455" s="25" t="s">
        <v>10118</v>
      </c>
      <c r="E455" s="25" t="s">
        <v>10119</v>
      </c>
      <c r="F455" s="25" t="s">
        <v>10105</v>
      </c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4.25" customHeight="1">
      <c r="A456" s="25" t="s">
        <v>1632</v>
      </c>
      <c r="B456" s="25" t="s">
        <v>1461</v>
      </c>
      <c r="C456" s="25" t="s">
        <v>10100</v>
      </c>
      <c r="D456" s="25" t="s">
        <v>10082</v>
      </c>
      <c r="E456" s="25" t="s">
        <v>10083</v>
      </c>
      <c r="F456" s="25" t="s">
        <v>10101</v>
      </c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4.25" customHeight="1">
      <c r="A457" s="25" t="s">
        <v>1632</v>
      </c>
      <c r="B457" s="25" t="s">
        <v>1459</v>
      </c>
      <c r="C457" s="25" t="s">
        <v>10102</v>
      </c>
      <c r="D457" s="25" t="s">
        <v>10103</v>
      </c>
      <c r="E457" s="25" t="s">
        <v>10104</v>
      </c>
      <c r="F457" s="25" t="s">
        <v>10105</v>
      </c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4.25" customHeight="1">
      <c r="A458" s="25" t="s">
        <v>1632</v>
      </c>
      <c r="B458" s="25" t="s">
        <v>1459</v>
      </c>
      <c r="C458" s="25" t="s">
        <v>10144</v>
      </c>
      <c r="D458" s="25" t="s">
        <v>10107</v>
      </c>
      <c r="E458" s="25" t="s">
        <v>10108</v>
      </c>
      <c r="F458" s="25" t="s">
        <v>10105</v>
      </c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4.25" customHeight="1">
      <c r="A459" s="25" t="s">
        <v>1632</v>
      </c>
      <c r="B459" s="25" t="s">
        <v>1459</v>
      </c>
      <c r="C459" s="25" t="s">
        <v>10109</v>
      </c>
      <c r="D459" s="25" t="s">
        <v>10110</v>
      </c>
      <c r="E459" s="25" t="s">
        <v>10111</v>
      </c>
      <c r="F459" s="25" t="s">
        <v>10105</v>
      </c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4.25" customHeight="1">
      <c r="A460" s="25" t="s">
        <v>1632</v>
      </c>
      <c r="B460" s="25" t="s">
        <v>1459</v>
      </c>
      <c r="C460" s="25" t="s">
        <v>10112</v>
      </c>
      <c r="D460" s="25" t="s">
        <v>10086</v>
      </c>
      <c r="E460" s="25" t="s">
        <v>10087</v>
      </c>
      <c r="F460" s="25" t="s">
        <v>10105</v>
      </c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4.25" customHeight="1">
      <c r="A461" s="25" t="s">
        <v>1632</v>
      </c>
      <c r="B461" s="25" t="s">
        <v>1459</v>
      </c>
      <c r="C461" s="25" t="s">
        <v>10113</v>
      </c>
      <c r="D461" s="25" t="s">
        <v>10090</v>
      </c>
      <c r="E461" s="25" t="s">
        <v>10091</v>
      </c>
      <c r="F461" s="25" t="s">
        <v>10105</v>
      </c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4.25" customHeight="1">
      <c r="A462" s="25" t="s">
        <v>1632</v>
      </c>
      <c r="B462" s="25" t="s">
        <v>1459</v>
      </c>
      <c r="C462" s="25" t="s">
        <v>10114</v>
      </c>
      <c r="D462" s="25" t="s">
        <v>10093</v>
      </c>
      <c r="E462" s="25" t="s">
        <v>10094</v>
      </c>
      <c r="F462" s="25" t="s">
        <v>10105</v>
      </c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4.25" customHeight="1">
      <c r="A463" s="25" t="s">
        <v>1632</v>
      </c>
      <c r="B463" s="25" t="s">
        <v>1466</v>
      </c>
      <c r="C463" s="25" t="s">
        <v>10115</v>
      </c>
      <c r="D463" s="25" t="s">
        <v>10096</v>
      </c>
      <c r="E463" s="25" t="s">
        <v>10097</v>
      </c>
      <c r="F463" s="25" t="s">
        <v>10116</v>
      </c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4.25" customHeight="1">
      <c r="A464" s="25" t="s">
        <v>1632</v>
      </c>
      <c r="B464" s="25" t="s">
        <v>1459</v>
      </c>
      <c r="C464" s="25" t="s">
        <v>10117</v>
      </c>
      <c r="D464" s="25" t="s">
        <v>10118</v>
      </c>
      <c r="E464" s="25" t="s">
        <v>10119</v>
      </c>
      <c r="F464" s="25" t="s">
        <v>10105</v>
      </c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4.25" customHeight="1">
      <c r="A465" s="25" t="s">
        <v>10157</v>
      </c>
      <c r="B465" s="25" t="s">
        <v>1461</v>
      </c>
      <c r="C465" s="25" t="s">
        <v>10158</v>
      </c>
      <c r="D465" s="25" t="s">
        <v>10159</v>
      </c>
      <c r="E465" s="25" t="s">
        <v>10160</v>
      </c>
      <c r="F465" s="25" t="s">
        <v>10161</v>
      </c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4.25" customHeight="1">
      <c r="A466" s="25" t="s">
        <v>10157</v>
      </c>
      <c r="B466" s="25" t="s">
        <v>1466</v>
      </c>
      <c r="C466" s="25" t="s">
        <v>10158</v>
      </c>
      <c r="D466" s="25" t="s">
        <v>10159</v>
      </c>
      <c r="E466" s="25" t="s">
        <v>10160</v>
      </c>
      <c r="F466" s="25" t="s">
        <v>10161</v>
      </c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4.25" customHeight="1">
      <c r="A467" s="25" t="s">
        <v>10157</v>
      </c>
      <c r="B467" s="25" t="s">
        <v>1459</v>
      </c>
      <c r="C467" s="25" t="s">
        <v>10158</v>
      </c>
      <c r="D467" s="25" t="s">
        <v>10159</v>
      </c>
      <c r="E467" s="25" t="s">
        <v>10160</v>
      </c>
      <c r="F467" s="25" t="s">
        <v>10161</v>
      </c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4.25" customHeight="1">
      <c r="A468" s="25" t="s">
        <v>10157</v>
      </c>
      <c r="B468" s="25" t="s">
        <v>1460</v>
      </c>
      <c r="C468" s="25" t="s">
        <v>10162</v>
      </c>
      <c r="D468" s="25" t="s">
        <v>10159</v>
      </c>
      <c r="E468" s="25" t="s">
        <v>10160</v>
      </c>
      <c r="F468" s="25" t="s">
        <v>10161</v>
      </c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4.25" customHeight="1">
      <c r="A469" s="25" t="s">
        <v>10163</v>
      </c>
      <c r="B469" s="25" t="s">
        <v>1461</v>
      </c>
      <c r="C469" s="25" t="s">
        <v>10081</v>
      </c>
      <c r="D469" s="25" t="s">
        <v>10082</v>
      </c>
      <c r="E469" s="25" t="s">
        <v>10083</v>
      </c>
      <c r="F469" s="25" t="s">
        <v>10084</v>
      </c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4.25" customHeight="1">
      <c r="A470" s="25" t="s">
        <v>10163</v>
      </c>
      <c r="B470" s="25" t="s">
        <v>1459</v>
      </c>
      <c r="C470" s="25" t="s">
        <v>10164</v>
      </c>
      <c r="D470" s="25" t="s">
        <v>10103</v>
      </c>
      <c r="E470" s="25" t="s">
        <v>10104</v>
      </c>
      <c r="F470" s="25" t="s">
        <v>10088</v>
      </c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4.25" customHeight="1">
      <c r="A471" s="25" t="s">
        <v>10163</v>
      </c>
      <c r="B471" s="25" t="s">
        <v>1459</v>
      </c>
      <c r="C471" s="25" t="s">
        <v>10165</v>
      </c>
      <c r="D471" s="25" t="s">
        <v>10107</v>
      </c>
      <c r="E471" s="25" t="s">
        <v>10108</v>
      </c>
      <c r="F471" s="25" t="s">
        <v>10088</v>
      </c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4.25" customHeight="1">
      <c r="A472" s="25" t="s">
        <v>10163</v>
      </c>
      <c r="B472" s="25" t="s">
        <v>1459</v>
      </c>
      <c r="C472" s="25" t="s">
        <v>10166</v>
      </c>
      <c r="D472" s="25" t="s">
        <v>10110</v>
      </c>
      <c r="E472" s="25" t="s">
        <v>10111</v>
      </c>
      <c r="F472" s="25" t="s">
        <v>10088</v>
      </c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4.25" customHeight="1">
      <c r="A473" s="25" t="s">
        <v>10163</v>
      </c>
      <c r="B473" s="25" t="s">
        <v>1459</v>
      </c>
      <c r="C473" s="25" t="s">
        <v>10167</v>
      </c>
      <c r="D473" s="25" t="s">
        <v>10086</v>
      </c>
      <c r="E473" s="25" t="s">
        <v>10087</v>
      </c>
      <c r="F473" s="25" t="s">
        <v>10088</v>
      </c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4.25" customHeight="1">
      <c r="A474" s="25" t="s">
        <v>10163</v>
      </c>
      <c r="B474" s="25" t="s">
        <v>1459</v>
      </c>
      <c r="C474" s="25" t="s">
        <v>10089</v>
      </c>
      <c r="D474" s="25" t="s">
        <v>10090</v>
      </c>
      <c r="E474" s="25" t="s">
        <v>10091</v>
      </c>
      <c r="F474" s="25" t="s">
        <v>10088</v>
      </c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4.25" customHeight="1">
      <c r="A475" s="25" t="s">
        <v>10163</v>
      </c>
      <c r="B475" s="25" t="s">
        <v>1459</v>
      </c>
      <c r="C475" s="25" t="s">
        <v>10092</v>
      </c>
      <c r="D475" s="25" t="s">
        <v>10093</v>
      </c>
      <c r="E475" s="25" t="s">
        <v>10094</v>
      </c>
      <c r="F475" s="25" t="s">
        <v>10088</v>
      </c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4.25" customHeight="1">
      <c r="A476" s="25" t="s">
        <v>10163</v>
      </c>
      <c r="B476" s="25" t="s">
        <v>1466</v>
      </c>
      <c r="C476" s="25" t="s">
        <v>10095</v>
      </c>
      <c r="D476" s="25" t="s">
        <v>10096</v>
      </c>
      <c r="E476" s="25" t="s">
        <v>10097</v>
      </c>
      <c r="F476" s="25" t="s">
        <v>10098</v>
      </c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4.25" customHeight="1">
      <c r="A477" s="25" t="s">
        <v>10163</v>
      </c>
      <c r="B477" s="25" t="s">
        <v>1459</v>
      </c>
      <c r="C477" s="25" t="s">
        <v>10168</v>
      </c>
      <c r="D477" s="25" t="s">
        <v>10118</v>
      </c>
      <c r="E477" s="25" t="s">
        <v>10119</v>
      </c>
      <c r="F477" s="25" t="s">
        <v>10088</v>
      </c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4.25" customHeight="1">
      <c r="A478" s="25" t="s">
        <v>10169</v>
      </c>
      <c r="B478" s="25" t="s">
        <v>1466</v>
      </c>
      <c r="C478" s="25" t="s">
        <v>10170</v>
      </c>
      <c r="D478" s="25" t="s">
        <v>5929</v>
      </c>
      <c r="E478" s="25" t="s">
        <v>5928</v>
      </c>
      <c r="F478" s="25" t="s">
        <v>10171</v>
      </c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4.25" customHeight="1">
      <c r="A479" s="25" t="s">
        <v>10169</v>
      </c>
      <c r="B479" s="25" t="s">
        <v>1461</v>
      </c>
      <c r="C479" s="25" t="s">
        <v>10170</v>
      </c>
      <c r="D479" s="25" t="s">
        <v>5929</v>
      </c>
      <c r="E479" s="25" t="s">
        <v>5928</v>
      </c>
      <c r="F479" s="25" t="s">
        <v>10171</v>
      </c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4.25" customHeight="1">
      <c r="A480" s="25" t="s">
        <v>10169</v>
      </c>
      <c r="B480" s="25" t="s">
        <v>1466</v>
      </c>
      <c r="C480" s="25" t="s">
        <v>10172</v>
      </c>
      <c r="D480" s="25" t="s">
        <v>5588</v>
      </c>
      <c r="E480" s="25" t="s">
        <v>5587</v>
      </c>
      <c r="F480" s="25" t="s">
        <v>10171</v>
      </c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4.25" customHeight="1">
      <c r="A481" s="25" t="s">
        <v>10169</v>
      </c>
      <c r="B481" s="25" t="s">
        <v>1461</v>
      </c>
      <c r="C481" s="25" t="s">
        <v>10172</v>
      </c>
      <c r="D481" s="25" t="s">
        <v>5588</v>
      </c>
      <c r="E481" s="25" t="s">
        <v>5587</v>
      </c>
      <c r="F481" s="25" t="s">
        <v>10171</v>
      </c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4.25" customHeight="1">
      <c r="A482" s="25" t="s">
        <v>10173</v>
      </c>
      <c r="B482" s="25" t="s">
        <v>1461</v>
      </c>
      <c r="C482" s="25" t="s">
        <v>10170</v>
      </c>
      <c r="D482" s="25" t="s">
        <v>5929</v>
      </c>
      <c r="E482" s="25" t="s">
        <v>5928</v>
      </c>
      <c r="F482" s="25" t="s">
        <v>10171</v>
      </c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4.25" customHeight="1">
      <c r="A483" s="25" t="s">
        <v>10173</v>
      </c>
      <c r="B483" s="25" t="s">
        <v>1466</v>
      </c>
      <c r="C483" s="25" t="s">
        <v>10170</v>
      </c>
      <c r="D483" s="25" t="s">
        <v>5929</v>
      </c>
      <c r="E483" s="25" t="s">
        <v>5928</v>
      </c>
      <c r="F483" s="25" t="s">
        <v>10171</v>
      </c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4.25" customHeight="1">
      <c r="A484" s="25" t="s">
        <v>10173</v>
      </c>
      <c r="B484" s="25" t="s">
        <v>1461</v>
      </c>
      <c r="C484" s="25" t="s">
        <v>10172</v>
      </c>
      <c r="D484" s="25" t="s">
        <v>5588</v>
      </c>
      <c r="E484" s="25" t="s">
        <v>5587</v>
      </c>
      <c r="F484" s="25" t="s">
        <v>10171</v>
      </c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4.25" customHeight="1">
      <c r="A485" s="25" t="s">
        <v>10173</v>
      </c>
      <c r="B485" s="25" t="s">
        <v>1466</v>
      </c>
      <c r="C485" s="25" t="s">
        <v>10172</v>
      </c>
      <c r="D485" s="25" t="s">
        <v>5588</v>
      </c>
      <c r="E485" s="25" t="s">
        <v>5587</v>
      </c>
      <c r="F485" s="25" t="s">
        <v>10171</v>
      </c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4.25" customHeight="1">
      <c r="A486" s="25" t="s">
        <v>10174</v>
      </c>
      <c r="B486" s="25" t="s">
        <v>1461</v>
      </c>
      <c r="C486" s="25" t="s">
        <v>10175</v>
      </c>
      <c r="D486" s="25" t="s">
        <v>10176</v>
      </c>
      <c r="E486" s="25" t="s">
        <v>10177</v>
      </c>
      <c r="F486" s="25" t="s">
        <v>10178</v>
      </c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4.25" customHeight="1">
      <c r="A487" s="25" t="s">
        <v>10174</v>
      </c>
      <c r="B487" s="25" t="s">
        <v>1461</v>
      </c>
      <c r="C487" s="25" t="s">
        <v>10179</v>
      </c>
      <c r="D487" s="25" t="s">
        <v>5538</v>
      </c>
      <c r="E487" s="25" t="s">
        <v>5537</v>
      </c>
      <c r="F487" s="25" t="s">
        <v>10178</v>
      </c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4.25" customHeight="1">
      <c r="A488" s="25" t="s">
        <v>10174</v>
      </c>
      <c r="B488" s="25" t="s">
        <v>1461</v>
      </c>
      <c r="C488" s="25" t="s">
        <v>10180</v>
      </c>
      <c r="D488" s="25" t="s">
        <v>5538</v>
      </c>
      <c r="E488" s="25" t="s">
        <v>5537</v>
      </c>
      <c r="F488" s="25" t="s">
        <v>10178</v>
      </c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4.25" customHeight="1">
      <c r="A489" s="25" t="s">
        <v>10181</v>
      </c>
      <c r="B489" s="25" t="s">
        <v>1460</v>
      </c>
      <c r="C489" s="25" t="s">
        <v>10182</v>
      </c>
      <c r="D489" s="25" t="s">
        <v>10183</v>
      </c>
      <c r="E489" s="25" t="s">
        <v>10184</v>
      </c>
      <c r="F489" s="25" t="s">
        <v>10185</v>
      </c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4.25" customHeight="1">
      <c r="A490" s="25" t="s">
        <v>10181</v>
      </c>
      <c r="B490" s="25" t="s">
        <v>1466</v>
      </c>
      <c r="C490" s="25" t="s">
        <v>10186</v>
      </c>
      <c r="D490" s="25" t="s">
        <v>10183</v>
      </c>
      <c r="E490" s="25" t="s">
        <v>10184</v>
      </c>
      <c r="F490" s="25" t="s">
        <v>10185</v>
      </c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4.25" customHeight="1">
      <c r="A491" s="25" t="s">
        <v>10187</v>
      </c>
      <c r="B491" s="25" t="s">
        <v>1460</v>
      </c>
      <c r="C491" s="25" t="s">
        <v>10188</v>
      </c>
      <c r="D491" s="25" t="s">
        <v>10183</v>
      </c>
      <c r="E491" s="25" t="s">
        <v>10184</v>
      </c>
      <c r="F491" s="25" t="s">
        <v>10185</v>
      </c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4.25" customHeight="1">
      <c r="A492" s="25" t="s">
        <v>10187</v>
      </c>
      <c r="B492" s="25" t="s">
        <v>1466</v>
      </c>
      <c r="C492" s="25" t="s">
        <v>10186</v>
      </c>
      <c r="D492" s="25" t="s">
        <v>10183</v>
      </c>
      <c r="E492" s="25" t="s">
        <v>10184</v>
      </c>
      <c r="F492" s="25" t="s">
        <v>10185</v>
      </c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4.25" customHeight="1">
      <c r="A493" s="25" t="s">
        <v>10189</v>
      </c>
      <c r="B493" s="25" t="s">
        <v>1466</v>
      </c>
      <c r="C493" s="25" t="s">
        <v>10190</v>
      </c>
      <c r="D493" s="25" t="s">
        <v>10183</v>
      </c>
      <c r="E493" s="25" t="s">
        <v>10184</v>
      </c>
      <c r="F493" s="25" t="s">
        <v>10185</v>
      </c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4.25" customHeight="1">
      <c r="A494" s="25" t="s">
        <v>10191</v>
      </c>
      <c r="B494" s="25" t="s">
        <v>1466</v>
      </c>
      <c r="C494" s="25" t="s">
        <v>10192</v>
      </c>
      <c r="D494" s="25" t="s">
        <v>10183</v>
      </c>
      <c r="E494" s="25" t="s">
        <v>10184</v>
      </c>
      <c r="F494" s="25" t="s">
        <v>10185</v>
      </c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4.25" customHeight="1">
      <c r="A495" s="25" t="s">
        <v>10193</v>
      </c>
      <c r="B495" s="25" t="s">
        <v>1460</v>
      </c>
      <c r="C495" s="25" t="s">
        <v>10081</v>
      </c>
      <c r="D495" s="25" t="s">
        <v>10082</v>
      </c>
      <c r="E495" s="25" t="s">
        <v>10083</v>
      </c>
      <c r="F495" s="25" t="s">
        <v>10084</v>
      </c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4.25" customHeight="1">
      <c r="A496" s="25" t="s">
        <v>10193</v>
      </c>
      <c r="B496" s="25" t="s">
        <v>1461</v>
      </c>
      <c r="C496" s="25" t="s">
        <v>10081</v>
      </c>
      <c r="D496" s="25" t="s">
        <v>10082</v>
      </c>
      <c r="E496" s="25" t="s">
        <v>10083</v>
      </c>
      <c r="F496" s="25" t="s">
        <v>10084</v>
      </c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4.25" customHeight="1">
      <c r="A497" s="25" t="s">
        <v>10193</v>
      </c>
      <c r="B497" s="25" t="s">
        <v>1565</v>
      </c>
      <c r="C497" s="25" t="s">
        <v>10164</v>
      </c>
      <c r="D497" s="25" t="s">
        <v>10103</v>
      </c>
      <c r="E497" s="25" t="s">
        <v>10104</v>
      </c>
      <c r="F497" s="25" t="s">
        <v>10088</v>
      </c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4.25" customHeight="1">
      <c r="A498" s="25" t="s">
        <v>10193</v>
      </c>
      <c r="B498" s="25" t="s">
        <v>1459</v>
      </c>
      <c r="C498" s="25" t="s">
        <v>10164</v>
      </c>
      <c r="D498" s="25" t="s">
        <v>10103</v>
      </c>
      <c r="E498" s="25" t="s">
        <v>10104</v>
      </c>
      <c r="F498" s="25" t="s">
        <v>10088</v>
      </c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4.25" customHeight="1">
      <c r="A499" s="25" t="s">
        <v>10193</v>
      </c>
      <c r="B499" s="25" t="s">
        <v>1565</v>
      </c>
      <c r="C499" s="25" t="s">
        <v>10165</v>
      </c>
      <c r="D499" s="25" t="s">
        <v>10107</v>
      </c>
      <c r="E499" s="25" t="s">
        <v>10108</v>
      </c>
      <c r="F499" s="25" t="s">
        <v>10088</v>
      </c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4.25" customHeight="1">
      <c r="A500" s="25" t="s">
        <v>10193</v>
      </c>
      <c r="B500" s="25" t="s">
        <v>1459</v>
      </c>
      <c r="C500" s="25" t="s">
        <v>10165</v>
      </c>
      <c r="D500" s="25" t="s">
        <v>10107</v>
      </c>
      <c r="E500" s="25" t="s">
        <v>10108</v>
      </c>
      <c r="F500" s="25" t="s">
        <v>10088</v>
      </c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4.25" customHeight="1">
      <c r="A501" s="25" t="s">
        <v>10193</v>
      </c>
      <c r="B501" s="25" t="s">
        <v>1565</v>
      </c>
      <c r="C501" s="25" t="s">
        <v>10166</v>
      </c>
      <c r="D501" s="25" t="s">
        <v>10110</v>
      </c>
      <c r="E501" s="25" t="s">
        <v>10111</v>
      </c>
      <c r="F501" s="25" t="s">
        <v>10088</v>
      </c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4.25" customHeight="1">
      <c r="A502" s="25" t="s">
        <v>10193</v>
      </c>
      <c r="B502" s="25" t="s">
        <v>1459</v>
      </c>
      <c r="C502" s="25" t="s">
        <v>10166</v>
      </c>
      <c r="D502" s="25" t="s">
        <v>10110</v>
      </c>
      <c r="E502" s="25" t="s">
        <v>10111</v>
      </c>
      <c r="F502" s="25" t="s">
        <v>10088</v>
      </c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4.25" customHeight="1">
      <c r="A503" s="25" t="s">
        <v>10193</v>
      </c>
      <c r="B503" s="25" t="s">
        <v>1565</v>
      </c>
      <c r="C503" s="25" t="s">
        <v>10167</v>
      </c>
      <c r="D503" s="25" t="s">
        <v>10086</v>
      </c>
      <c r="E503" s="25" t="s">
        <v>10087</v>
      </c>
      <c r="F503" s="25" t="s">
        <v>10088</v>
      </c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4.25" customHeight="1">
      <c r="A504" s="25" t="s">
        <v>10193</v>
      </c>
      <c r="B504" s="25" t="s">
        <v>1459</v>
      </c>
      <c r="C504" s="25" t="s">
        <v>10167</v>
      </c>
      <c r="D504" s="25" t="s">
        <v>10086</v>
      </c>
      <c r="E504" s="25" t="s">
        <v>10087</v>
      </c>
      <c r="F504" s="25" t="s">
        <v>10088</v>
      </c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4.25" customHeight="1">
      <c r="A505" s="25" t="s">
        <v>10193</v>
      </c>
      <c r="B505" s="25" t="s">
        <v>1565</v>
      </c>
      <c r="C505" s="25" t="s">
        <v>10089</v>
      </c>
      <c r="D505" s="25" t="s">
        <v>10090</v>
      </c>
      <c r="E505" s="25" t="s">
        <v>10091</v>
      </c>
      <c r="F505" s="25" t="s">
        <v>10088</v>
      </c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4.25" customHeight="1">
      <c r="A506" s="25" t="s">
        <v>10193</v>
      </c>
      <c r="B506" s="25" t="s">
        <v>1459</v>
      </c>
      <c r="C506" s="25" t="s">
        <v>10089</v>
      </c>
      <c r="D506" s="25" t="s">
        <v>10090</v>
      </c>
      <c r="E506" s="25" t="s">
        <v>10091</v>
      </c>
      <c r="F506" s="25" t="s">
        <v>10088</v>
      </c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4.25" customHeight="1">
      <c r="A507" s="25" t="s">
        <v>10193</v>
      </c>
      <c r="B507" s="25" t="s">
        <v>1565</v>
      </c>
      <c r="C507" s="25" t="s">
        <v>10092</v>
      </c>
      <c r="D507" s="25" t="s">
        <v>10093</v>
      </c>
      <c r="E507" s="25" t="s">
        <v>10094</v>
      </c>
      <c r="F507" s="25" t="s">
        <v>10088</v>
      </c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4.25" customHeight="1">
      <c r="A508" s="25" t="s">
        <v>10193</v>
      </c>
      <c r="B508" s="25" t="s">
        <v>1459</v>
      </c>
      <c r="C508" s="25" t="s">
        <v>10092</v>
      </c>
      <c r="D508" s="25" t="s">
        <v>10093</v>
      </c>
      <c r="E508" s="25" t="s">
        <v>10094</v>
      </c>
      <c r="F508" s="25" t="s">
        <v>10088</v>
      </c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4.25" customHeight="1">
      <c r="A509" s="25" t="s">
        <v>10193</v>
      </c>
      <c r="B509" s="25" t="s">
        <v>1512</v>
      </c>
      <c r="C509" s="25" t="s">
        <v>10095</v>
      </c>
      <c r="D509" s="25" t="s">
        <v>10096</v>
      </c>
      <c r="E509" s="25" t="s">
        <v>10097</v>
      </c>
      <c r="F509" s="25" t="s">
        <v>10098</v>
      </c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4.25" customHeight="1">
      <c r="A510" s="25" t="s">
        <v>10193</v>
      </c>
      <c r="B510" s="25" t="s">
        <v>1466</v>
      </c>
      <c r="C510" s="25" t="s">
        <v>10095</v>
      </c>
      <c r="D510" s="25" t="s">
        <v>10096</v>
      </c>
      <c r="E510" s="25" t="s">
        <v>10097</v>
      </c>
      <c r="F510" s="25" t="s">
        <v>10098</v>
      </c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4.25" customHeight="1">
      <c r="A511" s="25" t="s">
        <v>10193</v>
      </c>
      <c r="B511" s="25" t="s">
        <v>1565</v>
      </c>
      <c r="C511" s="25" t="s">
        <v>10168</v>
      </c>
      <c r="D511" s="25" t="s">
        <v>10118</v>
      </c>
      <c r="E511" s="25" t="s">
        <v>10119</v>
      </c>
      <c r="F511" s="25" t="s">
        <v>10088</v>
      </c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4.25" customHeight="1">
      <c r="A512" s="25" t="s">
        <v>10193</v>
      </c>
      <c r="B512" s="25" t="s">
        <v>1459</v>
      </c>
      <c r="C512" s="25" t="s">
        <v>10168</v>
      </c>
      <c r="D512" s="25" t="s">
        <v>10118</v>
      </c>
      <c r="E512" s="25" t="s">
        <v>10119</v>
      </c>
      <c r="F512" s="25" t="s">
        <v>10088</v>
      </c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4.25" customHeight="1">
      <c r="A513" s="25" t="s">
        <v>10193</v>
      </c>
      <c r="B513" s="25" t="s">
        <v>1625</v>
      </c>
      <c r="C513" s="25" t="s">
        <v>10194</v>
      </c>
      <c r="D513" s="25" t="s">
        <v>6423</v>
      </c>
      <c r="E513" s="25" t="s">
        <v>6422</v>
      </c>
      <c r="F513" s="25" t="s">
        <v>10146</v>
      </c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4.25" customHeight="1">
      <c r="A514" s="25" t="s">
        <v>10193</v>
      </c>
      <c r="B514" s="25" t="s">
        <v>1623</v>
      </c>
      <c r="C514" s="25" t="s">
        <v>10194</v>
      </c>
      <c r="D514" s="25" t="s">
        <v>6423</v>
      </c>
      <c r="E514" s="25" t="s">
        <v>6422</v>
      </c>
      <c r="F514" s="25" t="s">
        <v>10146</v>
      </c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4.25" customHeight="1">
      <c r="A515" s="25" t="s">
        <v>10193</v>
      </c>
      <c r="B515" s="25" t="s">
        <v>1623</v>
      </c>
      <c r="C515" s="25" t="s">
        <v>10195</v>
      </c>
      <c r="D515" s="25" t="s">
        <v>6423</v>
      </c>
      <c r="E515" s="25" t="s">
        <v>6422</v>
      </c>
      <c r="F515" s="25" t="s">
        <v>10146</v>
      </c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4.25" customHeight="1">
      <c r="A516" s="25" t="s">
        <v>10193</v>
      </c>
      <c r="B516" s="25" t="s">
        <v>1625</v>
      </c>
      <c r="C516" s="25" t="s">
        <v>10195</v>
      </c>
      <c r="D516" s="25" t="s">
        <v>6423</v>
      </c>
      <c r="E516" s="25" t="s">
        <v>6422</v>
      </c>
      <c r="F516" s="25" t="s">
        <v>10146</v>
      </c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4.25" customHeight="1">
      <c r="A517" s="25" t="s">
        <v>10193</v>
      </c>
      <c r="B517" s="25" t="s">
        <v>1608</v>
      </c>
      <c r="C517" s="25" t="s">
        <v>10196</v>
      </c>
      <c r="D517" s="25" t="s">
        <v>6423</v>
      </c>
      <c r="E517" s="25" t="s">
        <v>6422</v>
      </c>
      <c r="F517" s="25" t="s">
        <v>10146</v>
      </c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4.25" customHeight="1">
      <c r="A518" s="25" t="s">
        <v>10193</v>
      </c>
      <c r="B518" s="25" t="s">
        <v>1606</v>
      </c>
      <c r="C518" s="25" t="s">
        <v>10197</v>
      </c>
      <c r="D518" s="25" t="s">
        <v>6423</v>
      </c>
      <c r="E518" s="25" t="s">
        <v>6422</v>
      </c>
      <c r="F518" s="25" t="s">
        <v>10146</v>
      </c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4.25" customHeight="1">
      <c r="A519" s="25" t="s">
        <v>10193</v>
      </c>
      <c r="B519" s="25" t="s">
        <v>1623</v>
      </c>
      <c r="C519" s="25" t="s">
        <v>10198</v>
      </c>
      <c r="D519" s="25" t="s">
        <v>6423</v>
      </c>
      <c r="E519" s="25" t="s">
        <v>6422</v>
      </c>
      <c r="F519" s="25" t="s">
        <v>10146</v>
      </c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4.25" customHeight="1">
      <c r="A520" s="25" t="s">
        <v>10193</v>
      </c>
      <c r="B520" s="25" t="s">
        <v>1625</v>
      </c>
      <c r="C520" s="25" t="s">
        <v>10199</v>
      </c>
      <c r="D520" s="25" t="s">
        <v>6423</v>
      </c>
      <c r="E520" s="25" t="s">
        <v>6422</v>
      </c>
      <c r="F520" s="25" t="s">
        <v>10146</v>
      </c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4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4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4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4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4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4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4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4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4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4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4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4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4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4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4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4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4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4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4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4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4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4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4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4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4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4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4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4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4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4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4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4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4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4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4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4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4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4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4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4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4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4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4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4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4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4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4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4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4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4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4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4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4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4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4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4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4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4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4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4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4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4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4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4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4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4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4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4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4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4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4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4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4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4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4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4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4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4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4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4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4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4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4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4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4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4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4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4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4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4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4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4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4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4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4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4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4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4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4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4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4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4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4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4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4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4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4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4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4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4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4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4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4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4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4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4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4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4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4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4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4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4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4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4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4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4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4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4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4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4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4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4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4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4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4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4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4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4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4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4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4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4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4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4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4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4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4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4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4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4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4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4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4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4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4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4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4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4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4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4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4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4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4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4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4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4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4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4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4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4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4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4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4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4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4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4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4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4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4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4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4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4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4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4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4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4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4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4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4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4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4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4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4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4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4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4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4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4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4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4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4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4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4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4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4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4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4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4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4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4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4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4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4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4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4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4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4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4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4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4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4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4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4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4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4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4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4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4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4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4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4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4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4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4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4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4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4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4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4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4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4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4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4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4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4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4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4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4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4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4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4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4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4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4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4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4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4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4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4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4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4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4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4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4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4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4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4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4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4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4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4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4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4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4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4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4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4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4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4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4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4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4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4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4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4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4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4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4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4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4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4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4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4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4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4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4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4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4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4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4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4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4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4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4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4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4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4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4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4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4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4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4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4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4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4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4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4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4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4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4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4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4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4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4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4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4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4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4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4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4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4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4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4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4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4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4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4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4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4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4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4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4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4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4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4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4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4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4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4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4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4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4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4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4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4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4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4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4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4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4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4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4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4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4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4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4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4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4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4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4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4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4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4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4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4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4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4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4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4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4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4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4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4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4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4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4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4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4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4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4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4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4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4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4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4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4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4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4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4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4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4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4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4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4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4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4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4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4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4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4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4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4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4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4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4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4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4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4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4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4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4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4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4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4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4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4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4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4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4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4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4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4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4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4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4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4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4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4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4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4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4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4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4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4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4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4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4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4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4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4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4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4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4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4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4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4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4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4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4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4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4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4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4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4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4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4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4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4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4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4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4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4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4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4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4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4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4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4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4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4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4.25" customHeigh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</sheetData>
  <pageMargins left="0.75" right="0.75" top="1" bottom="1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Word.Document.12" shapeId="19457" r:id="rId3">
          <objectPr defaultSize="0" altText="rId1" r:id="rId4">
            <anchor moveWithCells="1">
              <from>
                <xdr:col>1</xdr:col>
                <xdr:colOff>0</xdr:colOff>
                <xdr:row>0</xdr:row>
                <xdr:rowOff>28575</xdr:rowOff>
              </from>
              <to>
                <xdr:col>6</xdr:col>
                <xdr:colOff>114300</xdr:colOff>
                <xdr:row>0</xdr:row>
                <xdr:rowOff>1504950</xdr:rowOff>
              </to>
            </anchor>
          </objectPr>
        </oleObject>
      </mc:Choice>
      <mc:Fallback>
        <oleObject progId="Word.Document.12" shapeId="19457" r:id="rId3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pane xSplit="1" ySplit="2" topLeftCell="B123" activePane="bottomRight" state="frozen"/>
      <selection pane="topRight"/>
      <selection pane="bottomLeft"/>
      <selection pane="bottomRight" activeCell="M145" sqref="M145"/>
    </sheetView>
  </sheetViews>
  <sheetFormatPr defaultColWidth="14.42578125" defaultRowHeight="15" customHeight="1"/>
  <cols>
    <col min="1" max="1" width="12.85546875" customWidth="1"/>
    <col min="2" max="2" width="17.140625" customWidth="1"/>
    <col min="3" max="3" width="15.28515625" customWidth="1"/>
    <col min="4" max="4" width="15.5703125" customWidth="1"/>
    <col min="5" max="5" width="18" customWidth="1"/>
    <col min="6" max="6" width="23.140625" customWidth="1"/>
    <col min="7" max="26" width="9.140625" customWidth="1"/>
  </cols>
  <sheetData>
    <row r="1" spans="1:26" ht="166.5" customHeight="1">
      <c r="A1" s="17"/>
      <c r="B1" s="18"/>
      <c r="C1" s="18"/>
      <c r="D1" s="17"/>
      <c r="E1" s="17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>
      <c r="A2" s="19" t="s">
        <v>1</v>
      </c>
      <c r="B2" s="2" t="s">
        <v>10200</v>
      </c>
      <c r="C2" s="2" t="s">
        <v>10201</v>
      </c>
      <c r="D2" s="20" t="s">
        <v>10202</v>
      </c>
      <c r="E2" s="20" t="s">
        <v>12</v>
      </c>
      <c r="F2" s="22" t="s">
        <v>14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>
      <c r="A3" s="21" t="s">
        <v>10203</v>
      </c>
      <c r="B3" s="4" t="s">
        <v>1466</v>
      </c>
      <c r="C3" s="4" t="s">
        <v>1461</v>
      </c>
      <c r="D3" s="11">
        <v>1441.99</v>
      </c>
      <c r="E3" s="11">
        <v>770.32</v>
      </c>
      <c r="F3" s="12">
        <v>671.67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>
      <c r="A4" s="21" t="s">
        <v>1363</v>
      </c>
      <c r="B4" s="4" t="s">
        <v>10204</v>
      </c>
      <c r="C4" s="4" t="s">
        <v>1605</v>
      </c>
      <c r="D4" s="11">
        <v>10185.620000000001</v>
      </c>
      <c r="E4" s="11">
        <v>4607.68</v>
      </c>
      <c r="F4" s="12">
        <v>5577.94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>
      <c r="A5" s="21" t="s">
        <v>10013</v>
      </c>
      <c r="B5" s="4" t="s">
        <v>1466</v>
      </c>
      <c r="C5" s="4" t="s">
        <v>1461</v>
      </c>
      <c r="D5" s="11">
        <v>1871.81</v>
      </c>
      <c r="E5" s="11">
        <v>1009.46</v>
      </c>
      <c r="F5" s="12">
        <v>862.35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>
      <c r="A6" s="21" t="s">
        <v>10018</v>
      </c>
      <c r="B6" s="4" t="s">
        <v>1466</v>
      </c>
      <c r="C6" s="4" t="s">
        <v>1461</v>
      </c>
      <c r="D6" s="11">
        <v>1987</v>
      </c>
      <c r="E6" s="11">
        <v>1085.25</v>
      </c>
      <c r="F6" s="12">
        <v>901.75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>
      <c r="A7" s="21" t="s">
        <v>10019</v>
      </c>
      <c r="B7" s="4" t="s">
        <v>10204</v>
      </c>
      <c r="C7" s="4" t="s">
        <v>1605</v>
      </c>
      <c r="D7" s="11">
        <v>9538.1200000000008</v>
      </c>
      <c r="E7" s="11">
        <v>4296.68</v>
      </c>
      <c r="F7" s="12">
        <v>5241.4399999999996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>
      <c r="A8" s="21" t="s">
        <v>10020</v>
      </c>
      <c r="B8" s="4" t="s">
        <v>10204</v>
      </c>
      <c r="C8" s="4" t="s">
        <v>1605</v>
      </c>
      <c r="D8" s="11">
        <v>8637.32</v>
      </c>
      <c r="E8" s="11">
        <v>3858.94</v>
      </c>
      <c r="F8" s="12">
        <v>4778.38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>
      <c r="A9" s="21" t="s">
        <v>10205</v>
      </c>
      <c r="B9" s="4" t="s">
        <v>1466</v>
      </c>
      <c r="C9" s="4" t="s">
        <v>1461</v>
      </c>
      <c r="D9" s="11">
        <v>1161.6199999999999</v>
      </c>
      <c r="E9" s="11">
        <v>593.27</v>
      </c>
      <c r="F9" s="12">
        <v>568.35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>
      <c r="A10" s="21" t="s">
        <v>1369</v>
      </c>
      <c r="B10" s="4" t="s">
        <v>1448</v>
      </c>
      <c r="C10" s="4" t="s">
        <v>1459</v>
      </c>
      <c r="D10" s="11">
        <v>2351.9899999999998</v>
      </c>
      <c r="E10" s="11">
        <v>1168.1099999999999</v>
      </c>
      <c r="F10" s="12">
        <v>1183.8800000000001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>
      <c r="A11" s="21" t="s">
        <v>10022</v>
      </c>
      <c r="B11" s="4" t="s">
        <v>1461</v>
      </c>
      <c r="C11" s="4" t="s">
        <v>1459</v>
      </c>
      <c r="D11" s="11">
        <v>1909.23</v>
      </c>
      <c r="E11" s="11">
        <v>996.45</v>
      </c>
      <c r="F11" s="12">
        <v>912.78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>
      <c r="A12" s="21" t="s">
        <v>10026</v>
      </c>
      <c r="B12" s="4" t="s">
        <v>1461</v>
      </c>
      <c r="C12" s="4" t="s">
        <v>1623</v>
      </c>
      <c r="D12" s="11">
        <v>744.8</v>
      </c>
      <c r="E12" s="11">
        <v>290.93</v>
      </c>
      <c r="F12" s="12">
        <v>453.87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>
      <c r="A13" s="21" t="s">
        <v>1371</v>
      </c>
      <c r="B13" s="4" t="s">
        <v>1466</v>
      </c>
      <c r="C13" s="4" t="s">
        <v>1461</v>
      </c>
      <c r="D13" s="11">
        <v>1330.73</v>
      </c>
      <c r="E13" s="11">
        <v>677.79</v>
      </c>
      <c r="F13" s="12">
        <v>652.94000000000005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>
      <c r="A14" s="21" t="s">
        <v>10033</v>
      </c>
      <c r="B14" s="4" t="s">
        <v>1466</v>
      </c>
      <c r="C14" s="4" t="s">
        <v>1461</v>
      </c>
      <c r="D14" s="11">
        <v>2367.7199999999998</v>
      </c>
      <c r="E14" s="11">
        <v>1314</v>
      </c>
      <c r="F14" s="12">
        <v>1053.72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>
      <c r="A15" s="21" t="s">
        <v>10035</v>
      </c>
      <c r="B15" s="4" t="s">
        <v>1448</v>
      </c>
      <c r="C15" s="4" t="s">
        <v>1451</v>
      </c>
      <c r="D15" s="11">
        <v>27005.26</v>
      </c>
      <c r="E15" s="11">
        <v>12079.24</v>
      </c>
      <c r="F15" s="12">
        <v>14926.02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>
      <c r="A16" s="21" t="s">
        <v>10040</v>
      </c>
      <c r="B16" s="4" t="s">
        <v>1448</v>
      </c>
      <c r="C16" s="4" t="s">
        <v>1451</v>
      </c>
      <c r="D16" s="11">
        <v>26456.49</v>
      </c>
      <c r="E16" s="11">
        <v>11797.07</v>
      </c>
      <c r="F16" s="12">
        <v>14659.42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>
      <c r="A17" s="21" t="s">
        <v>10041</v>
      </c>
      <c r="B17" s="4" t="s">
        <v>1448</v>
      </c>
      <c r="C17" s="4" t="s">
        <v>1451</v>
      </c>
      <c r="D17" s="11">
        <v>27004.26</v>
      </c>
      <c r="E17" s="11">
        <v>12101.96</v>
      </c>
      <c r="F17" s="12">
        <v>14902.3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>
      <c r="A18" s="21" t="s">
        <v>1374</v>
      </c>
      <c r="B18" s="4" t="s">
        <v>1461</v>
      </c>
      <c r="C18" s="4" t="s">
        <v>1460</v>
      </c>
      <c r="D18" s="11">
        <v>683.44</v>
      </c>
      <c r="E18" s="11">
        <v>261.82</v>
      </c>
      <c r="F18" s="12">
        <v>421.62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>
      <c r="A19" s="21" t="s">
        <v>1378</v>
      </c>
      <c r="B19" s="4" t="s">
        <v>1461</v>
      </c>
      <c r="C19" s="4" t="s">
        <v>1466</v>
      </c>
      <c r="D19" s="11">
        <v>2316.2199999999998</v>
      </c>
      <c r="E19" s="11">
        <v>1091.57</v>
      </c>
      <c r="F19" s="12">
        <v>1224.6500000000001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>
      <c r="A20" s="21" t="s">
        <v>10206</v>
      </c>
      <c r="B20" s="4" t="s">
        <v>1461</v>
      </c>
      <c r="C20" s="4" t="s">
        <v>1466</v>
      </c>
      <c r="D20" s="11">
        <v>2574.9</v>
      </c>
      <c r="E20" s="11">
        <v>1192.3599999999999</v>
      </c>
      <c r="F20" s="12">
        <v>1382.54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21" t="s">
        <v>10043</v>
      </c>
      <c r="B21" s="4" t="s">
        <v>1461</v>
      </c>
      <c r="C21" s="4" t="s">
        <v>1466</v>
      </c>
      <c r="D21" s="11">
        <v>2465.46</v>
      </c>
      <c r="E21" s="11">
        <v>1291.17</v>
      </c>
      <c r="F21" s="12">
        <v>1174.29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21" t="s">
        <v>10207</v>
      </c>
      <c r="B22" s="4" t="s">
        <v>1461</v>
      </c>
      <c r="C22" s="4" t="s">
        <v>1466</v>
      </c>
      <c r="D22" s="11">
        <v>1694.52</v>
      </c>
      <c r="E22" s="11">
        <v>900.19</v>
      </c>
      <c r="F22" s="12">
        <v>794.33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21" t="s">
        <v>10048</v>
      </c>
      <c r="B23" s="4" t="s">
        <v>10208</v>
      </c>
      <c r="C23" s="4" t="s">
        <v>1460</v>
      </c>
      <c r="D23" s="11">
        <v>18730.27</v>
      </c>
      <c r="E23" s="11">
        <v>8328.4699999999993</v>
      </c>
      <c r="F23" s="12">
        <v>10401.799999999999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21" t="s">
        <v>10049</v>
      </c>
      <c r="B24" s="4" t="s">
        <v>1461</v>
      </c>
      <c r="C24" s="4" t="s">
        <v>1623</v>
      </c>
      <c r="D24" s="11">
        <v>328.27</v>
      </c>
      <c r="E24" s="11">
        <v>158.84</v>
      </c>
      <c r="F24" s="12">
        <v>169.43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21" t="s">
        <v>10050</v>
      </c>
      <c r="B25" s="4" t="s">
        <v>1448</v>
      </c>
      <c r="C25" s="4" t="s">
        <v>1463</v>
      </c>
      <c r="D25" s="11">
        <v>1663.27</v>
      </c>
      <c r="E25" s="11">
        <v>799.28</v>
      </c>
      <c r="F25" s="12">
        <v>863.99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21" t="s">
        <v>10056</v>
      </c>
      <c r="B26" s="4" t="s">
        <v>10209</v>
      </c>
      <c r="C26" s="4" t="s">
        <v>10210</v>
      </c>
      <c r="D26" s="11">
        <v>3218.86</v>
      </c>
      <c r="E26" s="11">
        <v>1551.48</v>
      </c>
      <c r="F26" s="12">
        <v>1667.38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21" t="s">
        <v>10058</v>
      </c>
      <c r="B27" s="4" t="s">
        <v>1448</v>
      </c>
      <c r="C27" s="4" t="s">
        <v>1459</v>
      </c>
      <c r="D27" s="11">
        <v>6386.62</v>
      </c>
      <c r="E27" s="11">
        <v>3065.54</v>
      </c>
      <c r="F27" s="12">
        <v>3321.08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21" t="s">
        <v>10059</v>
      </c>
      <c r="B28" s="4" t="s">
        <v>1461</v>
      </c>
      <c r="C28" s="4" t="s">
        <v>1571</v>
      </c>
      <c r="D28" s="11">
        <v>70.39</v>
      </c>
      <c r="E28" s="11">
        <v>38.549999999999997</v>
      </c>
      <c r="F28" s="12">
        <v>31.84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21" t="s">
        <v>10064</v>
      </c>
      <c r="B29" s="4" t="s">
        <v>1461</v>
      </c>
      <c r="C29" s="4" t="s">
        <v>1613</v>
      </c>
      <c r="D29" s="11">
        <v>256.82</v>
      </c>
      <c r="E29" s="11">
        <v>113.45</v>
      </c>
      <c r="F29" s="12">
        <v>143.37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21" t="s">
        <v>1382</v>
      </c>
      <c r="B30" s="4" t="s">
        <v>10211</v>
      </c>
      <c r="C30" s="4" t="s">
        <v>1571</v>
      </c>
      <c r="D30" s="11">
        <v>2277.7800000000002</v>
      </c>
      <c r="E30" s="11">
        <v>1027.03</v>
      </c>
      <c r="F30" s="12">
        <v>1250.75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21" t="s">
        <v>10067</v>
      </c>
      <c r="B31" s="4" t="s">
        <v>10211</v>
      </c>
      <c r="C31" s="4" t="s">
        <v>10212</v>
      </c>
      <c r="D31" s="11">
        <v>1188.45</v>
      </c>
      <c r="E31" s="11">
        <v>592.92999999999995</v>
      </c>
      <c r="F31" s="12">
        <v>595.52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21" t="s">
        <v>10068</v>
      </c>
      <c r="B32" s="4" t="s">
        <v>1461</v>
      </c>
      <c r="C32" s="4" t="s">
        <v>1466</v>
      </c>
      <c r="D32" s="11">
        <v>2648.98</v>
      </c>
      <c r="E32" s="11">
        <v>1399.46</v>
      </c>
      <c r="F32" s="12">
        <v>1249.52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21" t="s">
        <v>10071</v>
      </c>
      <c r="B33" s="4" t="s">
        <v>1448</v>
      </c>
      <c r="C33" s="4" t="s">
        <v>1623</v>
      </c>
      <c r="D33" s="11">
        <v>52.55</v>
      </c>
      <c r="E33" s="11">
        <v>26.88</v>
      </c>
      <c r="F33" s="12">
        <v>25.67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21" t="s">
        <v>10074</v>
      </c>
      <c r="B34" s="4" t="s">
        <v>10213</v>
      </c>
      <c r="C34" s="4" t="s">
        <v>1582</v>
      </c>
      <c r="D34" s="11">
        <v>3690.94</v>
      </c>
      <c r="E34" s="11">
        <v>1773.97</v>
      </c>
      <c r="F34" s="12">
        <v>1916.97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21" t="s">
        <v>10076</v>
      </c>
      <c r="B35" s="4" t="s">
        <v>1558</v>
      </c>
      <c r="C35" s="4" t="s">
        <v>1463</v>
      </c>
      <c r="D35" s="11">
        <v>4121.3999999999996</v>
      </c>
      <c r="E35" s="11">
        <v>1989.59</v>
      </c>
      <c r="F35" s="12">
        <v>2131.81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21" t="s">
        <v>10079</v>
      </c>
      <c r="B36" s="4" t="s">
        <v>1558</v>
      </c>
      <c r="C36" s="4" t="s">
        <v>10214</v>
      </c>
      <c r="D36" s="11">
        <v>1611.42</v>
      </c>
      <c r="E36" s="11">
        <v>798.11</v>
      </c>
      <c r="F36" s="12">
        <v>813.31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21" t="s">
        <v>10080</v>
      </c>
      <c r="B37" s="4" t="s">
        <v>10208</v>
      </c>
      <c r="C37" s="4" t="s">
        <v>1631</v>
      </c>
      <c r="D37" s="11">
        <v>6224.19</v>
      </c>
      <c r="E37" s="11">
        <v>3047.57</v>
      </c>
      <c r="F37" s="12">
        <v>3176.62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21" t="s">
        <v>10099</v>
      </c>
      <c r="B38" s="4" t="s">
        <v>10208</v>
      </c>
      <c r="C38" s="4" t="s">
        <v>1631</v>
      </c>
      <c r="D38" s="11">
        <v>5309.07</v>
      </c>
      <c r="E38" s="11">
        <v>2561.91</v>
      </c>
      <c r="F38" s="12">
        <v>2747.16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21" t="s">
        <v>10120</v>
      </c>
      <c r="B39" s="4" t="s">
        <v>1534</v>
      </c>
      <c r="C39" s="4" t="s">
        <v>1612</v>
      </c>
      <c r="D39" s="11">
        <v>470.96</v>
      </c>
      <c r="E39" s="11">
        <v>216.57</v>
      </c>
      <c r="F39" s="12">
        <v>254.39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21" t="s">
        <v>10132</v>
      </c>
      <c r="B40" s="4" t="s">
        <v>10204</v>
      </c>
      <c r="C40" s="4" t="s">
        <v>1605</v>
      </c>
      <c r="D40" s="11">
        <v>9319.33</v>
      </c>
      <c r="E40" s="11">
        <v>4191.8500000000004</v>
      </c>
      <c r="F40" s="12">
        <v>5127.4799999999996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21" t="s">
        <v>10133</v>
      </c>
      <c r="B41" s="4" t="s">
        <v>10204</v>
      </c>
      <c r="C41" s="4" t="s">
        <v>1605</v>
      </c>
      <c r="D41" s="11">
        <v>9357.18</v>
      </c>
      <c r="E41" s="11">
        <v>4202.74</v>
      </c>
      <c r="F41" s="12">
        <v>5154.4399999999996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21" t="s">
        <v>10134</v>
      </c>
      <c r="B42" s="4" t="s">
        <v>10204</v>
      </c>
      <c r="C42" s="4" t="s">
        <v>1605</v>
      </c>
      <c r="D42" s="11">
        <v>9367.1200000000008</v>
      </c>
      <c r="E42" s="11">
        <v>4205.75</v>
      </c>
      <c r="F42" s="12">
        <v>5161.37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21" t="s">
        <v>10135</v>
      </c>
      <c r="B43" s="4" t="s">
        <v>10204</v>
      </c>
      <c r="C43" s="4" t="s">
        <v>1605</v>
      </c>
      <c r="D43" s="11">
        <v>9372.9</v>
      </c>
      <c r="E43" s="11">
        <v>4206.8599999999997</v>
      </c>
      <c r="F43" s="12">
        <v>5166.04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21" t="s">
        <v>10136</v>
      </c>
      <c r="B44" s="4" t="s">
        <v>10204</v>
      </c>
      <c r="C44" s="4" t="s">
        <v>1605</v>
      </c>
      <c r="D44" s="11">
        <v>9390.42</v>
      </c>
      <c r="E44" s="11">
        <v>4211.03</v>
      </c>
      <c r="F44" s="12">
        <v>5179.3900000000003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21" t="s">
        <v>10137</v>
      </c>
      <c r="B45" s="4" t="s">
        <v>10204</v>
      </c>
      <c r="C45" s="4" t="s">
        <v>1605</v>
      </c>
      <c r="D45" s="11">
        <v>9401.11</v>
      </c>
      <c r="E45" s="11">
        <v>4214.01</v>
      </c>
      <c r="F45" s="12">
        <v>5187.1000000000004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21" t="s">
        <v>10138</v>
      </c>
      <c r="B46" s="4" t="s">
        <v>10204</v>
      </c>
      <c r="C46" s="4" t="s">
        <v>1605</v>
      </c>
      <c r="D46" s="11">
        <v>9412.92</v>
      </c>
      <c r="E46" s="11">
        <v>4216.53</v>
      </c>
      <c r="F46" s="12">
        <v>5196.3900000000003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21" t="s">
        <v>10139</v>
      </c>
      <c r="B47" s="4" t="s">
        <v>10204</v>
      </c>
      <c r="C47" s="4" t="s">
        <v>1605</v>
      </c>
      <c r="D47" s="11">
        <v>9426.33</v>
      </c>
      <c r="E47" s="11">
        <v>4219.93</v>
      </c>
      <c r="F47" s="12">
        <v>5206.3999999999996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21" t="s">
        <v>10140</v>
      </c>
      <c r="B48" s="4" t="s">
        <v>10204</v>
      </c>
      <c r="C48" s="4" t="s">
        <v>1605</v>
      </c>
      <c r="D48" s="11">
        <v>9434.09</v>
      </c>
      <c r="E48" s="11">
        <v>4221.07</v>
      </c>
      <c r="F48" s="12">
        <v>5213.0200000000004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21" t="s">
        <v>10141</v>
      </c>
      <c r="B49" s="4" t="s">
        <v>10204</v>
      </c>
      <c r="C49" s="4" t="s">
        <v>1605</v>
      </c>
      <c r="D49" s="11">
        <v>9448.92</v>
      </c>
      <c r="E49" s="11">
        <v>4224.7299999999996</v>
      </c>
      <c r="F49" s="12">
        <v>5224.1899999999996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21" t="s">
        <v>10215</v>
      </c>
      <c r="B50" s="4" t="s">
        <v>1461</v>
      </c>
      <c r="C50" s="4" t="s">
        <v>1466</v>
      </c>
      <c r="D50" s="11">
        <v>1641.27</v>
      </c>
      <c r="E50" s="11">
        <v>895.95</v>
      </c>
      <c r="F50" s="12">
        <v>745.32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21" t="s">
        <v>10216</v>
      </c>
      <c r="B51" s="4" t="s">
        <v>1461</v>
      </c>
      <c r="C51" s="4" t="s">
        <v>1466</v>
      </c>
      <c r="D51" s="11">
        <v>1395.21</v>
      </c>
      <c r="E51" s="11">
        <v>785.17</v>
      </c>
      <c r="F51" s="12">
        <v>610.04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21" t="s">
        <v>10217</v>
      </c>
      <c r="B52" s="4" t="s">
        <v>1461</v>
      </c>
      <c r="C52" s="4" t="s">
        <v>1466</v>
      </c>
      <c r="D52" s="11">
        <v>1455.41</v>
      </c>
      <c r="E52" s="11">
        <v>816.13</v>
      </c>
      <c r="F52" s="12">
        <v>639.28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21" t="s">
        <v>10142</v>
      </c>
      <c r="B53" s="4" t="s">
        <v>1461</v>
      </c>
      <c r="C53" s="4" t="s">
        <v>1623</v>
      </c>
      <c r="D53" s="11">
        <v>302.31</v>
      </c>
      <c r="E53" s="11">
        <v>139.33000000000001</v>
      </c>
      <c r="F53" s="12">
        <v>162.97999999999999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21" t="s">
        <v>1628</v>
      </c>
      <c r="B54" s="4" t="s">
        <v>10218</v>
      </c>
      <c r="C54" s="4" t="s">
        <v>1631</v>
      </c>
      <c r="D54" s="11">
        <v>5352.34</v>
      </c>
      <c r="E54" s="11">
        <v>2563.25</v>
      </c>
      <c r="F54" s="12">
        <v>2789.09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21" t="s">
        <v>10149</v>
      </c>
      <c r="B55" s="4" t="s">
        <v>1461</v>
      </c>
      <c r="C55" s="4" t="s">
        <v>1466</v>
      </c>
      <c r="D55" s="11">
        <v>1148.0999999999999</v>
      </c>
      <c r="E55" s="11">
        <v>527.1</v>
      </c>
      <c r="F55" s="12">
        <v>621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21" t="s">
        <v>10219</v>
      </c>
      <c r="B56" s="4" t="s">
        <v>1461</v>
      </c>
      <c r="C56" s="4" t="s">
        <v>1466</v>
      </c>
      <c r="D56" s="11">
        <v>1460.21</v>
      </c>
      <c r="E56" s="11">
        <v>785.02</v>
      </c>
      <c r="F56" s="12">
        <v>675.19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21" t="s">
        <v>10155</v>
      </c>
      <c r="B57" s="4" t="s">
        <v>10208</v>
      </c>
      <c r="C57" s="4" t="s">
        <v>1631</v>
      </c>
      <c r="D57" s="11">
        <v>5355.35</v>
      </c>
      <c r="E57" s="11">
        <v>2582.48</v>
      </c>
      <c r="F57" s="12">
        <v>2772.87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21" t="s">
        <v>10156</v>
      </c>
      <c r="B58" s="4" t="s">
        <v>10218</v>
      </c>
      <c r="C58" s="4" t="s">
        <v>1631</v>
      </c>
      <c r="D58" s="11">
        <v>5431.77</v>
      </c>
      <c r="E58" s="11">
        <v>2598.7800000000002</v>
      </c>
      <c r="F58" s="12">
        <v>2832.99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21" t="s">
        <v>1632</v>
      </c>
      <c r="B59" s="4" t="s">
        <v>10220</v>
      </c>
      <c r="C59" s="4" t="s">
        <v>1631</v>
      </c>
      <c r="D59" s="11">
        <v>5460.23</v>
      </c>
      <c r="E59" s="11">
        <v>2626.94</v>
      </c>
      <c r="F59" s="12">
        <v>2833.29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21" t="s">
        <v>10157</v>
      </c>
      <c r="B60" s="4" t="s">
        <v>1558</v>
      </c>
      <c r="C60" s="4" t="s">
        <v>1582</v>
      </c>
      <c r="D60" s="11">
        <v>667.91</v>
      </c>
      <c r="E60" s="11">
        <v>315.55</v>
      </c>
      <c r="F60" s="12">
        <v>352.36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21" t="s">
        <v>10163</v>
      </c>
      <c r="B61" s="4" t="s">
        <v>10208</v>
      </c>
      <c r="C61" s="4" t="s">
        <v>10221</v>
      </c>
      <c r="D61" s="11">
        <v>10565.13</v>
      </c>
      <c r="E61" s="11">
        <v>5080.88</v>
      </c>
      <c r="F61" s="12">
        <v>5484.25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21" t="s">
        <v>10169</v>
      </c>
      <c r="B62" s="4" t="s">
        <v>1448</v>
      </c>
      <c r="C62" s="4" t="s">
        <v>1459</v>
      </c>
      <c r="D62" s="11">
        <v>1701.29</v>
      </c>
      <c r="E62" s="11">
        <v>880.26</v>
      </c>
      <c r="F62" s="12">
        <v>821.03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21" t="s">
        <v>10173</v>
      </c>
      <c r="B63" s="4" t="s">
        <v>1448</v>
      </c>
      <c r="C63" s="4" t="s">
        <v>1460</v>
      </c>
      <c r="D63" s="11">
        <v>1749.4</v>
      </c>
      <c r="E63" s="11">
        <v>899.04</v>
      </c>
      <c r="F63" s="12">
        <v>850.36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21" t="s">
        <v>10174</v>
      </c>
      <c r="B64" s="4" t="s">
        <v>1461</v>
      </c>
      <c r="C64" s="4" t="s">
        <v>1466</v>
      </c>
      <c r="D64" s="11">
        <v>3819.31</v>
      </c>
      <c r="E64" s="11">
        <v>1964.13</v>
      </c>
      <c r="F64" s="12">
        <v>1855.18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21" t="s">
        <v>10181</v>
      </c>
      <c r="B65" s="4" t="s">
        <v>1448</v>
      </c>
      <c r="C65" s="4" t="s">
        <v>1512</v>
      </c>
      <c r="D65" s="11">
        <v>1107.81</v>
      </c>
      <c r="E65" s="11">
        <v>502.18</v>
      </c>
      <c r="F65" s="12">
        <v>605.63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21" t="s">
        <v>10187</v>
      </c>
      <c r="B66" s="4" t="s">
        <v>1448</v>
      </c>
      <c r="C66" s="4" t="s">
        <v>1512</v>
      </c>
      <c r="D66" s="11">
        <v>651.16999999999996</v>
      </c>
      <c r="E66" s="11">
        <v>304.83</v>
      </c>
      <c r="F66" s="12">
        <v>346.34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21" t="s">
        <v>10189</v>
      </c>
      <c r="B67" s="4" t="s">
        <v>1448</v>
      </c>
      <c r="C67" s="4" t="s">
        <v>1459</v>
      </c>
      <c r="D67" s="11">
        <v>695.87</v>
      </c>
      <c r="E67" s="11">
        <v>324.24</v>
      </c>
      <c r="F67" s="12">
        <v>371.63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21" t="s">
        <v>10191</v>
      </c>
      <c r="B68" s="4" t="s">
        <v>1448</v>
      </c>
      <c r="C68" s="4" t="s">
        <v>1459</v>
      </c>
      <c r="D68" s="11">
        <v>659.11</v>
      </c>
      <c r="E68" s="11">
        <v>293.52</v>
      </c>
      <c r="F68" s="12">
        <v>365.59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21" t="s">
        <v>10193</v>
      </c>
      <c r="B69" s="4" t="s">
        <v>10222</v>
      </c>
      <c r="C69" s="4" t="s">
        <v>1655</v>
      </c>
      <c r="D69" s="11">
        <v>3682.44</v>
      </c>
      <c r="E69" s="11">
        <v>1812.97</v>
      </c>
      <c r="F69" s="12">
        <v>1869.47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21" t="s">
        <v>1388</v>
      </c>
      <c r="B70" s="4" t="s">
        <v>1461</v>
      </c>
      <c r="C70" s="4" t="s">
        <v>1460</v>
      </c>
      <c r="D70" s="11">
        <v>1527.64</v>
      </c>
      <c r="E70" s="11">
        <v>758.28</v>
      </c>
      <c r="F70" s="12">
        <v>769.36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21" t="s">
        <v>10223</v>
      </c>
      <c r="B71" s="4" t="s">
        <v>1448</v>
      </c>
      <c r="C71" s="4" t="s">
        <v>1459</v>
      </c>
      <c r="D71" s="11">
        <v>657.18</v>
      </c>
      <c r="E71" s="11">
        <v>289.51</v>
      </c>
      <c r="F71" s="12">
        <v>367.67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21" t="s">
        <v>10224</v>
      </c>
      <c r="B72" s="4" t="s">
        <v>1448</v>
      </c>
      <c r="C72" s="4" t="s">
        <v>1459</v>
      </c>
      <c r="D72" s="11">
        <v>408.8</v>
      </c>
      <c r="E72" s="11">
        <v>183.51</v>
      </c>
      <c r="F72" s="12">
        <v>225.29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21" t="s">
        <v>10225</v>
      </c>
      <c r="B73" s="4" t="s">
        <v>10208</v>
      </c>
      <c r="C73" s="4" t="s">
        <v>1631</v>
      </c>
      <c r="D73" s="11">
        <v>6956.09</v>
      </c>
      <c r="E73" s="11">
        <v>3329.46</v>
      </c>
      <c r="F73" s="12">
        <v>3626.63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5" t="s">
        <v>1394</v>
      </c>
      <c r="B74" s="6" t="s">
        <v>10226</v>
      </c>
      <c r="C74" s="6" t="s">
        <v>1510</v>
      </c>
      <c r="D74" s="7">
        <v>4112.92</v>
      </c>
      <c r="E74" s="7">
        <v>2010.78</v>
      </c>
      <c r="F74" s="13">
        <v>2102.14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5" t="s">
        <v>10227</v>
      </c>
      <c r="B75" s="6" t="s">
        <v>10208</v>
      </c>
      <c r="C75" s="6" t="s">
        <v>1631</v>
      </c>
      <c r="D75" s="7">
        <v>6875.52</v>
      </c>
      <c r="E75" s="7">
        <v>3268.26</v>
      </c>
      <c r="F75" s="13">
        <v>3607.26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5" t="s">
        <v>10228</v>
      </c>
      <c r="B76" s="6" t="s">
        <v>10208</v>
      </c>
      <c r="C76" s="6" t="s">
        <v>1655</v>
      </c>
      <c r="D76" s="7">
        <v>7083.14</v>
      </c>
      <c r="E76" s="7">
        <v>3276.9</v>
      </c>
      <c r="F76" s="13">
        <v>3806.24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5" t="s">
        <v>10229</v>
      </c>
      <c r="B77" s="6" t="s">
        <v>10208</v>
      </c>
      <c r="C77" s="6" t="s">
        <v>10230</v>
      </c>
      <c r="D77" s="7">
        <v>11768.35</v>
      </c>
      <c r="E77" s="7">
        <v>5573.63</v>
      </c>
      <c r="F77" s="13">
        <v>6194.72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5" t="s">
        <v>10231</v>
      </c>
      <c r="B78" s="6" t="s">
        <v>10232</v>
      </c>
      <c r="C78" s="6" t="s">
        <v>1571</v>
      </c>
      <c r="D78" s="7">
        <v>812.32</v>
      </c>
      <c r="E78" s="7">
        <v>361.68</v>
      </c>
      <c r="F78" s="13">
        <v>450.64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5" t="s">
        <v>10231</v>
      </c>
      <c r="B79" s="6" t="s">
        <v>10232</v>
      </c>
      <c r="C79" s="6" t="s">
        <v>1575</v>
      </c>
      <c r="D79" s="7">
        <v>13695.43</v>
      </c>
      <c r="E79" s="7">
        <v>6600.4</v>
      </c>
      <c r="F79" s="13">
        <v>7095.03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5" t="s">
        <v>10233</v>
      </c>
      <c r="B80" s="6" t="s">
        <v>10234</v>
      </c>
      <c r="C80" s="6" t="s">
        <v>1571</v>
      </c>
      <c r="D80" s="7">
        <v>1039.8900000000001</v>
      </c>
      <c r="E80" s="7">
        <v>461.49</v>
      </c>
      <c r="F80" s="13">
        <v>578.4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5" t="s">
        <v>10233</v>
      </c>
      <c r="B81" s="6" t="s">
        <v>10234</v>
      </c>
      <c r="C81" s="6" t="s">
        <v>1575</v>
      </c>
      <c r="D81" s="7">
        <v>9185.59</v>
      </c>
      <c r="E81" s="7">
        <v>4450.79</v>
      </c>
      <c r="F81" s="13">
        <v>4734.8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5" t="s">
        <v>10235</v>
      </c>
      <c r="B82" s="6" t="s">
        <v>10236</v>
      </c>
      <c r="C82" s="6" t="s">
        <v>1478</v>
      </c>
      <c r="D82" s="7">
        <v>1566.36</v>
      </c>
      <c r="E82" s="7">
        <v>784.62</v>
      </c>
      <c r="F82" s="13">
        <v>781.74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5" t="s">
        <v>10235</v>
      </c>
      <c r="B83" s="6" t="s">
        <v>10236</v>
      </c>
      <c r="C83" s="6" t="s">
        <v>1575</v>
      </c>
      <c r="D83" s="7">
        <v>4655.51</v>
      </c>
      <c r="E83" s="7">
        <v>2261.65</v>
      </c>
      <c r="F83" s="13">
        <v>2393.86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5" t="s">
        <v>10237</v>
      </c>
      <c r="B84" s="6" t="s">
        <v>10238</v>
      </c>
      <c r="C84" s="6" t="s">
        <v>1478</v>
      </c>
      <c r="D84" s="7">
        <v>782.85</v>
      </c>
      <c r="E84" s="7">
        <v>383.04</v>
      </c>
      <c r="F84" s="13">
        <v>399.81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5" t="s">
        <v>10237</v>
      </c>
      <c r="B85" s="6" t="s">
        <v>10238</v>
      </c>
      <c r="C85" s="6" t="s">
        <v>1575</v>
      </c>
      <c r="D85" s="7">
        <v>1726.11</v>
      </c>
      <c r="E85" s="7">
        <v>825.9</v>
      </c>
      <c r="F85" s="13">
        <v>900.21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5" t="s">
        <v>10239</v>
      </c>
      <c r="B86" s="6" t="s">
        <v>10232</v>
      </c>
      <c r="C86" s="6" t="s">
        <v>10240</v>
      </c>
      <c r="D86" s="7">
        <v>6104.51</v>
      </c>
      <c r="E86" s="7">
        <v>2779.45</v>
      </c>
      <c r="F86" s="13">
        <v>3325.06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5" t="s">
        <v>10241</v>
      </c>
      <c r="B87" s="6" t="s">
        <v>10208</v>
      </c>
      <c r="C87" s="6" t="s">
        <v>1462</v>
      </c>
      <c r="D87" s="7">
        <v>5295.22</v>
      </c>
      <c r="E87" s="7">
        <v>2584.7800000000002</v>
      </c>
      <c r="F87" s="13">
        <v>2710.44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5" t="s">
        <v>10242</v>
      </c>
      <c r="B88" s="6" t="s">
        <v>10208</v>
      </c>
      <c r="C88" s="6" t="s">
        <v>1462</v>
      </c>
      <c r="D88" s="7">
        <v>5225.79</v>
      </c>
      <c r="E88" s="7">
        <v>2537.92</v>
      </c>
      <c r="F88" s="13">
        <v>2687.87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5" t="s">
        <v>10243</v>
      </c>
      <c r="B89" s="6" t="s">
        <v>1478</v>
      </c>
      <c r="C89" s="6" t="s">
        <v>1575</v>
      </c>
      <c r="D89" s="7">
        <v>935</v>
      </c>
      <c r="E89" s="7">
        <v>483.76</v>
      </c>
      <c r="F89" s="13">
        <v>451.24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5" t="s">
        <v>10244</v>
      </c>
      <c r="B90" s="6" t="s">
        <v>1478</v>
      </c>
      <c r="C90" s="6" t="s">
        <v>1575</v>
      </c>
      <c r="D90" s="7">
        <v>936.57</v>
      </c>
      <c r="E90" s="7">
        <v>478.3</v>
      </c>
      <c r="F90" s="13">
        <v>458.27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5" t="s">
        <v>10245</v>
      </c>
      <c r="B91" s="6" t="s">
        <v>1478</v>
      </c>
      <c r="C91" s="6" t="s">
        <v>1575</v>
      </c>
      <c r="D91" s="7">
        <v>925.69</v>
      </c>
      <c r="E91" s="7">
        <v>477.8</v>
      </c>
      <c r="F91" s="13">
        <v>447.89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5" t="s">
        <v>10246</v>
      </c>
      <c r="B92" s="6" t="s">
        <v>1478</v>
      </c>
      <c r="C92" s="6" t="s">
        <v>1575</v>
      </c>
      <c r="D92" s="7">
        <v>925.69</v>
      </c>
      <c r="E92" s="7">
        <v>477.8</v>
      </c>
      <c r="F92" s="13">
        <v>447.89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5" t="s">
        <v>10247</v>
      </c>
      <c r="B93" s="6" t="s">
        <v>10208</v>
      </c>
      <c r="C93" s="6" t="s">
        <v>10221</v>
      </c>
      <c r="D93" s="7">
        <v>9453.6299999999992</v>
      </c>
      <c r="E93" s="7">
        <v>4532.09</v>
      </c>
      <c r="F93" s="13">
        <v>4921.54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5" t="s">
        <v>10248</v>
      </c>
      <c r="B94" s="6" t="s">
        <v>10208</v>
      </c>
      <c r="C94" s="6" t="s">
        <v>10221</v>
      </c>
      <c r="D94" s="7">
        <v>10737.53</v>
      </c>
      <c r="E94" s="7">
        <v>5215.34</v>
      </c>
      <c r="F94" s="13">
        <v>5522.19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5" t="s">
        <v>10249</v>
      </c>
      <c r="B95" s="6" t="s">
        <v>10208</v>
      </c>
      <c r="C95" s="6" t="s">
        <v>10221</v>
      </c>
      <c r="D95" s="7">
        <v>10201.14</v>
      </c>
      <c r="E95" s="7">
        <v>4904.9399999999996</v>
      </c>
      <c r="F95" s="13">
        <v>5296.2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5" t="s">
        <v>10250</v>
      </c>
      <c r="B96" s="6" t="s">
        <v>10234</v>
      </c>
      <c r="C96" s="6" t="s">
        <v>1625</v>
      </c>
      <c r="D96" s="7">
        <v>2571.61</v>
      </c>
      <c r="E96" s="7">
        <v>1206.96</v>
      </c>
      <c r="F96" s="13">
        <v>1364.65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5" t="s">
        <v>10250</v>
      </c>
      <c r="B97" s="6" t="s">
        <v>10234</v>
      </c>
      <c r="C97" s="6" t="s">
        <v>1486</v>
      </c>
      <c r="D97" s="7">
        <v>9240.5400000000009</v>
      </c>
      <c r="E97" s="7">
        <v>4477.32</v>
      </c>
      <c r="F97" s="13">
        <v>4763.22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5" t="s">
        <v>10250</v>
      </c>
      <c r="B98" s="6" t="s">
        <v>1625</v>
      </c>
      <c r="C98" s="6" t="s">
        <v>1486</v>
      </c>
      <c r="D98" s="7">
        <v>1039.58</v>
      </c>
      <c r="E98" s="7">
        <v>548.88</v>
      </c>
      <c r="F98" s="13">
        <v>490.7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5" t="s">
        <v>10251</v>
      </c>
      <c r="B99" s="6" t="s">
        <v>1478</v>
      </c>
      <c r="C99" s="6" t="s">
        <v>1575</v>
      </c>
      <c r="D99" s="7">
        <v>949.04</v>
      </c>
      <c r="E99" s="7">
        <v>469.53</v>
      </c>
      <c r="F99" s="13">
        <v>479.51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5" t="s">
        <v>10252</v>
      </c>
      <c r="B100" s="6" t="s">
        <v>1478</v>
      </c>
      <c r="C100" s="6" t="s">
        <v>1575</v>
      </c>
      <c r="D100" s="7">
        <v>932.21</v>
      </c>
      <c r="E100" s="7">
        <v>465.59</v>
      </c>
      <c r="F100" s="13">
        <v>466.62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5" t="s">
        <v>10253</v>
      </c>
      <c r="B101" s="6" t="s">
        <v>10254</v>
      </c>
      <c r="C101" s="6" t="s">
        <v>1478</v>
      </c>
      <c r="D101" s="7">
        <v>2259.1999999999998</v>
      </c>
      <c r="E101" s="7">
        <v>1103.68</v>
      </c>
      <c r="F101" s="13">
        <v>1155.52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5" t="s">
        <v>10253</v>
      </c>
      <c r="B102" s="6" t="s">
        <v>10254</v>
      </c>
      <c r="C102" s="6" t="s">
        <v>1575</v>
      </c>
      <c r="D102" s="7">
        <v>4120.08</v>
      </c>
      <c r="E102" s="7">
        <v>2008.77</v>
      </c>
      <c r="F102" s="13">
        <v>2111.31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5" t="s">
        <v>10253</v>
      </c>
      <c r="B103" s="6" t="s">
        <v>1478</v>
      </c>
      <c r="C103" s="6" t="s">
        <v>1575</v>
      </c>
      <c r="D103" s="7">
        <v>906.32</v>
      </c>
      <c r="E103" s="7">
        <v>446.66</v>
      </c>
      <c r="F103" s="13">
        <v>459.66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5" t="s">
        <v>10255</v>
      </c>
      <c r="B104" s="6" t="s">
        <v>10256</v>
      </c>
      <c r="C104" s="6" t="s">
        <v>1478</v>
      </c>
      <c r="D104" s="7">
        <v>1615.4</v>
      </c>
      <c r="E104" s="7">
        <v>773.21</v>
      </c>
      <c r="F104" s="13">
        <v>842.19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5" t="s">
        <v>10255</v>
      </c>
      <c r="B105" s="6" t="s">
        <v>10256</v>
      </c>
      <c r="C105" s="6" t="s">
        <v>1575</v>
      </c>
      <c r="D105" s="7">
        <v>8358.14</v>
      </c>
      <c r="E105" s="7">
        <v>3986.69</v>
      </c>
      <c r="F105" s="13">
        <v>4371.45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5" t="s">
        <v>10255</v>
      </c>
      <c r="B106" s="6" t="s">
        <v>1478</v>
      </c>
      <c r="C106" s="6" t="s">
        <v>1575</v>
      </c>
      <c r="D106" s="7">
        <v>932.7</v>
      </c>
      <c r="E106" s="7">
        <v>479.7</v>
      </c>
      <c r="F106" s="13">
        <v>453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5" t="s">
        <v>10257</v>
      </c>
      <c r="B107" s="6" t="s">
        <v>10208</v>
      </c>
      <c r="C107" s="6" t="s">
        <v>10221</v>
      </c>
      <c r="D107" s="7">
        <v>10662.43</v>
      </c>
      <c r="E107" s="7">
        <v>5104.74</v>
      </c>
      <c r="F107" s="13">
        <v>5557.69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5" t="s">
        <v>10258</v>
      </c>
      <c r="B108" s="6" t="s">
        <v>10208</v>
      </c>
      <c r="C108" s="6" t="s">
        <v>10221</v>
      </c>
      <c r="D108" s="7">
        <v>10632.79</v>
      </c>
      <c r="E108" s="7">
        <v>5138.8100000000004</v>
      </c>
      <c r="F108" s="13">
        <v>5493.98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5" t="s">
        <v>10259</v>
      </c>
      <c r="B109" s="6" t="s">
        <v>10208</v>
      </c>
      <c r="C109" s="6" t="s">
        <v>10221</v>
      </c>
      <c r="D109" s="7">
        <v>10306.56</v>
      </c>
      <c r="E109" s="7">
        <v>5062.43</v>
      </c>
      <c r="F109" s="13">
        <v>5244.13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5" t="s">
        <v>10260</v>
      </c>
      <c r="B110" s="6" t="s">
        <v>10208</v>
      </c>
      <c r="C110" s="6" t="s">
        <v>10221</v>
      </c>
      <c r="D110" s="7">
        <v>9740.4599999999991</v>
      </c>
      <c r="E110" s="7">
        <v>4618.6400000000003</v>
      </c>
      <c r="F110" s="13">
        <v>5121.82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5" t="s">
        <v>1399</v>
      </c>
      <c r="B111" s="6" t="s">
        <v>10261</v>
      </c>
      <c r="C111" s="6" t="s">
        <v>1615</v>
      </c>
      <c r="D111" s="7">
        <v>2362.4899999999998</v>
      </c>
      <c r="E111" s="7">
        <v>1095.1400000000001</v>
      </c>
      <c r="F111" s="13">
        <v>1267.3499999999999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23">
        <v>7.9999999999999996E+74</v>
      </c>
      <c r="B112" s="6" t="s">
        <v>10262</v>
      </c>
      <c r="C112" s="6" t="s">
        <v>1571</v>
      </c>
      <c r="D112" s="7">
        <v>2388.0700000000002</v>
      </c>
      <c r="E112" s="7">
        <v>1198.33</v>
      </c>
      <c r="F112" s="13">
        <v>1189.74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23">
        <v>7.9999999999999996E+74</v>
      </c>
      <c r="B113" s="6" t="s">
        <v>10262</v>
      </c>
      <c r="C113" s="6" t="s">
        <v>1590</v>
      </c>
      <c r="D113" s="7">
        <v>6257.76</v>
      </c>
      <c r="E113" s="7">
        <v>3099.82</v>
      </c>
      <c r="F113" s="13">
        <v>3157.94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23">
        <v>7.9999999999999996E+74</v>
      </c>
      <c r="B114" s="6" t="s">
        <v>1571</v>
      </c>
      <c r="C114" s="6" t="s">
        <v>1590</v>
      </c>
      <c r="D114" s="7">
        <v>813.15</v>
      </c>
      <c r="E114" s="7">
        <v>408.98</v>
      </c>
      <c r="F114" s="13">
        <v>404.17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5" t="s">
        <v>10263</v>
      </c>
      <c r="B115" s="6" t="s">
        <v>10264</v>
      </c>
      <c r="C115" s="6" t="s">
        <v>1571</v>
      </c>
      <c r="D115" s="7">
        <v>2263.62</v>
      </c>
      <c r="E115" s="7">
        <v>1099.96</v>
      </c>
      <c r="F115" s="13">
        <v>1163.6600000000001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5" t="s">
        <v>10263</v>
      </c>
      <c r="B116" s="6" t="s">
        <v>10264</v>
      </c>
      <c r="C116" s="6" t="s">
        <v>1575</v>
      </c>
      <c r="D116" s="7">
        <v>5597.65</v>
      </c>
      <c r="E116" s="7">
        <v>2817.82</v>
      </c>
      <c r="F116" s="13">
        <v>2779.83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5" t="s">
        <v>10263</v>
      </c>
      <c r="B117" s="6" t="s">
        <v>1571</v>
      </c>
      <c r="C117" s="6" t="s">
        <v>1575</v>
      </c>
      <c r="D117" s="7">
        <v>851.54</v>
      </c>
      <c r="E117" s="7">
        <v>431.03</v>
      </c>
      <c r="F117" s="13">
        <v>420.51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5" t="s">
        <v>10265</v>
      </c>
      <c r="B118" s="6" t="s">
        <v>10266</v>
      </c>
      <c r="C118" s="6" t="s">
        <v>1548</v>
      </c>
      <c r="D118" s="7">
        <v>11322.06</v>
      </c>
      <c r="E118" s="7">
        <v>5436.99</v>
      </c>
      <c r="F118" s="13">
        <v>5885.07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5" t="s">
        <v>10267</v>
      </c>
      <c r="B119" s="6" t="s">
        <v>10266</v>
      </c>
      <c r="C119" s="6" t="s">
        <v>1548</v>
      </c>
      <c r="D119" s="7">
        <v>10515.41</v>
      </c>
      <c r="E119" s="7">
        <v>4976.97</v>
      </c>
      <c r="F119" s="13">
        <v>5538.44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5" t="s">
        <v>10268</v>
      </c>
      <c r="B120" s="6" t="s">
        <v>10269</v>
      </c>
      <c r="C120" s="6" t="s">
        <v>1478</v>
      </c>
      <c r="D120" s="7">
        <v>4507.16</v>
      </c>
      <c r="E120" s="7">
        <v>2215.77</v>
      </c>
      <c r="F120" s="13">
        <v>2291.39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5" t="s">
        <v>10268</v>
      </c>
      <c r="B121" s="6" t="s">
        <v>10269</v>
      </c>
      <c r="C121" s="6" t="s">
        <v>1575</v>
      </c>
      <c r="D121" s="7">
        <v>5003.53</v>
      </c>
      <c r="E121" s="7">
        <v>2486.16</v>
      </c>
      <c r="F121" s="13">
        <v>2517.37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5" t="s">
        <v>10268</v>
      </c>
      <c r="B122" s="6" t="s">
        <v>1478</v>
      </c>
      <c r="C122" s="6" t="s">
        <v>1575</v>
      </c>
      <c r="D122" s="7">
        <v>947.14</v>
      </c>
      <c r="E122" s="7">
        <v>483.57</v>
      </c>
      <c r="F122" s="13">
        <v>463.57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5" t="s">
        <v>10270</v>
      </c>
      <c r="B123" s="6" t="s">
        <v>10269</v>
      </c>
      <c r="C123" s="6" t="s">
        <v>1478</v>
      </c>
      <c r="D123" s="7">
        <v>4431.54</v>
      </c>
      <c r="E123" s="7">
        <v>2181.35</v>
      </c>
      <c r="F123" s="13">
        <v>2250.19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5" t="s">
        <v>10270</v>
      </c>
      <c r="B124" s="6" t="s">
        <v>10269</v>
      </c>
      <c r="C124" s="6" t="s">
        <v>1575</v>
      </c>
      <c r="D124" s="7">
        <v>5228.8999999999996</v>
      </c>
      <c r="E124" s="7">
        <v>2572.8200000000002</v>
      </c>
      <c r="F124" s="13">
        <v>2656.08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5" t="s">
        <v>10270</v>
      </c>
      <c r="B125" s="6" t="s">
        <v>1478</v>
      </c>
      <c r="C125" s="6" t="s">
        <v>1575</v>
      </c>
      <c r="D125" s="7">
        <v>959.57</v>
      </c>
      <c r="E125" s="7">
        <v>486.16</v>
      </c>
      <c r="F125" s="13">
        <v>473.41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5" t="s">
        <v>10271</v>
      </c>
      <c r="B126" s="6" t="s">
        <v>10272</v>
      </c>
      <c r="C126" s="6" t="s">
        <v>1478</v>
      </c>
      <c r="D126" s="7">
        <v>2459.41</v>
      </c>
      <c r="E126" s="7">
        <v>1211.78</v>
      </c>
      <c r="F126" s="13">
        <v>1247.6300000000001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5" t="s">
        <v>10271</v>
      </c>
      <c r="B127" s="6" t="s">
        <v>10272</v>
      </c>
      <c r="C127" s="6" t="s">
        <v>1575</v>
      </c>
      <c r="D127" s="7">
        <v>4456.8100000000004</v>
      </c>
      <c r="E127" s="7">
        <v>2131.67</v>
      </c>
      <c r="F127" s="13">
        <v>2325.14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5" t="s">
        <v>10271</v>
      </c>
      <c r="B128" s="6" t="s">
        <v>1478</v>
      </c>
      <c r="C128" s="6" t="s">
        <v>1575</v>
      </c>
      <c r="D128" s="7">
        <v>932.48</v>
      </c>
      <c r="E128" s="7">
        <v>464.7</v>
      </c>
      <c r="F128" s="13">
        <v>467.78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5" t="s">
        <v>10273</v>
      </c>
      <c r="B129" s="6" t="s">
        <v>10274</v>
      </c>
      <c r="C129" s="6" t="s">
        <v>1478</v>
      </c>
      <c r="D129" s="7">
        <v>2459.31</v>
      </c>
      <c r="E129" s="7">
        <v>1210.19</v>
      </c>
      <c r="F129" s="13">
        <v>1249.1199999999999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5" t="s">
        <v>10273</v>
      </c>
      <c r="B130" s="6" t="s">
        <v>10274</v>
      </c>
      <c r="C130" s="6" t="s">
        <v>1575</v>
      </c>
      <c r="D130" s="7">
        <v>4456.8900000000003</v>
      </c>
      <c r="E130" s="7">
        <v>2131.2600000000002</v>
      </c>
      <c r="F130" s="13">
        <v>2325.63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5" t="s">
        <v>10273</v>
      </c>
      <c r="B131" s="6" t="s">
        <v>1478</v>
      </c>
      <c r="C131" s="6" t="s">
        <v>1575</v>
      </c>
      <c r="D131" s="7">
        <v>931.28</v>
      </c>
      <c r="E131" s="7">
        <v>464.3</v>
      </c>
      <c r="F131" s="13">
        <v>466.98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5" t="s">
        <v>1421</v>
      </c>
      <c r="B132" s="6" t="s">
        <v>10275</v>
      </c>
      <c r="C132" s="6" t="s">
        <v>1571</v>
      </c>
      <c r="D132" s="7">
        <v>2232.4299999999998</v>
      </c>
      <c r="E132" s="7">
        <v>1069.55</v>
      </c>
      <c r="F132" s="13">
        <v>1162.8800000000001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5" t="s">
        <v>1421</v>
      </c>
      <c r="B133" s="6" t="s">
        <v>10275</v>
      </c>
      <c r="C133" s="6" t="s">
        <v>1448</v>
      </c>
      <c r="D133" s="7">
        <v>8188.31</v>
      </c>
      <c r="E133" s="7">
        <v>4024.7</v>
      </c>
      <c r="F133" s="13">
        <v>4163.6099999999997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5" t="s">
        <v>1421</v>
      </c>
      <c r="B134" s="6" t="s">
        <v>1571</v>
      </c>
      <c r="C134" s="6" t="s">
        <v>1448</v>
      </c>
      <c r="D134" s="7">
        <v>1044.0899999999999</v>
      </c>
      <c r="E134" s="7">
        <v>528.45000000000005</v>
      </c>
      <c r="F134" s="13">
        <v>515.64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5" t="s">
        <v>10276</v>
      </c>
      <c r="B135" s="6" t="s">
        <v>10275</v>
      </c>
      <c r="C135" s="6" t="s">
        <v>1571</v>
      </c>
      <c r="D135" s="7">
        <v>2579.02</v>
      </c>
      <c r="E135" s="7">
        <v>1226.23</v>
      </c>
      <c r="F135" s="13">
        <v>1352.79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5" t="s">
        <v>10276</v>
      </c>
      <c r="B136" s="6" t="s">
        <v>10275</v>
      </c>
      <c r="C136" s="6" t="s">
        <v>1448</v>
      </c>
      <c r="D136" s="7">
        <v>8155.44</v>
      </c>
      <c r="E136" s="7">
        <v>4023.6</v>
      </c>
      <c r="F136" s="13">
        <v>4131.84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5" t="s">
        <v>10276</v>
      </c>
      <c r="B137" s="6" t="s">
        <v>1571</v>
      </c>
      <c r="C137" s="6" t="s">
        <v>1448</v>
      </c>
      <c r="D137" s="7">
        <v>1042.83</v>
      </c>
      <c r="E137" s="7">
        <v>527.12</v>
      </c>
      <c r="F137" s="13">
        <v>515.71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5" t="s">
        <v>10277</v>
      </c>
      <c r="B138" s="6" t="s">
        <v>10278</v>
      </c>
      <c r="C138" s="6" t="s">
        <v>10230</v>
      </c>
      <c r="D138" s="7">
        <v>11983.86</v>
      </c>
      <c r="E138" s="7">
        <v>5767.85</v>
      </c>
      <c r="F138" s="13">
        <v>6216.01</v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5" t="s">
        <v>10279</v>
      </c>
      <c r="B139" s="6" t="s">
        <v>10234</v>
      </c>
      <c r="C139" s="6" t="s">
        <v>1571</v>
      </c>
      <c r="D139" s="7">
        <v>3442.24</v>
      </c>
      <c r="E139" s="7">
        <v>1545.07</v>
      </c>
      <c r="F139" s="13">
        <v>1897.17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5" t="s">
        <v>10280</v>
      </c>
      <c r="B140" s="6" t="s">
        <v>1558</v>
      </c>
      <c r="C140" s="6" t="s">
        <v>1606</v>
      </c>
      <c r="D140" s="7">
        <v>4146.92</v>
      </c>
      <c r="E140" s="7">
        <v>1987.39</v>
      </c>
      <c r="F140" s="13">
        <v>2159.5300000000002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5" t="s">
        <v>10281</v>
      </c>
      <c r="B141" s="6" t="s">
        <v>1478</v>
      </c>
      <c r="C141" s="6" t="s">
        <v>1575</v>
      </c>
      <c r="D141" s="7">
        <v>914.9</v>
      </c>
      <c r="E141" s="7">
        <v>449.2</v>
      </c>
      <c r="F141" s="13">
        <v>465.7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5" t="s">
        <v>10282</v>
      </c>
      <c r="B142" s="6" t="s">
        <v>10283</v>
      </c>
      <c r="C142" s="6" t="s">
        <v>1478</v>
      </c>
      <c r="D142" s="7">
        <v>1843.61</v>
      </c>
      <c r="E142" s="7">
        <v>872.77</v>
      </c>
      <c r="F142" s="13">
        <v>970.84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5" t="s">
        <v>10282</v>
      </c>
      <c r="B143" s="6" t="s">
        <v>10283</v>
      </c>
      <c r="C143" s="6" t="s">
        <v>1575</v>
      </c>
      <c r="D143" s="7">
        <v>11437.68</v>
      </c>
      <c r="E143" s="7">
        <v>5478.67</v>
      </c>
      <c r="F143" s="13">
        <v>5959.01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5" t="s">
        <v>10282</v>
      </c>
      <c r="B144" s="6" t="s">
        <v>1478</v>
      </c>
      <c r="C144" s="6" t="s">
        <v>1575</v>
      </c>
      <c r="D144" s="7">
        <v>978.43</v>
      </c>
      <c r="E144" s="7">
        <v>494.82</v>
      </c>
      <c r="F144" s="13">
        <v>483.61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5" t="s">
        <v>1425</v>
      </c>
      <c r="B145" s="6" t="s">
        <v>10284</v>
      </c>
      <c r="C145" s="6" t="s">
        <v>1571</v>
      </c>
      <c r="D145" s="7">
        <v>1016.65</v>
      </c>
      <c r="E145" s="7">
        <v>507.5</v>
      </c>
      <c r="F145" s="13">
        <v>509.15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5" t="s">
        <v>1425</v>
      </c>
      <c r="B146" s="6" t="s">
        <v>10284</v>
      </c>
      <c r="C146" s="6" t="s">
        <v>1575</v>
      </c>
      <c r="D146" s="7">
        <v>3811.4</v>
      </c>
      <c r="E146" s="7">
        <v>1886.98</v>
      </c>
      <c r="F146" s="13">
        <v>1924.42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5" t="s">
        <v>1425</v>
      </c>
      <c r="B147" s="6" t="s">
        <v>1571</v>
      </c>
      <c r="C147" s="6" t="s">
        <v>1575</v>
      </c>
      <c r="D147" s="7">
        <v>861.4</v>
      </c>
      <c r="E147" s="7">
        <v>431.64</v>
      </c>
      <c r="F147" s="13">
        <v>429.76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5" t="s">
        <v>10285</v>
      </c>
      <c r="B148" s="6" t="s">
        <v>10284</v>
      </c>
      <c r="C148" s="6" t="s">
        <v>1571</v>
      </c>
      <c r="D148" s="7">
        <v>953.73</v>
      </c>
      <c r="E148" s="7">
        <v>464.77</v>
      </c>
      <c r="F148" s="13">
        <v>488.96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5" t="s">
        <v>10285</v>
      </c>
      <c r="B149" s="6" t="s">
        <v>10284</v>
      </c>
      <c r="C149" s="6" t="s">
        <v>1575</v>
      </c>
      <c r="D149" s="7">
        <v>3828.58</v>
      </c>
      <c r="E149" s="7">
        <v>1890.65</v>
      </c>
      <c r="F149" s="13">
        <v>1937.93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5" t="s">
        <v>10285</v>
      </c>
      <c r="B150" s="6" t="s">
        <v>1571</v>
      </c>
      <c r="C150" s="6" t="s">
        <v>1575</v>
      </c>
      <c r="D150" s="7">
        <v>801.98</v>
      </c>
      <c r="E150" s="7">
        <v>396.81</v>
      </c>
      <c r="F150" s="13">
        <v>405.17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5" t="s">
        <v>1429</v>
      </c>
      <c r="B151" s="6" t="s">
        <v>10286</v>
      </c>
      <c r="C151" s="6" t="s">
        <v>1478</v>
      </c>
      <c r="D151" s="7">
        <v>2609.65</v>
      </c>
      <c r="E151" s="7">
        <v>1320.73</v>
      </c>
      <c r="F151" s="13">
        <v>1288.92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5" t="s">
        <v>1429</v>
      </c>
      <c r="B152" s="6" t="s">
        <v>10286</v>
      </c>
      <c r="C152" s="6" t="s">
        <v>1575</v>
      </c>
      <c r="D152" s="7">
        <v>4133.0600000000004</v>
      </c>
      <c r="E152" s="7">
        <v>1999.98</v>
      </c>
      <c r="F152" s="13">
        <v>2133.08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5" t="s">
        <v>1429</v>
      </c>
      <c r="B153" s="6" t="s">
        <v>1478</v>
      </c>
      <c r="C153" s="6" t="s">
        <v>1575</v>
      </c>
      <c r="D153" s="7">
        <v>873.57</v>
      </c>
      <c r="E153" s="7">
        <v>430.57</v>
      </c>
      <c r="F153" s="13">
        <v>443</v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5" t="s">
        <v>10287</v>
      </c>
      <c r="B154" s="6" t="s">
        <v>10288</v>
      </c>
      <c r="C154" s="6" t="s">
        <v>1478</v>
      </c>
      <c r="D154" s="7">
        <v>2428.34</v>
      </c>
      <c r="E154" s="7">
        <v>1202.79</v>
      </c>
      <c r="F154" s="13">
        <v>1225.55</v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5" t="s">
        <v>10287</v>
      </c>
      <c r="B155" s="6" t="s">
        <v>10288</v>
      </c>
      <c r="C155" s="6" t="s">
        <v>1575</v>
      </c>
      <c r="D155" s="7">
        <v>3719.67</v>
      </c>
      <c r="E155" s="7">
        <v>1780.7</v>
      </c>
      <c r="F155" s="13">
        <v>1938.97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5" t="s">
        <v>10287</v>
      </c>
      <c r="B156" s="6" t="s">
        <v>1478</v>
      </c>
      <c r="C156" s="6" t="s">
        <v>1575</v>
      </c>
      <c r="D156" s="7">
        <v>910.2</v>
      </c>
      <c r="E156" s="7">
        <v>450.47</v>
      </c>
      <c r="F156" s="13">
        <v>459.73</v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5" t="s">
        <v>10289</v>
      </c>
      <c r="B157" s="6" t="s">
        <v>10288</v>
      </c>
      <c r="C157" s="6" t="s">
        <v>1478</v>
      </c>
      <c r="D157" s="7">
        <v>2750.94</v>
      </c>
      <c r="E157" s="7">
        <v>1352.98</v>
      </c>
      <c r="F157" s="13">
        <v>1397.96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5" t="s">
        <v>10289</v>
      </c>
      <c r="B158" s="6" t="s">
        <v>10288</v>
      </c>
      <c r="C158" s="6" t="s">
        <v>1575</v>
      </c>
      <c r="D158" s="7">
        <v>3702.62</v>
      </c>
      <c r="E158" s="7">
        <v>1786.67</v>
      </c>
      <c r="F158" s="13">
        <v>1915.95</v>
      </c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5" t="s">
        <v>10289</v>
      </c>
      <c r="B159" s="6" t="s">
        <v>1478</v>
      </c>
      <c r="C159" s="6" t="s">
        <v>1575</v>
      </c>
      <c r="D159" s="7">
        <v>997.69</v>
      </c>
      <c r="E159" s="7">
        <v>494.83</v>
      </c>
      <c r="F159" s="13">
        <v>502.86</v>
      </c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8" t="s">
        <v>10290</v>
      </c>
      <c r="B160" s="9" t="s">
        <v>1448</v>
      </c>
      <c r="C160" s="9" t="s">
        <v>1459</v>
      </c>
      <c r="D160" s="14">
        <v>2189.63</v>
      </c>
      <c r="E160" s="14">
        <v>1061.3499999999999</v>
      </c>
      <c r="F160" s="15">
        <v>1128.28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7"/>
      <c r="B161" s="18"/>
      <c r="C161" s="18"/>
      <c r="D161" s="17"/>
      <c r="E161" s="17"/>
      <c r="F161" s="1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7"/>
      <c r="B162" s="18"/>
      <c r="C162" s="18"/>
      <c r="D162" s="17"/>
      <c r="E162" s="17"/>
      <c r="F162" s="1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7"/>
      <c r="B163" s="18"/>
      <c r="C163" s="18"/>
      <c r="D163" s="17"/>
      <c r="E163" s="17"/>
      <c r="F163" s="1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7"/>
      <c r="B164" s="18"/>
      <c r="C164" s="18"/>
      <c r="D164" s="17"/>
      <c r="E164" s="17"/>
      <c r="F164" s="1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7"/>
      <c r="B165" s="18"/>
      <c r="C165" s="18"/>
      <c r="D165" s="17"/>
      <c r="E165" s="17"/>
      <c r="F165" s="1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7"/>
      <c r="B166" s="18"/>
      <c r="C166" s="18"/>
      <c r="D166" s="17"/>
      <c r="E166" s="17"/>
      <c r="F166" s="1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7"/>
      <c r="B167" s="18"/>
      <c r="C167" s="18"/>
      <c r="D167" s="17"/>
      <c r="E167" s="17"/>
      <c r="F167" s="1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7"/>
      <c r="B168" s="18"/>
      <c r="C168" s="18"/>
      <c r="D168" s="17"/>
      <c r="E168" s="17"/>
      <c r="F168" s="1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7"/>
      <c r="B169" s="18"/>
      <c r="C169" s="18"/>
      <c r="D169" s="17"/>
      <c r="E169" s="17"/>
      <c r="F169" s="1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7"/>
      <c r="B170" s="18"/>
      <c r="C170" s="18"/>
      <c r="D170" s="17"/>
      <c r="E170" s="17"/>
      <c r="F170" s="1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7"/>
      <c r="B171" s="18"/>
      <c r="C171" s="18"/>
      <c r="D171" s="17"/>
      <c r="E171" s="17"/>
      <c r="F171" s="1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7"/>
      <c r="B172" s="18"/>
      <c r="C172" s="18"/>
      <c r="D172" s="17"/>
      <c r="E172" s="17"/>
      <c r="F172" s="1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7"/>
      <c r="B173" s="18"/>
      <c r="C173" s="18"/>
      <c r="D173" s="17"/>
      <c r="E173" s="17"/>
      <c r="F173" s="1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7"/>
      <c r="B174" s="18"/>
      <c r="C174" s="18"/>
      <c r="D174" s="17"/>
      <c r="E174" s="17"/>
      <c r="F174" s="1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7"/>
      <c r="B175" s="18"/>
      <c r="C175" s="18"/>
      <c r="D175" s="17"/>
      <c r="E175" s="17"/>
      <c r="F175" s="1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7"/>
      <c r="B176" s="18"/>
      <c r="C176" s="18"/>
      <c r="D176" s="17"/>
      <c r="E176" s="17"/>
      <c r="F176" s="1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7"/>
      <c r="B177" s="18"/>
      <c r="C177" s="18"/>
      <c r="D177" s="17"/>
      <c r="E177" s="17"/>
      <c r="F177" s="1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7"/>
      <c r="B178" s="18"/>
      <c r="C178" s="18"/>
      <c r="D178" s="17"/>
      <c r="E178" s="17"/>
      <c r="F178" s="1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7"/>
      <c r="B179" s="18"/>
      <c r="C179" s="18"/>
      <c r="D179" s="17"/>
      <c r="E179" s="17"/>
      <c r="F179" s="1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7"/>
      <c r="B180" s="18"/>
      <c r="C180" s="18"/>
      <c r="D180" s="17"/>
      <c r="E180" s="17"/>
      <c r="F180" s="1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7"/>
      <c r="B181" s="18"/>
      <c r="C181" s="18"/>
      <c r="D181" s="17"/>
      <c r="E181" s="17"/>
      <c r="F181" s="1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7"/>
      <c r="B182" s="18"/>
      <c r="C182" s="18"/>
      <c r="D182" s="17"/>
      <c r="E182" s="17"/>
      <c r="F182" s="1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7"/>
      <c r="B183" s="18"/>
      <c r="C183" s="18"/>
      <c r="D183" s="17"/>
      <c r="E183" s="17"/>
      <c r="F183" s="1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7"/>
      <c r="B184" s="18"/>
      <c r="C184" s="18"/>
      <c r="D184" s="17"/>
      <c r="E184" s="17"/>
      <c r="F184" s="1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7"/>
      <c r="B185" s="18"/>
      <c r="C185" s="18"/>
      <c r="D185" s="17"/>
      <c r="E185" s="17"/>
      <c r="F185" s="1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7"/>
      <c r="B186" s="18"/>
      <c r="C186" s="18"/>
      <c r="D186" s="17"/>
      <c r="E186" s="17"/>
      <c r="F186" s="1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7"/>
      <c r="B187" s="18"/>
      <c r="C187" s="18"/>
      <c r="D187" s="17"/>
      <c r="E187" s="17"/>
      <c r="F187" s="1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7"/>
      <c r="B188" s="18"/>
      <c r="C188" s="18"/>
      <c r="D188" s="17"/>
      <c r="E188" s="17"/>
      <c r="F188" s="1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7"/>
      <c r="B189" s="18"/>
      <c r="C189" s="18"/>
      <c r="D189" s="17"/>
      <c r="E189" s="17"/>
      <c r="F189" s="1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7"/>
      <c r="B190" s="18"/>
      <c r="C190" s="18"/>
      <c r="D190" s="17"/>
      <c r="E190" s="17"/>
      <c r="F190" s="1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7"/>
      <c r="B191" s="18"/>
      <c r="C191" s="18"/>
      <c r="D191" s="17"/>
      <c r="E191" s="17"/>
      <c r="F191" s="1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7"/>
      <c r="B192" s="18"/>
      <c r="C192" s="18"/>
      <c r="D192" s="17"/>
      <c r="E192" s="17"/>
      <c r="F192" s="1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7"/>
      <c r="B193" s="18"/>
      <c r="C193" s="18"/>
      <c r="D193" s="17"/>
      <c r="E193" s="17"/>
      <c r="F193" s="1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7"/>
      <c r="B194" s="18"/>
      <c r="C194" s="18"/>
      <c r="D194" s="17"/>
      <c r="E194" s="17"/>
      <c r="F194" s="1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7"/>
      <c r="B195" s="18"/>
      <c r="C195" s="18"/>
      <c r="D195" s="17"/>
      <c r="E195" s="17"/>
      <c r="F195" s="1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7"/>
      <c r="B196" s="18"/>
      <c r="C196" s="18"/>
      <c r="D196" s="17"/>
      <c r="E196" s="17"/>
      <c r="F196" s="1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7"/>
      <c r="B197" s="18"/>
      <c r="C197" s="18"/>
      <c r="D197" s="17"/>
      <c r="E197" s="17"/>
      <c r="F197" s="1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7"/>
      <c r="B198" s="18"/>
      <c r="C198" s="18"/>
      <c r="D198" s="17"/>
      <c r="E198" s="17"/>
      <c r="F198" s="1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7"/>
      <c r="B199" s="18"/>
      <c r="C199" s="18"/>
      <c r="D199" s="17"/>
      <c r="E199" s="17"/>
      <c r="F199" s="1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7"/>
      <c r="B200" s="18"/>
      <c r="C200" s="18"/>
      <c r="D200" s="17"/>
      <c r="E200" s="17"/>
      <c r="F200" s="1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7"/>
      <c r="B201" s="18"/>
      <c r="C201" s="18"/>
      <c r="D201" s="17"/>
      <c r="E201" s="17"/>
      <c r="F201" s="1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7"/>
      <c r="B202" s="18"/>
      <c r="C202" s="18"/>
      <c r="D202" s="17"/>
      <c r="E202" s="17"/>
      <c r="F202" s="1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7"/>
      <c r="B203" s="18"/>
      <c r="C203" s="18"/>
      <c r="D203" s="17"/>
      <c r="E203" s="17"/>
      <c r="F203" s="1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7"/>
      <c r="B204" s="18"/>
      <c r="C204" s="18"/>
      <c r="D204" s="17"/>
      <c r="E204" s="17"/>
      <c r="F204" s="1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7"/>
      <c r="B205" s="18"/>
      <c r="C205" s="18"/>
      <c r="D205" s="17"/>
      <c r="E205" s="17"/>
      <c r="F205" s="1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7"/>
      <c r="B206" s="18"/>
      <c r="C206" s="18"/>
      <c r="D206" s="17"/>
      <c r="E206" s="17"/>
      <c r="F206" s="1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7"/>
      <c r="B207" s="18"/>
      <c r="C207" s="18"/>
      <c r="D207" s="17"/>
      <c r="E207" s="17"/>
      <c r="F207" s="1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7"/>
      <c r="B208" s="18"/>
      <c r="C208" s="18"/>
      <c r="D208" s="17"/>
      <c r="E208" s="17"/>
      <c r="F208" s="1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7"/>
      <c r="B209" s="18"/>
      <c r="C209" s="18"/>
      <c r="D209" s="17"/>
      <c r="E209" s="17"/>
      <c r="F209" s="1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7"/>
      <c r="B210" s="18"/>
      <c r="C210" s="18"/>
      <c r="D210" s="17"/>
      <c r="E210" s="17"/>
      <c r="F210" s="1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7"/>
      <c r="B211" s="18"/>
      <c r="C211" s="18"/>
      <c r="D211" s="17"/>
      <c r="E211" s="17"/>
      <c r="F211" s="1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7"/>
      <c r="B212" s="18"/>
      <c r="C212" s="18"/>
      <c r="D212" s="17"/>
      <c r="E212" s="17"/>
      <c r="F212" s="1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7"/>
      <c r="B213" s="18"/>
      <c r="C213" s="18"/>
      <c r="D213" s="17"/>
      <c r="E213" s="17"/>
      <c r="F213" s="1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7"/>
      <c r="B214" s="18"/>
      <c r="C214" s="18"/>
      <c r="D214" s="17"/>
      <c r="E214" s="17"/>
      <c r="F214" s="1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7"/>
      <c r="B215" s="18"/>
      <c r="C215" s="18"/>
      <c r="D215" s="17"/>
      <c r="E215" s="17"/>
      <c r="F215" s="1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7"/>
      <c r="B216" s="18"/>
      <c r="C216" s="18"/>
      <c r="D216" s="17"/>
      <c r="E216" s="17"/>
      <c r="F216" s="1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7"/>
      <c r="B217" s="18"/>
      <c r="C217" s="18"/>
      <c r="D217" s="17"/>
      <c r="E217" s="17"/>
      <c r="F217" s="1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7"/>
      <c r="B218" s="18"/>
      <c r="C218" s="18"/>
      <c r="D218" s="17"/>
      <c r="E218" s="17"/>
      <c r="F218" s="1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7"/>
      <c r="B219" s="18"/>
      <c r="C219" s="18"/>
      <c r="D219" s="17"/>
      <c r="E219" s="17"/>
      <c r="F219" s="1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7"/>
      <c r="B220" s="18"/>
      <c r="C220" s="18"/>
      <c r="D220" s="17"/>
      <c r="E220" s="17"/>
      <c r="F220" s="1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7"/>
      <c r="B221" s="18"/>
      <c r="C221" s="18"/>
      <c r="D221" s="17"/>
      <c r="E221" s="17"/>
      <c r="F221" s="1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7"/>
      <c r="B222" s="18"/>
      <c r="C222" s="18"/>
      <c r="D222" s="17"/>
      <c r="E222" s="17"/>
      <c r="F222" s="1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7"/>
      <c r="B223" s="18"/>
      <c r="C223" s="18"/>
      <c r="D223" s="17"/>
      <c r="E223" s="17"/>
      <c r="F223" s="1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7"/>
      <c r="B224" s="18"/>
      <c r="C224" s="18"/>
      <c r="D224" s="17"/>
      <c r="E224" s="17"/>
      <c r="F224" s="1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7"/>
      <c r="B225" s="18"/>
      <c r="C225" s="18"/>
      <c r="D225" s="17"/>
      <c r="E225" s="17"/>
      <c r="F225" s="1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7"/>
      <c r="B226" s="18"/>
      <c r="C226" s="18"/>
      <c r="D226" s="17"/>
      <c r="E226" s="17"/>
      <c r="F226" s="1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7"/>
      <c r="B227" s="18"/>
      <c r="C227" s="18"/>
      <c r="D227" s="17"/>
      <c r="E227" s="17"/>
      <c r="F227" s="1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7"/>
      <c r="B228" s="18"/>
      <c r="C228" s="18"/>
      <c r="D228" s="17"/>
      <c r="E228" s="17"/>
      <c r="F228" s="1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7"/>
      <c r="B229" s="18"/>
      <c r="C229" s="18"/>
      <c r="D229" s="17"/>
      <c r="E229" s="17"/>
      <c r="F229" s="1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7"/>
      <c r="B230" s="18"/>
      <c r="C230" s="18"/>
      <c r="D230" s="17"/>
      <c r="E230" s="17"/>
      <c r="F230" s="1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7"/>
      <c r="B231" s="18"/>
      <c r="C231" s="18"/>
      <c r="D231" s="17"/>
      <c r="E231" s="17"/>
      <c r="F231" s="1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7"/>
      <c r="B232" s="18"/>
      <c r="C232" s="18"/>
      <c r="D232" s="17"/>
      <c r="E232" s="17"/>
      <c r="F232" s="1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7"/>
      <c r="B233" s="18"/>
      <c r="C233" s="18"/>
      <c r="D233" s="17"/>
      <c r="E233" s="17"/>
      <c r="F233" s="1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7"/>
      <c r="B234" s="18"/>
      <c r="C234" s="18"/>
      <c r="D234" s="17"/>
      <c r="E234" s="17"/>
      <c r="F234" s="1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7"/>
      <c r="B235" s="18"/>
      <c r="C235" s="18"/>
      <c r="D235" s="17"/>
      <c r="E235" s="17"/>
      <c r="F235" s="1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7"/>
      <c r="B236" s="18"/>
      <c r="C236" s="18"/>
      <c r="D236" s="17"/>
      <c r="E236" s="17"/>
      <c r="F236" s="1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7"/>
      <c r="B237" s="18"/>
      <c r="C237" s="18"/>
      <c r="D237" s="17"/>
      <c r="E237" s="17"/>
      <c r="F237" s="1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7"/>
      <c r="B238" s="18"/>
      <c r="C238" s="18"/>
      <c r="D238" s="17"/>
      <c r="E238" s="17"/>
      <c r="F238" s="1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7"/>
      <c r="B239" s="18"/>
      <c r="C239" s="18"/>
      <c r="D239" s="17"/>
      <c r="E239" s="17"/>
      <c r="F239" s="1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7"/>
      <c r="B240" s="18"/>
      <c r="C240" s="18"/>
      <c r="D240" s="17"/>
      <c r="E240" s="17"/>
      <c r="F240" s="1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7"/>
      <c r="B241" s="18"/>
      <c r="C241" s="18"/>
      <c r="D241" s="17"/>
      <c r="E241" s="17"/>
      <c r="F241" s="1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7"/>
      <c r="B242" s="18"/>
      <c r="C242" s="18"/>
      <c r="D242" s="17"/>
      <c r="E242" s="17"/>
      <c r="F242" s="1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7"/>
      <c r="B243" s="18"/>
      <c r="C243" s="18"/>
      <c r="D243" s="17"/>
      <c r="E243" s="17"/>
      <c r="F243" s="1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7"/>
      <c r="B244" s="18"/>
      <c r="C244" s="18"/>
      <c r="D244" s="17"/>
      <c r="E244" s="17"/>
      <c r="F244" s="1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7"/>
      <c r="B245" s="18"/>
      <c r="C245" s="18"/>
      <c r="D245" s="17"/>
      <c r="E245" s="17"/>
      <c r="F245" s="1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7"/>
      <c r="B246" s="18"/>
      <c r="C246" s="18"/>
      <c r="D246" s="17"/>
      <c r="E246" s="17"/>
      <c r="F246" s="1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7"/>
      <c r="B247" s="18"/>
      <c r="C247" s="18"/>
      <c r="D247" s="17"/>
      <c r="E247" s="17"/>
      <c r="F247" s="1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7"/>
      <c r="B248" s="18"/>
      <c r="C248" s="18"/>
      <c r="D248" s="17"/>
      <c r="E248" s="17"/>
      <c r="F248" s="1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7"/>
      <c r="B249" s="18"/>
      <c r="C249" s="18"/>
      <c r="D249" s="17"/>
      <c r="E249" s="17"/>
      <c r="F249" s="1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7"/>
      <c r="B250" s="18"/>
      <c r="C250" s="18"/>
      <c r="D250" s="17"/>
      <c r="E250" s="17"/>
      <c r="F250" s="1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7"/>
      <c r="B251" s="18"/>
      <c r="C251" s="18"/>
      <c r="D251" s="17"/>
      <c r="E251" s="17"/>
      <c r="F251" s="1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7"/>
      <c r="B252" s="18"/>
      <c r="C252" s="18"/>
      <c r="D252" s="17"/>
      <c r="E252" s="17"/>
      <c r="F252" s="1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7"/>
      <c r="B253" s="18"/>
      <c r="C253" s="18"/>
      <c r="D253" s="17"/>
      <c r="E253" s="17"/>
      <c r="F253" s="1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7"/>
      <c r="B254" s="18"/>
      <c r="C254" s="18"/>
      <c r="D254" s="17"/>
      <c r="E254" s="17"/>
      <c r="F254" s="1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7"/>
      <c r="B255" s="18"/>
      <c r="C255" s="18"/>
      <c r="D255" s="17"/>
      <c r="E255" s="17"/>
      <c r="F255" s="1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7"/>
      <c r="B256" s="18"/>
      <c r="C256" s="18"/>
      <c r="D256" s="17"/>
      <c r="E256" s="17"/>
      <c r="F256" s="1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7"/>
      <c r="B257" s="18"/>
      <c r="C257" s="18"/>
      <c r="D257" s="17"/>
      <c r="E257" s="17"/>
      <c r="F257" s="1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7"/>
      <c r="B258" s="18"/>
      <c r="C258" s="18"/>
      <c r="D258" s="17"/>
      <c r="E258" s="17"/>
      <c r="F258" s="1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7"/>
      <c r="B259" s="18"/>
      <c r="C259" s="18"/>
      <c r="D259" s="17"/>
      <c r="E259" s="17"/>
      <c r="F259" s="1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7"/>
      <c r="B260" s="18"/>
      <c r="C260" s="18"/>
      <c r="D260" s="17"/>
      <c r="E260" s="17"/>
      <c r="F260" s="1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7"/>
      <c r="B261" s="18"/>
      <c r="C261" s="18"/>
      <c r="D261" s="17"/>
      <c r="E261" s="17"/>
      <c r="F261" s="1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7"/>
      <c r="B262" s="18"/>
      <c r="C262" s="18"/>
      <c r="D262" s="17"/>
      <c r="E262" s="17"/>
      <c r="F262" s="1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7"/>
      <c r="B263" s="18"/>
      <c r="C263" s="18"/>
      <c r="D263" s="17"/>
      <c r="E263" s="17"/>
      <c r="F263" s="1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7"/>
      <c r="B264" s="18"/>
      <c r="C264" s="18"/>
      <c r="D264" s="17"/>
      <c r="E264" s="17"/>
      <c r="F264" s="1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7"/>
      <c r="B265" s="18"/>
      <c r="C265" s="18"/>
      <c r="D265" s="17"/>
      <c r="E265" s="17"/>
      <c r="F265" s="1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7"/>
      <c r="B266" s="18"/>
      <c r="C266" s="18"/>
      <c r="D266" s="17"/>
      <c r="E266" s="17"/>
      <c r="F266" s="1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7"/>
      <c r="B267" s="18"/>
      <c r="C267" s="18"/>
      <c r="D267" s="17"/>
      <c r="E267" s="17"/>
      <c r="F267" s="1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7"/>
      <c r="B268" s="18"/>
      <c r="C268" s="18"/>
      <c r="D268" s="17"/>
      <c r="E268" s="17"/>
      <c r="F268" s="1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7"/>
      <c r="B269" s="18"/>
      <c r="C269" s="18"/>
      <c r="D269" s="17"/>
      <c r="E269" s="17"/>
      <c r="F269" s="1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7"/>
      <c r="B270" s="18"/>
      <c r="C270" s="18"/>
      <c r="D270" s="17"/>
      <c r="E270" s="17"/>
      <c r="F270" s="1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7"/>
      <c r="B271" s="18"/>
      <c r="C271" s="18"/>
      <c r="D271" s="17"/>
      <c r="E271" s="17"/>
      <c r="F271" s="1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7"/>
      <c r="B272" s="18"/>
      <c r="C272" s="18"/>
      <c r="D272" s="17"/>
      <c r="E272" s="17"/>
      <c r="F272" s="1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7"/>
      <c r="B273" s="18"/>
      <c r="C273" s="18"/>
      <c r="D273" s="17"/>
      <c r="E273" s="17"/>
      <c r="F273" s="1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7"/>
      <c r="B274" s="18"/>
      <c r="C274" s="18"/>
      <c r="D274" s="17"/>
      <c r="E274" s="17"/>
      <c r="F274" s="1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7"/>
      <c r="B275" s="18"/>
      <c r="C275" s="18"/>
      <c r="D275" s="17"/>
      <c r="E275" s="17"/>
      <c r="F275" s="1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7"/>
      <c r="B276" s="18"/>
      <c r="C276" s="18"/>
      <c r="D276" s="17"/>
      <c r="E276" s="17"/>
      <c r="F276" s="1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7"/>
      <c r="B277" s="18"/>
      <c r="C277" s="18"/>
      <c r="D277" s="17"/>
      <c r="E277" s="17"/>
      <c r="F277" s="1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7"/>
      <c r="B278" s="18"/>
      <c r="C278" s="18"/>
      <c r="D278" s="17"/>
      <c r="E278" s="17"/>
      <c r="F278" s="1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7"/>
      <c r="B279" s="18"/>
      <c r="C279" s="18"/>
      <c r="D279" s="17"/>
      <c r="E279" s="17"/>
      <c r="F279" s="1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7"/>
      <c r="B280" s="18"/>
      <c r="C280" s="18"/>
      <c r="D280" s="17"/>
      <c r="E280" s="17"/>
      <c r="F280" s="1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7"/>
      <c r="B281" s="18"/>
      <c r="C281" s="18"/>
      <c r="D281" s="17"/>
      <c r="E281" s="17"/>
      <c r="F281" s="1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7"/>
      <c r="B282" s="18"/>
      <c r="C282" s="18"/>
      <c r="D282" s="17"/>
      <c r="E282" s="17"/>
      <c r="F282" s="1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7"/>
      <c r="B283" s="18"/>
      <c r="C283" s="18"/>
      <c r="D283" s="17"/>
      <c r="E283" s="17"/>
      <c r="F283" s="1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7"/>
      <c r="B284" s="18"/>
      <c r="C284" s="18"/>
      <c r="D284" s="17"/>
      <c r="E284" s="17"/>
      <c r="F284" s="1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7"/>
      <c r="B285" s="18"/>
      <c r="C285" s="18"/>
      <c r="D285" s="17"/>
      <c r="E285" s="17"/>
      <c r="F285" s="1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7"/>
      <c r="B286" s="18"/>
      <c r="C286" s="18"/>
      <c r="D286" s="17"/>
      <c r="E286" s="17"/>
      <c r="F286" s="1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7"/>
      <c r="B287" s="18"/>
      <c r="C287" s="18"/>
      <c r="D287" s="17"/>
      <c r="E287" s="17"/>
      <c r="F287" s="1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7"/>
      <c r="B288" s="18"/>
      <c r="C288" s="18"/>
      <c r="D288" s="17"/>
      <c r="E288" s="17"/>
      <c r="F288" s="1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7"/>
      <c r="B289" s="18"/>
      <c r="C289" s="18"/>
      <c r="D289" s="17"/>
      <c r="E289" s="17"/>
      <c r="F289" s="1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7"/>
      <c r="B290" s="18"/>
      <c r="C290" s="18"/>
      <c r="D290" s="17"/>
      <c r="E290" s="17"/>
      <c r="F290" s="1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7"/>
      <c r="B291" s="18"/>
      <c r="C291" s="18"/>
      <c r="D291" s="17"/>
      <c r="E291" s="17"/>
      <c r="F291" s="1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7"/>
      <c r="B292" s="18"/>
      <c r="C292" s="18"/>
      <c r="D292" s="17"/>
      <c r="E292" s="17"/>
      <c r="F292" s="1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7"/>
      <c r="B293" s="18"/>
      <c r="C293" s="18"/>
      <c r="D293" s="17"/>
      <c r="E293" s="17"/>
      <c r="F293" s="1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7"/>
      <c r="B294" s="18"/>
      <c r="C294" s="18"/>
      <c r="D294" s="17"/>
      <c r="E294" s="17"/>
      <c r="F294" s="1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7"/>
      <c r="B295" s="18"/>
      <c r="C295" s="18"/>
      <c r="D295" s="17"/>
      <c r="E295" s="17"/>
      <c r="F295" s="1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7"/>
      <c r="B296" s="18"/>
      <c r="C296" s="18"/>
      <c r="D296" s="17"/>
      <c r="E296" s="17"/>
      <c r="F296" s="1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7"/>
      <c r="B297" s="18"/>
      <c r="C297" s="18"/>
      <c r="D297" s="17"/>
      <c r="E297" s="17"/>
      <c r="F297" s="1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7"/>
      <c r="B298" s="18"/>
      <c r="C298" s="18"/>
      <c r="D298" s="17"/>
      <c r="E298" s="17"/>
      <c r="F298" s="1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7"/>
      <c r="B299" s="18"/>
      <c r="C299" s="18"/>
      <c r="D299" s="17"/>
      <c r="E299" s="17"/>
      <c r="F299" s="1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7"/>
      <c r="B300" s="18"/>
      <c r="C300" s="18"/>
      <c r="D300" s="17"/>
      <c r="E300" s="17"/>
      <c r="F300" s="1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7"/>
      <c r="B301" s="18"/>
      <c r="C301" s="18"/>
      <c r="D301" s="17"/>
      <c r="E301" s="17"/>
      <c r="F301" s="1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7"/>
      <c r="B302" s="18"/>
      <c r="C302" s="18"/>
      <c r="D302" s="17"/>
      <c r="E302" s="17"/>
      <c r="F302" s="1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7"/>
      <c r="B303" s="18"/>
      <c r="C303" s="18"/>
      <c r="D303" s="17"/>
      <c r="E303" s="17"/>
      <c r="F303" s="1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7"/>
      <c r="B304" s="18"/>
      <c r="C304" s="18"/>
      <c r="D304" s="17"/>
      <c r="E304" s="17"/>
      <c r="F304" s="1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7"/>
      <c r="B305" s="18"/>
      <c r="C305" s="18"/>
      <c r="D305" s="17"/>
      <c r="E305" s="17"/>
      <c r="F305" s="1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7"/>
      <c r="B306" s="18"/>
      <c r="C306" s="18"/>
      <c r="D306" s="17"/>
      <c r="E306" s="17"/>
      <c r="F306" s="1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7"/>
      <c r="B307" s="18"/>
      <c r="C307" s="18"/>
      <c r="D307" s="17"/>
      <c r="E307" s="17"/>
      <c r="F307" s="1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7"/>
      <c r="B308" s="18"/>
      <c r="C308" s="18"/>
      <c r="D308" s="17"/>
      <c r="E308" s="17"/>
      <c r="F308" s="1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7"/>
      <c r="B309" s="18"/>
      <c r="C309" s="18"/>
      <c r="D309" s="17"/>
      <c r="E309" s="17"/>
      <c r="F309" s="1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7"/>
      <c r="B310" s="18"/>
      <c r="C310" s="18"/>
      <c r="D310" s="17"/>
      <c r="E310" s="17"/>
      <c r="F310" s="1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7"/>
      <c r="B311" s="18"/>
      <c r="C311" s="18"/>
      <c r="D311" s="17"/>
      <c r="E311" s="17"/>
      <c r="F311" s="1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7"/>
      <c r="B312" s="18"/>
      <c r="C312" s="18"/>
      <c r="D312" s="17"/>
      <c r="E312" s="17"/>
      <c r="F312" s="1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7"/>
      <c r="B313" s="18"/>
      <c r="C313" s="18"/>
      <c r="D313" s="17"/>
      <c r="E313" s="17"/>
      <c r="F313" s="1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7"/>
      <c r="B314" s="18"/>
      <c r="C314" s="18"/>
      <c r="D314" s="17"/>
      <c r="E314" s="17"/>
      <c r="F314" s="1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7"/>
      <c r="B315" s="18"/>
      <c r="C315" s="18"/>
      <c r="D315" s="17"/>
      <c r="E315" s="17"/>
      <c r="F315" s="1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7"/>
      <c r="B316" s="18"/>
      <c r="C316" s="18"/>
      <c r="D316" s="17"/>
      <c r="E316" s="17"/>
      <c r="F316" s="1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7"/>
      <c r="B317" s="18"/>
      <c r="C317" s="18"/>
      <c r="D317" s="17"/>
      <c r="E317" s="17"/>
      <c r="F317" s="1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7"/>
      <c r="B318" s="18"/>
      <c r="C318" s="18"/>
      <c r="D318" s="17"/>
      <c r="E318" s="17"/>
      <c r="F318" s="1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7"/>
      <c r="B319" s="18"/>
      <c r="C319" s="18"/>
      <c r="D319" s="17"/>
      <c r="E319" s="17"/>
      <c r="F319" s="1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7"/>
      <c r="B320" s="18"/>
      <c r="C320" s="18"/>
      <c r="D320" s="17"/>
      <c r="E320" s="17"/>
      <c r="F320" s="1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7"/>
      <c r="B321" s="18"/>
      <c r="C321" s="18"/>
      <c r="D321" s="17"/>
      <c r="E321" s="17"/>
      <c r="F321" s="1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7"/>
      <c r="B322" s="18"/>
      <c r="C322" s="18"/>
      <c r="D322" s="17"/>
      <c r="E322" s="17"/>
      <c r="F322" s="1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7"/>
      <c r="B323" s="18"/>
      <c r="C323" s="18"/>
      <c r="D323" s="17"/>
      <c r="E323" s="17"/>
      <c r="F323" s="17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7"/>
      <c r="B324" s="18"/>
      <c r="C324" s="18"/>
      <c r="D324" s="17"/>
      <c r="E324" s="17"/>
      <c r="F324" s="1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7"/>
      <c r="B325" s="18"/>
      <c r="C325" s="18"/>
      <c r="D325" s="17"/>
      <c r="E325" s="17"/>
      <c r="F325" s="17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7"/>
      <c r="B326" s="18"/>
      <c r="C326" s="18"/>
      <c r="D326" s="17"/>
      <c r="E326" s="17"/>
      <c r="F326" s="17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7"/>
      <c r="B327" s="18"/>
      <c r="C327" s="18"/>
      <c r="D327" s="17"/>
      <c r="E327" s="17"/>
      <c r="F327" s="17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7"/>
      <c r="B328" s="18"/>
      <c r="C328" s="18"/>
      <c r="D328" s="17"/>
      <c r="E328" s="17"/>
      <c r="F328" s="17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7"/>
      <c r="B329" s="18"/>
      <c r="C329" s="18"/>
      <c r="D329" s="17"/>
      <c r="E329" s="17"/>
      <c r="F329" s="17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7"/>
      <c r="B330" s="18"/>
      <c r="C330" s="18"/>
      <c r="D330" s="17"/>
      <c r="E330" s="17"/>
      <c r="F330" s="17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7"/>
      <c r="B331" s="18"/>
      <c r="C331" s="18"/>
      <c r="D331" s="17"/>
      <c r="E331" s="17"/>
      <c r="F331" s="1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7"/>
      <c r="B332" s="18"/>
      <c r="C332" s="18"/>
      <c r="D332" s="17"/>
      <c r="E332" s="17"/>
      <c r="F332" s="17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7"/>
      <c r="B333" s="18"/>
      <c r="C333" s="18"/>
      <c r="D333" s="17"/>
      <c r="E333" s="17"/>
      <c r="F333" s="17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7"/>
      <c r="B334" s="18"/>
      <c r="C334" s="18"/>
      <c r="D334" s="17"/>
      <c r="E334" s="17"/>
      <c r="F334" s="1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7"/>
      <c r="B335" s="18"/>
      <c r="C335" s="18"/>
      <c r="D335" s="17"/>
      <c r="E335" s="17"/>
      <c r="F335" s="17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7"/>
      <c r="B336" s="18"/>
      <c r="C336" s="18"/>
      <c r="D336" s="17"/>
      <c r="E336" s="17"/>
      <c r="F336" s="17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7"/>
      <c r="B337" s="18"/>
      <c r="C337" s="18"/>
      <c r="D337" s="17"/>
      <c r="E337" s="17"/>
      <c r="F337" s="17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7"/>
      <c r="B338" s="18"/>
      <c r="C338" s="18"/>
      <c r="D338" s="17"/>
      <c r="E338" s="17"/>
      <c r="F338" s="1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7"/>
      <c r="B339" s="18"/>
      <c r="C339" s="18"/>
      <c r="D339" s="17"/>
      <c r="E339" s="17"/>
      <c r="F339" s="17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7"/>
      <c r="B340" s="18"/>
      <c r="C340" s="18"/>
      <c r="D340" s="17"/>
      <c r="E340" s="17"/>
      <c r="F340" s="17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7"/>
      <c r="B341" s="18"/>
      <c r="C341" s="18"/>
      <c r="D341" s="17"/>
      <c r="E341" s="17"/>
      <c r="F341" s="17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7"/>
      <c r="B342" s="18"/>
      <c r="C342" s="18"/>
      <c r="D342" s="17"/>
      <c r="E342" s="17"/>
      <c r="F342" s="17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7"/>
      <c r="B343" s="18"/>
      <c r="C343" s="18"/>
      <c r="D343" s="17"/>
      <c r="E343" s="17"/>
      <c r="F343" s="1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7"/>
      <c r="B344" s="18"/>
      <c r="C344" s="18"/>
      <c r="D344" s="17"/>
      <c r="E344" s="17"/>
      <c r="F344" s="17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7"/>
      <c r="B345" s="18"/>
      <c r="C345" s="18"/>
      <c r="D345" s="17"/>
      <c r="E345" s="17"/>
      <c r="F345" s="17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7"/>
      <c r="B346" s="18"/>
      <c r="C346" s="18"/>
      <c r="D346" s="17"/>
      <c r="E346" s="17"/>
      <c r="F346" s="1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7"/>
      <c r="B347" s="18"/>
      <c r="C347" s="18"/>
      <c r="D347" s="17"/>
      <c r="E347" s="17"/>
      <c r="F347" s="17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7"/>
      <c r="B348" s="18"/>
      <c r="C348" s="18"/>
      <c r="D348" s="17"/>
      <c r="E348" s="17"/>
      <c r="F348" s="17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7"/>
      <c r="B349" s="18"/>
      <c r="C349" s="18"/>
      <c r="D349" s="17"/>
      <c r="E349" s="17"/>
      <c r="F349" s="17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7"/>
      <c r="B350" s="18"/>
      <c r="C350" s="18"/>
      <c r="D350" s="17"/>
      <c r="E350" s="17"/>
      <c r="F350" s="17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7"/>
      <c r="B351" s="18"/>
      <c r="C351" s="18"/>
      <c r="D351" s="17"/>
      <c r="E351" s="17"/>
      <c r="F351" s="17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7"/>
      <c r="B352" s="18"/>
      <c r="C352" s="18"/>
      <c r="D352" s="17"/>
      <c r="E352" s="17"/>
      <c r="F352" s="17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7"/>
      <c r="B353" s="18"/>
      <c r="C353" s="18"/>
      <c r="D353" s="17"/>
      <c r="E353" s="17"/>
      <c r="F353" s="1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7"/>
      <c r="B354" s="18"/>
      <c r="C354" s="18"/>
      <c r="D354" s="17"/>
      <c r="E354" s="17"/>
      <c r="F354" s="17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7"/>
      <c r="B355" s="18"/>
      <c r="C355" s="18"/>
      <c r="D355" s="17"/>
      <c r="E355" s="17"/>
      <c r="F355" s="17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7"/>
      <c r="B356" s="18"/>
      <c r="C356" s="18"/>
      <c r="D356" s="17"/>
      <c r="E356" s="17"/>
      <c r="F356" s="1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7"/>
      <c r="B357" s="18"/>
      <c r="C357" s="18"/>
      <c r="D357" s="17"/>
      <c r="E357" s="17"/>
      <c r="F357" s="17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7"/>
      <c r="B358" s="18"/>
      <c r="C358" s="18"/>
      <c r="D358" s="17"/>
      <c r="E358" s="17"/>
      <c r="F358" s="1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7"/>
      <c r="B359" s="18"/>
      <c r="C359" s="18"/>
      <c r="D359" s="17"/>
      <c r="E359" s="17"/>
      <c r="F359" s="17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7"/>
      <c r="B360" s="18"/>
      <c r="C360" s="18"/>
      <c r="D360" s="17"/>
      <c r="E360" s="17"/>
      <c r="F360" s="17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7"/>
      <c r="B361" s="18"/>
      <c r="C361" s="18"/>
      <c r="D361" s="17"/>
      <c r="E361" s="17"/>
      <c r="F361" s="1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7"/>
      <c r="B362" s="18"/>
      <c r="C362" s="18"/>
      <c r="D362" s="17"/>
      <c r="E362" s="17"/>
      <c r="F362" s="17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7"/>
      <c r="B363" s="18"/>
      <c r="C363" s="18"/>
      <c r="D363" s="17"/>
      <c r="E363" s="17"/>
      <c r="F363" s="17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7"/>
      <c r="B364" s="18"/>
      <c r="C364" s="18"/>
      <c r="D364" s="17"/>
      <c r="E364" s="17"/>
      <c r="F364" s="17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7"/>
      <c r="B365" s="18"/>
      <c r="C365" s="18"/>
      <c r="D365" s="17"/>
      <c r="E365" s="17"/>
      <c r="F365" s="17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7"/>
      <c r="B366" s="18"/>
      <c r="C366" s="18"/>
      <c r="D366" s="17"/>
      <c r="E366" s="17"/>
      <c r="F366" s="1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7"/>
      <c r="B367" s="18"/>
      <c r="C367" s="18"/>
      <c r="D367" s="17"/>
      <c r="E367" s="17"/>
      <c r="F367" s="17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7"/>
      <c r="B368" s="18"/>
      <c r="C368" s="18"/>
      <c r="D368" s="17"/>
      <c r="E368" s="17"/>
      <c r="F368" s="17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7"/>
      <c r="B369" s="18"/>
      <c r="C369" s="18"/>
      <c r="D369" s="17"/>
      <c r="E369" s="17"/>
      <c r="F369" s="17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7"/>
      <c r="B370" s="18"/>
      <c r="C370" s="18"/>
      <c r="D370" s="17"/>
      <c r="E370" s="17"/>
      <c r="F370" s="17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7"/>
      <c r="B371" s="18"/>
      <c r="C371" s="18"/>
      <c r="D371" s="17"/>
      <c r="E371" s="17"/>
      <c r="F371" s="17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7"/>
      <c r="B372" s="18"/>
      <c r="C372" s="18"/>
      <c r="D372" s="17"/>
      <c r="E372" s="17"/>
      <c r="F372" s="17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7"/>
      <c r="B373" s="18"/>
      <c r="C373" s="18"/>
      <c r="D373" s="17"/>
      <c r="E373" s="17"/>
      <c r="F373" s="1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7"/>
      <c r="B374" s="18"/>
      <c r="C374" s="18"/>
      <c r="D374" s="17"/>
      <c r="E374" s="17"/>
      <c r="F374" s="17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7"/>
      <c r="B375" s="18"/>
      <c r="C375" s="18"/>
      <c r="D375" s="17"/>
      <c r="E375" s="17"/>
      <c r="F375" s="17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7"/>
      <c r="B376" s="18"/>
      <c r="C376" s="18"/>
      <c r="D376" s="17"/>
      <c r="E376" s="17"/>
      <c r="F376" s="17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7"/>
      <c r="B377" s="18"/>
      <c r="C377" s="18"/>
      <c r="D377" s="17"/>
      <c r="E377" s="17"/>
      <c r="F377" s="1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7"/>
      <c r="B378" s="18"/>
      <c r="C378" s="18"/>
      <c r="D378" s="17"/>
      <c r="E378" s="17"/>
      <c r="F378" s="17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7"/>
      <c r="B379" s="18"/>
      <c r="C379" s="18"/>
      <c r="D379" s="17"/>
      <c r="E379" s="17"/>
      <c r="F379" s="17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7"/>
      <c r="B380" s="18"/>
      <c r="C380" s="18"/>
      <c r="D380" s="17"/>
      <c r="E380" s="17"/>
      <c r="F380" s="17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7"/>
      <c r="B381" s="18"/>
      <c r="C381" s="18"/>
      <c r="D381" s="17"/>
      <c r="E381" s="17"/>
      <c r="F381" s="17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7"/>
      <c r="B382" s="18"/>
      <c r="C382" s="18"/>
      <c r="D382" s="17"/>
      <c r="E382" s="17"/>
      <c r="F382" s="1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7"/>
      <c r="B383" s="18"/>
      <c r="C383" s="18"/>
      <c r="D383" s="17"/>
      <c r="E383" s="17"/>
      <c r="F383" s="17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7"/>
      <c r="B384" s="18"/>
      <c r="C384" s="18"/>
      <c r="D384" s="17"/>
      <c r="E384" s="17"/>
      <c r="F384" s="17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7"/>
      <c r="B385" s="18"/>
      <c r="C385" s="18"/>
      <c r="D385" s="17"/>
      <c r="E385" s="17"/>
      <c r="F385" s="17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7"/>
      <c r="B386" s="18"/>
      <c r="C386" s="18"/>
      <c r="D386" s="17"/>
      <c r="E386" s="17"/>
      <c r="F386" s="17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7"/>
      <c r="B387" s="18"/>
      <c r="C387" s="18"/>
      <c r="D387" s="17"/>
      <c r="E387" s="17"/>
      <c r="F387" s="17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7"/>
      <c r="B388" s="18"/>
      <c r="C388" s="18"/>
      <c r="D388" s="17"/>
      <c r="E388" s="17"/>
      <c r="F388" s="17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7"/>
      <c r="B389" s="18"/>
      <c r="C389" s="18"/>
      <c r="D389" s="17"/>
      <c r="E389" s="17"/>
      <c r="F389" s="17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7"/>
      <c r="B390" s="18"/>
      <c r="C390" s="18"/>
      <c r="D390" s="17"/>
      <c r="E390" s="17"/>
      <c r="F390" s="17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7"/>
      <c r="B391" s="18"/>
      <c r="C391" s="18"/>
      <c r="D391" s="17"/>
      <c r="E391" s="17"/>
      <c r="F391" s="17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7"/>
      <c r="B392" s="18"/>
      <c r="C392" s="18"/>
      <c r="D392" s="17"/>
      <c r="E392" s="17"/>
      <c r="F392" s="17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7"/>
      <c r="B393" s="18"/>
      <c r="C393" s="18"/>
      <c r="D393" s="17"/>
      <c r="E393" s="17"/>
      <c r="F393" s="17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7"/>
      <c r="B394" s="18"/>
      <c r="C394" s="18"/>
      <c r="D394" s="17"/>
      <c r="E394" s="17"/>
      <c r="F394" s="1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7"/>
      <c r="B395" s="18"/>
      <c r="C395" s="18"/>
      <c r="D395" s="17"/>
      <c r="E395" s="17"/>
      <c r="F395" s="17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7"/>
      <c r="B396" s="18"/>
      <c r="C396" s="18"/>
      <c r="D396" s="17"/>
      <c r="E396" s="17"/>
      <c r="F396" s="17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7"/>
      <c r="B397" s="18"/>
      <c r="C397" s="18"/>
      <c r="D397" s="17"/>
      <c r="E397" s="17"/>
      <c r="F397" s="17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7"/>
      <c r="B398" s="18"/>
      <c r="C398" s="18"/>
      <c r="D398" s="17"/>
      <c r="E398" s="17"/>
      <c r="F398" s="17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7"/>
      <c r="B399" s="18"/>
      <c r="C399" s="18"/>
      <c r="D399" s="17"/>
      <c r="E399" s="17"/>
      <c r="F399" s="17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7"/>
      <c r="B400" s="18"/>
      <c r="C400" s="18"/>
      <c r="D400" s="17"/>
      <c r="E400" s="17"/>
      <c r="F400" s="17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7"/>
      <c r="B401" s="18"/>
      <c r="C401" s="18"/>
      <c r="D401" s="17"/>
      <c r="E401" s="17"/>
      <c r="F401" s="17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7"/>
      <c r="B402" s="18"/>
      <c r="C402" s="18"/>
      <c r="D402" s="17"/>
      <c r="E402" s="17"/>
      <c r="F402" s="17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7"/>
      <c r="B403" s="18"/>
      <c r="C403" s="18"/>
      <c r="D403" s="17"/>
      <c r="E403" s="17"/>
      <c r="F403" s="1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7"/>
      <c r="B404" s="18"/>
      <c r="C404" s="18"/>
      <c r="D404" s="17"/>
      <c r="E404" s="17"/>
      <c r="F404" s="17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7"/>
      <c r="B405" s="18"/>
      <c r="C405" s="18"/>
      <c r="D405" s="17"/>
      <c r="E405" s="17"/>
      <c r="F405" s="17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7"/>
      <c r="B406" s="18"/>
      <c r="C406" s="18"/>
      <c r="D406" s="17"/>
      <c r="E406" s="17"/>
      <c r="F406" s="17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7"/>
      <c r="B407" s="18"/>
      <c r="C407" s="18"/>
      <c r="D407" s="17"/>
      <c r="E407" s="17"/>
      <c r="F407" s="17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7"/>
      <c r="B408" s="18"/>
      <c r="C408" s="18"/>
      <c r="D408" s="17"/>
      <c r="E408" s="17"/>
      <c r="F408" s="17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7"/>
      <c r="B409" s="18"/>
      <c r="C409" s="18"/>
      <c r="D409" s="17"/>
      <c r="E409" s="17"/>
      <c r="F409" s="17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7"/>
      <c r="B410" s="18"/>
      <c r="C410" s="18"/>
      <c r="D410" s="17"/>
      <c r="E410" s="17"/>
      <c r="F410" s="17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7"/>
      <c r="B411" s="18"/>
      <c r="C411" s="18"/>
      <c r="D411" s="17"/>
      <c r="E411" s="17"/>
      <c r="F411" s="17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7"/>
      <c r="B412" s="18"/>
      <c r="C412" s="18"/>
      <c r="D412" s="17"/>
      <c r="E412" s="17"/>
      <c r="F412" s="17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7"/>
      <c r="B413" s="18"/>
      <c r="C413" s="18"/>
      <c r="D413" s="17"/>
      <c r="E413" s="17"/>
      <c r="F413" s="17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7"/>
      <c r="B414" s="18"/>
      <c r="C414" s="18"/>
      <c r="D414" s="17"/>
      <c r="E414" s="17"/>
      <c r="F414" s="17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7"/>
      <c r="B415" s="18"/>
      <c r="C415" s="18"/>
      <c r="D415" s="17"/>
      <c r="E415" s="17"/>
      <c r="F415" s="17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7"/>
      <c r="B416" s="18"/>
      <c r="C416" s="18"/>
      <c r="D416" s="17"/>
      <c r="E416" s="17"/>
      <c r="F416" s="1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7"/>
      <c r="B417" s="18"/>
      <c r="C417" s="18"/>
      <c r="D417" s="17"/>
      <c r="E417" s="17"/>
      <c r="F417" s="17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7"/>
      <c r="B418" s="18"/>
      <c r="C418" s="18"/>
      <c r="D418" s="17"/>
      <c r="E418" s="17"/>
      <c r="F418" s="17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7"/>
      <c r="B419" s="18"/>
      <c r="C419" s="18"/>
      <c r="D419" s="17"/>
      <c r="E419" s="17"/>
      <c r="F419" s="17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7"/>
      <c r="B420" s="18"/>
      <c r="C420" s="18"/>
      <c r="D420" s="17"/>
      <c r="E420" s="17"/>
      <c r="F420" s="17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7"/>
      <c r="B421" s="18"/>
      <c r="C421" s="18"/>
      <c r="D421" s="17"/>
      <c r="E421" s="17"/>
      <c r="F421" s="17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7"/>
      <c r="B422" s="18"/>
      <c r="C422" s="18"/>
      <c r="D422" s="17"/>
      <c r="E422" s="17"/>
      <c r="F422" s="17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7"/>
      <c r="B423" s="18"/>
      <c r="C423" s="18"/>
      <c r="D423" s="17"/>
      <c r="E423" s="17"/>
      <c r="F423" s="17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7"/>
      <c r="B424" s="18"/>
      <c r="C424" s="18"/>
      <c r="D424" s="17"/>
      <c r="E424" s="17"/>
      <c r="F424" s="17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7"/>
      <c r="B425" s="18"/>
      <c r="C425" s="18"/>
      <c r="D425" s="17"/>
      <c r="E425" s="17"/>
      <c r="F425" s="17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7"/>
      <c r="B426" s="18"/>
      <c r="C426" s="18"/>
      <c r="D426" s="17"/>
      <c r="E426" s="17"/>
      <c r="F426" s="17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7"/>
      <c r="B427" s="18"/>
      <c r="C427" s="18"/>
      <c r="D427" s="17"/>
      <c r="E427" s="17"/>
      <c r="F427" s="17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7"/>
      <c r="B428" s="18"/>
      <c r="C428" s="18"/>
      <c r="D428" s="17"/>
      <c r="E428" s="17"/>
      <c r="F428" s="17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7"/>
      <c r="B429" s="18"/>
      <c r="C429" s="18"/>
      <c r="D429" s="17"/>
      <c r="E429" s="17"/>
      <c r="F429" s="1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7"/>
      <c r="B430" s="18"/>
      <c r="C430" s="18"/>
      <c r="D430" s="17"/>
      <c r="E430" s="17"/>
      <c r="F430" s="17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7"/>
      <c r="B431" s="18"/>
      <c r="C431" s="18"/>
      <c r="D431" s="17"/>
      <c r="E431" s="17"/>
      <c r="F431" s="17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7"/>
      <c r="B432" s="18"/>
      <c r="C432" s="18"/>
      <c r="D432" s="17"/>
      <c r="E432" s="17"/>
      <c r="F432" s="17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7"/>
      <c r="B433" s="18"/>
      <c r="C433" s="18"/>
      <c r="D433" s="17"/>
      <c r="E433" s="17"/>
      <c r="F433" s="17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7"/>
      <c r="B434" s="18"/>
      <c r="C434" s="18"/>
      <c r="D434" s="17"/>
      <c r="E434" s="17"/>
      <c r="F434" s="17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7"/>
      <c r="B435" s="18"/>
      <c r="C435" s="18"/>
      <c r="D435" s="17"/>
      <c r="E435" s="17"/>
      <c r="F435" s="17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7"/>
      <c r="B436" s="18"/>
      <c r="C436" s="18"/>
      <c r="D436" s="17"/>
      <c r="E436" s="17"/>
      <c r="F436" s="17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7"/>
      <c r="B437" s="18"/>
      <c r="C437" s="18"/>
      <c r="D437" s="17"/>
      <c r="E437" s="17"/>
      <c r="F437" s="17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7"/>
      <c r="B438" s="18"/>
      <c r="C438" s="18"/>
      <c r="D438" s="17"/>
      <c r="E438" s="17"/>
      <c r="F438" s="17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7"/>
      <c r="B439" s="18"/>
      <c r="C439" s="18"/>
      <c r="D439" s="17"/>
      <c r="E439" s="17"/>
      <c r="F439" s="17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7"/>
      <c r="B440" s="18"/>
      <c r="C440" s="18"/>
      <c r="D440" s="17"/>
      <c r="E440" s="17"/>
      <c r="F440" s="1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7"/>
      <c r="B441" s="18"/>
      <c r="C441" s="18"/>
      <c r="D441" s="17"/>
      <c r="E441" s="17"/>
      <c r="F441" s="17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7"/>
      <c r="B442" s="18"/>
      <c r="C442" s="18"/>
      <c r="D442" s="17"/>
      <c r="E442" s="17"/>
      <c r="F442" s="17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7"/>
      <c r="B443" s="18"/>
      <c r="C443" s="18"/>
      <c r="D443" s="17"/>
      <c r="E443" s="17"/>
      <c r="F443" s="17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7"/>
      <c r="B444" s="18"/>
      <c r="C444" s="18"/>
      <c r="D444" s="17"/>
      <c r="E444" s="17"/>
      <c r="F444" s="17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7"/>
      <c r="B445" s="18"/>
      <c r="C445" s="18"/>
      <c r="D445" s="17"/>
      <c r="E445" s="17"/>
      <c r="F445" s="17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7"/>
      <c r="B446" s="18"/>
      <c r="C446" s="18"/>
      <c r="D446" s="17"/>
      <c r="E446" s="17"/>
      <c r="F446" s="17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7"/>
      <c r="B447" s="18"/>
      <c r="C447" s="18"/>
      <c r="D447" s="17"/>
      <c r="E447" s="17"/>
      <c r="F447" s="17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7"/>
      <c r="B448" s="18"/>
      <c r="C448" s="18"/>
      <c r="D448" s="17"/>
      <c r="E448" s="17"/>
      <c r="F448" s="1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7"/>
      <c r="B449" s="18"/>
      <c r="C449" s="18"/>
      <c r="D449" s="17"/>
      <c r="E449" s="17"/>
      <c r="F449" s="17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7"/>
      <c r="B450" s="18"/>
      <c r="C450" s="18"/>
      <c r="D450" s="17"/>
      <c r="E450" s="17"/>
      <c r="F450" s="17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7"/>
      <c r="B451" s="18"/>
      <c r="C451" s="18"/>
      <c r="D451" s="17"/>
      <c r="E451" s="17"/>
      <c r="F451" s="17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7"/>
      <c r="B452" s="18"/>
      <c r="C452" s="18"/>
      <c r="D452" s="17"/>
      <c r="E452" s="17"/>
      <c r="F452" s="17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7"/>
      <c r="B453" s="18"/>
      <c r="C453" s="18"/>
      <c r="D453" s="17"/>
      <c r="E453" s="17"/>
      <c r="F453" s="17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7"/>
      <c r="B454" s="18"/>
      <c r="C454" s="18"/>
      <c r="D454" s="17"/>
      <c r="E454" s="17"/>
      <c r="F454" s="17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7"/>
      <c r="B455" s="18"/>
      <c r="C455" s="18"/>
      <c r="D455" s="17"/>
      <c r="E455" s="17"/>
      <c r="F455" s="17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7"/>
      <c r="B456" s="18"/>
      <c r="C456" s="18"/>
      <c r="D456" s="17"/>
      <c r="E456" s="17"/>
      <c r="F456" s="17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7"/>
      <c r="B457" s="18"/>
      <c r="C457" s="18"/>
      <c r="D457" s="17"/>
      <c r="E457" s="17"/>
      <c r="F457" s="17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7"/>
      <c r="B458" s="18"/>
      <c r="C458" s="18"/>
      <c r="D458" s="17"/>
      <c r="E458" s="17"/>
      <c r="F458" s="17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7"/>
      <c r="B459" s="18"/>
      <c r="C459" s="18"/>
      <c r="D459" s="17"/>
      <c r="E459" s="17"/>
      <c r="F459" s="17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7"/>
      <c r="B460" s="18"/>
      <c r="C460" s="18"/>
      <c r="D460" s="17"/>
      <c r="E460" s="17"/>
      <c r="F460" s="17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7"/>
      <c r="B461" s="18"/>
      <c r="C461" s="18"/>
      <c r="D461" s="17"/>
      <c r="E461" s="17"/>
      <c r="F461" s="17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7"/>
      <c r="B462" s="18"/>
      <c r="C462" s="18"/>
      <c r="D462" s="17"/>
      <c r="E462" s="17"/>
      <c r="F462" s="17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7"/>
      <c r="B463" s="18"/>
      <c r="C463" s="18"/>
      <c r="D463" s="17"/>
      <c r="E463" s="17"/>
      <c r="F463" s="1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7"/>
      <c r="B464" s="18"/>
      <c r="C464" s="18"/>
      <c r="D464" s="17"/>
      <c r="E464" s="17"/>
      <c r="F464" s="17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7"/>
      <c r="B465" s="18"/>
      <c r="C465" s="18"/>
      <c r="D465" s="17"/>
      <c r="E465" s="17"/>
      <c r="F465" s="17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7"/>
      <c r="B466" s="18"/>
      <c r="C466" s="18"/>
      <c r="D466" s="17"/>
      <c r="E466" s="17"/>
      <c r="F466" s="17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7"/>
      <c r="B467" s="18"/>
      <c r="C467" s="18"/>
      <c r="D467" s="17"/>
      <c r="E467" s="17"/>
      <c r="F467" s="17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7"/>
      <c r="B468" s="18"/>
      <c r="C468" s="18"/>
      <c r="D468" s="17"/>
      <c r="E468" s="17"/>
      <c r="F468" s="17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7"/>
      <c r="B469" s="18"/>
      <c r="C469" s="18"/>
      <c r="D469" s="17"/>
      <c r="E469" s="17"/>
      <c r="F469" s="17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7"/>
      <c r="B470" s="18"/>
      <c r="C470" s="18"/>
      <c r="D470" s="17"/>
      <c r="E470" s="17"/>
      <c r="F470" s="17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7"/>
      <c r="B471" s="18"/>
      <c r="C471" s="18"/>
      <c r="D471" s="17"/>
      <c r="E471" s="17"/>
      <c r="F471" s="17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7"/>
      <c r="B472" s="18"/>
      <c r="C472" s="18"/>
      <c r="D472" s="17"/>
      <c r="E472" s="17"/>
      <c r="F472" s="17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7"/>
      <c r="B473" s="18"/>
      <c r="C473" s="18"/>
      <c r="D473" s="17"/>
      <c r="E473" s="17"/>
      <c r="F473" s="1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7"/>
      <c r="B474" s="18"/>
      <c r="C474" s="18"/>
      <c r="D474" s="17"/>
      <c r="E474" s="17"/>
      <c r="F474" s="17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7"/>
      <c r="B475" s="18"/>
      <c r="C475" s="18"/>
      <c r="D475" s="17"/>
      <c r="E475" s="17"/>
      <c r="F475" s="17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7"/>
      <c r="B476" s="18"/>
      <c r="C476" s="18"/>
      <c r="D476" s="17"/>
      <c r="E476" s="17"/>
      <c r="F476" s="17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7"/>
      <c r="B477" s="18"/>
      <c r="C477" s="18"/>
      <c r="D477" s="17"/>
      <c r="E477" s="17"/>
      <c r="F477" s="17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7"/>
      <c r="B478" s="18"/>
      <c r="C478" s="18"/>
      <c r="D478" s="17"/>
      <c r="E478" s="17"/>
      <c r="F478" s="1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7"/>
      <c r="B479" s="18"/>
      <c r="C479" s="18"/>
      <c r="D479" s="17"/>
      <c r="E479" s="17"/>
      <c r="F479" s="17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7"/>
      <c r="B480" s="18"/>
      <c r="C480" s="18"/>
      <c r="D480" s="17"/>
      <c r="E480" s="17"/>
      <c r="F480" s="17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7"/>
      <c r="B481" s="18"/>
      <c r="C481" s="18"/>
      <c r="D481" s="17"/>
      <c r="E481" s="17"/>
      <c r="F481" s="17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7"/>
      <c r="B482" s="18"/>
      <c r="C482" s="18"/>
      <c r="D482" s="17"/>
      <c r="E482" s="17"/>
      <c r="F482" s="17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7"/>
      <c r="B483" s="18"/>
      <c r="C483" s="18"/>
      <c r="D483" s="17"/>
      <c r="E483" s="17"/>
      <c r="F483" s="17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7"/>
      <c r="B484" s="18"/>
      <c r="C484" s="18"/>
      <c r="D484" s="17"/>
      <c r="E484" s="17"/>
      <c r="F484" s="17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7"/>
      <c r="B485" s="18"/>
      <c r="C485" s="18"/>
      <c r="D485" s="17"/>
      <c r="E485" s="17"/>
      <c r="F485" s="1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7"/>
      <c r="B486" s="18"/>
      <c r="C486" s="18"/>
      <c r="D486" s="17"/>
      <c r="E486" s="17"/>
      <c r="F486" s="17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7"/>
      <c r="B487" s="18"/>
      <c r="C487" s="18"/>
      <c r="D487" s="17"/>
      <c r="E487" s="17"/>
      <c r="F487" s="17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7"/>
      <c r="B488" s="18"/>
      <c r="C488" s="18"/>
      <c r="D488" s="17"/>
      <c r="E488" s="17"/>
      <c r="F488" s="1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7"/>
      <c r="B489" s="18"/>
      <c r="C489" s="18"/>
      <c r="D489" s="17"/>
      <c r="E489" s="17"/>
      <c r="F489" s="17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7"/>
      <c r="B490" s="18"/>
      <c r="C490" s="18"/>
      <c r="D490" s="17"/>
      <c r="E490" s="17"/>
      <c r="F490" s="17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7"/>
      <c r="B491" s="18"/>
      <c r="C491" s="18"/>
      <c r="D491" s="17"/>
      <c r="E491" s="17"/>
      <c r="F491" s="17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7"/>
      <c r="B492" s="18"/>
      <c r="C492" s="18"/>
      <c r="D492" s="17"/>
      <c r="E492" s="17"/>
      <c r="F492" s="17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7"/>
      <c r="B493" s="18"/>
      <c r="C493" s="18"/>
      <c r="D493" s="17"/>
      <c r="E493" s="17"/>
      <c r="F493" s="17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7"/>
      <c r="B494" s="18"/>
      <c r="C494" s="18"/>
      <c r="D494" s="17"/>
      <c r="E494" s="17"/>
      <c r="F494" s="17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7"/>
      <c r="B495" s="18"/>
      <c r="C495" s="18"/>
      <c r="D495" s="17"/>
      <c r="E495" s="17"/>
      <c r="F495" s="17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7"/>
      <c r="B496" s="18"/>
      <c r="C496" s="18"/>
      <c r="D496" s="17"/>
      <c r="E496" s="17"/>
      <c r="F496" s="17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7"/>
      <c r="B497" s="18"/>
      <c r="C497" s="18"/>
      <c r="D497" s="17"/>
      <c r="E497" s="17"/>
      <c r="F497" s="17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7"/>
      <c r="B498" s="18"/>
      <c r="C498" s="18"/>
      <c r="D498" s="17"/>
      <c r="E498" s="17"/>
      <c r="F498" s="17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7"/>
      <c r="B499" s="18"/>
      <c r="C499" s="18"/>
      <c r="D499" s="17"/>
      <c r="E499" s="17"/>
      <c r="F499" s="17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7"/>
      <c r="B500" s="18"/>
      <c r="C500" s="18"/>
      <c r="D500" s="17"/>
      <c r="E500" s="17"/>
      <c r="F500" s="17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7"/>
      <c r="B501" s="18"/>
      <c r="C501" s="18"/>
      <c r="D501" s="17"/>
      <c r="E501" s="17"/>
      <c r="F501" s="17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7"/>
      <c r="B502" s="18"/>
      <c r="C502" s="18"/>
      <c r="D502" s="17"/>
      <c r="E502" s="17"/>
      <c r="F502" s="17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7"/>
      <c r="B503" s="18"/>
      <c r="C503" s="18"/>
      <c r="D503" s="17"/>
      <c r="E503" s="17"/>
      <c r="F503" s="17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7"/>
      <c r="B504" s="18"/>
      <c r="C504" s="18"/>
      <c r="D504" s="17"/>
      <c r="E504" s="17"/>
      <c r="F504" s="1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7"/>
      <c r="B505" s="18"/>
      <c r="C505" s="18"/>
      <c r="D505" s="17"/>
      <c r="E505" s="17"/>
      <c r="F505" s="17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7"/>
      <c r="B506" s="18"/>
      <c r="C506" s="18"/>
      <c r="D506" s="17"/>
      <c r="E506" s="17"/>
      <c r="F506" s="17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7"/>
      <c r="B507" s="18"/>
      <c r="C507" s="18"/>
      <c r="D507" s="17"/>
      <c r="E507" s="17"/>
      <c r="F507" s="17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7"/>
      <c r="B508" s="18"/>
      <c r="C508" s="18"/>
      <c r="D508" s="17"/>
      <c r="E508" s="17"/>
      <c r="F508" s="17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7"/>
      <c r="B509" s="18"/>
      <c r="C509" s="18"/>
      <c r="D509" s="17"/>
      <c r="E509" s="17"/>
      <c r="F509" s="17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7"/>
      <c r="B510" s="18"/>
      <c r="C510" s="18"/>
      <c r="D510" s="17"/>
      <c r="E510" s="17"/>
      <c r="F510" s="17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7"/>
      <c r="B511" s="18"/>
      <c r="C511" s="18"/>
      <c r="D511" s="17"/>
      <c r="E511" s="17"/>
      <c r="F511" s="17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7"/>
      <c r="B512" s="18"/>
      <c r="C512" s="18"/>
      <c r="D512" s="17"/>
      <c r="E512" s="17"/>
      <c r="F512" s="17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7"/>
      <c r="B513" s="18"/>
      <c r="C513" s="18"/>
      <c r="D513" s="17"/>
      <c r="E513" s="17"/>
      <c r="F513" s="17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7"/>
      <c r="B514" s="18"/>
      <c r="C514" s="18"/>
      <c r="D514" s="17"/>
      <c r="E514" s="17"/>
      <c r="F514" s="17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7"/>
      <c r="B515" s="18"/>
      <c r="C515" s="18"/>
      <c r="D515" s="17"/>
      <c r="E515" s="17"/>
      <c r="F515" s="17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7"/>
      <c r="B516" s="18"/>
      <c r="C516" s="18"/>
      <c r="D516" s="17"/>
      <c r="E516" s="17"/>
      <c r="F516" s="17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7"/>
      <c r="B517" s="18"/>
      <c r="C517" s="18"/>
      <c r="D517" s="17"/>
      <c r="E517" s="17"/>
      <c r="F517" s="1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7"/>
      <c r="B518" s="18"/>
      <c r="C518" s="18"/>
      <c r="D518" s="17"/>
      <c r="E518" s="17"/>
      <c r="F518" s="17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7"/>
      <c r="B519" s="18"/>
      <c r="C519" s="18"/>
      <c r="D519" s="17"/>
      <c r="E519" s="17"/>
      <c r="F519" s="17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7"/>
      <c r="B520" s="18"/>
      <c r="C520" s="18"/>
      <c r="D520" s="17"/>
      <c r="E520" s="17"/>
      <c r="F520" s="17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7"/>
      <c r="B521" s="18"/>
      <c r="C521" s="18"/>
      <c r="D521" s="17"/>
      <c r="E521" s="17"/>
      <c r="F521" s="17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7"/>
      <c r="B522" s="18"/>
      <c r="C522" s="18"/>
      <c r="D522" s="17"/>
      <c r="E522" s="17"/>
      <c r="F522" s="17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7"/>
      <c r="B523" s="18"/>
      <c r="C523" s="18"/>
      <c r="D523" s="17"/>
      <c r="E523" s="17"/>
      <c r="F523" s="17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7"/>
      <c r="B524" s="18"/>
      <c r="C524" s="18"/>
      <c r="D524" s="17"/>
      <c r="E524" s="17"/>
      <c r="F524" s="17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7"/>
      <c r="B525" s="18"/>
      <c r="C525" s="18"/>
      <c r="D525" s="17"/>
      <c r="E525" s="17"/>
      <c r="F525" s="1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7"/>
      <c r="B526" s="18"/>
      <c r="C526" s="18"/>
      <c r="D526" s="17"/>
      <c r="E526" s="17"/>
      <c r="F526" s="17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7"/>
      <c r="B527" s="18"/>
      <c r="C527" s="18"/>
      <c r="D527" s="17"/>
      <c r="E527" s="17"/>
      <c r="F527" s="17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7"/>
      <c r="B528" s="18"/>
      <c r="C528" s="18"/>
      <c r="D528" s="17"/>
      <c r="E528" s="17"/>
      <c r="F528" s="17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7"/>
      <c r="B529" s="18"/>
      <c r="C529" s="18"/>
      <c r="D529" s="17"/>
      <c r="E529" s="17"/>
      <c r="F529" s="17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7"/>
      <c r="B530" s="18"/>
      <c r="C530" s="18"/>
      <c r="D530" s="17"/>
      <c r="E530" s="17"/>
      <c r="F530" s="17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7"/>
      <c r="B531" s="18"/>
      <c r="C531" s="18"/>
      <c r="D531" s="17"/>
      <c r="E531" s="17"/>
      <c r="F531" s="1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7"/>
      <c r="B532" s="18"/>
      <c r="C532" s="18"/>
      <c r="D532" s="17"/>
      <c r="E532" s="17"/>
      <c r="F532" s="17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7"/>
      <c r="B533" s="18"/>
      <c r="C533" s="18"/>
      <c r="D533" s="17"/>
      <c r="E533" s="17"/>
      <c r="F533" s="17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7"/>
      <c r="B534" s="18"/>
      <c r="C534" s="18"/>
      <c r="D534" s="17"/>
      <c r="E534" s="17"/>
      <c r="F534" s="17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7"/>
      <c r="B535" s="18"/>
      <c r="C535" s="18"/>
      <c r="D535" s="17"/>
      <c r="E535" s="17"/>
      <c r="F535" s="17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7"/>
      <c r="B536" s="18"/>
      <c r="C536" s="18"/>
      <c r="D536" s="17"/>
      <c r="E536" s="17"/>
      <c r="F536" s="17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7"/>
      <c r="B537" s="18"/>
      <c r="C537" s="18"/>
      <c r="D537" s="17"/>
      <c r="E537" s="17"/>
      <c r="F537" s="17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7"/>
      <c r="B538" s="18"/>
      <c r="C538" s="18"/>
      <c r="D538" s="17"/>
      <c r="E538" s="17"/>
      <c r="F538" s="17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7"/>
      <c r="B539" s="18"/>
      <c r="C539" s="18"/>
      <c r="D539" s="17"/>
      <c r="E539" s="17"/>
      <c r="F539" s="1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7"/>
      <c r="B540" s="18"/>
      <c r="C540" s="18"/>
      <c r="D540" s="17"/>
      <c r="E540" s="17"/>
      <c r="F540" s="17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7"/>
      <c r="B541" s="18"/>
      <c r="C541" s="18"/>
      <c r="D541" s="17"/>
      <c r="E541" s="17"/>
      <c r="F541" s="17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7"/>
      <c r="B542" s="18"/>
      <c r="C542" s="18"/>
      <c r="D542" s="17"/>
      <c r="E542" s="17"/>
      <c r="F542" s="1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7"/>
      <c r="B543" s="18"/>
      <c r="C543" s="18"/>
      <c r="D543" s="17"/>
      <c r="E543" s="17"/>
      <c r="F543" s="17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7"/>
      <c r="B544" s="18"/>
      <c r="C544" s="18"/>
      <c r="D544" s="17"/>
      <c r="E544" s="17"/>
      <c r="F544" s="17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7"/>
      <c r="B545" s="18"/>
      <c r="C545" s="18"/>
      <c r="D545" s="17"/>
      <c r="E545" s="17"/>
      <c r="F545" s="17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7"/>
      <c r="B546" s="18"/>
      <c r="C546" s="18"/>
      <c r="D546" s="17"/>
      <c r="E546" s="17"/>
      <c r="F546" s="1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7"/>
      <c r="B547" s="18"/>
      <c r="C547" s="18"/>
      <c r="D547" s="17"/>
      <c r="E547" s="17"/>
      <c r="F547" s="17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7"/>
      <c r="B548" s="18"/>
      <c r="C548" s="18"/>
      <c r="D548" s="17"/>
      <c r="E548" s="17"/>
      <c r="F548" s="17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7"/>
      <c r="B549" s="18"/>
      <c r="C549" s="18"/>
      <c r="D549" s="17"/>
      <c r="E549" s="17"/>
      <c r="F549" s="17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7"/>
      <c r="B550" s="18"/>
      <c r="C550" s="18"/>
      <c r="D550" s="17"/>
      <c r="E550" s="17"/>
      <c r="F550" s="1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7"/>
      <c r="B551" s="18"/>
      <c r="C551" s="18"/>
      <c r="D551" s="17"/>
      <c r="E551" s="17"/>
      <c r="F551" s="17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7"/>
      <c r="B552" s="18"/>
      <c r="C552" s="18"/>
      <c r="D552" s="17"/>
      <c r="E552" s="17"/>
      <c r="F552" s="17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7"/>
      <c r="B553" s="18"/>
      <c r="C553" s="18"/>
      <c r="D553" s="17"/>
      <c r="E553" s="17"/>
      <c r="F553" s="17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7"/>
      <c r="B554" s="18"/>
      <c r="C554" s="18"/>
      <c r="D554" s="17"/>
      <c r="E554" s="17"/>
      <c r="F554" s="17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7"/>
      <c r="B555" s="18"/>
      <c r="C555" s="18"/>
      <c r="D555" s="17"/>
      <c r="E555" s="17"/>
      <c r="F555" s="17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7"/>
      <c r="B556" s="18"/>
      <c r="C556" s="18"/>
      <c r="D556" s="17"/>
      <c r="E556" s="17"/>
      <c r="F556" s="17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7"/>
      <c r="B557" s="18"/>
      <c r="C557" s="18"/>
      <c r="D557" s="17"/>
      <c r="E557" s="17"/>
      <c r="F557" s="1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7"/>
      <c r="B558" s="18"/>
      <c r="C558" s="18"/>
      <c r="D558" s="17"/>
      <c r="E558" s="17"/>
      <c r="F558" s="17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7"/>
      <c r="B559" s="18"/>
      <c r="C559" s="18"/>
      <c r="D559" s="17"/>
      <c r="E559" s="17"/>
      <c r="F559" s="17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7"/>
      <c r="B560" s="18"/>
      <c r="C560" s="18"/>
      <c r="D560" s="17"/>
      <c r="E560" s="17"/>
      <c r="F560" s="17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7"/>
      <c r="B561" s="18"/>
      <c r="C561" s="18"/>
      <c r="D561" s="17"/>
      <c r="E561" s="17"/>
      <c r="F561" s="17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7"/>
      <c r="B562" s="18"/>
      <c r="C562" s="18"/>
      <c r="D562" s="17"/>
      <c r="E562" s="17"/>
      <c r="F562" s="17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7"/>
      <c r="B563" s="18"/>
      <c r="C563" s="18"/>
      <c r="D563" s="17"/>
      <c r="E563" s="17"/>
      <c r="F563" s="17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7"/>
      <c r="B564" s="18"/>
      <c r="C564" s="18"/>
      <c r="D564" s="17"/>
      <c r="E564" s="17"/>
      <c r="F564" s="17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7"/>
      <c r="B565" s="18"/>
      <c r="C565" s="18"/>
      <c r="D565" s="17"/>
      <c r="E565" s="17"/>
      <c r="F565" s="17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7"/>
      <c r="B566" s="18"/>
      <c r="C566" s="18"/>
      <c r="D566" s="17"/>
      <c r="E566" s="17"/>
      <c r="F566" s="17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7"/>
      <c r="B567" s="18"/>
      <c r="C567" s="18"/>
      <c r="D567" s="17"/>
      <c r="E567" s="17"/>
      <c r="F567" s="17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7"/>
      <c r="B568" s="18"/>
      <c r="C568" s="18"/>
      <c r="D568" s="17"/>
      <c r="E568" s="17"/>
      <c r="F568" s="17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7"/>
      <c r="B569" s="18"/>
      <c r="C569" s="18"/>
      <c r="D569" s="17"/>
      <c r="E569" s="17"/>
      <c r="F569" s="1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7"/>
      <c r="B570" s="18"/>
      <c r="C570" s="18"/>
      <c r="D570" s="17"/>
      <c r="E570" s="17"/>
      <c r="F570" s="17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7"/>
      <c r="B571" s="18"/>
      <c r="C571" s="18"/>
      <c r="D571" s="17"/>
      <c r="E571" s="17"/>
      <c r="F571" s="17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7"/>
      <c r="B572" s="18"/>
      <c r="C572" s="18"/>
      <c r="D572" s="17"/>
      <c r="E572" s="17"/>
      <c r="F572" s="17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7"/>
      <c r="B573" s="18"/>
      <c r="C573" s="18"/>
      <c r="D573" s="17"/>
      <c r="E573" s="17"/>
      <c r="F573" s="17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7"/>
      <c r="B574" s="18"/>
      <c r="C574" s="18"/>
      <c r="D574" s="17"/>
      <c r="E574" s="17"/>
      <c r="F574" s="17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7"/>
      <c r="B575" s="18"/>
      <c r="C575" s="18"/>
      <c r="D575" s="17"/>
      <c r="E575" s="17"/>
      <c r="F575" s="17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7"/>
      <c r="B576" s="18"/>
      <c r="C576" s="18"/>
      <c r="D576" s="17"/>
      <c r="E576" s="17"/>
      <c r="F576" s="17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7"/>
      <c r="B577" s="18"/>
      <c r="C577" s="18"/>
      <c r="D577" s="17"/>
      <c r="E577" s="17"/>
      <c r="F577" s="17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7"/>
      <c r="B578" s="18"/>
      <c r="C578" s="18"/>
      <c r="D578" s="17"/>
      <c r="E578" s="17"/>
      <c r="F578" s="17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7"/>
      <c r="B579" s="18"/>
      <c r="C579" s="18"/>
      <c r="D579" s="17"/>
      <c r="E579" s="17"/>
      <c r="F579" s="17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7"/>
      <c r="B580" s="18"/>
      <c r="C580" s="18"/>
      <c r="D580" s="17"/>
      <c r="E580" s="17"/>
      <c r="F580" s="17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7"/>
      <c r="B581" s="18"/>
      <c r="C581" s="18"/>
      <c r="D581" s="17"/>
      <c r="E581" s="17"/>
      <c r="F581" s="17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7"/>
      <c r="B582" s="18"/>
      <c r="C582" s="18"/>
      <c r="D582" s="17"/>
      <c r="E582" s="17"/>
      <c r="F582" s="17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7"/>
      <c r="B583" s="18"/>
      <c r="C583" s="18"/>
      <c r="D583" s="17"/>
      <c r="E583" s="17"/>
      <c r="F583" s="1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7"/>
      <c r="B584" s="18"/>
      <c r="C584" s="18"/>
      <c r="D584" s="17"/>
      <c r="E584" s="17"/>
      <c r="F584" s="17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7"/>
      <c r="B585" s="18"/>
      <c r="C585" s="18"/>
      <c r="D585" s="17"/>
      <c r="E585" s="17"/>
      <c r="F585" s="17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7"/>
      <c r="B586" s="18"/>
      <c r="C586" s="18"/>
      <c r="D586" s="17"/>
      <c r="E586" s="17"/>
      <c r="F586" s="17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7"/>
      <c r="B587" s="18"/>
      <c r="C587" s="18"/>
      <c r="D587" s="17"/>
      <c r="E587" s="17"/>
      <c r="F587" s="17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7"/>
      <c r="B588" s="18"/>
      <c r="C588" s="18"/>
      <c r="D588" s="17"/>
      <c r="E588" s="17"/>
      <c r="F588" s="17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7"/>
      <c r="B589" s="18"/>
      <c r="C589" s="18"/>
      <c r="D589" s="17"/>
      <c r="E589" s="17"/>
      <c r="F589" s="17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7"/>
      <c r="B590" s="18"/>
      <c r="C590" s="18"/>
      <c r="D590" s="17"/>
      <c r="E590" s="17"/>
      <c r="F590" s="17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7"/>
      <c r="B591" s="18"/>
      <c r="C591" s="18"/>
      <c r="D591" s="17"/>
      <c r="E591" s="17"/>
      <c r="F591" s="17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7"/>
      <c r="B592" s="18"/>
      <c r="C592" s="18"/>
      <c r="D592" s="17"/>
      <c r="E592" s="17"/>
      <c r="F592" s="1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7"/>
      <c r="B593" s="18"/>
      <c r="C593" s="18"/>
      <c r="D593" s="17"/>
      <c r="E593" s="17"/>
      <c r="F593" s="17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7"/>
      <c r="B594" s="18"/>
      <c r="C594" s="18"/>
      <c r="D594" s="17"/>
      <c r="E594" s="17"/>
      <c r="F594" s="17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7"/>
      <c r="B595" s="18"/>
      <c r="C595" s="18"/>
      <c r="D595" s="17"/>
      <c r="E595" s="17"/>
      <c r="F595" s="17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7"/>
      <c r="B596" s="18"/>
      <c r="C596" s="18"/>
      <c r="D596" s="17"/>
      <c r="E596" s="17"/>
      <c r="F596" s="1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7"/>
      <c r="B597" s="18"/>
      <c r="C597" s="18"/>
      <c r="D597" s="17"/>
      <c r="E597" s="17"/>
      <c r="F597" s="17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7"/>
      <c r="B598" s="18"/>
      <c r="C598" s="18"/>
      <c r="D598" s="17"/>
      <c r="E598" s="17"/>
      <c r="F598" s="1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7"/>
      <c r="B599" s="18"/>
      <c r="C599" s="18"/>
      <c r="D599" s="17"/>
      <c r="E599" s="17"/>
      <c r="F599" s="17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7"/>
      <c r="B600" s="18"/>
      <c r="C600" s="18"/>
      <c r="D600" s="17"/>
      <c r="E600" s="17"/>
      <c r="F600" s="17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7"/>
      <c r="B601" s="18"/>
      <c r="C601" s="18"/>
      <c r="D601" s="17"/>
      <c r="E601" s="17"/>
      <c r="F601" s="17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7"/>
      <c r="B602" s="18"/>
      <c r="C602" s="18"/>
      <c r="D602" s="17"/>
      <c r="E602" s="17"/>
      <c r="F602" s="17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7"/>
      <c r="B603" s="18"/>
      <c r="C603" s="18"/>
      <c r="D603" s="17"/>
      <c r="E603" s="17"/>
      <c r="F603" s="17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7"/>
      <c r="B604" s="18"/>
      <c r="C604" s="18"/>
      <c r="D604" s="17"/>
      <c r="E604" s="17"/>
      <c r="F604" s="17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7"/>
      <c r="B605" s="18"/>
      <c r="C605" s="18"/>
      <c r="D605" s="17"/>
      <c r="E605" s="17"/>
      <c r="F605" s="17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7"/>
      <c r="B606" s="18"/>
      <c r="C606" s="18"/>
      <c r="D606" s="17"/>
      <c r="E606" s="17"/>
      <c r="F606" s="1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7"/>
      <c r="B607" s="18"/>
      <c r="C607" s="18"/>
      <c r="D607" s="17"/>
      <c r="E607" s="17"/>
      <c r="F607" s="17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7"/>
      <c r="B608" s="18"/>
      <c r="C608" s="18"/>
      <c r="D608" s="17"/>
      <c r="E608" s="17"/>
      <c r="F608" s="17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7"/>
      <c r="B609" s="18"/>
      <c r="C609" s="18"/>
      <c r="D609" s="17"/>
      <c r="E609" s="17"/>
      <c r="F609" s="17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7"/>
      <c r="B610" s="18"/>
      <c r="C610" s="18"/>
      <c r="D610" s="17"/>
      <c r="E610" s="17"/>
      <c r="F610" s="1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7"/>
      <c r="B611" s="18"/>
      <c r="C611" s="18"/>
      <c r="D611" s="17"/>
      <c r="E611" s="17"/>
      <c r="F611" s="17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7"/>
      <c r="B612" s="18"/>
      <c r="C612" s="18"/>
      <c r="D612" s="17"/>
      <c r="E612" s="17"/>
      <c r="F612" s="17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7"/>
      <c r="B613" s="18"/>
      <c r="C613" s="18"/>
      <c r="D613" s="17"/>
      <c r="E613" s="17"/>
      <c r="F613" s="17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7"/>
      <c r="B614" s="18"/>
      <c r="C614" s="18"/>
      <c r="D614" s="17"/>
      <c r="E614" s="17"/>
      <c r="F614" s="17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7"/>
      <c r="B615" s="18"/>
      <c r="C615" s="18"/>
      <c r="D615" s="17"/>
      <c r="E615" s="17"/>
      <c r="F615" s="17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7"/>
      <c r="B616" s="18"/>
      <c r="C616" s="18"/>
      <c r="D616" s="17"/>
      <c r="E616" s="17"/>
      <c r="F616" s="17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7"/>
      <c r="B617" s="18"/>
      <c r="C617" s="18"/>
      <c r="D617" s="17"/>
      <c r="E617" s="17"/>
      <c r="F617" s="17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7"/>
      <c r="B618" s="18"/>
      <c r="C618" s="18"/>
      <c r="D618" s="17"/>
      <c r="E618" s="17"/>
      <c r="F618" s="17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7"/>
      <c r="B619" s="18"/>
      <c r="C619" s="18"/>
      <c r="D619" s="17"/>
      <c r="E619" s="17"/>
      <c r="F619" s="17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7"/>
      <c r="B620" s="18"/>
      <c r="C620" s="18"/>
      <c r="D620" s="17"/>
      <c r="E620" s="17"/>
      <c r="F620" s="17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7"/>
      <c r="B621" s="18"/>
      <c r="C621" s="18"/>
      <c r="D621" s="17"/>
      <c r="E621" s="17"/>
      <c r="F621" s="1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7"/>
      <c r="B622" s="18"/>
      <c r="C622" s="18"/>
      <c r="D622" s="17"/>
      <c r="E622" s="17"/>
      <c r="F622" s="17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7"/>
      <c r="B623" s="18"/>
      <c r="C623" s="18"/>
      <c r="D623" s="17"/>
      <c r="E623" s="17"/>
      <c r="F623" s="17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7"/>
      <c r="B624" s="18"/>
      <c r="C624" s="18"/>
      <c r="D624" s="17"/>
      <c r="E624" s="17"/>
      <c r="F624" s="17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7"/>
      <c r="B625" s="18"/>
      <c r="C625" s="18"/>
      <c r="D625" s="17"/>
      <c r="E625" s="17"/>
      <c r="F625" s="1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7"/>
      <c r="B626" s="18"/>
      <c r="C626" s="18"/>
      <c r="D626" s="17"/>
      <c r="E626" s="17"/>
      <c r="F626" s="17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7"/>
      <c r="B627" s="18"/>
      <c r="C627" s="18"/>
      <c r="D627" s="17"/>
      <c r="E627" s="17"/>
      <c r="F627" s="17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7"/>
      <c r="B628" s="18"/>
      <c r="C628" s="18"/>
      <c r="D628" s="17"/>
      <c r="E628" s="17"/>
      <c r="F628" s="1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7"/>
      <c r="B629" s="18"/>
      <c r="C629" s="18"/>
      <c r="D629" s="17"/>
      <c r="E629" s="17"/>
      <c r="F629" s="17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7"/>
      <c r="B630" s="18"/>
      <c r="C630" s="18"/>
      <c r="D630" s="17"/>
      <c r="E630" s="17"/>
      <c r="F630" s="17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7"/>
      <c r="B631" s="18"/>
      <c r="C631" s="18"/>
      <c r="D631" s="17"/>
      <c r="E631" s="17"/>
      <c r="F631" s="1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7"/>
      <c r="B632" s="18"/>
      <c r="C632" s="18"/>
      <c r="D632" s="17"/>
      <c r="E632" s="17"/>
      <c r="F632" s="17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7"/>
      <c r="B633" s="18"/>
      <c r="C633" s="18"/>
      <c r="D633" s="17"/>
      <c r="E633" s="17"/>
      <c r="F633" s="17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7"/>
      <c r="B634" s="18"/>
      <c r="C634" s="18"/>
      <c r="D634" s="17"/>
      <c r="E634" s="17"/>
      <c r="F634" s="17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7"/>
      <c r="B635" s="18"/>
      <c r="C635" s="18"/>
      <c r="D635" s="17"/>
      <c r="E635" s="17"/>
      <c r="F635" s="17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7"/>
      <c r="B636" s="18"/>
      <c r="C636" s="18"/>
      <c r="D636" s="17"/>
      <c r="E636" s="17"/>
      <c r="F636" s="17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7"/>
      <c r="B637" s="18"/>
      <c r="C637" s="18"/>
      <c r="D637" s="17"/>
      <c r="E637" s="17"/>
      <c r="F637" s="17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7"/>
      <c r="B638" s="18"/>
      <c r="C638" s="18"/>
      <c r="D638" s="17"/>
      <c r="E638" s="17"/>
      <c r="F638" s="1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7"/>
      <c r="B639" s="18"/>
      <c r="C639" s="18"/>
      <c r="D639" s="17"/>
      <c r="E639" s="17"/>
      <c r="F639" s="17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7"/>
      <c r="B640" s="18"/>
      <c r="C640" s="18"/>
      <c r="D640" s="17"/>
      <c r="E640" s="17"/>
      <c r="F640" s="17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7"/>
      <c r="B641" s="18"/>
      <c r="C641" s="18"/>
      <c r="D641" s="17"/>
      <c r="E641" s="17"/>
      <c r="F641" s="17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7"/>
      <c r="B642" s="18"/>
      <c r="C642" s="18"/>
      <c r="D642" s="17"/>
      <c r="E642" s="17"/>
      <c r="F642" s="17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7"/>
      <c r="B643" s="18"/>
      <c r="C643" s="18"/>
      <c r="D643" s="17"/>
      <c r="E643" s="17"/>
      <c r="F643" s="17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7"/>
      <c r="B644" s="18"/>
      <c r="C644" s="18"/>
      <c r="D644" s="17"/>
      <c r="E644" s="17"/>
      <c r="F644" s="17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7"/>
      <c r="B645" s="18"/>
      <c r="C645" s="18"/>
      <c r="D645" s="17"/>
      <c r="E645" s="17"/>
      <c r="F645" s="17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7"/>
      <c r="B646" s="18"/>
      <c r="C646" s="18"/>
      <c r="D646" s="17"/>
      <c r="E646" s="17"/>
      <c r="F646" s="17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7"/>
      <c r="B647" s="18"/>
      <c r="C647" s="18"/>
      <c r="D647" s="17"/>
      <c r="E647" s="17"/>
      <c r="F647" s="17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7"/>
      <c r="B648" s="18"/>
      <c r="C648" s="18"/>
      <c r="D648" s="17"/>
      <c r="E648" s="17"/>
      <c r="F648" s="1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7"/>
      <c r="B649" s="18"/>
      <c r="C649" s="18"/>
      <c r="D649" s="17"/>
      <c r="E649" s="17"/>
      <c r="F649" s="17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7"/>
      <c r="B650" s="18"/>
      <c r="C650" s="18"/>
      <c r="D650" s="17"/>
      <c r="E650" s="17"/>
      <c r="F650" s="17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7"/>
      <c r="B651" s="18"/>
      <c r="C651" s="18"/>
      <c r="D651" s="17"/>
      <c r="E651" s="17"/>
      <c r="F651" s="17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7"/>
      <c r="B652" s="18"/>
      <c r="C652" s="18"/>
      <c r="D652" s="17"/>
      <c r="E652" s="17"/>
      <c r="F652" s="17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7"/>
      <c r="B653" s="18"/>
      <c r="C653" s="18"/>
      <c r="D653" s="17"/>
      <c r="E653" s="17"/>
      <c r="F653" s="1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7"/>
      <c r="B654" s="18"/>
      <c r="C654" s="18"/>
      <c r="D654" s="17"/>
      <c r="E654" s="17"/>
      <c r="F654" s="17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7"/>
      <c r="B655" s="18"/>
      <c r="C655" s="18"/>
      <c r="D655" s="17"/>
      <c r="E655" s="17"/>
      <c r="F655" s="17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7"/>
      <c r="B656" s="18"/>
      <c r="C656" s="18"/>
      <c r="D656" s="17"/>
      <c r="E656" s="17"/>
      <c r="F656" s="17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7"/>
      <c r="B657" s="18"/>
      <c r="C657" s="18"/>
      <c r="D657" s="17"/>
      <c r="E657" s="17"/>
      <c r="F657" s="1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7"/>
      <c r="B658" s="18"/>
      <c r="C658" s="18"/>
      <c r="D658" s="17"/>
      <c r="E658" s="17"/>
      <c r="F658" s="17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7"/>
      <c r="B659" s="18"/>
      <c r="C659" s="18"/>
      <c r="D659" s="17"/>
      <c r="E659" s="17"/>
      <c r="F659" s="17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7"/>
      <c r="B660" s="18"/>
      <c r="C660" s="18"/>
      <c r="D660" s="17"/>
      <c r="E660" s="17"/>
      <c r="F660" s="1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7"/>
      <c r="B661" s="18"/>
      <c r="C661" s="18"/>
      <c r="D661" s="17"/>
      <c r="E661" s="17"/>
      <c r="F661" s="17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7"/>
      <c r="B662" s="18"/>
      <c r="C662" s="18"/>
      <c r="D662" s="17"/>
      <c r="E662" s="17"/>
      <c r="F662" s="1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7"/>
      <c r="B663" s="18"/>
      <c r="C663" s="18"/>
      <c r="D663" s="17"/>
      <c r="E663" s="17"/>
      <c r="F663" s="17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7"/>
      <c r="B664" s="18"/>
      <c r="C664" s="18"/>
      <c r="D664" s="17"/>
      <c r="E664" s="17"/>
      <c r="F664" s="1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7"/>
      <c r="B665" s="18"/>
      <c r="C665" s="18"/>
      <c r="D665" s="17"/>
      <c r="E665" s="17"/>
      <c r="F665" s="17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7"/>
      <c r="B666" s="18"/>
      <c r="C666" s="18"/>
      <c r="D666" s="17"/>
      <c r="E666" s="17"/>
      <c r="F666" s="17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7"/>
      <c r="B667" s="18"/>
      <c r="C667" s="18"/>
      <c r="D667" s="17"/>
      <c r="E667" s="17"/>
      <c r="F667" s="17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7"/>
      <c r="B668" s="18"/>
      <c r="C668" s="18"/>
      <c r="D668" s="17"/>
      <c r="E668" s="17"/>
      <c r="F668" s="17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7"/>
      <c r="B669" s="18"/>
      <c r="C669" s="18"/>
      <c r="D669" s="17"/>
      <c r="E669" s="17"/>
      <c r="F669" s="17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7"/>
      <c r="B670" s="18"/>
      <c r="C670" s="18"/>
      <c r="D670" s="17"/>
      <c r="E670" s="17"/>
      <c r="F670" s="17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7"/>
      <c r="B671" s="18"/>
      <c r="C671" s="18"/>
      <c r="D671" s="17"/>
      <c r="E671" s="17"/>
      <c r="F671" s="1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7"/>
      <c r="B672" s="18"/>
      <c r="C672" s="18"/>
      <c r="D672" s="17"/>
      <c r="E672" s="17"/>
      <c r="F672" s="17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7"/>
      <c r="B673" s="18"/>
      <c r="C673" s="18"/>
      <c r="D673" s="17"/>
      <c r="E673" s="17"/>
      <c r="F673" s="17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7"/>
      <c r="B674" s="18"/>
      <c r="C674" s="18"/>
      <c r="D674" s="17"/>
      <c r="E674" s="17"/>
      <c r="F674" s="17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7"/>
      <c r="B675" s="18"/>
      <c r="C675" s="18"/>
      <c r="D675" s="17"/>
      <c r="E675" s="17"/>
      <c r="F675" s="17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7"/>
      <c r="B676" s="18"/>
      <c r="C676" s="18"/>
      <c r="D676" s="17"/>
      <c r="E676" s="17"/>
      <c r="F676" s="1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7"/>
      <c r="B677" s="18"/>
      <c r="C677" s="18"/>
      <c r="D677" s="17"/>
      <c r="E677" s="17"/>
      <c r="F677" s="17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7"/>
      <c r="B678" s="18"/>
      <c r="C678" s="18"/>
      <c r="D678" s="17"/>
      <c r="E678" s="17"/>
      <c r="F678" s="17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7"/>
      <c r="B679" s="18"/>
      <c r="C679" s="18"/>
      <c r="D679" s="17"/>
      <c r="E679" s="17"/>
      <c r="F679" s="17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7"/>
      <c r="B680" s="18"/>
      <c r="C680" s="18"/>
      <c r="D680" s="17"/>
      <c r="E680" s="17"/>
      <c r="F680" s="17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7"/>
      <c r="B681" s="18"/>
      <c r="C681" s="18"/>
      <c r="D681" s="17"/>
      <c r="E681" s="17"/>
      <c r="F681" s="17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7"/>
      <c r="B682" s="18"/>
      <c r="C682" s="18"/>
      <c r="D682" s="17"/>
      <c r="E682" s="17"/>
      <c r="F682" s="17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7"/>
      <c r="B683" s="18"/>
      <c r="C683" s="18"/>
      <c r="D683" s="17"/>
      <c r="E683" s="17"/>
      <c r="F683" s="17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7"/>
      <c r="B684" s="18"/>
      <c r="C684" s="18"/>
      <c r="D684" s="17"/>
      <c r="E684" s="17"/>
      <c r="F684" s="17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7"/>
      <c r="B685" s="18"/>
      <c r="C685" s="18"/>
      <c r="D685" s="17"/>
      <c r="E685" s="17"/>
      <c r="F685" s="17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7"/>
      <c r="B686" s="18"/>
      <c r="C686" s="18"/>
      <c r="D686" s="17"/>
      <c r="E686" s="17"/>
      <c r="F686" s="17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7"/>
      <c r="B687" s="18"/>
      <c r="C687" s="18"/>
      <c r="D687" s="17"/>
      <c r="E687" s="17"/>
      <c r="F687" s="17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7"/>
      <c r="B688" s="18"/>
      <c r="C688" s="18"/>
      <c r="D688" s="17"/>
      <c r="E688" s="17"/>
      <c r="F688" s="17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7"/>
      <c r="B689" s="18"/>
      <c r="C689" s="18"/>
      <c r="D689" s="17"/>
      <c r="E689" s="17"/>
      <c r="F689" s="1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7"/>
      <c r="B690" s="18"/>
      <c r="C690" s="18"/>
      <c r="D690" s="17"/>
      <c r="E690" s="17"/>
      <c r="F690" s="17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7"/>
      <c r="B691" s="18"/>
      <c r="C691" s="18"/>
      <c r="D691" s="17"/>
      <c r="E691" s="17"/>
      <c r="F691" s="17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7"/>
      <c r="B692" s="18"/>
      <c r="C692" s="18"/>
      <c r="D692" s="17"/>
      <c r="E692" s="17"/>
      <c r="F692" s="17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7"/>
      <c r="B693" s="18"/>
      <c r="C693" s="18"/>
      <c r="D693" s="17"/>
      <c r="E693" s="17"/>
      <c r="F693" s="17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7"/>
      <c r="B694" s="18"/>
      <c r="C694" s="18"/>
      <c r="D694" s="17"/>
      <c r="E694" s="17"/>
      <c r="F694" s="17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7"/>
      <c r="B695" s="18"/>
      <c r="C695" s="18"/>
      <c r="D695" s="17"/>
      <c r="E695" s="17"/>
      <c r="F695" s="1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7"/>
      <c r="B696" s="18"/>
      <c r="C696" s="18"/>
      <c r="D696" s="17"/>
      <c r="E696" s="17"/>
      <c r="F696" s="17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7"/>
      <c r="B697" s="18"/>
      <c r="C697" s="18"/>
      <c r="D697" s="17"/>
      <c r="E697" s="17"/>
      <c r="F697" s="1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7"/>
      <c r="B698" s="18"/>
      <c r="C698" s="18"/>
      <c r="D698" s="17"/>
      <c r="E698" s="17"/>
      <c r="F698" s="17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7"/>
      <c r="B699" s="18"/>
      <c r="C699" s="18"/>
      <c r="D699" s="17"/>
      <c r="E699" s="17"/>
      <c r="F699" s="17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7"/>
      <c r="B700" s="18"/>
      <c r="C700" s="18"/>
      <c r="D700" s="17"/>
      <c r="E700" s="17"/>
      <c r="F700" s="17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7"/>
      <c r="B701" s="18"/>
      <c r="C701" s="18"/>
      <c r="D701" s="17"/>
      <c r="E701" s="17"/>
      <c r="F701" s="17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7"/>
      <c r="B702" s="18"/>
      <c r="C702" s="18"/>
      <c r="D702" s="17"/>
      <c r="E702" s="17"/>
      <c r="F702" s="17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7"/>
      <c r="B703" s="18"/>
      <c r="C703" s="18"/>
      <c r="D703" s="17"/>
      <c r="E703" s="17"/>
      <c r="F703" s="1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7"/>
      <c r="B704" s="18"/>
      <c r="C704" s="18"/>
      <c r="D704" s="17"/>
      <c r="E704" s="17"/>
      <c r="F704" s="17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7"/>
      <c r="B705" s="18"/>
      <c r="C705" s="18"/>
      <c r="D705" s="17"/>
      <c r="E705" s="17"/>
      <c r="F705" s="17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7"/>
      <c r="B706" s="18"/>
      <c r="C706" s="18"/>
      <c r="D706" s="17"/>
      <c r="E706" s="17"/>
      <c r="F706" s="17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7"/>
      <c r="B707" s="18"/>
      <c r="C707" s="18"/>
      <c r="D707" s="17"/>
      <c r="E707" s="17"/>
      <c r="F707" s="17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7"/>
      <c r="B708" s="18"/>
      <c r="C708" s="18"/>
      <c r="D708" s="17"/>
      <c r="E708" s="17"/>
      <c r="F708" s="1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7"/>
      <c r="B709" s="18"/>
      <c r="C709" s="18"/>
      <c r="D709" s="17"/>
      <c r="E709" s="17"/>
      <c r="F709" s="17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7"/>
      <c r="B710" s="18"/>
      <c r="C710" s="18"/>
      <c r="D710" s="17"/>
      <c r="E710" s="17"/>
      <c r="F710" s="17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7"/>
      <c r="B711" s="18"/>
      <c r="C711" s="18"/>
      <c r="D711" s="17"/>
      <c r="E711" s="17"/>
      <c r="F711" s="17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7"/>
      <c r="B712" s="18"/>
      <c r="C712" s="18"/>
      <c r="D712" s="17"/>
      <c r="E712" s="17"/>
      <c r="F712" s="17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7"/>
      <c r="B713" s="18"/>
      <c r="C713" s="18"/>
      <c r="D713" s="17"/>
      <c r="E713" s="17"/>
      <c r="F713" s="17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7"/>
      <c r="B714" s="18"/>
      <c r="C714" s="18"/>
      <c r="D714" s="17"/>
      <c r="E714" s="17"/>
      <c r="F714" s="17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7"/>
      <c r="B715" s="18"/>
      <c r="C715" s="18"/>
      <c r="D715" s="17"/>
      <c r="E715" s="17"/>
      <c r="F715" s="1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7"/>
      <c r="B716" s="18"/>
      <c r="C716" s="18"/>
      <c r="D716" s="17"/>
      <c r="E716" s="17"/>
      <c r="F716" s="17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7"/>
      <c r="B717" s="18"/>
      <c r="C717" s="18"/>
      <c r="D717" s="17"/>
      <c r="E717" s="17"/>
      <c r="F717" s="17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7"/>
      <c r="B718" s="18"/>
      <c r="C718" s="18"/>
      <c r="D718" s="17"/>
      <c r="E718" s="17"/>
      <c r="F718" s="17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7"/>
      <c r="B719" s="18"/>
      <c r="C719" s="18"/>
      <c r="D719" s="17"/>
      <c r="E719" s="17"/>
      <c r="F719" s="17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7"/>
      <c r="B720" s="18"/>
      <c r="C720" s="18"/>
      <c r="D720" s="17"/>
      <c r="E720" s="17"/>
      <c r="F720" s="17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7"/>
      <c r="B721" s="18"/>
      <c r="C721" s="18"/>
      <c r="D721" s="17"/>
      <c r="E721" s="17"/>
      <c r="F721" s="17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7"/>
      <c r="B722" s="18"/>
      <c r="C722" s="18"/>
      <c r="D722" s="17"/>
      <c r="E722" s="17"/>
      <c r="F722" s="17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7"/>
      <c r="B723" s="18"/>
      <c r="C723" s="18"/>
      <c r="D723" s="17"/>
      <c r="E723" s="17"/>
      <c r="F723" s="17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7"/>
      <c r="B724" s="18"/>
      <c r="C724" s="18"/>
      <c r="D724" s="17"/>
      <c r="E724" s="17"/>
      <c r="F724" s="1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7"/>
      <c r="B725" s="18"/>
      <c r="C725" s="18"/>
      <c r="D725" s="17"/>
      <c r="E725" s="17"/>
      <c r="F725" s="17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7"/>
      <c r="B726" s="18"/>
      <c r="C726" s="18"/>
      <c r="D726" s="17"/>
      <c r="E726" s="17"/>
      <c r="F726" s="17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7"/>
      <c r="B727" s="18"/>
      <c r="C727" s="18"/>
      <c r="D727" s="17"/>
      <c r="E727" s="17"/>
      <c r="F727" s="17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7"/>
      <c r="B728" s="18"/>
      <c r="C728" s="18"/>
      <c r="D728" s="17"/>
      <c r="E728" s="17"/>
      <c r="F728" s="17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7"/>
      <c r="B729" s="18"/>
      <c r="C729" s="18"/>
      <c r="D729" s="17"/>
      <c r="E729" s="17"/>
      <c r="F729" s="1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7"/>
      <c r="B730" s="18"/>
      <c r="C730" s="18"/>
      <c r="D730" s="17"/>
      <c r="E730" s="17"/>
      <c r="F730" s="17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7"/>
      <c r="B731" s="18"/>
      <c r="C731" s="18"/>
      <c r="D731" s="17"/>
      <c r="E731" s="17"/>
      <c r="F731" s="17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7"/>
      <c r="B732" s="18"/>
      <c r="C732" s="18"/>
      <c r="D732" s="17"/>
      <c r="E732" s="17"/>
      <c r="F732" s="17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7"/>
      <c r="B733" s="18"/>
      <c r="C733" s="18"/>
      <c r="D733" s="17"/>
      <c r="E733" s="17"/>
      <c r="F733" s="17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7"/>
      <c r="B734" s="18"/>
      <c r="C734" s="18"/>
      <c r="D734" s="17"/>
      <c r="E734" s="17"/>
      <c r="F734" s="17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7"/>
      <c r="B735" s="18"/>
      <c r="C735" s="18"/>
      <c r="D735" s="17"/>
      <c r="E735" s="17"/>
      <c r="F735" s="17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7"/>
      <c r="B736" s="18"/>
      <c r="C736" s="18"/>
      <c r="D736" s="17"/>
      <c r="E736" s="17"/>
      <c r="F736" s="17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7"/>
      <c r="B737" s="18"/>
      <c r="C737" s="18"/>
      <c r="D737" s="17"/>
      <c r="E737" s="17"/>
      <c r="F737" s="1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7"/>
      <c r="B738" s="18"/>
      <c r="C738" s="18"/>
      <c r="D738" s="17"/>
      <c r="E738" s="17"/>
      <c r="F738" s="17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7"/>
      <c r="B739" s="18"/>
      <c r="C739" s="18"/>
      <c r="D739" s="17"/>
      <c r="E739" s="17"/>
      <c r="F739" s="17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7"/>
      <c r="B740" s="18"/>
      <c r="C740" s="18"/>
      <c r="D740" s="17"/>
      <c r="E740" s="17"/>
      <c r="F740" s="17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7"/>
      <c r="B741" s="18"/>
      <c r="C741" s="18"/>
      <c r="D741" s="17"/>
      <c r="E741" s="17"/>
      <c r="F741" s="17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7"/>
      <c r="B742" s="18"/>
      <c r="C742" s="18"/>
      <c r="D742" s="17"/>
      <c r="E742" s="17"/>
      <c r="F742" s="17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7"/>
      <c r="B743" s="18"/>
      <c r="C743" s="18"/>
      <c r="D743" s="17"/>
      <c r="E743" s="17"/>
      <c r="F743" s="17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7"/>
      <c r="B744" s="18"/>
      <c r="C744" s="18"/>
      <c r="D744" s="17"/>
      <c r="E744" s="17"/>
      <c r="F744" s="1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7"/>
      <c r="B745" s="18"/>
      <c r="C745" s="18"/>
      <c r="D745" s="17"/>
      <c r="E745" s="17"/>
      <c r="F745" s="17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7"/>
      <c r="B746" s="18"/>
      <c r="C746" s="18"/>
      <c r="D746" s="17"/>
      <c r="E746" s="17"/>
      <c r="F746" s="17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7"/>
      <c r="B747" s="18"/>
      <c r="C747" s="18"/>
      <c r="D747" s="17"/>
      <c r="E747" s="17"/>
      <c r="F747" s="17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7"/>
      <c r="B748" s="18"/>
      <c r="C748" s="18"/>
      <c r="D748" s="17"/>
      <c r="E748" s="17"/>
      <c r="F748" s="17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7"/>
      <c r="B749" s="18"/>
      <c r="C749" s="18"/>
      <c r="D749" s="17"/>
      <c r="E749" s="17"/>
      <c r="F749" s="17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7"/>
      <c r="B750" s="18"/>
      <c r="C750" s="18"/>
      <c r="D750" s="17"/>
      <c r="E750" s="17"/>
      <c r="F750" s="17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7"/>
      <c r="B751" s="18"/>
      <c r="C751" s="18"/>
      <c r="D751" s="17"/>
      <c r="E751" s="17"/>
      <c r="F751" s="17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7"/>
      <c r="B752" s="18"/>
      <c r="C752" s="18"/>
      <c r="D752" s="17"/>
      <c r="E752" s="17"/>
      <c r="F752" s="17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7"/>
      <c r="B753" s="18"/>
      <c r="C753" s="18"/>
      <c r="D753" s="17"/>
      <c r="E753" s="17"/>
      <c r="F753" s="17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7"/>
      <c r="B754" s="18"/>
      <c r="C754" s="18"/>
      <c r="D754" s="17"/>
      <c r="E754" s="17"/>
      <c r="F754" s="17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7"/>
      <c r="B755" s="18"/>
      <c r="C755" s="18"/>
      <c r="D755" s="17"/>
      <c r="E755" s="17"/>
      <c r="F755" s="17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7"/>
      <c r="B756" s="18"/>
      <c r="C756" s="18"/>
      <c r="D756" s="17"/>
      <c r="E756" s="17"/>
      <c r="F756" s="17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7"/>
      <c r="B757" s="18"/>
      <c r="C757" s="18"/>
      <c r="D757" s="17"/>
      <c r="E757" s="17"/>
      <c r="F757" s="1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7"/>
      <c r="B758" s="18"/>
      <c r="C758" s="18"/>
      <c r="D758" s="17"/>
      <c r="E758" s="17"/>
      <c r="F758" s="17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7"/>
      <c r="B759" s="18"/>
      <c r="C759" s="18"/>
      <c r="D759" s="17"/>
      <c r="E759" s="17"/>
      <c r="F759" s="17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7"/>
      <c r="B760" s="18"/>
      <c r="C760" s="18"/>
      <c r="D760" s="17"/>
      <c r="E760" s="17"/>
      <c r="F760" s="17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7"/>
      <c r="B761" s="18"/>
      <c r="C761" s="18"/>
      <c r="D761" s="17"/>
      <c r="E761" s="17"/>
      <c r="F761" s="17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7"/>
      <c r="B762" s="18"/>
      <c r="C762" s="18"/>
      <c r="D762" s="17"/>
      <c r="E762" s="17"/>
      <c r="F762" s="17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7"/>
      <c r="B763" s="18"/>
      <c r="C763" s="18"/>
      <c r="D763" s="17"/>
      <c r="E763" s="17"/>
      <c r="F763" s="17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7"/>
      <c r="B764" s="18"/>
      <c r="C764" s="18"/>
      <c r="D764" s="17"/>
      <c r="E764" s="17"/>
      <c r="F764" s="17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7"/>
      <c r="B765" s="18"/>
      <c r="C765" s="18"/>
      <c r="D765" s="17"/>
      <c r="E765" s="17"/>
      <c r="F765" s="17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7"/>
      <c r="B766" s="18"/>
      <c r="C766" s="18"/>
      <c r="D766" s="17"/>
      <c r="E766" s="17"/>
      <c r="F766" s="17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7"/>
      <c r="B767" s="18"/>
      <c r="C767" s="18"/>
      <c r="D767" s="17"/>
      <c r="E767" s="17"/>
      <c r="F767" s="17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7"/>
      <c r="B768" s="18"/>
      <c r="C768" s="18"/>
      <c r="D768" s="17"/>
      <c r="E768" s="17"/>
      <c r="F768" s="1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7"/>
      <c r="B769" s="18"/>
      <c r="C769" s="18"/>
      <c r="D769" s="17"/>
      <c r="E769" s="17"/>
      <c r="F769" s="17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7"/>
      <c r="B770" s="18"/>
      <c r="C770" s="18"/>
      <c r="D770" s="17"/>
      <c r="E770" s="17"/>
      <c r="F770" s="17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7"/>
      <c r="B771" s="18"/>
      <c r="C771" s="18"/>
      <c r="D771" s="17"/>
      <c r="E771" s="17"/>
      <c r="F771" s="17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7"/>
      <c r="B772" s="18"/>
      <c r="C772" s="18"/>
      <c r="D772" s="17"/>
      <c r="E772" s="17"/>
      <c r="F772" s="1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7"/>
      <c r="B773" s="18"/>
      <c r="C773" s="18"/>
      <c r="D773" s="17"/>
      <c r="E773" s="17"/>
      <c r="F773" s="17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7"/>
      <c r="B774" s="18"/>
      <c r="C774" s="18"/>
      <c r="D774" s="17"/>
      <c r="E774" s="17"/>
      <c r="F774" s="17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7"/>
      <c r="B775" s="18"/>
      <c r="C775" s="18"/>
      <c r="D775" s="17"/>
      <c r="E775" s="17"/>
      <c r="F775" s="17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7"/>
      <c r="B776" s="18"/>
      <c r="C776" s="18"/>
      <c r="D776" s="17"/>
      <c r="E776" s="17"/>
      <c r="F776" s="1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7"/>
      <c r="B777" s="18"/>
      <c r="C777" s="18"/>
      <c r="D777" s="17"/>
      <c r="E777" s="17"/>
      <c r="F777" s="17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7"/>
      <c r="B778" s="18"/>
      <c r="C778" s="18"/>
      <c r="D778" s="17"/>
      <c r="E778" s="17"/>
      <c r="F778" s="17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7"/>
      <c r="B779" s="18"/>
      <c r="C779" s="18"/>
      <c r="D779" s="17"/>
      <c r="E779" s="17"/>
      <c r="F779" s="17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7"/>
      <c r="B780" s="18"/>
      <c r="C780" s="18"/>
      <c r="D780" s="17"/>
      <c r="E780" s="17"/>
      <c r="F780" s="17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7"/>
      <c r="B781" s="18"/>
      <c r="C781" s="18"/>
      <c r="D781" s="17"/>
      <c r="E781" s="17"/>
      <c r="F781" s="1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7"/>
      <c r="B782" s="18"/>
      <c r="C782" s="18"/>
      <c r="D782" s="17"/>
      <c r="E782" s="17"/>
      <c r="F782" s="17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7"/>
      <c r="B783" s="18"/>
      <c r="C783" s="18"/>
      <c r="D783" s="17"/>
      <c r="E783" s="17"/>
      <c r="F783" s="17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7"/>
      <c r="B784" s="18"/>
      <c r="C784" s="18"/>
      <c r="D784" s="17"/>
      <c r="E784" s="17"/>
      <c r="F784" s="17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7"/>
      <c r="B785" s="18"/>
      <c r="C785" s="18"/>
      <c r="D785" s="17"/>
      <c r="E785" s="17"/>
      <c r="F785" s="1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7"/>
      <c r="B786" s="18"/>
      <c r="C786" s="18"/>
      <c r="D786" s="17"/>
      <c r="E786" s="17"/>
      <c r="F786" s="17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7"/>
      <c r="B787" s="18"/>
      <c r="C787" s="18"/>
      <c r="D787" s="17"/>
      <c r="E787" s="17"/>
      <c r="F787" s="17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7"/>
      <c r="B788" s="18"/>
      <c r="C788" s="18"/>
      <c r="D788" s="17"/>
      <c r="E788" s="17"/>
      <c r="F788" s="1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7"/>
      <c r="B789" s="18"/>
      <c r="C789" s="18"/>
      <c r="D789" s="17"/>
      <c r="E789" s="17"/>
      <c r="F789" s="17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7"/>
      <c r="B790" s="18"/>
      <c r="C790" s="18"/>
      <c r="D790" s="17"/>
      <c r="E790" s="17"/>
      <c r="F790" s="17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7"/>
      <c r="B791" s="18"/>
      <c r="C791" s="18"/>
      <c r="D791" s="17"/>
      <c r="E791" s="17"/>
      <c r="F791" s="17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7"/>
      <c r="B792" s="18"/>
      <c r="C792" s="18"/>
      <c r="D792" s="17"/>
      <c r="E792" s="17"/>
      <c r="F792" s="1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7"/>
      <c r="B793" s="18"/>
      <c r="C793" s="18"/>
      <c r="D793" s="17"/>
      <c r="E793" s="17"/>
      <c r="F793" s="17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7"/>
      <c r="B794" s="18"/>
      <c r="C794" s="18"/>
      <c r="D794" s="17"/>
      <c r="E794" s="17"/>
      <c r="F794" s="17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7"/>
      <c r="B795" s="18"/>
      <c r="C795" s="18"/>
      <c r="D795" s="17"/>
      <c r="E795" s="17"/>
      <c r="F795" s="17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7"/>
      <c r="B796" s="18"/>
      <c r="C796" s="18"/>
      <c r="D796" s="17"/>
      <c r="E796" s="17"/>
      <c r="F796" s="17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7"/>
      <c r="B797" s="18"/>
      <c r="C797" s="18"/>
      <c r="D797" s="17"/>
      <c r="E797" s="17"/>
      <c r="F797" s="17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7"/>
      <c r="B798" s="18"/>
      <c r="C798" s="18"/>
      <c r="D798" s="17"/>
      <c r="E798" s="17"/>
      <c r="F798" s="1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7"/>
      <c r="B799" s="18"/>
      <c r="C799" s="18"/>
      <c r="D799" s="17"/>
      <c r="E799" s="17"/>
      <c r="F799" s="17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7"/>
      <c r="B800" s="18"/>
      <c r="C800" s="18"/>
      <c r="D800" s="17"/>
      <c r="E800" s="17"/>
      <c r="F800" s="17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7"/>
      <c r="B801" s="18"/>
      <c r="C801" s="18"/>
      <c r="D801" s="17"/>
      <c r="E801" s="17"/>
      <c r="F801" s="17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7"/>
      <c r="B802" s="18"/>
      <c r="C802" s="18"/>
      <c r="D802" s="17"/>
      <c r="E802" s="17"/>
      <c r="F802" s="17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7"/>
      <c r="B803" s="18"/>
      <c r="C803" s="18"/>
      <c r="D803" s="17"/>
      <c r="E803" s="17"/>
      <c r="F803" s="17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7"/>
      <c r="B804" s="18"/>
      <c r="C804" s="18"/>
      <c r="D804" s="17"/>
      <c r="E804" s="17"/>
      <c r="F804" s="17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7"/>
      <c r="B805" s="18"/>
      <c r="C805" s="18"/>
      <c r="D805" s="17"/>
      <c r="E805" s="17"/>
      <c r="F805" s="17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7"/>
      <c r="B806" s="18"/>
      <c r="C806" s="18"/>
      <c r="D806" s="17"/>
      <c r="E806" s="17"/>
      <c r="F806" s="17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7"/>
      <c r="B807" s="18"/>
      <c r="C807" s="18"/>
      <c r="D807" s="17"/>
      <c r="E807" s="17"/>
      <c r="F807" s="17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7"/>
      <c r="B808" s="18"/>
      <c r="C808" s="18"/>
      <c r="D808" s="17"/>
      <c r="E808" s="17"/>
      <c r="F808" s="17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7"/>
      <c r="B809" s="18"/>
      <c r="C809" s="18"/>
      <c r="D809" s="17"/>
      <c r="E809" s="17"/>
      <c r="F809" s="17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7"/>
      <c r="B810" s="18"/>
      <c r="C810" s="18"/>
      <c r="D810" s="17"/>
      <c r="E810" s="17"/>
      <c r="F810" s="17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7"/>
      <c r="B811" s="18"/>
      <c r="C811" s="18"/>
      <c r="D811" s="17"/>
      <c r="E811" s="17"/>
      <c r="F811" s="17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7"/>
      <c r="B812" s="18"/>
      <c r="C812" s="18"/>
      <c r="D812" s="17"/>
      <c r="E812" s="17"/>
      <c r="F812" s="17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7"/>
      <c r="B813" s="18"/>
      <c r="C813" s="18"/>
      <c r="D813" s="17"/>
      <c r="E813" s="17"/>
      <c r="F813" s="17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7"/>
      <c r="B814" s="18"/>
      <c r="C814" s="18"/>
      <c r="D814" s="17"/>
      <c r="E814" s="17"/>
      <c r="F814" s="17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7"/>
      <c r="B815" s="18"/>
      <c r="C815" s="18"/>
      <c r="D815" s="17"/>
      <c r="E815" s="17"/>
      <c r="F815" s="1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7"/>
      <c r="B816" s="18"/>
      <c r="C816" s="18"/>
      <c r="D816" s="17"/>
      <c r="E816" s="17"/>
      <c r="F816" s="17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7"/>
      <c r="B817" s="18"/>
      <c r="C817" s="18"/>
      <c r="D817" s="17"/>
      <c r="E817" s="17"/>
      <c r="F817" s="17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7"/>
      <c r="B818" s="18"/>
      <c r="C818" s="18"/>
      <c r="D818" s="17"/>
      <c r="E818" s="17"/>
      <c r="F818" s="17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7"/>
      <c r="B819" s="18"/>
      <c r="C819" s="18"/>
      <c r="D819" s="17"/>
      <c r="E819" s="17"/>
      <c r="F819" s="17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7"/>
      <c r="B820" s="18"/>
      <c r="C820" s="18"/>
      <c r="D820" s="17"/>
      <c r="E820" s="17"/>
      <c r="F820" s="17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7"/>
      <c r="B821" s="18"/>
      <c r="C821" s="18"/>
      <c r="D821" s="17"/>
      <c r="E821" s="17"/>
      <c r="F821" s="17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7"/>
      <c r="B822" s="18"/>
      <c r="C822" s="18"/>
      <c r="D822" s="17"/>
      <c r="E822" s="17"/>
      <c r="F822" s="17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7"/>
      <c r="B823" s="18"/>
      <c r="C823" s="18"/>
      <c r="D823" s="17"/>
      <c r="E823" s="17"/>
      <c r="F823" s="17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7"/>
      <c r="B824" s="18"/>
      <c r="C824" s="18"/>
      <c r="D824" s="17"/>
      <c r="E824" s="17"/>
      <c r="F824" s="17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7"/>
      <c r="B825" s="18"/>
      <c r="C825" s="18"/>
      <c r="D825" s="17"/>
      <c r="E825" s="17"/>
      <c r="F825" s="17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7"/>
      <c r="B826" s="18"/>
      <c r="C826" s="18"/>
      <c r="D826" s="17"/>
      <c r="E826" s="17"/>
      <c r="F826" s="17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7"/>
      <c r="B827" s="18"/>
      <c r="C827" s="18"/>
      <c r="D827" s="17"/>
      <c r="E827" s="17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7"/>
      <c r="B828" s="18"/>
      <c r="C828" s="18"/>
      <c r="D828" s="17"/>
      <c r="E828" s="17"/>
      <c r="F828" s="17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7"/>
      <c r="B829" s="18"/>
      <c r="C829" s="18"/>
      <c r="D829" s="17"/>
      <c r="E829" s="17"/>
      <c r="F829" s="17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7"/>
      <c r="B830" s="18"/>
      <c r="C830" s="18"/>
      <c r="D830" s="17"/>
      <c r="E830" s="17"/>
      <c r="F830" s="1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7"/>
      <c r="B831" s="18"/>
      <c r="C831" s="18"/>
      <c r="D831" s="17"/>
      <c r="E831" s="17"/>
      <c r="F831" s="17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7"/>
      <c r="B832" s="18"/>
      <c r="C832" s="18"/>
      <c r="D832" s="17"/>
      <c r="E832" s="17"/>
      <c r="F832" s="1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7"/>
      <c r="B833" s="18"/>
      <c r="C833" s="18"/>
      <c r="D833" s="17"/>
      <c r="E833" s="17"/>
      <c r="F833" s="17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7"/>
      <c r="B834" s="18"/>
      <c r="C834" s="18"/>
      <c r="D834" s="17"/>
      <c r="E834" s="17"/>
      <c r="F834" s="17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7"/>
      <c r="B835" s="18"/>
      <c r="C835" s="18"/>
      <c r="D835" s="17"/>
      <c r="E835" s="17"/>
      <c r="F835" s="17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7"/>
      <c r="B836" s="18"/>
      <c r="C836" s="18"/>
      <c r="D836" s="17"/>
      <c r="E836" s="17"/>
      <c r="F836" s="17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7"/>
      <c r="B837" s="18"/>
      <c r="C837" s="18"/>
      <c r="D837" s="17"/>
      <c r="E837" s="17"/>
      <c r="F837" s="1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7"/>
      <c r="B838" s="18"/>
      <c r="C838" s="18"/>
      <c r="D838" s="17"/>
      <c r="E838" s="17"/>
      <c r="F838" s="17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7"/>
      <c r="B839" s="18"/>
      <c r="C839" s="18"/>
      <c r="D839" s="17"/>
      <c r="E839" s="17"/>
      <c r="F839" s="17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7"/>
      <c r="B840" s="18"/>
      <c r="C840" s="18"/>
      <c r="D840" s="17"/>
      <c r="E840" s="17"/>
      <c r="F840" s="17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7"/>
      <c r="B841" s="18"/>
      <c r="C841" s="18"/>
      <c r="D841" s="17"/>
      <c r="E841" s="17"/>
      <c r="F841" s="17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7"/>
      <c r="B842" s="18"/>
      <c r="C842" s="18"/>
      <c r="D842" s="17"/>
      <c r="E842" s="17"/>
      <c r="F842" s="17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7"/>
      <c r="B843" s="18"/>
      <c r="C843" s="18"/>
      <c r="D843" s="17"/>
      <c r="E843" s="17"/>
      <c r="F843" s="17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7"/>
      <c r="B844" s="18"/>
      <c r="C844" s="18"/>
      <c r="D844" s="17"/>
      <c r="E844" s="17"/>
      <c r="F844" s="17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7"/>
      <c r="B845" s="18"/>
      <c r="C845" s="18"/>
      <c r="D845" s="17"/>
      <c r="E845" s="17"/>
      <c r="F845" s="17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7"/>
      <c r="B846" s="18"/>
      <c r="C846" s="18"/>
      <c r="D846" s="17"/>
      <c r="E846" s="17"/>
      <c r="F846" s="1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7"/>
      <c r="B847" s="18"/>
      <c r="C847" s="18"/>
      <c r="D847" s="17"/>
      <c r="E847" s="17"/>
      <c r="F847" s="17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7"/>
      <c r="B848" s="18"/>
      <c r="C848" s="18"/>
      <c r="D848" s="17"/>
      <c r="E848" s="17"/>
      <c r="F848" s="17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7"/>
      <c r="B849" s="18"/>
      <c r="C849" s="18"/>
      <c r="D849" s="17"/>
      <c r="E849" s="17"/>
      <c r="F849" s="17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7"/>
      <c r="B850" s="18"/>
      <c r="C850" s="18"/>
      <c r="D850" s="17"/>
      <c r="E850" s="17"/>
      <c r="F850" s="17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7"/>
      <c r="B851" s="18"/>
      <c r="C851" s="18"/>
      <c r="D851" s="17"/>
      <c r="E851" s="17"/>
      <c r="F851" s="1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7"/>
      <c r="B852" s="18"/>
      <c r="C852" s="18"/>
      <c r="D852" s="17"/>
      <c r="E852" s="17"/>
      <c r="F852" s="17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7"/>
      <c r="B853" s="18"/>
      <c r="C853" s="18"/>
      <c r="D853" s="17"/>
      <c r="E853" s="17"/>
      <c r="F853" s="17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7"/>
      <c r="B854" s="18"/>
      <c r="C854" s="18"/>
      <c r="D854" s="17"/>
      <c r="E854" s="17"/>
      <c r="F854" s="17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7"/>
      <c r="B855" s="18"/>
      <c r="C855" s="18"/>
      <c r="D855" s="17"/>
      <c r="E855" s="17"/>
      <c r="F855" s="17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7"/>
      <c r="B856" s="18"/>
      <c r="C856" s="18"/>
      <c r="D856" s="17"/>
      <c r="E856" s="17"/>
      <c r="F856" s="17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7"/>
      <c r="B857" s="18"/>
      <c r="C857" s="18"/>
      <c r="D857" s="17"/>
      <c r="E857" s="17"/>
      <c r="F857" s="1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7"/>
      <c r="B858" s="18"/>
      <c r="C858" s="18"/>
      <c r="D858" s="17"/>
      <c r="E858" s="17"/>
      <c r="F858" s="17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7"/>
      <c r="B859" s="18"/>
      <c r="C859" s="18"/>
      <c r="D859" s="17"/>
      <c r="E859" s="17"/>
      <c r="F859" s="17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7"/>
      <c r="B860" s="18"/>
      <c r="C860" s="18"/>
      <c r="D860" s="17"/>
      <c r="E860" s="17"/>
      <c r="F860" s="17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7"/>
      <c r="B861" s="18"/>
      <c r="C861" s="18"/>
      <c r="D861" s="17"/>
      <c r="E861" s="17"/>
      <c r="F861" s="17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7"/>
      <c r="B862" s="18"/>
      <c r="C862" s="18"/>
      <c r="D862" s="17"/>
      <c r="E862" s="17"/>
      <c r="F862" s="17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7"/>
      <c r="B863" s="18"/>
      <c r="C863" s="18"/>
      <c r="D863" s="17"/>
      <c r="E863" s="17"/>
      <c r="F863" s="17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7"/>
      <c r="B864" s="18"/>
      <c r="C864" s="18"/>
      <c r="D864" s="17"/>
      <c r="E864" s="17"/>
      <c r="F864" s="17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7"/>
      <c r="B865" s="18"/>
      <c r="C865" s="18"/>
      <c r="D865" s="17"/>
      <c r="E865" s="17"/>
      <c r="F865" s="17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7"/>
      <c r="B866" s="18"/>
      <c r="C866" s="18"/>
      <c r="D866" s="17"/>
      <c r="E866" s="17"/>
      <c r="F866" s="17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7"/>
      <c r="B867" s="18"/>
      <c r="C867" s="18"/>
      <c r="D867" s="17"/>
      <c r="E867" s="17"/>
      <c r="F867" s="1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7"/>
      <c r="B868" s="18"/>
      <c r="C868" s="18"/>
      <c r="D868" s="17"/>
      <c r="E868" s="17"/>
      <c r="F868" s="17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7"/>
      <c r="B869" s="18"/>
      <c r="C869" s="18"/>
      <c r="D869" s="17"/>
      <c r="E869" s="17"/>
      <c r="F869" s="17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7"/>
      <c r="B870" s="18"/>
      <c r="C870" s="18"/>
      <c r="D870" s="17"/>
      <c r="E870" s="17"/>
      <c r="F870" s="17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7"/>
      <c r="B871" s="18"/>
      <c r="C871" s="18"/>
      <c r="D871" s="17"/>
      <c r="E871" s="17"/>
      <c r="F871" s="17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7"/>
      <c r="B872" s="18"/>
      <c r="C872" s="18"/>
      <c r="D872" s="17"/>
      <c r="E872" s="17"/>
      <c r="F872" s="1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7"/>
      <c r="B873" s="18"/>
      <c r="C873" s="18"/>
      <c r="D873" s="17"/>
      <c r="E873" s="17"/>
      <c r="F873" s="17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7"/>
      <c r="B874" s="18"/>
      <c r="C874" s="18"/>
      <c r="D874" s="17"/>
      <c r="E874" s="17"/>
      <c r="F874" s="17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7"/>
      <c r="B875" s="18"/>
      <c r="C875" s="18"/>
      <c r="D875" s="17"/>
      <c r="E875" s="17"/>
      <c r="F875" s="17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7"/>
      <c r="B876" s="18"/>
      <c r="C876" s="18"/>
      <c r="D876" s="17"/>
      <c r="E876" s="17"/>
      <c r="F876" s="17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7"/>
      <c r="B877" s="18"/>
      <c r="C877" s="18"/>
      <c r="D877" s="17"/>
      <c r="E877" s="17"/>
      <c r="F877" s="17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7"/>
      <c r="B878" s="18"/>
      <c r="C878" s="18"/>
      <c r="D878" s="17"/>
      <c r="E878" s="17"/>
      <c r="F878" s="17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7"/>
      <c r="B879" s="18"/>
      <c r="C879" s="18"/>
      <c r="D879" s="17"/>
      <c r="E879" s="17"/>
      <c r="F879" s="17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7"/>
      <c r="B880" s="18"/>
      <c r="C880" s="18"/>
      <c r="D880" s="17"/>
      <c r="E880" s="17"/>
      <c r="F880" s="17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7"/>
      <c r="B881" s="18"/>
      <c r="C881" s="18"/>
      <c r="D881" s="17"/>
      <c r="E881" s="17"/>
      <c r="F881" s="17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7"/>
      <c r="B882" s="18"/>
      <c r="C882" s="18"/>
      <c r="D882" s="17"/>
      <c r="E882" s="17"/>
      <c r="F882" s="1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7"/>
      <c r="B883" s="18"/>
      <c r="C883" s="18"/>
      <c r="D883" s="17"/>
      <c r="E883" s="17"/>
      <c r="F883" s="17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7"/>
      <c r="B884" s="18"/>
      <c r="C884" s="18"/>
      <c r="D884" s="17"/>
      <c r="E884" s="17"/>
      <c r="F884" s="17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7"/>
      <c r="B885" s="18"/>
      <c r="C885" s="18"/>
      <c r="D885" s="17"/>
      <c r="E885" s="17"/>
      <c r="F885" s="17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7"/>
      <c r="B886" s="18"/>
      <c r="C886" s="18"/>
      <c r="D886" s="17"/>
      <c r="E886" s="17"/>
      <c r="F886" s="17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7"/>
      <c r="B887" s="18"/>
      <c r="C887" s="18"/>
      <c r="D887" s="17"/>
      <c r="E887" s="17"/>
      <c r="F887" s="17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7"/>
      <c r="B888" s="18"/>
      <c r="C888" s="18"/>
      <c r="D888" s="17"/>
      <c r="E888" s="17"/>
      <c r="F888" s="17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7"/>
      <c r="B889" s="18"/>
      <c r="C889" s="18"/>
      <c r="D889" s="17"/>
      <c r="E889" s="17"/>
      <c r="F889" s="17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7"/>
      <c r="B890" s="18"/>
      <c r="C890" s="18"/>
      <c r="D890" s="17"/>
      <c r="E890" s="17"/>
      <c r="F890" s="17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7"/>
      <c r="B891" s="18"/>
      <c r="C891" s="18"/>
      <c r="D891" s="17"/>
      <c r="E891" s="17"/>
      <c r="F891" s="17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7"/>
      <c r="B892" s="18"/>
      <c r="C892" s="18"/>
      <c r="D892" s="17"/>
      <c r="E892" s="17"/>
      <c r="F892" s="17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7"/>
      <c r="B893" s="18"/>
      <c r="C893" s="18"/>
      <c r="D893" s="17"/>
      <c r="E893" s="17"/>
      <c r="F893" s="17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7"/>
      <c r="B894" s="18"/>
      <c r="C894" s="18"/>
      <c r="D894" s="17"/>
      <c r="E894" s="17"/>
      <c r="F894" s="17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7"/>
      <c r="B895" s="18"/>
      <c r="C895" s="18"/>
      <c r="D895" s="17"/>
      <c r="E895" s="17"/>
      <c r="F895" s="17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7"/>
      <c r="B896" s="18"/>
      <c r="C896" s="18"/>
      <c r="D896" s="17"/>
      <c r="E896" s="17"/>
      <c r="F896" s="17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7"/>
      <c r="B897" s="18"/>
      <c r="C897" s="18"/>
      <c r="D897" s="17"/>
      <c r="E897" s="17"/>
      <c r="F897" s="1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7"/>
      <c r="B898" s="18"/>
      <c r="C898" s="18"/>
      <c r="D898" s="17"/>
      <c r="E898" s="17"/>
      <c r="F898" s="17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7"/>
      <c r="B899" s="18"/>
      <c r="C899" s="18"/>
      <c r="D899" s="17"/>
      <c r="E899" s="17"/>
      <c r="F899" s="17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7"/>
      <c r="B900" s="18"/>
      <c r="C900" s="18"/>
      <c r="D900" s="17"/>
      <c r="E900" s="17"/>
      <c r="F900" s="17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7"/>
      <c r="B901" s="18"/>
      <c r="C901" s="18"/>
      <c r="D901" s="17"/>
      <c r="E901" s="17"/>
      <c r="F901" s="17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7"/>
      <c r="B902" s="18"/>
      <c r="C902" s="18"/>
      <c r="D902" s="17"/>
      <c r="E902" s="17"/>
      <c r="F902" s="17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7"/>
      <c r="B903" s="18"/>
      <c r="C903" s="18"/>
      <c r="D903" s="17"/>
      <c r="E903" s="17"/>
      <c r="F903" s="17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7"/>
      <c r="B904" s="18"/>
      <c r="C904" s="18"/>
      <c r="D904" s="17"/>
      <c r="E904" s="17"/>
      <c r="F904" s="1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7"/>
      <c r="B905" s="18"/>
      <c r="C905" s="18"/>
      <c r="D905" s="17"/>
      <c r="E905" s="17"/>
      <c r="F905" s="17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7"/>
      <c r="B906" s="18"/>
      <c r="C906" s="18"/>
      <c r="D906" s="17"/>
      <c r="E906" s="17"/>
      <c r="F906" s="17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7"/>
      <c r="B907" s="18"/>
      <c r="C907" s="18"/>
      <c r="D907" s="17"/>
      <c r="E907" s="17"/>
      <c r="F907" s="17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7"/>
      <c r="B908" s="18"/>
      <c r="C908" s="18"/>
      <c r="D908" s="17"/>
      <c r="E908" s="17"/>
      <c r="F908" s="17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7"/>
      <c r="B909" s="18"/>
      <c r="C909" s="18"/>
      <c r="D909" s="17"/>
      <c r="E909" s="17"/>
      <c r="F909" s="17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7"/>
      <c r="B910" s="18"/>
      <c r="C910" s="18"/>
      <c r="D910" s="17"/>
      <c r="E910" s="17"/>
      <c r="F910" s="17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7"/>
      <c r="B911" s="18"/>
      <c r="C911" s="18"/>
      <c r="D911" s="17"/>
      <c r="E911" s="17"/>
      <c r="F911" s="17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7"/>
      <c r="B912" s="18"/>
      <c r="C912" s="18"/>
      <c r="D912" s="17"/>
      <c r="E912" s="17"/>
      <c r="F912" s="17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7"/>
      <c r="B913" s="18"/>
      <c r="C913" s="18"/>
      <c r="D913" s="17"/>
      <c r="E913" s="17"/>
      <c r="F913" s="17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7"/>
      <c r="B914" s="18"/>
      <c r="C914" s="18"/>
      <c r="D914" s="17"/>
      <c r="E914" s="17"/>
      <c r="F914" s="1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7"/>
      <c r="B915" s="18"/>
      <c r="C915" s="18"/>
      <c r="D915" s="17"/>
      <c r="E915" s="17"/>
      <c r="F915" s="17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7"/>
      <c r="B916" s="18"/>
      <c r="C916" s="18"/>
      <c r="D916" s="17"/>
      <c r="E916" s="17"/>
      <c r="F916" s="17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7"/>
      <c r="B917" s="18"/>
      <c r="C917" s="18"/>
      <c r="D917" s="17"/>
      <c r="E917" s="17"/>
      <c r="F917" s="17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7"/>
      <c r="B918" s="18"/>
      <c r="C918" s="18"/>
      <c r="D918" s="17"/>
      <c r="E918" s="17"/>
      <c r="F918" s="17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7"/>
      <c r="B919" s="18"/>
      <c r="C919" s="18"/>
      <c r="D919" s="17"/>
      <c r="E919" s="17"/>
      <c r="F919" s="17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7"/>
      <c r="B920" s="18"/>
      <c r="C920" s="18"/>
      <c r="D920" s="17"/>
      <c r="E920" s="17"/>
      <c r="F920" s="1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7"/>
      <c r="B921" s="18"/>
      <c r="C921" s="18"/>
      <c r="D921" s="17"/>
      <c r="E921" s="17"/>
      <c r="F921" s="17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7"/>
      <c r="B922" s="18"/>
      <c r="C922" s="18"/>
      <c r="D922" s="17"/>
      <c r="E922" s="17"/>
      <c r="F922" s="17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7"/>
      <c r="B923" s="18"/>
      <c r="C923" s="18"/>
      <c r="D923" s="17"/>
      <c r="E923" s="17"/>
      <c r="F923" s="17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7"/>
      <c r="B924" s="18"/>
      <c r="C924" s="18"/>
      <c r="D924" s="17"/>
      <c r="E924" s="17"/>
      <c r="F924" s="17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7"/>
      <c r="B925" s="18"/>
      <c r="C925" s="18"/>
      <c r="D925" s="17"/>
      <c r="E925" s="17"/>
      <c r="F925" s="17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7"/>
      <c r="B926" s="18"/>
      <c r="C926" s="18"/>
      <c r="D926" s="17"/>
      <c r="E926" s="17"/>
      <c r="F926" s="17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7"/>
      <c r="B927" s="18"/>
      <c r="C927" s="18"/>
      <c r="D927" s="17"/>
      <c r="E927" s="17"/>
      <c r="F927" s="17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7"/>
      <c r="B928" s="18"/>
      <c r="C928" s="18"/>
      <c r="D928" s="17"/>
      <c r="E928" s="17"/>
      <c r="F928" s="17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7"/>
      <c r="B929" s="18"/>
      <c r="C929" s="18"/>
      <c r="D929" s="17"/>
      <c r="E929" s="17"/>
      <c r="F929" s="17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7"/>
      <c r="B930" s="18"/>
      <c r="C930" s="18"/>
      <c r="D930" s="17"/>
      <c r="E930" s="17"/>
      <c r="F930" s="1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7"/>
      <c r="B931" s="18"/>
      <c r="C931" s="18"/>
      <c r="D931" s="17"/>
      <c r="E931" s="17"/>
      <c r="F931" s="17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7"/>
      <c r="B932" s="18"/>
      <c r="C932" s="18"/>
      <c r="D932" s="17"/>
      <c r="E932" s="17"/>
      <c r="F932" s="17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7"/>
      <c r="B933" s="18"/>
      <c r="C933" s="18"/>
      <c r="D933" s="17"/>
      <c r="E933" s="17"/>
      <c r="F933" s="17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7"/>
      <c r="B934" s="18"/>
      <c r="C934" s="18"/>
      <c r="D934" s="17"/>
      <c r="E934" s="17"/>
      <c r="F934" s="17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7"/>
      <c r="B935" s="18"/>
      <c r="C935" s="18"/>
      <c r="D935" s="17"/>
      <c r="E935" s="17"/>
      <c r="F935" s="17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7"/>
      <c r="B936" s="18"/>
      <c r="C936" s="18"/>
      <c r="D936" s="17"/>
      <c r="E936" s="17"/>
      <c r="F936" s="17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7"/>
      <c r="B937" s="18"/>
      <c r="C937" s="18"/>
      <c r="D937" s="17"/>
      <c r="E937" s="17"/>
      <c r="F937" s="17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7"/>
      <c r="B938" s="18"/>
      <c r="C938" s="18"/>
      <c r="D938" s="17"/>
      <c r="E938" s="17"/>
      <c r="F938" s="17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7"/>
      <c r="B939" s="18"/>
      <c r="C939" s="18"/>
      <c r="D939" s="17"/>
      <c r="E939" s="17"/>
      <c r="F939" s="17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7"/>
      <c r="B940" s="18"/>
      <c r="C940" s="18"/>
      <c r="D940" s="17"/>
      <c r="E940" s="17"/>
      <c r="F940" s="1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7"/>
      <c r="B941" s="18"/>
      <c r="C941" s="18"/>
      <c r="D941" s="17"/>
      <c r="E941" s="17"/>
      <c r="F941" s="17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7"/>
      <c r="B942" s="18"/>
      <c r="C942" s="18"/>
      <c r="D942" s="17"/>
      <c r="E942" s="17"/>
      <c r="F942" s="17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7"/>
      <c r="B943" s="18"/>
      <c r="C943" s="18"/>
      <c r="D943" s="17"/>
      <c r="E943" s="17"/>
      <c r="F943" s="17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7"/>
      <c r="B944" s="18"/>
      <c r="C944" s="18"/>
      <c r="D944" s="17"/>
      <c r="E944" s="17"/>
      <c r="F944" s="17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7"/>
      <c r="B945" s="18"/>
      <c r="C945" s="18"/>
      <c r="D945" s="17"/>
      <c r="E945" s="17"/>
      <c r="F945" s="17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7"/>
      <c r="B946" s="18"/>
      <c r="C946" s="18"/>
      <c r="D946" s="17"/>
      <c r="E946" s="17"/>
      <c r="F946" s="17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7"/>
      <c r="B947" s="18"/>
      <c r="C947" s="18"/>
      <c r="D947" s="17"/>
      <c r="E947" s="17"/>
      <c r="F947" s="17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7"/>
      <c r="B948" s="18"/>
      <c r="C948" s="18"/>
      <c r="D948" s="17"/>
      <c r="E948" s="17"/>
      <c r="F948" s="17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7"/>
      <c r="B949" s="18"/>
      <c r="C949" s="18"/>
      <c r="D949" s="17"/>
      <c r="E949" s="17"/>
      <c r="F949" s="17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7"/>
      <c r="B950" s="18"/>
      <c r="C950" s="18"/>
      <c r="D950" s="17"/>
      <c r="E950" s="17"/>
      <c r="F950" s="17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7"/>
      <c r="B951" s="18"/>
      <c r="C951" s="18"/>
      <c r="D951" s="17"/>
      <c r="E951" s="17"/>
      <c r="F951" s="17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7"/>
      <c r="B952" s="18"/>
      <c r="C952" s="18"/>
      <c r="D952" s="17"/>
      <c r="E952" s="17"/>
      <c r="F952" s="17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7"/>
      <c r="B953" s="18"/>
      <c r="C953" s="18"/>
      <c r="D953" s="17"/>
      <c r="E953" s="17"/>
      <c r="F953" s="17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7"/>
      <c r="B954" s="18"/>
      <c r="C954" s="18"/>
      <c r="D954" s="17"/>
      <c r="E954" s="17"/>
      <c r="F954" s="17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7"/>
      <c r="B955" s="18"/>
      <c r="C955" s="18"/>
      <c r="D955" s="17"/>
      <c r="E955" s="17"/>
      <c r="F955" s="1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7"/>
      <c r="B956" s="18"/>
      <c r="C956" s="18"/>
      <c r="D956" s="17"/>
      <c r="E956" s="17"/>
      <c r="F956" s="17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7"/>
      <c r="B957" s="18"/>
      <c r="C957" s="18"/>
      <c r="D957" s="17"/>
      <c r="E957" s="17"/>
      <c r="F957" s="17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7"/>
      <c r="B958" s="18"/>
      <c r="C958" s="18"/>
      <c r="D958" s="17"/>
      <c r="E958" s="17"/>
      <c r="F958" s="17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7"/>
      <c r="B959" s="18"/>
      <c r="C959" s="18"/>
      <c r="D959" s="17"/>
      <c r="E959" s="17"/>
      <c r="F959" s="17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7"/>
      <c r="B960" s="18"/>
      <c r="C960" s="18"/>
      <c r="D960" s="17"/>
      <c r="E960" s="17"/>
      <c r="F960" s="17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7"/>
      <c r="B961" s="18"/>
      <c r="C961" s="18"/>
      <c r="D961" s="17"/>
      <c r="E961" s="17"/>
      <c r="F961" s="17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7"/>
      <c r="B962" s="18"/>
      <c r="C962" s="18"/>
      <c r="D962" s="17"/>
      <c r="E962" s="17"/>
      <c r="F962" s="17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7"/>
      <c r="B963" s="18"/>
      <c r="C963" s="18"/>
      <c r="D963" s="17"/>
      <c r="E963" s="17"/>
      <c r="F963" s="1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7"/>
      <c r="B964" s="18"/>
      <c r="C964" s="18"/>
      <c r="D964" s="17"/>
      <c r="E964" s="17"/>
      <c r="F964" s="17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7"/>
      <c r="B965" s="18"/>
      <c r="C965" s="18"/>
      <c r="D965" s="17"/>
      <c r="E965" s="17"/>
      <c r="F965" s="17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7"/>
      <c r="B966" s="18"/>
      <c r="C966" s="18"/>
      <c r="D966" s="17"/>
      <c r="E966" s="17"/>
      <c r="F966" s="17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7"/>
      <c r="B967" s="18"/>
      <c r="C967" s="18"/>
      <c r="D967" s="17"/>
      <c r="E967" s="17"/>
      <c r="F967" s="17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7"/>
      <c r="B968" s="18"/>
      <c r="C968" s="18"/>
      <c r="D968" s="17"/>
      <c r="E968" s="17"/>
      <c r="F968" s="17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7"/>
      <c r="B969" s="18"/>
      <c r="C969" s="18"/>
      <c r="D969" s="17"/>
      <c r="E969" s="17"/>
      <c r="F969" s="17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7"/>
      <c r="B970" s="18"/>
      <c r="C970" s="18"/>
      <c r="D970" s="17"/>
      <c r="E970" s="17"/>
      <c r="F970" s="17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7"/>
      <c r="B971" s="18"/>
      <c r="C971" s="18"/>
      <c r="D971" s="17"/>
      <c r="E971" s="17"/>
      <c r="F971" s="17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7"/>
      <c r="B972" s="18"/>
      <c r="C972" s="18"/>
      <c r="D972" s="17"/>
      <c r="E972" s="17"/>
      <c r="F972" s="17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7"/>
      <c r="B973" s="18"/>
      <c r="C973" s="18"/>
      <c r="D973" s="17"/>
      <c r="E973" s="17"/>
      <c r="F973" s="17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7"/>
      <c r="B974" s="18"/>
      <c r="C974" s="18"/>
      <c r="D974" s="17"/>
      <c r="E974" s="17"/>
      <c r="F974" s="17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7"/>
      <c r="B975" s="18"/>
      <c r="C975" s="18"/>
      <c r="D975" s="17"/>
      <c r="E975" s="17"/>
      <c r="F975" s="17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7"/>
      <c r="B976" s="18"/>
      <c r="C976" s="18"/>
      <c r="D976" s="17"/>
      <c r="E976" s="17"/>
      <c r="F976" s="1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7"/>
      <c r="B977" s="18"/>
      <c r="C977" s="18"/>
      <c r="D977" s="17"/>
      <c r="E977" s="17"/>
      <c r="F977" s="17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7"/>
      <c r="B978" s="18"/>
      <c r="C978" s="18"/>
      <c r="D978" s="17"/>
      <c r="E978" s="17"/>
      <c r="F978" s="17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7"/>
      <c r="B979" s="18"/>
      <c r="C979" s="18"/>
      <c r="D979" s="17"/>
      <c r="E979" s="17"/>
      <c r="F979" s="17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7"/>
      <c r="B980" s="18"/>
      <c r="C980" s="18"/>
      <c r="D980" s="17"/>
      <c r="E980" s="17"/>
      <c r="F980" s="17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7"/>
      <c r="B981" s="18"/>
      <c r="C981" s="18"/>
      <c r="D981" s="17"/>
      <c r="E981" s="17"/>
      <c r="F981" s="17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7"/>
      <c r="B982" s="18"/>
      <c r="C982" s="18"/>
      <c r="D982" s="17"/>
      <c r="E982" s="17"/>
      <c r="F982" s="17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7"/>
      <c r="B983" s="18"/>
      <c r="C983" s="18"/>
      <c r="D983" s="17"/>
      <c r="E983" s="17"/>
      <c r="F983" s="17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7"/>
      <c r="B984" s="18"/>
      <c r="C984" s="18"/>
      <c r="D984" s="17"/>
      <c r="E984" s="17"/>
      <c r="F984" s="17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7"/>
      <c r="B985" s="18"/>
      <c r="C985" s="18"/>
      <c r="D985" s="17"/>
      <c r="E985" s="17"/>
      <c r="F985" s="17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7"/>
      <c r="B986" s="18"/>
      <c r="C986" s="18"/>
      <c r="D986" s="17"/>
      <c r="E986" s="17"/>
      <c r="F986" s="17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7"/>
      <c r="B987" s="18"/>
      <c r="C987" s="18"/>
      <c r="D987" s="17"/>
      <c r="E987" s="17"/>
      <c r="F987" s="17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7"/>
      <c r="B988" s="18"/>
      <c r="C988" s="18"/>
      <c r="D988" s="17"/>
      <c r="E988" s="17"/>
      <c r="F988" s="1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7"/>
      <c r="B989" s="18"/>
      <c r="C989" s="18"/>
      <c r="D989" s="17"/>
      <c r="E989" s="17"/>
      <c r="F989" s="17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7"/>
      <c r="B990" s="18"/>
      <c r="C990" s="18"/>
      <c r="D990" s="17"/>
      <c r="E990" s="17"/>
      <c r="F990" s="17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7"/>
      <c r="B991" s="18"/>
      <c r="C991" s="18"/>
      <c r="D991" s="17"/>
      <c r="E991" s="17"/>
      <c r="F991" s="17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7"/>
      <c r="B992" s="18"/>
      <c r="C992" s="18"/>
      <c r="D992" s="17"/>
      <c r="E992" s="17"/>
      <c r="F992" s="17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7"/>
      <c r="B993" s="18"/>
      <c r="C993" s="18"/>
      <c r="D993" s="17"/>
      <c r="E993" s="17"/>
      <c r="F993" s="17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7"/>
      <c r="B994" s="18"/>
      <c r="C994" s="18"/>
      <c r="D994" s="17"/>
      <c r="E994" s="17"/>
      <c r="F994" s="17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7"/>
      <c r="B995" s="18"/>
      <c r="C995" s="18"/>
      <c r="D995" s="17"/>
      <c r="E995" s="17"/>
      <c r="F995" s="17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7"/>
      <c r="B996" s="18"/>
      <c r="C996" s="18"/>
      <c r="D996" s="17"/>
      <c r="E996" s="17"/>
      <c r="F996" s="17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7"/>
      <c r="B997" s="18"/>
      <c r="C997" s="18"/>
      <c r="D997" s="17"/>
      <c r="E997" s="17"/>
      <c r="F997" s="17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17"/>
      <c r="B998" s="18"/>
      <c r="C998" s="18"/>
      <c r="D998" s="17"/>
      <c r="E998" s="17"/>
      <c r="F998" s="17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17"/>
      <c r="B999" s="18"/>
      <c r="C999" s="18"/>
      <c r="D999" s="17"/>
      <c r="E999" s="17"/>
      <c r="F999" s="17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>
      <c r="A1000" s="17"/>
      <c r="B1000" s="18"/>
      <c r="C1000" s="18"/>
      <c r="D1000" s="17"/>
      <c r="E1000" s="17"/>
      <c r="F1000" s="17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Word.Document.12" shapeId="8193" r:id="rId3">
          <objectPr defaultSize="0" altText="rId1" r:id="rId4">
            <anchor moveWithCells="1">
              <from>
                <xdr:col>1</xdr:col>
                <xdr:colOff>57150</xdr:colOff>
                <xdr:row>0</xdr:row>
                <xdr:rowOff>47625</xdr:rowOff>
              </from>
              <to>
                <xdr:col>7</xdr:col>
                <xdr:colOff>381000</xdr:colOff>
                <xdr:row>0</xdr:row>
                <xdr:rowOff>1304925</xdr:rowOff>
              </to>
            </anchor>
          </objectPr>
        </oleObject>
      </mc:Choice>
      <mc:Fallback>
        <oleObject progId="Word.Document.12" shapeId="8193" r:id="rId3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0"/>
  <sheetViews>
    <sheetView workbookViewId="0">
      <pane xSplit="1" ySplit="2" topLeftCell="B18" activePane="bottomRight" state="frozen"/>
      <selection pane="topRight"/>
      <selection pane="bottomLeft"/>
      <selection pane="bottomRight" activeCell="N54" sqref="N54"/>
    </sheetView>
  </sheetViews>
  <sheetFormatPr defaultColWidth="14.42578125" defaultRowHeight="15" customHeight="1"/>
  <cols>
    <col min="1" max="1" width="19.28515625" customWidth="1"/>
    <col min="2" max="2" width="18.140625" customWidth="1"/>
    <col min="3" max="3" width="19.5703125" customWidth="1"/>
    <col min="4" max="4" width="19.140625" customWidth="1"/>
    <col min="5" max="5" width="19" customWidth="1"/>
    <col min="6" max="6" width="18.7109375" customWidth="1"/>
    <col min="7" max="7" width="19.42578125" customWidth="1"/>
    <col min="8" max="8" width="20.42578125" customWidth="1"/>
    <col min="9" max="26" width="9" customWidth="1"/>
  </cols>
  <sheetData>
    <row r="1" spans="1:9" ht="149.25" customHeight="1"/>
    <row r="2" spans="1:9" ht="14.25" customHeight="1">
      <c r="A2" s="1" t="s">
        <v>1</v>
      </c>
      <c r="B2" s="2" t="s">
        <v>10200</v>
      </c>
      <c r="C2" s="2" t="s">
        <v>10201</v>
      </c>
      <c r="D2" s="2" t="s">
        <v>10291</v>
      </c>
      <c r="E2" s="2" t="s">
        <v>10202</v>
      </c>
      <c r="F2" s="2" t="s">
        <v>12</v>
      </c>
      <c r="G2" s="2" t="s">
        <v>14</v>
      </c>
      <c r="H2" s="10" t="s">
        <v>13</v>
      </c>
      <c r="I2" s="16"/>
    </row>
    <row r="3" spans="1:9" ht="14.25" customHeight="1">
      <c r="A3" s="3" t="s">
        <v>10292</v>
      </c>
      <c r="B3" s="4" t="s">
        <v>10234</v>
      </c>
      <c r="C3" s="4" t="s">
        <v>1625</v>
      </c>
      <c r="D3" s="4" t="s">
        <v>1486</v>
      </c>
      <c r="E3" s="11">
        <f>F3+G3+H3</f>
        <v>7249.3</v>
      </c>
      <c r="F3" s="11">
        <v>3278.44</v>
      </c>
      <c r="G3" s="11">
        <v>447.59</v>
      </c>
      <c r="H3" s="12">
        <v>3523.27</v>
      </c>
    </row>
    <row r="4" spans="1:9" ht="14.25" customHeight="1">
      <c r="A4" s="3" t="s">
        <v>10293</v>
      </c>
      <c r="B4" s="4" t="s">
        <v>1461</v>
      </c>
      <c r="C4" s="4" t="s">
        <v>1644</v>
      </c>
      <c r="D4" s="4" t="s">
        <v>1623</v>
      </c>
      <c r="E4" s="11">
        <v>5343.51</v>
      </c>
      <c r="F4" s="11">
        <v>1797.77</v>
      </c>
      <c r="G4" s="11">
        <v>996.6</v>
      </c>
      <c r="H4" s="12">
        <v>2549.14</v>
      </c>
    </row>
    <row r="5" spans="1:9" ht="14.25" customHeight="1">
      <c r="A5" s="3" t="s">
        <v>10294</v>
      </c>
      <c r="B5" s="4" t="s">
        <v>10234</v>
      </c>
      <c r="C5" s="4" t="s">
        <v>1625</v>
      </c>
      <c r="D5" s="4" t="s">
        <v>1486</v>
      </c>
      <c r="E5" s="11">
        <v>6763.37</v>
      </c>
      <c r="F5" s="11">
        <v>2950.39</v>
      </c>
      <c r="G5" s="11">
        <v>906.16</v>
      </c>
      <c r="H5" s="12">
        <v>2906.82</v>
      </c>
    </row>
    <row r="6" spans="1:9" ht="14.25" customHeight="1">
      <c r="A6" s="3" t="s">
        <v>1405</v>
      </c>
      <c r="B6" s="4" t="s">
        <v>10295</v>
      </c>
      <c r="C6" s="4" t="s">
        <v>1478</v>
      </c>
      <c r="D6" s="4" t="s">
        <v>1575</v>
      </c>
      <c r="E6" s="11">
        <v>6836.11</v>
      </c>
      <c r="F6" s="11">
        <v>2896.39</v>
      </c>
      <c r="G6" s="11">
        <v>1335.13</v>
      </c>
      <c r="H6" s="12">
        <v>2604.59</v>
      </c>
    </row>
    <row r="7" spans="1:9" ht="14.25" customHeight="1">
      <c r="A7" s="3" t="s">
        <v>1412</v>
      </c>
      <c r="B7" s="4" t="s">
        <v>10234</v>
      </c>
      <c r="C7" s="4" t="s">
        <v>1625</v>
      </c>
      <c r="D7" s="4" t="s">
        <v>1486</v>
      </c>
      <c r="E7" s="11">
        <v>12387.15</v>
      </c>
      <c r="F7" s="11">
        <v>5665.38</v>
      </c>
      <c r="G7" s="11">
        <v>1095.4100000000001</v>
      </c>
      <c r="H7" s="12">
        <v>5626.36</v>
      </c>
    </row>
    <row r="8" spans="1:9" ht="14.25" customHeight="1">
      <c r="A8" s="3" t="s">
        <v>10296</v>
      </c>
      <c r="B8" s="4" t="s">
        <v>10234</v>
      </c>
      <c r="C8" s="4" t="s">
        <v>1625</v>
      </c>
      <c r="D8" s="4" t="s">
        <v>1486</v>
      </c>
      <c r="E8" s="11">
        <v>9072.27</v>
      </c>
      <c r="F8" s="11">
        <v>4072.61</v>
      </c>
      <c r="G8" s="11">
        <v>927.42</v>
      </c>
      <c r="H8" s="12">
        <v>4072.24</v>
      </c>
    </row>
    <row r="9" spans="1:9" ht="14.25" customHeight="1">
      <c r="A9" s="3" t="s">
        <v>10297</v>
      </c>
      <c r="B9" s="4" t="s">
        <v>10234</v>
      </c>
      <c r="C9" s="4" t="s">
        <v>1625</v>
      </c>
      <c r="D9" s="4" t="s">
        <v>1486</v>
      </c>
      <c r="E9" s="11">
        <v>7526.2</v>
      </c>
      <c r="F9" s="11">
        <v>3329.64</v>
      </c>
      <c r="G9" s="11">
        <v>879.1</v>
      </c>
      <c r="H9" s="12">
        <v>3317.46</v>
      </c>
    </row>
    <row r="10" spans="1:9" ht="14.25" customHeight="1">
      <c r="A10" s="3" t="s">
        <v>10298</v>
      </c>
      <c r="B10" s="4" t="s">
        <v>10234</v>
      </c>
      <c r="C10" s="4" t="s">
        <v>1625</v>
      </c>
      <c r="D10" s="4" t="s">
        <v>1486</v>
      </c>
      <c r="E10" s="11">
        <v>9211.48</v>
      </c>
      <c r="F10" s="11">
        <v>4048.07</v>
      </c>
      <c r="G10" s="11">
        <v>1112.55</v>
      </c>
      <c r="H10" s="12">
        <v>4050.86</v>
      </c>
    </row>
    <row r="11" spans="1:9" ht="14.25" customHeight="1">
      <c r="A11" s="3" t="s">
        <v>10299</v>
      </c>
      <c r="B11" s="4" t="s">
        <v>10234</v>
      </c>
      <c r="C11" s="4" t="s">
        <v>1625</v>
      </c>
      <c r="D11" s="4" t="s">
        <v>1486</v>
      </c>
      <c r="E11" s="11">
        <v>8228.15</v>
      </c>
      <c r="F11" s="11">
        <v>3634.07</v>
      </c>
      <c r="G11" s="11">
        <v>927.81</v>
      </c>
      <c r="H11" s="12">
        <v>3666.27</v>
      </c>
    </row>
    <row r="12" spans="1:9" ht="14.25" customHeight="1">
      <c r="A12" s="3" t="s">
        <v>10300</v>
      </c>
      <c r="B12" s="4" t="s">
        <v>10234</v>
      </c>
      <c r="C12" s="4" t="s">
        <v>1625</v>
      </c>
      <c r="D12" s="4" t="s">
        <v>1486</v>
      </c>
      <c r="E12" s="11">
        <v>8230.9699999999993</v>
      </c>
      <c r="F12" s="11">
        <v>3612.69</v>
      </c>
      <c r="G12" s="11">
        <v>899.98</v>
      </c>
      <c r="H12" s="12">
        <v>3718.3</v>
      </c>
    </row>
    <row r="13" spans="1:9" ht="14.25" customHeight="1">
      <c r="A13" s="3" t="s">
        <v>10301</v>
      </c>
      <c r="B13" s="4" t="s">
        <v>10234</v>
      </c>
      <c r="C13" s="4" t="s">
        <v>1625</v>
      </c>
      <c r="D13" s="4" t="s">
        <v>1486</v>
      </c>
      <c r="E13" s="11">
        <v>7595.15</v>
      </c>
      <c r="F13" s="11">
        <v>3422.15</v>
      </c>
      <c r="G13" s="11">
        <v>619.75</v>
      </c>
      <c r="H13" s="12">
        <v>3553.25</v>
      </c>
    </row>
    <row r="14" spans="1:9" ht="14.25" customHeight="1">
      <c r="A14" s="3" t="s">
        <v>10302</v>
      </c>
      <c r="B14" s="4" t="s">
        <v>10234</v>
      </c>
      <c r="C14" s="4" t="s">
        <v>1625</v>
      </c>
      <c r="D14" s="4" t="s">
        <v>1486</v>
      </c>
      <c r="E14" s="11">
        <v>7688.51</v>
      </c>
      <c r="F14" s="11">
        <v>3267.89</v>
      </c>
      <c r="G14" s="11">
        <v>1242.1500000000001</v>
      </c>
      <c r="H14" s="12">
        <v>3178.47</v>
      </c>
    </row>
    <row r="15" spans="1:9" ht="14.25" customHeight="1">
      <c r="A15" s="3" t="s">
        <v>10303</v>
      </c>
      <c r="B15" s="4" t="s">
        <v>10234</v>
      </c>
      <c r="C15" s="4" t="s">
        <v>1625</v>
      </c>
      <c r="D15" s="4" t="s">
        <v>1486</v>
      </c>
      <c r="E15" s="11">
        <v>6238.44</v>
      </c>
      <c r="F15" s="11">
        <v>2761.43</v>
      </c>
      <c r="G15" s="11">
        <v>612.03</v>
      </c>
      <c r="H15" s="12">
        <v>2864.98</v>
      </c>
    </row>
    <row r="16" spans="1:9" ht="14.25" customHeight="1">
      <c r="A16" s="3" t="s">
        <v>10304</v>
      </c>
      <c r="B16" s="4" t="s">
        <v>10234</v>
      </c>
      <c r="C16" s="4" t="s">
        <v>1625</v>
      </c>
      <c r="D16" s="4" t="s">
        <v>1486</v>
      </c>
      <c r="E16" s="11">
        <v>6645.66</v>
      </c>
      <c r="F16" s="11">
        <v>2983.87</v>
      </c>
      <c r="G16" s="11">
        <v>587.6</v>
      </c>
      <c r="H16" s="12">
        <v>3074.19</v>
      </c>
    </row>
    <row r="17" spans="1:8" ht="14.25" customHeight="1">
      <c r="A17" s="3" t="s">
        <v>10305</v>
      </c>
      <c r="B17" s="4" t="s">
        <v>10234</v>
      </c>
      <c r="C17" s="4" t="s">
        <v>1625</v>
      </c>
      <c r="D17" s="4" t="s">
        <v>1486</v>
      </c>
      <c r="E17" s="11">
        <v>6336.9</v>
      </c>
      <c r="F17" s="11">
        <v>2783.13</v>
      </c>
      <c r="G17" s="11">
        <v>721.79</v>
      </c>
      <c r="H17" s="12">
        <v>2831.98</v>
      </c>
    </row>
    <row r="18" spans="1:8" ht="14.25" customHeight="1">
      <c r="A18" s="3" t="s">
        <v>10306</v>
      </c>
      <c r="B18" s="4" t="s">
        <v>10234</v>
      </c>
      <c r="C18" s="4" t="s">
        <v>1625</v>
      </c>
      <c r="D18" s="4" t="s">
        <v>1486</v>
      </c>
      <c r="E18" s="11">
        <v>7480.83</v>
      </c>
      <c r="F18" s="11">
        <v>3353.39</v>
      </c>
      <c r="G18" s="11">
        <v>529.53</v>
      </c>
      <c r="H18" s="12">
        <v>3597.91</v>
      </c>
    </row>
    <row r="19" spans="1:8" ht="14.25" customHeight="1">
      <c r="A19" s="3" t="s">
        <v>10307</v>
      </c>
      <c r="B19" s="4" t="s">
        <v>10234</v>
      </c>
      <c r="C19" s="4" t="s">
        <v>1625</v>
      </c>
      <c r="D19" s="4" t="s">
        <v>1486</v>
      </c>
      <c r="E19" s="11">
        <v>7282.76</v>
      </c>
      <c r="F19" s="11">
        <v>3339.14</v>
      </c>
      <c r="G19" s="11">
        <v>407.83</v>
      </c>
      <c r="H19" s="12">
        <v>3535.79</v>
      </c>
    </row>
    <row r="20" spans="1:8" ht="14.25" customHeight="1">
      <c r="A20" s="3" t="s">
        <v>10308</v>
      </c>
      <c r="B20" s="4" t="s">
        <v>10234</v>
      </c>
      <c r="C20" s="4" t="s">
        <v>1625</v>
      </c>
      <c r="D20" s="4" t="s">
        <v>1486</v>
      </c>
      <c r="E20" s="11">
        <v>7187.86</v>
      </c>
      <c r="F20" s="11">
        <v>3249.01</v>
      </c>
      <c r="G20" s="11">
        <v>433.74</v>
      </c>
      <c r="H20" s="12">
        <v>3505.11</v>
      </c>
    </row>
    <row r="21" spans="1:8" ht="14.25" customHeight="1">
      <c r="A21" s="3" t="s">
        <v>10309</v>
      </c>
      <c r="B21" s="4" t="s">
        <v>10234</v>
      </c>
      <c r="C21" s="4" t="s">
        <v>1625</v>
      </c>
      <c r="D21" s="4" t="s">
        <v>1486</v>
      </c>
      <c r="E21" s="11">
        <v>6789.07</v>
      </c>
      <c r="F21" s="11">
        <v>3159.83</v>
      </c>
      <c r="G21" s="11">
        <v>413.75</v>
      </c>
      <c r="H21" s="12">
        <v>3215.49</v>
      </c>
    </row>
    <row r="22" spans="1:8" ht="14.25" customHeight="1">
      <c r="A22" s="3" t="s">
        <v>10310</v>
      </c>
      <c r="B22" s="4" t="s">
        <v>10234</v>
      </c>
      <c r="C22" s="4" t="s">
        <v>1625</v>
      </c>
      <c r="D22" s="4" t="s">
        <v>1486</v>
      </c>
      <c r="E22" s="11">
        <v>7462.5</v>
      </c>
      <c r="F22" s="11">
        <v>3432.47</v>
      </c>
      <c r="G22" s="11">
        <v>441.48</v>
      </c>
      <c r="H22" s="12">
        <v>3588.55</v>
      </c>
    </row>
    <row r="23" spans="1:8" ht="14.25" customHeight="1">
      <c r="A23" s="5" t="s">
        <v>10231</v>
      </c>
      <c r="B23" s="6" t="s">
        <v>10232</v>
      </c>
      <c r="C23" s="6" t="s">
        <v>1571</v>
      </c>
      <c r="D23" s="6" t="s">
        <v>1575</v>
      </c>
      <c r="E23" s="7">
        <v>14812.52</v>
      </c>
      <c r="F23" s="7">
        <v>6940.34</v>
      </c>
      <c r="G23" s="7">
        <v>622.09</v>
      </c>
      <c r="H23" s="13">
        <v>7250.09</v>
      </c>
    </row>
    <row r="24" spans="1:8" ht="14.25" customHeight="1">
      <c r="A24" s="5" t="s">
        <v>10233</v>
      </c>
      <c r="B24" s="6" t="s">
        <v>10234</v>
      </c>
      <c r="C24" s="6" t="s">
        <v>1571</v>
      </c>
      <c r="D24" s="6" t="s">
        <v>1575</v>
      </c>
      <c r="E24" s="7">
        <v>10585.19</v>
      </c>
      <c r="F24" s="7">
        <v>4887.45</v>
      </c>
      <c r="G24" s="7">
        <v>775.87</v>
      </c>
      <c r="H24" s="13">
        <v>4921.87</v>
      </c>
    </row>
    <row r="25" spans="1:8" ht="14.25" customHeight="1">
      <c r="A25" s="5" t="s">
        <v>10235</v>
      </c>
      <c r="B25" s="6" t="s">
        <v>10236</v>
      </c>
      <c r="C25" s="6" t="s">
        <v>1478</v>
      </c>
      <c r="D25" s="6" t="s">
        <v>1575</v>
      </c>
      <c r="E25" s="7">
        <v>6997.72</v>
      </c>
      <c r="F25" s="7">
        <v>3039.23</v>
      </c>
      <c r="G25" s="7">
        <v>1168.3</v>
      </c>
      <c r="H25" s="13">
        <v>2790.19</v>
      </c>
    </row>
    <row r="26" spans="1:8" ht="14.25" customHeight="1">
      <c r="A26" s="5" t="s">
        <v>10237</v>
      </c>
      <c r="B26" s="6" t="s">
        <v>10238</v>
      </c>
      <c r="C26" s="6" t="s">
        <v>1478</v>
      </c>
      <c r="D26" s="6" t="s">
        <v>1575</v>
      </c>
      <c r="E26" s="7">
        <v>2975.91</v>
      </c>
      <c r="F26" s="7">
        <v>1208.92</v>
      </c>
      <c r="G26" s="7">
        <v>628.73</v>
      </c>
      <c r="H26" s="13">
        <v>1138.26</v>
      </c>
    </row>
    <row r="27" spans="1:8" ht="14.25" customHeight="1">
      <c r="A27" s="5" t="s">
        <v>10250</v>
      </c>
      <c r="B27" s="6" t="s">
        <v>10234</v>
      </c>
      <c r="C27" s="6" t="s">
        <v>1625</v>
      </c>
      <c r="D27" s="6" t="s">
        <v>1486</v>
      </c>
      <c r="E27" s="7">
        <v>12650.7</v>
      </c>
      <c r="F27" s="7">
        <v>5613.13</v>
      </c>
      <c r="G27" s="7">
        <v>1850.16</v>
      </c>
      <c r="H27" s="13">
        <v>5187.41</v>
      </c>
    </row>
    <row r="28" spans="1:8" ht="14.25" customHeight="1">
      <c r="A28" s="5" t="s">
        <v>10253</v>
      </c>
      <c r="B28" s="6" t="s">
        <v>10254</v>
      </c>
      <c r="C28" s="6" t="s">
        <v>1478</v>
      </c>
      <c r="D28" s="6" t="s">
        <v>1575</v>
      </c>
      <c r="E28" s="7">
        <v>7237.34</v>
      </c>
      <c r="F28" s="7">
        <v>3091.53</v>
      </c>
      <c r="G28" s="7">
        <v>1592.17</v>
      </c>
      <c r="H28" s="13">
        <v>2553.64</v>
      </c>
    </row>
    <row r="29" spans="1:8" ht="14.25" customHeight="1">
      <c r="A29" s="5" t="s">
        <v>10255</v>
      </c>
      <c r="B29" s="6" t="s">
        <v>10256</v>
      </c>
      <c r="C29" s="6" t="s">
        <v>1478</v>
      </c>
      <c r="D29" s="6" t="s">
        <v>1575</v>
      </c>
      <c r="E29" s="7">
        <v>10809.14</v>
      </c>
      <c r="F29" s="7">
        <v>4722.83</v>
      </c>
      <c r="G29" s="7">
        <v>1287.8900000000001</v>
      </c>
      <c r="H29" s="13">
        <v>4798.42</v>
      </c>
    </row>
    <row r="30" spans="1:8" ht="14.25" customHeight="1">
      <c r="A30" s="5" t="s">
        <v>10263</v>
      </c>
      <c r="B30" s="6" t="s">
        <v>10264</v>
      </c>
      <c r="C30" s="6" t="s">
        <v>1571</v>
      </c>
      <c r="D30" s="6" t="s">
        <v>1575</v>
      </c>
      <c r="E30" s="7">
        <v>8656.7099999999991</v>
      </c>
      <c r="F30" s="7">
        <v>3895.6</v>
      </c>
      <c r="G30" s="7">
        <v>1576.88</v>
      </c>
      <c r="H30" s="13">
        <v>3184.23</v>
      </c>
    </row>
    <row r="31" spans="1:8" ht="14.25" customHeight="1">
      <c r="A31" s="5" t="s">
        <v>10311</v>
      </c>
      <c r="B31" s="6" t="s">
        <v>10312</v>
      </c>
      <c r="C31" s="7">
        <v>3</v>
      </c>
      <c r="D31" s="7">
        <v>12</v>
      </c>
      <c r="E31" s="7">
        <v>11592.47</v>
      </c>
      <c r="F31" s="7">
        <v>5349.04</v>
      </c>
      <c r="G31" s="7">
        <v>697.98</v>
      </c>
      <c r="H31" s="13">
        <v>5545.45</v>
      </c>
    </row>
    <row r="32" spans="1:8" ht="14.25" customHeight="1">
      <c r="A32" s="5" t="s">
        <v>10268</v>
      </c>
      <c r="B32" s="6" t="s">
        <v>10269</v>
      </c>
      <c r="C32" s="6" t="s">
        <v>1478</v>
      </c>
      <c r="D32" s="6" t="s">
        <v>1575</v>
      </c>
      <c r="E32" s="7">
        <v>10380.549999999999</v>
      </c>
      <c r="F32" s="7">
        <v>4671.26</v>
      </c>
      <c r="G32" s="7">
        <v>2750.89</v>
      </c>
      <c r="H32" s="13">
        <v>2958.4</v>
      </c>
    </row>
    <row r="33" spans="1:8" ht="14.25" customHeight="1">
      <c r="A33" s="5" t="s">
        <v>10270</v>
      </c>
      <c r="B33" s="6" t="s">
        <v>10269</v>
      </c>
      <c r="C33" s="6" t="s">
        <v>1478</v>
      </c>
      <c r="D33" s="6" t="s">
        <v>1575</v>
      </c>
      <c r="E33" s="7">
        <v>10561.87</v>
      </c>
      <c r="F33" s="7">
        <v>4730.8900000000003</v>
      </c>
      <c r="G33" s="7">
        <v>2718.13</v>
      </c>
      <c r="H33" s="13">
        <v>3112.85</v>
      </c>
    </row>
    <row r="34" spans="1:8" ht="14.25" customHeight="1">
      <c r="A34" s="5" t="s">
        <v>10271</v>
      </c>
      <c r="B34" s="6" t="s">
        <v>10272</v>
      </c>
      <c r="C34" s="6" t="s">
        <v>1478</v>
      </c>
      <c r="D34" s="6" t="s">
        <v>1575</v>
      </c>
      <c r="E34" s="7">
        <v>7785.5</v>
      </c>
      <c r="F34" s="7">
        <v>3323.46</v>
      </c>
      <c r="G34" s="7">
        <v>1690.05</v>
      </c>
      <c r="H34" s="13">
        <v>2771.99</v>
      </c>
    </row>
    <row r="35" spans="1:8" ht="14.25" customHeight="1">
      <c r="A35" s="5" t="s">
        <v>10273</v>
      </c>
      <c r="B35" s="6" t="s">
        <v>10274</v>
      </c>
      <c r="C35" s="6" t="s">
        <v>1478</v>
      </c>
      <c r="D35" s="6" t="s">
        <v>1575</v>
      </c>
      <c r="E35" s="7">
        <v>7785.07</v>
      </c>
      <c r="F35" s="7">
        <v>3321.84</v>
      </c>
      <c r="G35" s="7">
        <v>1691.46</v>
      </c>
      <c r="H35" s="13">
        <v>2771.77</v>
      </c>
    </row>
    <row r="36" spans="1:8" ht="14.25" customHeight="1">
      <c r="A36" s="5" t="s">
        <v>1421</v>
      </c>
      <c r="B36" s="6" t="s">
        <v>10275</v>
      </c>
      <c r="C36" s="6" t="s">
        <v>1571</v>
      </c>
      <c r="D36" s="6" t="s">
        <v>1448</v>
      </c>
      <c r="E36" s="7">
        <v>11239.46</v>
      </c>
      <c r="F36" s="7">
        <v>5008.57</v>
      </c>
      <c r="G36" s="7">
        <v>1622.43</v>
      </c>
      <c r="H36" s="13">
        <v>4608.46</v>
      </c>
    </row>
    <row r="37" spans="1:8" ht="14.25" customHeight="1">
      <c r="A37" s="5" t="s">
        <v>10276</v>
      </c>
      <c r="B37" s="6" t="s">
        <v>10275</v>
      </c>
      <c r="C37" s="6" t="s">
        <v>1571</v>
      </c>
      <c r="D37" s="6" t="s">
        <v>1448</v>
      </c>
      <c r="E37" s="7">
        <v>11589.14</v>
      </c>
      <c r="F37" s="7">
        <v>5180.47</v>
      </c>
      <c r="G37" s="7">
        <v>1820.5</v>
      </c>
      <c r="H37" s="13">
        <v>4588.17</v>
      </c>
    </row>
    <row r="38" spans="1:8" ht="14.25" customHeight="1">
      <c r="A38" s="5" t="s">
        <v>10282</v>
      </c>
      <c r="B38" s="6" t="s">
        <v>10283</v>
      </c>
      <c r="C38" s="6" t="s">
        <v>1478</v>
      </c>
      <c r="D38" s="6" t="s">
        <v>1575</v>
      </c>
      <c r="E38" s="7">
        <v>14123.82</v>
      </c>
      <c r="F38" s="7">
        <v>6293.81</v>
      </c>
      <c r="G38" s="7">
        <v>1415.01</v>
      </c>
      <c r="H38" s="13">
        <v>6415</v>
      </c>
    </row>
    <row r="39" spans="1:8" ht="14.25" customHeight="1">
      <c r="A39" s="5" t="s">
        <v>1425</v>
      </c>
      <c r="B39" s="6" t="s">
        <v>10284</v>
      </c>
      <c r="C39" s="6" t="s">
        <v>1571</v>
      </c>
      <c r="D39" s="6" t="s">
        <v>1575</v>
      </c>
      <c r="E39" s="7">
        <v>5518.49</v>
      </c>
      <c r="F39" s="7">
        <v>2326.1999999999998</v>
      </c>
      <c r="G39" s="7">
        <v>880.58</v>
      </c>
      <c r="H39" s="13">
        <v>2311.71</v>
      </c>
    </row>
    <row r="40" spans="1:8" ht="14.25" customHeight="1">
      <c r="A40" s="5" t="s">
        <v>10285</v>
      </c>
      <c r="B40" s="6" t="s">
        <v>10284</v>
      </c>
      <c r="C40" s="6" t="s">
        <v>1571</v>
      </c>
      <c r="D40" s="6" t="s">
        <v>1575</v>
      </c>
      <c r="E40" s="7">
        <v>5514.04</v>
      </c>
      <c r="F40" s="7">
        <v>2329.44</v>
      </c>
      <c r="G40" s="7">
        <v>861.15</v>
      </c>
      <c r="H40" s="13">
        <v>2323.4499999999998</v>
      </c>
    </row>
    <row r="41" spans="1:8" ht="14.25" customHeight="1">
      <c r="A41" s="5" t="s">
        <v>1429</v>
      </c>
      <c r="B41" s="6" t="s">
        <v>10286</v>
      </c>
      <c r="C41" s="6" t="s">
        <v>1478</v>
      </c>
      <c r="D41" s="6" t="s">
        <v>1575</v>
      </c>
      <c r="E41" s="7">
        <v>7553.64</v>
      </c>
      <c r="F41" s="7">
        <v>3295.25</v>
      </c>
      <c r="G41" s="7">
        <v>1695.49</v>
      </c>
      <c r="H41" s="13">
        <v>2562.9</v>
      </c>
    </row>
    <row r="42" spans="1:8" ht="14.25" customHeight="1">
      <c r="A42" s="5" t="s">
        <v>10287</v>
      </c>
      <c r="B42" s="6" t="s">
        <v>10288</v>
      </c>
      <c r="C42" s="6" t="s">
        <v>1478</v>
      </c>
      <c r="D42" s="6" t="s">
        <v>1575</v>
      </c>
      <c r="E42" s="7">
        <v>7002.28</v>
      </c>
      <c r="F42" s="7">
        <v>2959.78</v>
      </c>
      <c r="G42" s="7">
        <v>1655.64</v>
      </c>
      <c r="H42" s="13">
        <v>2386.86</v>
      </c>
    </row>
    <row r="43" spans="1:8" ht="14.25" customHeight="1">
      <c r="A43" s="5" t="s">
        <v>10289</v>
      </c>
      <c r="B43" s="6" t="s">
        <v>10288</v>
      </c>
      <c r="C43" s="6" t="s">
        <v>1478</v>
      </c>
      <c r="D43" s="6" t="s">
        <v>1575</v>
      </c>
      <c r="E43" s="7">
        <v>7296.18</v>
      </c>
      <c r="F43" s="7">
        <v>3080.41</v>
      </c>
      <c r="G43" s="7">
        <v>1842.51</v>
      </c>
      <c r="H43" s="13">
        <v>2373.2600000000002</v>
      </c>
    </row>
    <row r="44" spans="1:8" ht="14.25" customHeight="1">
      <c r="A44" s="5" t="s">
        <v>10313</v>
      </c>
      <c r="B44" s="6" t="s">
        <v>10314</v>
      </c>
      <c r="C44" s="6" t="s">
        <v>1607</v>
      </c>
      <c r="D44" s="6" t="s">
        <v>1548</v>
      </c>
      <c r="E44" s="7">
        <v>6055.32</v>
      </c>
      <c r="F44" s="7">
        <v>2592.61</v>
      </c>
      <c r="G44" s="7">
        <v>878.07</v>
      </c>
      <c r="H44" s="13">
        <v>2584.64</v>
      </c>
    </row>
    <row r="45" spans="1:8" ht="14.25" customHeight="1">
      <c r="A45" s="5" t="s">
        <v>10315</v>
      </c>
      <c r="B45" s="6" t="s">
        <v>10314</v>
      </c>
      <c r="C45" s="6" t="s">
        <v>1607</v>
      </c>
      <c r="D45" s="6" t="s">
        <v>1548</v>
      </c>
      <c r="E45" s="7">
        <v>6299.15</v>
      </c>
      <c r="F45" s="7">
        <v>2682.79</v>
      </c>
      <c r="G45" s="7">
        <v>994.56</v>
      </c>
      <c r="H45" s="13">
        <v>2621.8</v>
      </c>
    </row>
    <row r="46" spans="1:8" ht="14.25" customHeight="1">
      <c r="A46" s="5" t="s">
        <v>10316</v>
      </c>
      <c r="B46" s="6" t="s">
        <v>10314</v>
      </c>
      <c r="C46" s="6" t="s">
        <v>1607</v>
      </c>
      <c r="D46" s="6" t="s">
        <v>1548</v>
      </c>
      <c r="E46" s="7">
        <v>6443.43</v>
      </c>
      <c r="F46" s="7">
        <v>2745.25</v>
      </c>
      <c r="G46" s="7">
        <v>1032.68</v>
      </c>
      <c r="H46" s="13">
        <v>2665.5</v>
      </c>
    </row>
    <row r="47" spans="1:8" ht="14.25" customHeight="1">
      <c r="A47" s="5" t="s">
        <v>10317</v>
      </c>
      <c r="B47" s="6" t="s">
        <v>10314</v>
      </c>
      <c r="C47" s="6" t="s">
        <v>1607</v>
      </c>
      <c r="D47" s="6" t="s">
        <v>1548</v>
      </c>
      <c r="E47" s="7">
        <v>6894.15</v>
      </c>
      <c r="F47" s="7">
        <v>2955.53</v>
      </c>
      <c r="G47" s="7">
        <v>1288.28</v>
      </c>
      <c r="H47" s="13">
        <v>2650.34</v>
      </c>
    </row>
    <row r="48" spans="1:8" ht="14.25" customHeight="1">
      <c r="A48" s="5" t="s">
        <v>10318</v>
      </c>
      <c r="B48" s="6" t="s">
        <v>10314</v>
      </c>
      <c r="C48" s="6" t="s">
        <v>1607</v>
      </c>
      <c r="D48" s="6" t="s">
        <v>1548</v>
      </c>
      <c r="E48" s="7">
        <v>6973.43</v>
      </c>
      <c r="F48" s="7">
        <v>2994.39</v>
      </c>
      <c r="G48" s="7">
        <v>1306.05</v>
      </c>
      <c r="H48" s="13">
        <v>2672.99</v>
      </c>
    </row>
    <row r="49" spans="1:8" ht="14.25" customHeight="1">
      <c r="A49" s="5" t="s">
        <v>10319</v>
      </c>
      <c r="B49" s="6" t="s">
        <v>10314</v>
      </c>
      <c r="C49" s="6" t="s">
        <v>1607</v>
      </c>
      <c r="D49" s="6" t="s">
        <v>1548</v>
      </c>
      <c r="E49" s="7">
        <v>6873.12</v>
      </c>
      <c r="F49" s="7">
        <v>2960.17</v>
      </c>
      <c r="G49" s="7">
        <v>1242.29</v>
      </c>
      <c r="H49" s="13">
        <v>2670.66</v>
      </c>
    </row>
    <row r="50" spans="1:8" ht="14.25" customHeight="1">
      <c r="A50" s="5" t="s">
        <v>10320</v>
      </c>
      <c r="B50" s="6" t="s">
        <v>10314</v>
      </c>
      <c r="C50" s="6" t="s">
        <v>1607</v>
      </c>
      <c r="D50" s="6" t="s">
        <v>1548</v>
      </c>
      <c r="E50" s="7">
        <v>6924.1</v>
      </c>
      <c r="F50" s="7">
        <v>2992.78</v>
      </c>
      <c r="G50" s="7">
        <v>1230.24</v>
      </c>
      <c r="H50" s="13">
        <v>2701.08</v>
      </c>
    </row>
    <row r="51" spans="1:8" ht="14.25" customHeight="1">
      <c r="A51" s="5" t="s">
        <v>10321</v>
      </c>
      <c r="B51" s="6" t="s">
        <v>10284</v>
      </c>
      <c r="C51" s="6" t="s">
        <v>1571</v>
      </c>
      <c r="D51" s="6" t="s">
        <v>1575</v>
      </c>
      <c r="E51" s="7">
        <v>6454.81</v>
      </c>
      <c r="F51" s="7">
        <v>2809.9</v>
      </c>
      <c r="G51" s="7">
        <v>1001.76</v>
      </c>
      <c r="H51" s="13">
        <v>2643.15</v>
      </c>
    </row>
    <row r="52" spans="1:8" ht="14.25" customHeight="1">
      <c r="A52" s="5" t="s">
        <v>10322</v>
      </c>
      <c r="B52" s="6" t="s">
        <v>10284</v>
      </c>
      <c r="C52" s="6" t="s">
        <v>1571</v>
      </c>
      <c r="D52" s="6" t="s">
        <v>1575</v>
      </c>
      <c r="E52" s="7">
        <v>6241.99</v>
      </c>
      <c r="F52" s="7">
        <v>2673.1</v>
      </c>
      <c r="G52" s="7">
        <v>928.3</v>
      </c>
      <c r="H52" s="13">
        <v>2640.59</v>
      </c>
    </row>
    <row r="53" spans="1:8" ht="14.25" customHeight="1">
      <c r="A53" s="5" t="s">
        <v>10323</v>
      </c>
      <c r="B53" s="6" t="s">
        <v>10324</v>
      </c>
      <c r="C53" s="6" t="s">
        <v>1644</v>
      </c>
      <c r="D53" s="6" t="s">
        <v>10325</v>
      </c>
      <c r="E53" s="7">
        <v>12574.24</v>
      </c>
      <c r="F53" s="7">
        <v>5845.31</v>
      </c>
      <c r="G53" s="7">
        <v>953.5</v>
      </c>
      <c r="H53" s="13">
        <v>5775.43</v>
      </c>
    </row>
    <row r="54" spans="1:8" ht="14.25" customHeight="1">
      <c r="A54" s="5" t="s">
        <v>1434</v>
      </c>
      <c r="B54" s="6" t="s">
        <v>10326</v>
      </c>
      <c r="C54" s="6" t="s">
        <v>1607</v>
      </c>
      <c r="D54" s="6" t="s">
        <v>1548</v>
      </c>
      <c r="E54" s="7">
        <v>8348.1</v>
      </c>
      <c r="F54" s="7">
        <v>3652.79</v>
      </c>
      <c r="G54" s="7">
        <v>1237.33</v>
      </c>
      <c r="H54" s="13">
        <v>3457.98</v>
      </c>
    </row>
    <row r="55" spans="1:8" ht="14.25" customHeight="1">
      <c r="A55" s="5" t="s">
        <v>10327</v>
      </c>
      <c r="B55" s="6" t="s">
        <v>10326</v>
      </c>
      <c r="C55" s="6" t="s">
        <v>1607</v>
      </c>
      <c r="D55" s="6" t="s">
        <v>1548</v>
      </c>
      <c r="E55" s="7">
        <v>8444.68</v>
      </c>
      <c r="F55" s="7">
        <v>3733.82</v>
      </c>
      <c r="G55" s="7">
        <v>1250.29</v>
      </c>
      <c r="H55" s="13">
        <v>3460.57</v>
      </c>
    </row>
    <row r="56" spans="1:8" ht="14.25" customHeight="1">
      <c r="A56" s="5" t="s">
        <v>10328</v>
      </c>
      <c r="B56" s="6" t="s">
        <v>10326</v>
      </c>
      <c r="C56" s="6" t="s">
        <v>1607</v>
      </c>
      <c r="D56" s="6" t="s">
        <v>1548</v>
      </c>
      <c r="E56" s="7">
        <v>7874.63</v>
      </c>
      <c r="F56" s="7">
        <v>3536.18</v>
      </c>
      <c r="G56" s="7">
        <v>942.19</v>
      </c>
      <c r="H56" s="13">
        <v>3396.26</v>
      </c>
    </row>
    <row r="57" spans="1:8" ht="14.25" customHeight="1">
      <c r="A57" s="5" t="s">
        <v>10329</v>
      </c>
      <c r="B57" s="6" t="s">
        <v>10254</v>
      </c>
      <c r="C57" s="6" t="s">
        <v>1571</v>
      </c>
      <c r="D57" s="6" t="s">
        <v>1575</v>
      </c>
      <c r="E57" s="7">
        <v>7432.6</v>
      </c>
      <c r="F57" s="7">
        <v>3209.45</v>
      </c>
      <c r="G57" s="7">
        <v>1181.07</v>
      </c>
      <c r="H57" s="13">
        <v>3042.08</v>
      </c>
    </row>
    <row r="58" spans="1:8" ht="14.25" customHeight="1">
      <c r="A58" s="5" t="s">
        <v>10330</v>
      </c>
      <c r="B58" s="6" t="s">
        <v>10234</v>
      </c>
      <c r="C58" s="6" t="s">
        <v>1625</v>
      </c>
      <c r="D58" s="6" t="s">
        <v>1486</v>
      </c>
      <c r="E58" s="7">
        <v>10316.09</v>
      </c>
      <c r="F58" s="7">
        <v>4824.37</v>
      </c>
      <c r="G58" s="7">
        <v>395.75</v>
      </c>
      <c r="H58" s="13">
        <v>5095.97</v>
      </c>
    </row>
    <row r="59" spans="1:8" ht="14.25" customHeight="1">
      <c r="A59" s="5" t="s">
        <v>10331</v>
      </c>
      <c r="B59" s="6" t="s">
        <v>10332</v>
      </c>
      <c r="C59" s="6" t="s">
        <v>1478</v>
      </c>
      <c r="D59" s="6" t="s">
        <v>1575</v>
      </c>
      <c r="E59" s="7">
        <v>4410.1000000000004</v>
      </c>
      <c r="F59" s="7">
        <v>1830</v>
      </c>
      <c r="G59" s="7">
        <v>753.94</v>
      </c>
      <c r="H59" s="13">
        <v>1826.16</v>
      </c>
    </row>
    <row r="60" spans="1:8" ht="14.25" customHeight="1">
      <c r="A60" s="5" t="s">
        <v>10333</v>
      </c>
      <c r="B60" s="6" t="s">
        <v>10334</v>
      </c>
      <c r="C60" s="6" t="s">
        <v>1571</v>
      </c>
      <c r="D60" s="6" t="s">
        <v>1522</v>
      </c>
      <c r="E60" s="7">
        <v>10517.66</v>
      </c>
      <c r="F60" s="7">
        <v>4982.47</v>
      </c>
      <c r="G60" s="7">
        <v>396.46</v>
      </c>
      <c r="H60" s="13">
        <v>5138.7299999999996</v>
      </c>
    </row>
    <row r="61" spans="1:8" ht="14.25" customHeight="1">
      <c r="A61" s="5" t="s">
        <v>10335</v>
      </c>
      <c r="B61" s="6" t="s">
        <v>10334</v>
      </c>
      <c r="C61" s="6" t="s">
        <v>1571</v>
      </c>
      <c r="D61" s="6" t="s">
        <v>1522</v>
      </c>
      <c r="E61" s="7">
        <v>10184.120000000001</v>
      </c>
      <c r="F61" s="7">
        <v>4846.3999999999996</v>
      </c>
      <c r="G61" s="7">
        <v>366.17</v>
      </c>
      <c r="H61" s="13">
        <v>4971.55</v>
      </c>
    </row>
    <row r="62" spans="1:8" ht="14.25" customHeight="1">
      <c r="A62" s="5" t="s">
        <v>10336</v>
      </c>
      <c r="B62" s="6" t="s">
        <v>10334</v>
      </c>
      <c r="C62" s="6" t="s">
        <v>1571</v>
      </c>
      <c r="D62" s="6" t="s">
        <v>1522</v>
      </c>
      <c r="E62" s="7">
        <v>11583.21</v>
      </c>
      <c r="F62" s="7">
        <v>5346.88</v>
      </c>
      <c r="G62" s="7">
        <v>870.55</v>
      </c>
      <c r="H62" s="13">
        <v>5365.78</v>
      </c>
    </row>
    <row r="63" spans="1:8" ht="14.25" customHeight="1">
      <c r="A63" s="5" t="s">
        <v>10337</v>
      </c>
      <c r="B63" s="6" t="s">
        <v>10334</v>
      </c>
      <c r="C63" s="6" t="s">
        <v>1571</v>
      </c>
      <c r="D63" s="6" t="s">
        <v>1522</v>
      </c>
      <c r="E63" s="7">
        <v>10080.24</v>
      </c>
      <c r="F63" s="7">
        <v>4562.51</v>
      </c>
      <c r="G63" s="7">
        <v>908.69</v>
      </c>
      <c r="H63" s="13">
        <v>4609.04</v>
      </c>
    </row>
    <row r="64" spans="1:8" ht="14.25" customHeight="1">
      <c r="A64" s="8" t="s">
        <v>10338</v>
      </c>
      <c r="B64" s="9" t="s">
        <v>10334</v>
      </c>
      <c r="C64" s="9" t="s">
        <v>1571</v>
      </c>
      <c r="D64" s="9" t="s">
        <v>1522</v>
      </c>
      <c r="E64" s="14">
        <v>9902.09</v>
      </c>
      <c r="F64" s="14">
        <v>4647.72</v>
      </c>
      <c r="G64" s="14">
        <v>556.34</v>
      </c>
      <c r="H64" s="15">
        <v>4698.03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Word.Document.12" shapeId="9217" r:id="rId3">
          <objectPr defaultSize="0" altText="rId1" r:id="rId4">
            <anchor moveWithCells="1">
              <from>
                <xdr:col>1</xdr:col>
                <xdr:colOff>66675</xdr:colOff>
                <xdr:row>0</xdr:row>
                <xdr:rowOff>19050</xdr:rowOff>
              </from>
              <to>
                <xdr:col>7</xdr:col>
                <xdr:colOff>476250</xdr:colOff>
                <xdr:row>0</xdr:row>
                <xdr:rowOff>1276350</xdr:rowOff>
              </to>
            </anchor>
          </objectPr>
        </oleObject>
      </mc:Choice>
      <mc:Fallback>
        <oleObject progId="Word.Document.12" shapeId="9217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 S1.A</vt:lpstr>
      <vt:lpstr>Table S1.B</vt:lpstr>
      <vt:lpstr>Table S1.C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13</vt:lpstr>
      <vt:lpstr>Table S14</vt:lpstr>
      <vt:lpstr>Table S15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Kant</dc:creator>
  <cp:lastModifiedBy>Swarnava Garai</cp:lastModifiedBy>
  <dcterms:created xsi:type="dcterms:W3CDTF">2025-09-14T14:19:00Z</dcterms:created>
  <dcterms:modified xsi:type="dcterms:W3CDTF">2026-08-31T15:09:21Z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1033-11.1.0.11720</vt:lpwstr>
  </property>
</Properties>
</file>