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Swarnim\Documents\Advanced Certification in Data Analytics - IIT Madras\Portfolio Projects\Project 4 - Bike Dashboard (Excel)\"/>
    </mc:Choice>
  </mc:AlternateContent>
  <xr:revisionPtr revIDLastSave="0" documentId="13_ncr:1_{658D46AF-DB8F-40E3-89DB-EE90A1ABBDFB}" xr6:coauthVersionLast="47" xr6:coauthVersionMax="47" xr10:uidLastSave="{00000000-0000-0000-0000-000000000000}"/>
  <bookViews>
    <workbookView xWindow="-120" yWindow="-120" windowWidth="29040" windowHeight="15720" activeTab="3" xr2:uid="{00000000-000D-0000-FFFF-FFFF00000000}"/>
  </bookViews>
  <sheets>
    <sheet name="Bike_Buyers_Dataset" sheetId="1" r:id="rId1"/>
    <sheet name="Working Sheet" sheetId="4" r:id="rId2"/>
    <sheet name="Pivot Table" sheetId="3" r:id="rId3"/>
    <sheet name="Dashboard" sheetId="2" r:id="rId4"/>
  </sheets>
  <definedNames>
    <definedName name="_xlnm._FilterDatabase" localSheetId="0" hidden="1">Bike_Buyers_Dataset!$A$1:$M$1001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<sst xmlns="http://schemas.openxmlformats.org/spreadsheetml/2006/main" count="16475" uniqueCount="51">
  <si>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</si>
  <si>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</si>
  <si>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</si>
  <si>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</si>
  <si>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</si>
  <si>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</si>
  <si>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</si>
  <si>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</si>
  <si>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</si>
  <si>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</si>
  <si>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</si>
  <si>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</si>
  <si>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</si>
  <si>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</si>
  <si>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</si>
  <si>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</si>
  <si>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</si>
  <si>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</si>
  <si>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</si>
  <si>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</si>
  <si>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</si>
  <si>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</si>
  <si>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</si>
  <si>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</si>
  <si>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</si>
  <si>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</si>
  <si>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</si>
  <si>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</si>
  <si>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</si>
  <si>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</si>
  <si>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</si>
  <si>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</si>
  <si>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</si>
  <si>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</si>
  <si>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</si>
  <si>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</si>
  <si>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</si>
  <si>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</si>
  <si>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</si>
  <si>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</si>
  <si>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</si>
  <si>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</si>
  <si>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</si>
  <si>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</si>
  <si>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</si>
  <si>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</si>
  <si>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10 Miles +</t>
  </si>
  <si>
    <t>Middle Aged</t>
  </si>
  <si>
    <t>Old Aged</t>
  </si>
  <si>
    <t>Youngster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</si>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</sst>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0"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applyAlignment="1">
      <alignment horizontal="center"/>
    </xf>
    <xf numFmtId="168" fontId="16" fillId="0" borderId="0" xfId="0" applyNumberFormat="1" applyFont="1" applyAlignment="1">
      <alignment horizontal="center"/>
    </xf>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7458114610673667"/>
          <c:w val="0.55556452318460192"/>
          <c:h val="0.47096128608923876"/>
        </c:manualLayout>
      </c:layout>
      <c:bar3DChart>
        <c:barDir val="col"/>
        <c:grouping val="standar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Table'!$B$4:$B$6</c:f>
              <c:numCache>
                <c:formatCode>0.0</c:formatCode>
                <c:ptCount val="2"/>
                <c:pt idx="0">
                  <c:v>50000</c:v>
                </c:pt>
                <c:pt idx="1">
                  <c:v>10000</c:v>
                </c:pt>
              </c:numCache>
            </c:numRef>
          </c:val>
          <c:extLst>
            <c:ext xmlns:c16="http://schemas.microsoft.com/office/drawing/2014/chart" uri="{C3380CC4-5D6E-409C-BE32-E72D297353CC}">
              <c16:uniqueId val="{00000000-C278-4645-8E91-4D71FEDBC52A}"/>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Table'!$C$4:$C$6</c:f>
              <c:numCache>
                <c:formatCode>0.0</c:formatCode>
                <c:ptCount val="2"/>
                <c:pt idx="0">
                  <c:v>43333.333333333336</c:v>
                </c:pt>
                <c:pt idx="1">
                  <c:v>35000</c:v>
                </c:pt>
              </c:numCache>
            </c:numRef>
          </c:val>
          <c:extLst>
            <c:ext xmlns:c16="http://schemas.microsoft.com/office/drawing/2014/chart" uri="{C3380CC4-5D6E-409C-BE32-E72D297353CC}">
              <c16:uniqueId val="{00000003-C278-4645-8E91-4D71FEDBC52A}"/>
            </c:ext>
          </c:extLst>
        </c:ser>
        <c:dLbls>
          <c:showLegendKey val="0"/>
          <c:showVal val="0"/>
          <c:showCatName val="0"/>
          <c:showSerName val="0"/>
          <c:showPercent val="0"/>
          <c:showBubbleSize val="0"/>
        </c:dLbls>
        <c:gapWidth val="150"/>
        <c:shape val="box"/>
        <c:axId val="1948159503"/>
        <c:axId val="1948157839"/>
        <c:axId val="1940587519"/>
      </c:bar3DChart>
      <c:catAx>
        <c:axId val="1948159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7839"/>
        <c:crosses val="autoZero"/>
        <c:auto val="1"/>
        <c:lblAlgn val="ctr"/>
        <c:lblOffset val="100"/>
        <c:noMultiLvlLbl val="0"/>
      </c:catAx>
      <c:valAx>
        <c:axId val="19481578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9503"/>
        <c:crosses val="autoZero"/>
        <c:crossBetween val="between"/>
      </c:valAx>
      <c:serAx>
        <c:axId val="1940587519"/>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783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0">
        <a:schemeClr val="accent1">
          <a:lumMod val="50000"/>
        </a:schemeClr>
      </a:glow>
      <a:outerShdw blurRad="152400" dist="317500" dir="5400000" sx="90000" sy="-19000" rotWithShape="0">
        <a:prstClr val="black">
          <a:alpha val="15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93AD-443A-8862-6A57F460AAE0}"/>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51</c:v>
                </c:pt>
                <c:pt idx="1">
                  <c:v>11</c:v>
                </c:pt>
                <c:pt idx="2">
                  <c:v>24</c:v>
                </c:pt>
                <c:pt idx="3">
                  <c:v>6</c:v>
                </c:pt>
                <c:pt idx="4">
                  <c:v>3</c:v>
                </c:pt>
              </c:numCache>
            </c:numRef>
          </c:val>
          <c:smooth val="0"/>
          <c:extLst>
            <c:ext xmlns:c16="http://schemas.microsoft.com/office/drawing/2014/chart" uri="{C3380CC4-5D6E-409C-BE32-E72D297353CC}">
              <c16:uniqueId val="{00000001-93AD-443A-8862-6A57F460AAE0}"/>
            </c:ext>
          </c:extLst>
        </c:ser>
        <c:dLbls>
          <c:showLegendKey val="0"/>
          <c:showVal val="0"/>
          <c:showCatName val="0"/>
          <c:showSerName val="0"/>
          <c:showPercent val="0"/>
          <c:showBubbleSize val="0"/>
        </c:dLbls>
        <c:marker val="1"/>
        <c:smooth val="0"/>
        <c:axId val="1948157423"/>
        <c:axId val="1948159087"/>
      </c:lineChart>
      <c:catAx>
        <c:axId val="1948157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manualLayout>
              <c:xMode val="edge"/>
              <c:yMode val="edge"/>
              <c:x val="0.37340857392825894"/>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9087"/>
        <c:crosses val="autoZero"/>
        <c:auto val="1"/>
        <c:lblAlgn val="ctr"/>
        <c:lblOffset val="100"/>
        <c:noMultiLvlLbl val="0"/>
      </c:catAx>
      <c:valAx>
        <c:axId val="1948159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74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a:outerShdw blurRad="152400" dist="317500" dir="5400000" sx="90000" sy="-19000"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73622047244093"/>
          <c:y val="0.23291447944006999"/>
          <c:w val="0.61837489063867013"/>
          <c:h val="0.37668708078156898"/>
        </c:manualLayout>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Table'!$A$55:$A$58</c:f>
              <c:strCache>
                <c:ptCount val="3"/>
                <c:pt idx="0">
                  <c:v>Middle Aged</c:v>
                </c:pt>
                <c:pt idx="1">
                  <c:v>Old Aged</c:v>
                </c:pt>
                <c:pt idx="2">
                  <c:v>Youngster</c:v>
                </c:pt>
              </c:strCache>
            </c:strRef>
          </c:cat>
          <c:val>
            <c:numRef>
              <c:f>'Pivot Table'!$B$55:$B$58</c:f>
              <c:numCache>
                <c:formatCode>General</c:formatCode>
                <c:ptCount val="3"/>
                <c:pt idx="0">
                  <c:v>58</c:v>
                </c:pt>
                <c:pt idx="1">
                  <c:v>22</c:v>
                </c:pt>
              </c:numCache>
            </c:numRef>
          </c:val>
          <c:smooth val="0"/>
          <c:extLst>
            <c:ext xmlns:c16="http://schemas.microsoft.com/office/drawing/2014/chart" uri="{C3380CC4-5D6E-409C-BE32-E72D297353CC}">
              <c16:uniqueId val="{00000000-C14A-49E6-9C4C-E197577B6E62}"/>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Table'!$A$55:$A$58</c:f>
              <c:strCache>
                <c:ptCount val="3"/>
                <c:pt idx="0">
                  <c:v>Middle Aged</c:v>
                </c:pt>
                <c:pt idx="1">
                  <c:v>Old Aged</c:v>
                </c:pt>
                <c:pt idx="2">
                  <c:v>Youngster</c:v>
                </c:pt>
              </c:strCache>
            </c:strRef>
          </c:cat>
          <c:val>
            <c:numRef>
              <c:f>'Pivot Table'!$C$55:$C$58</c:f>
              <c:numCache>
                <c:formatCode>General</c:formatCode>
                <c:ptCount val="3"/>
                <c:pt idx="0">
                  <c:v>84</c:v>
                </c:pt>
                <c:pt idx="1">
                  <c:v>9</c:v>
                </c:pt>
                <c:pt idx="2">
                  <c:v>2</c:v>
                </c:pt>
              </c:numCache>
            </c:numRef>
          </c:val>
          <c:smooth val="0"/>
          <c:extLst>
            <c:ext xmlns:c16="http://schemas.microsoft.com/office/drawing/2014/chart" uri="{C3380CC4-5D6E-409C-BE32-E72D297353CC}">
              <c16:uniqueId val="{00000001-C14A-49E6-9C4C-E197577B6E62}"/>
            </c:ext>
          </c:extLst>
        </c:ser>
        <c:dLbls>
          <c:dLblPos val="t"/>
          <c:showLegendKey val="0"/>
          <c:showVal val="0"/>
          <c:showCatName val="0"/>
          <c:showSerName val="0"/>
          <c:showPercent val="0"/>
          <c:showBubbleSize val="0"/>
        </c:dLbls>
        <c:marker val="1"/>
        <c:smooth val="0"/>
        <c:axId val="45875087"/>
        <c:axId val="45889231"/>
      </c:lineChart>
      <c:catAx>
        <c:axId val="45875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manualLayout>
              <c:xMode val="edge"/>
              <c:yMode val="edge"/>
              <c:x val="0.43181824146981623"/>
              <c:y val="0.862201079031787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89231"/>
        <c:crosses val="autoZero"/>
        <c:auto val="1"/>
        <c:lblAlgn val="ctr"/>
        <c:lblOffset val="100"/>
        <c:noMultiLvlLbl val="0"/>
      </c:catAx>
      <c:valAx>
        <c:axId val="4588923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50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7458114610673667"/>
          <c:w val="0.55556452318460192"/>
          <c:h val="0.47096128608923876"/>
        </c:manualLayout>
      </c:layout>
      <c:bar3DChart>
        <c:barDir val="col"/>
        <c:grouping val="standar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Table'!$B$4:$B$6</c:f>
              <c:numCache>
                <c:formatCode>0.0</c:formatCode>
                <c:ptCount val="2"/>
                <c:pt idx="0">
                  <c:v>50000</c:v>
                </c:pt>
                <c:pt idx="1">
                  <c:v>10000</c:v>
                </c:pt>
              </c:numCache>
            </c:numRef>
          </c:val>
          <c:extLst>
            <c:ext xmlns:c16="http://schemas.microsoft.com/office/drawing/2014/chart" uri="{C3380CC4-5D6E-409C-BE32-E72D297353CC}">
              <c16:uniqueId val="{00000000-206A-4963-93F0-568D675B3134}"/>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Table'!$A$4:$A$6</c:f>
              <c:strCache>
                <c:ptCount val="2"/>
                <c:pt idx="0">
                  <c:v>Female</c:v>
                </c:pt>
                <c:pt idx="1">
                  <c:v>Male</c:v>
                </c:pt>
              </c:strCache>
            </c:strRef>
          </c:cat>
          <c:val>
            <c:numRef>
              <c:f>'Pivot Table'!$C$4:$C$6</c:f>
              <c:numCache>
                <c:formatCode>0.0</c:formatCode>
                <c:ptCount val="2"/>
                <c:pt idx="0">
                  <c:v>43333.333333333336</c:v>
                </c:pt>
                <c:pt idx="1">
                  <c:v>35000</c:v>
                </c:pt>
              </c:numCache>
            </c:numRef>
          </c:val>
          <c:extLst>
            <c:ext xmlns:c16="http://schemas.microsoft.com/office/drawing/2014/chart" uri="{C3380CC4-5D6E-409C-BE32-E72D297353CC}">
              <c16:uniqueId val="{00000003-206A-4963-93F0-568D675B3134}"/>
            </c:ext>
          </c:extLst>
        </c:ser>
        <c:dLbls>
          <c:showLegendKey val="0"/>
          <c:showVal val="0"/>
          <c:showCatName val="0"/>
          <c:showSerName val="0"/>
          <c:showPercent val="0"/>
          <c:showBubbleSize val="0"/>
        </c:dLbls>
        <c:gapWidth val="150"/>
        <c:shape val="box"/>
        <c:axId val="1948159503"/>
        <c:axId val="1948157839"/>
        <c:axId val="1940587519"/>
      </c:bar3DChart>
      <c:catAx>
        <c:axId val="1948159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7839"/>
        <c:crosses val="autoZero"/>
        <c:auto val="1"/>
        <c:lblAlgn val="ctr"/>
        <c:lblOffset val="100"/>
        <c:noMultiLvlLbl val="0"/>
      </c:catAx>
      <c:valAx>
        <c:axId val="194815783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9503"/>
        <c:crosses val="autoZero"/>
        <c:crossBetween val="between"/>
      </c:valAx>
      <c:serAx>
        <c:axId val="1940587519"/>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783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outerShdw blurRad="152400" dist="317500" dir="5400000" sx="90000" sy="-19000" rotWithShape="0">
        <a:prstClr val="black">
          <a:alpha val="15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887A-4724-8C33-BCC478E21C1A}"/>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51</c:v>
                </c:pt>
                <c:pt idx="1">
                  <c:v>11</c:v>
                </c:pt>
                <c:pt idx="2">
                  <c:v>24</c:v>
                </c:pt>
                <c:pt idx="3">
                  <c:v>6</c:v>
                </c:pt>
                <c:pt idx="4">
                  <c:v>3</c:v>
                </c:pt>
              </c:numCache>
            </c:numRef>
          </c:val>
          <c:smooth val="0"/>
          <c:extLst>
            <c:ext xmlns:c16="http://schemas.microsoft.com/office/drawing/2014/chart" uri="{C3380CC4-5D6E-409C-BE32-E72D297353CC}">
              <c16:uniqueId val="{00000001-887A-4724-8C33-BCC478E21C1A}"/>
            </c:ext>
          </c:extLst>
        </c:ser>
        <c:dLbls>
          <c:showLegendKey val="0"/>
          <c:showVal val="0"/>
          <c:showCatName val="0"/>
          <c:showSerName val="0"/>
          <c:showPercent val="0"/>
          <c:showBubbleSize val="0"/>
        </c:dLbls>
        <c:marker val="1"/>
        <c:smooth val="0"/>
        <c:axId val="1948157423"/>
        <c:axId val="1948159087"/>
      </c:lineChart>
      <c:catAx>
        <c:axId val="1948157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layout>
            <c:manualLayout>
              <c:xMode val="edge"/>
              <c:yMode val="edge"/>
              <c:x val="0.37340857392825894"/>
              <c:y val="0.834423301254010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9087"/>
        <c:crosses val="autoZero"/>
        <c:auto val="1"/>
        <c:lblAlgn val="ctr"/>
        <c:lblOffset val="100"/>
        <c:noMultiLvlLbl val="0"/>
      </c:catAx>
      <c:valAx>
        <c:axId val="1948159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574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a:glow rad="228600">
        <a:schemeClr val="accent1">
          <a:satMod val="175000"/>
          <a:alpha val="40000"/>
        </a:schemeClr>
      </a:glow>
      <a:outerShdw blurRad="152400" dist="317500" dir="5400000" sx="90000" sy="-19000"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layout>
        <c:manualLayout>
          <c:xMode val="edge"/>
          <c:yMode val="edge"/>
          <c:x val="0.27893567797333174"/>
          <c:y val="0.1103457387468579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73622047244093"/>
          <c:y val="0.23291447944006999"/>
          <c:w val="0.61837489063867013"/>
          <c:h val="0.37668708078156898"/>
        </c:manualLayout>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Table'!$A$55:$A$58</c:f>
              <c:strCache>
                <c:ptCount val="3"/>
                <c:pt idx="0">
                  <c:v>Middle Aged</c:v>
                </c:pt>
                <c:pt idx="1">
                  <c:v>Old Aged</c:v>
                </c:pt>
                <c:pt idx="2">
                  <c:v>Youngster</c:v>
                </c:pt>
              </c:strCache>
            </c:strRef>
          </c:cat>
          <c:val>
            <c:numRef>
              <c:f>'Pivot Table'!$B$55:$B$58</c:f>
              <c:numCache>
                <c:formatCode>General</c:formatCode>
                <c:ptCount val="3"/>
                <c:pt idx="0">
                  <c:v>58</c:v>
                </c:pt>
                <c:pt idx="1">
                  <c:v>22</c:v>
                </c:pt>
              </c:numCache>
            </c:numRef>
          </c:val>
          <c:smooth val="0"/>
          <c:extLst>
            <c:ext xmlns:c16="http://schemas.microsoft.com/office/drawing/2014/chart" uri="{C3380CC4-5D6E-409C-BE32-E72D297353CC}">
              <c16:uniqueId val="{00000000-4484-4BDE-96CC-46E460A44B04}"/>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Table'!$A$55:$A$58</c:f>
              <c:strCache>
                <c:ptCount val="3"/>
                <c:pt idx="0">
                  <c:v>Middle Aged</c:v>
                </c:pt>
                <c:pt idx="1">
                  <c:v>Old Aged</c:v>
                </c:pt>
                <c:pt idx="2">
                  <c:v>Youngster</c:v>
                </c:pt>
              </c:strCache>
            </c:strRef>
          </c:cat>
          <c:val>
            <c:numRef>
              <c:f>'Pivot Table'!$C$55:$C$58</c:f>
              <c:numCache>
                <c:formatCode>General</c:formatCode>
                <c:ptCount val="3"/>
                <c:pt idx="0">
                  <c:v>84</c:v>
                </c:pt>
                <c:pt idx="1">
                  <c:v>9</c:v>
                </c:pt>
                <c:pt idx="2">
                  <c:v>2</c:v>
                </c:pt>
              </c:numCache>
            </c:numRef>
          </c:val>
          <c:smooth val="0"/>
          <c:extLst>
            <c:ext xmlns:c16="http://schemas.microsoft.com/office/drawing/2014/chart" uri="{C3380CC4-5D6E-409C-BE32-E72D297353CC}">
              <c16:uniqueId val="{00000001-4484-4BDE-96CC-46E460A44B04}"/>
            </c:ext>
          </c:extLst>
        </c:ser>
        <c:dLbls>
          <c:showLegendKey val="0"/>
          <c:showVal val="0"/>
          <c:showCatName val="0"/>
          <c:showSerName val="0"/>
          <c:showPercent val="0"/>
          <c:showBubbleSize val="0"/>
        </c:dLbls>
        <c:marker val="1"/>
        <c:smooth val="0"/>
        <c:axId val="45875087"/>
        <c:axId val="45889231"/>
      </c:lineChart>
      <c:catAx>
        <c:axId val="45875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manualLayout>
              <c:xMode val="edge"/>
              <c:yMode val="edge"/>
              <c:x val="0.43181824146981623"/>
              <c:y val="0.862201079031787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89231"/>
        <c:crosses val="autoZero"/>
        <c:auto val="1"/>
        <c:lblAlgn val="ctr"/>
        <c:lblOffset val="100"/>
        <c:noMultiLvlLbl val="0"/>
      </c:catAx>
      <c:valAx>
        <c:axId val="4588923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750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a:glow rad="228600">
        <a:schemeClr val="accent1">
          <a:satMod val="175000"/>
          <a:alpha val="40000"/>
        </a:schemeClr>
      </a:glow>
      <a:outerShdw blurRad="152400" dist="317500" dir="5400000" sx="90000" sy="-19000"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571499</xdr:colOff>
      <xdr:row>6</xdr:row>
      <xdr:rowOff>100011</xdr:rowOff>
    </xdr:from>
    <xdr:to>
      <xdr:col>12</xdr:col>
      <xdr:colOff>561974</xdr:colOff>
      <xdr:row>21</xdr:row>
      <xdr:rowOff>66674</xdr:rowOff>
    </xdr:to>
    <xdr:graphicFrame macro="">
      <xdr:nvGraphicFramePr>
        <xdr:cNvPr id="2" name="Chart 1">
          <a:extLst>
            <a:ext uri="{FF2B5EF4-FFF2-40B4-BE49-F238E27FC236}">
              <a16:creationId xmlns:a16="http://schemas.microsoft.com/office/drawing/2014/main" id="{112B1E5D-E9A0-538F-A5D6-B5BD0CB08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552449</xdr:colOff>
      <xdr:row>33</xdr:row>
      <xdr:rowOff>52387</xdr:rowOff>
    </xdr:from>
    <xdr:to>
      <xdr:col>12</xdr:col>
      <xdr:colOff>581024</xdr:colOff>
      <xdr:row>47</xdr:row>
      <xdr:rowOff>128587</xdr:rowOff>
    </xdr:to>
    <xdr:graphicFrame macro="">
      <xdr:nvGraphicFramePr>
        <xdr:cNvPr id="3" name="Chart 2">
          <a:extLst>
            <a:ext uri="{FF2B5EF4-FFF2-40B4-BE49-F238E27FC236}">
              <a16:creationId xmlns:a16="http://schemas.microsoft.com/office/drawing/2014/main" id="{401F704D-B8FE-7E7D-90B7-09E521380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58</xdr:row>
      <xdr:rowOff>14287</xdr:rowOff>
    </xdr:from>
    <xdr:to>
      <xdr:col>13</xdr:col>
      <xdr:colOff>95249</xdr:colOff>
      <xdr:row>73</xdr:row>
      <xdr:rowOff>123825</xdr:rowOff>
    </xdr:to>
    <xdr:graphicFrame macro="">
      <xdr:nvGraphicFramePr>
        <xdr:cNvPr id="4" name="Chart 3">
          <a:extLst>
            <a:ext uri="{FF2B5EF4-FFF2-40B4-BE49-F238E27FC236}">
              <a16:creationId xmlns:a16="http://schemas.microsoft.com/office/drawing/2014/main" id="{2DC3FB1F-90DD-BF2B-1690-ACBE0B526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371475</xdr:colOff>
      <xdr:row>7</xdr:row>
      <xdr:rowOff>123825</xdr:rowOff>
    </xdr:from>
    <xdr:to>
      <xdr:col>15</xdr:col>
      <xdr:colOff>104775</xdr:colOff>
      <xdr:row>23</xdr:row>
      <xdr:rowOff>180975</xdr:rowOff>
    </xdr:to>
    <xdr:graphicFrame macro="">
      <xdr:nvGraphicFramePr>
        <xdr:cNvPr id="2" name="Chart 1">
          <a:extLst>
            <a:ext uri="{FF2B5EF4-FFF2-40B4-BE49-F238E27FC236}">
              <a16:creationId xmlns:a16="http://schemas.microsoft.com/office/drawing/2014/main" id="{24217646-DB85-48D1-9A08-AB04CA4E9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371474</xdr:colOff>
      <xdr:row>26</xdr:row>
      <xdr:rowOff>9524</xdr:rowOff>
    </xdr:from>
    <xdr:to>
      <xdr:col>24</xdr:col>
      <xdr:colOff>171449</xdr:colOff>
      <xdr:row>42</xdr:row>
      <xdr:rowOff>76199</xdr:rowOff>
    </xdr:to>
    <xdr:graphicFrame macro="">
      <xdr:nvGraphicFramePr>
        <xdr:cNvPr id="3" name="Chart 2">
          <a:extLst>
            <a:ext uri="{FF2B5EF4-FFF2-40B4-BE49-F238E27FC236}">
              <a16:creationId xmlns:a16="http://schemas.microsoft.com/office/drawing/2014/main" id="{29B41D5D-D300-4037-B7AC-4051CD736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7</xdr:row>
      <xdr:rowOff>133350</xdr:rowOff>
    </xdr:from>
    <xdr:to>
      <xdr:col>24</xdr:col>
      <xdr:colOff>104775</xdr:colOff>
      <xdr:row>23</xdr:row>
      <xdr:rowOff>152400</xdr:rowOff>
    </xdr:to>
    <xdr:graphicFrame macro="">
      <xdr:nvGraphicFramePr>
        <xdr:cNvPr id="4" name="Chart 3">
          <a:extLst>
            <a:ext uri="{FF2B5EF4-FFF2-40B4-BE49-F238E27FC236}">
              <a16:creationId xmlns:a16="http://schemas.microsoft.com/office/drawing/2014/main" id="{233A109C-84A4-4FE8-83BC-53E8DA490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171450</xdr:colOff>
      <xdr:row>7</xdr:row>
      <xdr:rowOff>142875</xdr:rowOff>
    </xdr:from>
    <xdr:to>
      <xdr:col>6</xdr:col>
      <xdr:colOff>171450</xdr:colOff>
      <xdr:row>12</xdr:row>
      <xdr:rowOff>133350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21D0311-ADA5-9157-7BED-1060AF4B48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00250" y="14763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21</xdr:row>
      <xdr:rowOff>76201</xdr:rowOff>
    </xdr:from>
    <xdr:to>
      <xdr:col>3</xdr:col>
      <xdr:colOff>95250</xdr:colOff>
      <xdr:row>26</xdr:row>
      <xdr:rowOff>57151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010F2062-1DCB-BCA1-4C42-08F5B6C120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0" y="407670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9</xdr:row>
      <xdr:rowOff>171451</xdr:rowOff>
    </xdr:from>
    <xdr:to>
      <xdr:col>3</xdr:col>
      <xdr:colOff>95250</xdr:colOff>
      <xdr:row>18</xdr:row>
      <xdr:rowOff>171451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18483DA-ED82-4334-2C67-15B4A5D332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18859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15</xdr:row>
      <xdr:rowOff>0</xdr:rowOff>
    </xdr:from>
    <xdr:to>
      <xdr:col>6</xdr:col>
      <xdr:colOff>171450</xdr:colOff>
      <xdr:row>21</xdr:row>
      <xdr:rowOff>123825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D20F861-BD17-5D68-CB2F-76D7DA7DCF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00250" y="28575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im Mahendra" refreshedDate="44949.981634490738" createdVersion="8" refreshedVersion="8" minRefreshableVersion="3" recordCount="1026" xr:uid="{04DEC292-38B7-47FC-924C-3E7752D0D9A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Aged"/>
        <s v="Youngster"/>
      </sharedItems>
    </cacheField>
    <cacheField name="Purchased Bike" numFmtId="0">
      <sharedItems count="2">
        <s v="No"/>
        <s v="Yes"/>
      </sharedItems>
    </cacheField>
  </cacheFields>
  <extLst>
    <ext xmlns:x14="http://schemas.microsoft.com/office/spreadsheetml/2009/9/main" uri="{725AE2AE-9491-48be-B2B4-4EB974FC3084}">
      <x14:pivotCacheDefinition pivotCacheId="1222560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61C4B-C2EB-4038-B919-24D058620AD8}"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255D1-9127-4694-9CF3-7EEAF78F33D4}"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EDB1F-FCC4-46A4-96BA-55677285CE74}"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4FDC82-B2CD-417D-83B3-7F350AD8DAD2}" sourceName="Marital Status">
  <pivotTables>
    <pivotTable tabId="3" name="PivotTable1"/>
  </pivotTables>
  <data>
    <tabular pivotCacheId="12225603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F46B5FF-B803-430B-AEB3-8364B096BE02}" sourceName="Gender">
  <pivotTables>
    <pivotTable tabId="3" name="PivotTable1"/>
  </pivotTables>
  <data>
    <tabular pivotCacheId="122256030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E92006-329D-4CF4-931A-9A80A03CE3C3}" sourceName="Education">
  <pivotTables>
    <pivotTable tabId="3" name="PivotTable1"/>
    <pivotTable tabId="3" name="PivotTable2"/>
    <pivotTable tabId="3" name="PivotTable3"/>
  </pivotTables>
  <data>
    <tabular pivotCacheId="1222560305">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5470D3-721B-491F-9620-9E5A10234138}" sourceName="Region">
  <pivotTables>
    <pivotTable tabId="3" name="PivotTable1"/>
  </pivotTables>
  <data>
    <tabular pivotCacheId="122256030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7D24E7-5838-460E-8746-151FF002C460}" cache="Slicer_Marital_Status" caption="Marital Status" rowHeight="241300"/>
  <slicer name="Gender" xr10:uid="{7BD1F5DD-083D-4692-B4CF-328772E304C9}" cache="Slicer_Gender" caption="Gender" rowHeight="241300"/>
  <slicer name="Education" xr10:uid="{1F90097A-66A5-4EFC-B208-3DC1D8B67039}" cache="Slicer_Education" caption="Education" rowHeight="241300"/>
  <slicer name="Region" xr10:uid="{A2231281-3FA3-4555-A4ED-15951BD64D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F891-9384-4507-BEA5-9F0574D55BCD}">
  <dimension ref="A1:N1027"/>
  <sheetViews>
    <sheetView workbookViewId="0">
      <selection activeCell="B6" sqref="B6"/>
    </sheetView>
  </sheetViews>
  <sheetFormatPr defaultColWidth="11.85546875" defaultRowHeight="15" x14ac:dyDescent="0.25"/>
  <cols>
    <col min="2" max="2" width="18.140625" customWidth="1"/>
    <col min="4" max="4" width="13.42578125" style="5" bestFit="1" customWidth="1"/>
    <col min="13" max="13" width="15.42578125" customWidth="1"/>
    <col min="14" max="14" width="18.425781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 Aged", IF(L2&gt;=31,"Middle Aged",IF(L2&lt;31,"Youngster","Invalid")))</f>
        <v>Middle Aged</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 Aged", IF(L3&gt;=31,"Middle Aged",IF(L3&lt;31,"Youngster","Invalid")))</f>
        <v>Middle Aged</v>
      </c>
      <c r="N3" t="s">
        <v>18</v>
      </c>
    </row>
    <row r="4" spans="1:14" x14ac:dyDescent="0.25">
      <c r="A4">
        <v>14177</v>
      </c>
      <c r="B4" t="s">
        <v>36</v>
      </c>
      <c r="C4" t="s">
        <v>39</v>
      </c>
      <c r="D4" s="5">
        <v>80000</v>
      </c>
      <c r="E4">
        <v>5</v>
      </c>
      <c r="F4" t="s">
        <v>19</v>
      </c>
      <c r="G4" t="s">
        <v>21</v>
      </c>
      <c r="H4" t="s">
        <v>18</v>
      </c>
      <c r="I4">
        <v>2</v>
      </c>
      <c r="J4" t="s">
        <v>22</v>
      </c>
      <c r="K4" t="s">
        <v>17</v>
      </c>
      <c r="L4">
        <v>60</v>
      </c>
      <c r="M4" t="str">
        <f t="shared" si="0"/>
        <v>Old Aged</v>
      </c>
      <c r="N4" t="s">
        <v>18</v>
      </c>
    </row>
    <row r="5" spans="1:14" x14ac:dyDescent="0.25">
      <c r="A5">
        <v>24381</v>
      </c>
      <c r="B5" t="s">
        <v>37</v>
      </c>
      <c r="C5" t="s">
        <v>39</v>
      </c>
      <c r="D5" s="5">
        <v>70000</v>
      </c>
      <c r="E5">
        <v>0</v>
      </c>
      <c r="F5" t="s">
        <v>13</v>
      </c>
      <c r="G5" t="s">
        <v>21</v>
      </c>
      <c r="H5" t="s">
        <v>15</v>
      </c>
      <c r="I5">
        <v>1</v>
      </c>
      <c r="J5" t="s">
        <v>23</v>
      </c>
      <c r="K5" t="s">
        <v>24</v>
      </c>
      <c r="L5">
        <v>41</v>
      </c>
      <c r="M5" t="str">
        <f t="shared" si="0"/>
        <v>Middle Aged</v>
      </c>
      <c r="N5" t="s">
        <v>15</v>
      </c>
    </row>
    <row r="6" spans="1:14" x14ac:dyDescent="0.25">
      <c r="A6">
        <v>25597</v>
      </c>
      <c r="B6" t="s">
        <v>37</v>
      </c>
      <c r="C6" t="s">
        <v>39</v>
      </c>
      <c r="D6" s="5">
        <v>30000</v>
      </c>
      <c r="E6">
        <v>0</v>
      </c>
      <c r="F6" t="s">
        <v>13</v>
      </c>
      <c r="G6" t="s">
        <v>20</v>
      </c>
      <c r="H6" t="s">
        <v>18</v>
      </c>
      <c r="I6">
        <v>0</v>
      </c>
      <c r="J6" t="s">
        <v>16</v>
      </c>
      <c r="K6" t="s">
        <v>17</v>
      </c>
      <c r="L6">
        <v>36</v>
      </c>
      <c r="M6" t="str">
        <f t="shared" si="0"/>
        <v>Middle Aged</v>
      </c>
      <c r="N6" t="s">
        <v>15</v>
      </c>
    </row>
    <row r="7" spans="1:14" x14ac:dyDescent="0.25">
      <c r="A7">
        <v>13507</v>
      </c>
      <c r="B7" t="s">
        <v>36</v>
      </c>
      <c r="C7" t="s">
        <v>38</v>
      </c>
      <c r="D7" s="5">
        <v>10000</v>
      </c>
      <c r="E7">
        <v>2</v>
      </c>
      <c r="F7" t="s">
        <v>19</v>
      </c>
      <c r="G7" t="s">
        <v>25</v>
      </c>
      <c r="H7" t="s">
        <v>15</v>
      </c>
      <c r="I7">
        <v>0</v>
      </c>
      <c r="J7" t="s">
        <v>26</v>
      </c>
      <c r="K7" t="s">
        <v>17</v>
      </c>
      <c r="L7">
        <v>50</v>
      </c>
      <c r="M7" t="str">
        <f t="shared" si="0"/>
        <v>Middle Aged</v>
      </c>
      <c r="N7" t="s">
        <v>18</v>
      </c>
    </row>
    <row r="8" spans="1:14" x14ac:dyDescent="0.25">
      <c r="A8">
        <v>27974</v>
      </c>
      <c r="B8" t="s">
        <v>37</v>
      </c>
      <c r="C8" t="s">
        <v>39</v>
      </c>
      <c r="D8" s="5">
        <v>160000</v>
      </c>
      <c r="E8">
        <v>2</v>
      </c>
      <c r="F8" t="s">
        <v>27</v>
      </c>
      <c r="G8" t="s">
        <v>28</v>
      </c>
      <c r="H8" t="s">
        <v>15</v>
      </c>
      <c r="I8">
        <v>4</v>
      </c>
      <c r="J8" t="s">
        <v>16</v>
      </c>
      <c r="K8" t="s">
        <v>24</v>
      </c>
      <c r="L8">
        <v>33</v>
      </c>
      <c r="M8" t="str">
        <f t="shared" si="0"/>
        <v>Middle Aged</v>
      </c>
      <c r="N8" t="s">
        <v>15</v>
      </c>
    </row>
    <row r="9" spans="1:14" x14ac:dyDescent="0.25">
      <c r="A9">
        <v>19364</v>
      </c>
      <c r="B9" t="s">
        <v>36</v>
      </c>
      <c r="C9" t="s">
        <v>39</v>
      </c>
      <c r="D9" s="5">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 Aged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 Aged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 Aged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 Aged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 Aged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 Aged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Youngster</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 Aged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Youngster</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 Aged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Youngster</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Youngster</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 Aged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 Aged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Youngster</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 Aged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 Aged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 Aged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 Aged", IF(L67&gt;=31,"Middle Aged",IF(L67&lt;31,"Youngster","Invalid")))</f>
        <v>Old Aged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Youngster</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 Aged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Youngster</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Youngster</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 Aged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Youngster</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Youngster</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Youngster</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Youngster</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Youngster</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 Aged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 Aged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Youngster</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Youngster</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Youngster</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Youngster</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 Aged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Youngster</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 Aged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 Aged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 Aged", IF(L131&gt;=31,"Middle Aged",IF(L131&lt;31,"Youngster","Invalid")))</f>
        <v>Middle Aged</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 Aged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 Aged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 Aged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 Aged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Youngster</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 Aged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Youngster</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 Aged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Youngster</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Youngster</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 Aged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 Aged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Youngster</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Youngster</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 Aged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 Aged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 Aged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 Aged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 Aged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 Aged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 Aged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 Aged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 Aged", IF(L195&gt;=31,"Middle Aged",IF(L195&lt;31,"Youngster","Invalid")))</f>
        <v>Middle Aged</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Youngster</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 Aged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Youngster</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 Aged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Youngster</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Youngster</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 Aged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Youngster</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Youngster</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 Aged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 Aged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 Aged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Youngster</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 Aged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Youngster</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Youngster</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Youngster</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 Aged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 Aged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 Aged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 Aged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 Aged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 Aged", IF(L259&gt;=31,"Middle Aged",IF(L259&lt;31,"Youngster","Invalid")))</f>
        <v>Middle Aged</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 Aged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Youngster</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Youngster</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Youngster</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 Aged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 Aged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Youngster</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 Aged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 Aged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 Aged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 Aged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 Aged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 Aged", IF(L323&gt;=31,"Middle Aged",IF(L323&lt;31,"Youngster","Invalid")))</f>
        <v>Middle Aged</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Youngster</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 Aged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Youngster</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 Aged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Youngster</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Youngster</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Youngster</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 Aged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Youngster</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Youngster</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 Aged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 Aged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Youngster</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 Aged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 Aged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 Aged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Youngster</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 Aged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Youngster</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 Aged", IF(L387&gt;=31,"Middle Aged",IF(L387&lt;31,"Youngster","Invalid")))</f>
        <v>Middle Aged</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 Aged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 Aged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 Aged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 Aged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 Aged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 Aged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 Aged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Youngster</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 Aged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Youngster</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Youngster</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 Aged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Youngster</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 Aged", IF(L451&gt;=31,"Middle Aged",IF(L451&lt;31,"Youngster","Invalid")))</f>
        <v>Middle Aged</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 Aged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 Aged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 Aged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 Aged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Youngster</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 Aged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 Aged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 Aged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 Aged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 Aged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Youngster</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Youngster</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 Aged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 Aged", IF(L515&gt;=31,"Middle Aged",IF(L515&lt;31,"Youngster","Invalid")))</f>
        <v>Old Aged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 Aged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 Aged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 Aged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 Aged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Youngster</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 Aged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Youngster</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Youngster</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 Aged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 Aged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Youngster</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Youngster</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 Aged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 Aged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 Aged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 Aged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Youngster</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Youngster</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 Aged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 Aged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 Aged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Youngster</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 Aged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 Aged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 Aged", IF(L579&gt;=31,"Middle Aged",IF(L579&lt;31,"Youngster","Invalid")))</f>
        <v>Middle Aged</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 Aged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 Aged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Youngster</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 Aged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 Aged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 Aged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 Aged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 Aged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 Aged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 Aged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Youngster</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Youngster</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Youngster</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 Aged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 Aged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Youngster</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 Aged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Youngster</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 Aged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Youngster</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 Aged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Youngster</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 Aged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 Aged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 Aged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 Aged", IF(L643&gt;=31,"Middle Aged",IF(L643&lt;31,"Youngster","Invalid")))</f>
        <v>Old Aged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 Aged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 Aged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 Aged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Youngster</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 Aged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 Aged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Youngster</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 Aged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 Aged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Youngster</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Youngster</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Youngster</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Youngster</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Youngster</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 Aged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Youngster</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 Aged", IF(L707&gt;=31,"Middle Aged",IF(L707&lt;31,"Youngster","Invalid")))</f>
        <v>Old Aged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 Aged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 Aged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 Aged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 Aged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Youngster</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 Aged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Youngster</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Youngster</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 Aged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Youngster</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Youngster</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 Aged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 Aged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 Aged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 Aged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Youngster</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 Aged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 Aged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Youngster</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 Aged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 Aged", IF(L771&gt;=31,"Middle Aged",IF(L771&lt;31,"Youngster","Invalid")))</f>
        <v>Middle Aged</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 Aged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 Aged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Youngster</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 Aged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Youngster</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 Aged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Youngster</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 Aged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 Aged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Youngster</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Youngster</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 Aged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Youngster</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Youngster</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Youngster</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 Aged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 Aged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 Aged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Youngster</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Youngster</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Youngster</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Youngster</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 Aged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 Aged", IF(L835&gt;=31,"Middle Aged",IF(L835&lt;31,"Youngster","Invalid")))</f>
        <v>Middle Aged</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Youngster</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 Aged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 Aged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 Aged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Youngster</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 Aged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 Aged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Youngster</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 Aged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 Aged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 Aged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Youngster</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 Aged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 Aged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 Aged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 Aged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 Aged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 Aged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 Aged", IF(L899&gt;=31,"Middle Aged",IF(L899&lt;31,"Youngster","Invalid")))</f>
        <v>Youngster</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 Aged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 Aged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 Aged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 Aged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 Aged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 Aged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 Aged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Youngster</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Youngster</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 Aged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 Aged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Youngster</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 Aged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 Aged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Youngster</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Youngster</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26" si="15">IF(L963&gt;54,"Old Aged", IF(L963&gt;=31,"Middle Aged",IF(L963&lt;31,"Youngster","Invalid")))</f>
        <v>Old Aged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 Aged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 Aged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 Aged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 Aged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Youngster</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 Aged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 Aged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 Aged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 Aged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 Aged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Youngster</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Aged</v>
      </c>
      <c r="N1001" t="s">
        <v>15</v>
      </c>
    </row>
    <row r="1002" spans="1:14" x14ac:dyDescent="0.25">
      <c r="A1002">
        <v>13507</v>
      </c>
      <c r="B1002" t="s">
        <v>36</v>
      </c>
      <c r="C1002" t="s">
        <v>38</v>
      </c>
      <c r="D1002" s="5">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36</v>
      </c>
      <c r="C1003" t="s">
        <v>39</v>
      </c>
      <c r="D1003" s="5">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36</v>
      </c>
      <c r="C1004" t="s">
        <v>38</v>
      </c>
      <c r="D1004" s="5">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37</v>
      </c>
      <c r="C1005" t="s">
        <v>38</v>
      </c>
      <c r="D1005" s="5">
        <v>90000</v>
      </c>
      <c r="E1005">
        <v>0</v>
      </c>
      <c r="F1005" t="s">
        <v>13</v>
      </c>
      <c r="G1005" t="s">
        <v>21</v>
      </c>
      <c r="H1005" t="s">
        <v>18</v>
      </c>
      <c r="I1005">
        <v>4</v>
      </c>
      <c r="J1005" t="s">
        <v>46</v>
      </c>
      <c r="K1005" t="s">
        <v>24</v>
      </c>
      <c r="L1005">
        <v>36</v>
      </c>
      <c r="M1005" t="str">
        <f t="shared" si="15"/>
        <v>Middle Aged</v>
      </c>
      <c r="N1005" t="s">
        <v>18</v>
      </c>
    </row>
    <row r="1006" spans="1:14" x14ac:dyDescent="0.25">
      <c r="A1006">
        <v>11434</v>
      </c>
      <c r="B1006" t="s">
        <v>36</v>
      </c>
      <c r="C1006" t="s">
        <v>39</v>
      </c>
      <c r="D1006" s="5">
        <v>170000</v>
      </c>
      <c r="E1006">
        <v>5</v>
      </c>
      <c r="F1006" t="s">
        <v>19</v>
      </c>
      <c r="G1006" t="s">
        <v>21</v>
      </c>
      <c r="H1006" t="s">
        <v>15</v>
      </c>
      <c r="I1006">
        <v>0</v>
      </c>
      <c r="J1006" t="s">
        <v>16</v>
      </c>
      <c r="K1006" t="s">
        <v>17</v>
      </c>
      <c r="L1006">
        <v>55</v>
      </c>
      <c r="M1006" t="str">
        <f t="shared" si="15"/>
        <v>Old Aged</v>
      </c>
      <c r="N1006" t="s">
        <v>18</v>
      </c>
    </row>
    <row r="1007" spans="1:14" x14ac:dyDescent="0.25">
      <c r="A1007">
        <v>25323</v>
      </c>
      <c r="B1007" t="s">
        <v>36</v>
      </c>
      <c r="C1007" t="s">
        <v>39</v>
      </c>
      <c r="D1007" s="5">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37</v>
      </c>
      <c r="C1008" t="s">
        <v>39</v>
      </c>
      <c r="D1008" s="5">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37</v>
      </c>
      <c r="C1009" t="s">
        <v>38</v>
      </c>
      <c r="D1009" s="5">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37</v>
      </c>
      <c r="C1010" t="s">
        <v>39</v>
      </c>
      <c r="D1010" s="5">
        <v>30000</v>
      </c>
      <c r="E1010">
        <v>3</v>
      </c>
      <c r="F1010" t="s">
        <v>19</v>
      </c>
      <c r="G1010" t="s">
        <v>20</v>
      </c>
      <c r="H1010" t="s">
        <v>18</v>
      </c>
      <c r="I1010">
        <v>2</v>
      </c>
      <c r="J1010" t="s">
        <v>26</v>
      </c>
      <c r="K1010" t="s">
        <v>24</v>
      </c>
      <c r="L1010">
        <v>59</v>
      </c>
      <c r="M1010" t="str">
        <f t="shared" si="15"/>
        <v>Old Aged</v>
      </c>
      <c r="N1010" t="s">
        <v>15</v>
      </c>
    </row>
    <row r="1011" spans="1:14" x14ac:dyDescent="0.25">
      <c r="A1011">
        <v>12610</v>
      </c>
      <c r="B1011" t="s">
        <v>36</v>
      </c>
      <c r="C1011" t="s">
        <v>38</v>
      </c>
      <c r="D1011" s="5">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37</v>
      </c>
      <c r="C1012" t="s">
        <v>39</v>
      </c>
      <c r="D1012" s="5">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37</v>
      </c>
      <c r="C1013" t="s">
        <v>39</v>
      </c>
      <c r="D1013" s="5">
        <v>20000</v>
      </c>
      <c r="E1013">
        <v>2</v>
      </c>
      <c r="F1013" t="s">
        <v>29</v>
      </c>
      <c r="G1013" t="s">
        <v>20</v>
      </c>
      <c r="H1013" t="s">
        <v>15</v>
      </c>
      <c r="I1013">
        <v>2</v>
      </c>
      <c r="J1013" t="s">
        <v>23</v>
      </c>
      <c r="K1013" t="s">
        <v>24</v>
      </c>
      <c r="L1013">
        <v>55</v>
      </c>
      <c r="M1013" t="str">
        <f t="shared" si="15"/>
        <v>Old Aged</v>
      </c>
      <c r="N1013" t="s">
        <v>15</v>
      </c>
    </row>
    <row r="1014" spans="1:14" x14ac:dyDescent="0.25">
      <c r="A1014">
        <v>25598</v>
      </c>
      <c r="B1014" t="s">
        <v>36</v>
      </c>
      <c r="C1014" t="s">
        <v>38</v>
      </c>
      <c r="D1014" s="5">
        <v>40000</v>
      </c>
      <c r="E1014">
        <v>0</v>
      </c>
      <c r="F1014" t="s">
        <v>31</v>
      </c>
      <c r="G1014" t="s">
        <v>20</v>
      </c>
      <c r="H1014" t="s">
        <v>15</v>
      </c>
      <c r="I1014">
        <v>0</v>
      </c>
      <c r="J1014" t="s">
        <v>16</v>
      </c>
      <c r="K1014" t="s">
        <v>17</v>
      </c>
      <c r="L1014">
        <v>36</v>
      </c>
      <c r="M1014" t="str">
        <f t="shared" si="15"/>
        <v>Middle Aged</v>
      </c>
      <c r="N1014" t="s">
        <v>15</v>
      </c>
    </row>
    <row r="1015" spans="1:14" x14ac:dyDescent="0.25">
      <c r="A1015">
        <v>21564</v>
      </c>
      <c r="B1015" t="s">
        <v>37</v>
      </c>
      <c r="C1015" t="s">
        <v>38</v>
      </c>
      <c r="D1015" s="5">
        <v>80000</v>
      </c>
      <c r="E1015">
        <v>0</v>
      </c>
      <c r="F1015" t="s">
        <v>13</v>
      </c>
      <c r="G1015" t="s">
        <v>21</v>
      </c>
      <c r="H1015" t="s">
        <v>15</v>
      </c>
      <c r="I1015">
        <v>4</v>
      </c>
      <c r="J1015" t="s">
        <v>46</v>
      </c>
      <c r="K1015" t="s">
        <v>24</v>
      </c>
      <c r="L1015">
        <v>35</v>
      </c>
      <c r="M1015" t="str">
        <f t="shared" si="15"/>
        <v>Middle Aged</v>
      </c>
      <c r="N1015" t="s">
        <v>18</v>
      </c>
    </row>
    <row r="1016" spans="1:14" x14ac:dyDescent="0.25">
      <c r="A1016">
        <v>19193</v>
      </c>
      <c r="B1016" t="s">
        <v>37</v>
      </c>
      <c r="C1016" t="s">
        <v>39</v>
      </c>
      <c r="D1016" s="5">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36</v>
      </c>
      <c r="C1017" t="s">
        <v>38</v>
      </c>
      <c r="D1017" s="5">
        <v>80000</v>
      </c>
      <c r="E1017">
        <v>5</v>
      </c>
      <c r="F1017" t="s">
        <v>27</v>
      </c>
      <c r="G1017" t="s">
        <v>28</v>
      </c>
      <c r="H1017" t="s">
        <v>18</v>
      </c>
      <c r="I1017">
        <v>3</v>
      </c>
      <c r="J1017" t="s">
        <v>23</v>
      </c>
      <c r="K1017" t="s">
        <v>17</v>
      </c>
      <c r="L1017">
        <v>56</v>
      </c>
      <c r="M1017" t="str">
        <f t="shared" si="15"/>
        <v>Old Aged</v>
      </c>
      <c r="N1017" t="s">
        <v>18</v>
      </c>
    </row>
    <row r="1018" spans="1:14" x14ac:dyDescent="0.25">
      <c r="A1018">
        <v>27184</v>
      </c>
      <c r="B1018" t="s">
        <v>37</v>
      </c>
      <c r="C1018" t="s">
        <v>39</v>
      </c>
      <c r="D1018" s="5">
        <v>40000</v>
      </c>
      <c r="E1018">
        <v>2</v>
      </c>
      <c r="F1018" t="s">
        <v>19</v>
      </c>
      <c r="G1018" t="s">
        <v>20</v>
      </c>
      <c r="H1018" t="s">
        <v>18</v>
      </c>
      <c r="I1018">
        <v>1</v>
      </c>
      <c r="J1018" t="s">
        <v>16</v>
      </c>
      <c r="K1018" t="s">
        <v>17</v>
      </c>
      <c r="L1018">
        <v>34</v>
      </c>
      <c r="M1018" t="str">
        <f t="shared" si="15"/>
        <v>Middle Aged</v>
      </c>
      <c r="N1018" t="s">
        <v>18</v>
      </c>
    </row>
    <row r="1019" spans="1:14" x14ac:dyDescent="0.25">
      <c r="A1019">
        <v>12590</v>
      </c>
      <c r="B1019" t="s">
        <v>37</v>
      </c>
      <c r="C1019" t="s">
        <v>39</v>
      </c>
      <c r="D1019" s="5">
        <v>30000</v>
      </c>
      <c r="E1019">
        <v>1</v>
      </c>
      <c r="F1019" t="s">
        <v>13</v>
      </c>
      <c r="G1019" t="s">
        <v>20</v>
      </c>
      <c r="H1019" t="s">
        <v>15</v>
      </c>
      <c r="I1019">
        <v>0</v>
      </c>
      <c r="J1019" t="s">
        <v>16</v>
      </c>
      <c r="K1019" t="s">
        <v>17</v>
      </c>
      <c r="L1019">
        <v>63</v>
      </c>
      <c r="M1019" t="str">
        <f t="shared" si="15"/>
        <v>Old Aged</v>
      </c>
      <c r="N1019" t="s">
        <v>18</v>
      </c>
    </row>
    <row r="1020" spans="1:14" x14ac:dyDescent="0.25">
      <c r="A1020">
        <v>17841</v>
      </c>
      <c r="B1020" t="s">
        <v>37</v>
      </c>
      <c r="C1020" t="s">
        <v>39</v>
      </c>
      <c r="D1020" s="5">
        <v>30000</v>
      </c>
      <c r="E1020">
        <v>0</v>
      </c>
      <c r="F1020" t="s">
        <v>19</v>
      </c>
      <c r="G1020" t="s">
        <v>20</v>
      </c>
      <c r="H1020" t="s">
        <v>18</v>
      </c>
      <c r="I1020">
        <v>1</v>
      </c>
      <c r="J1020" t="s">
        <v>16</v>
      </c>
      <c r="K1020" t="s">
        <v>17</v>
      </c>
      <c r="L1020">
        <v>29</v>
      </c>
      <c r="M1020" t="str">
        <f t="shared" si="15"/>
        <v>Youngster</v>
      </c>
      <c r="N1020" t="s">
        <v>15</v>
      </c>
    </row>
    <row r="1021" spans="1:14" x14ac:dyDescent="0.25">
      <c r="A1021">
        <v>18283</v>
      </c>
      <c r="B1021" t="s">
        <v>37</v>
      </c>
      <c r="C1021" t="s">
        <v>38</v>
      </c>
      <c r="D1021" s="5">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36</v>
      </c>
      <c r="C1022" t="s">
        <v>39</v>
      </c>
      <c r="D1022" s="5">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37</v>
      </c>
      <c r="C1023" t="s">
        <v>38</v>
      </c>
      <c r="D1023" s="5">
        <v>20000</v>
      </c>
      <c r="E1023">
        <v>0</v>
      </c>
      <c r="F1023" t="s">
        <v>29</v>
      </c>
      <c r="G1023" t="s">
        <v>25</v>
      </c>
      <c r="H1023" t="s">
        <v>18</v>
      </c>
      <c r="I1023">
        <v>2</v>
      </c>
      <c r="J1023" t="s">
        <v>16</v>
      </c>
      <c r="K1023" t="s">
        <v>17</v>
      </c>
      <c r="L1023">
        <v>32</v>
      </c>
      <c r="M1023" t="str">
        <f t="shared" si="15"/>
        <v>Middle Aged</v>
      </c>
      <c r="N1023" t="s">
        <v>15</v>
      </c>
    </row>
    <row r="1024" spans="1:14" x14ac:dyDescent="0.25">
      <c r="A1024">
        <v>19273</v>
      </c>
      <c r="B1024" t="s">
        <v>36</v>
      </c>
      <c r="C1024" t="s">
        <v>38</v>
      </c>
      <c r="D1024" s="5">
        <v>20000</v>
      </c>
      <c r="E1024">
        <v>2</v>
      </c>
      <c r="F1024" t="s">
        <v>19</v>
      </c>
      <c r="G1024" t="s">
        <v>25</v>
      </c>
      <c r="H1024" t="s">
        <v>15</v>
      </c>
      <c r="I1024">
        <v>0</v>
      </c>
      <c r="J1024" t="s">
        <v>16</v>
      </c>
      <c r="K1024" t="s">
        <v>17</v>
      </c>
      <c r="L1024">
        <v>63</v>
      </c>
      <c r="M1024" t="str">
        <f t="shared" si="15"/>
        <v>Old Aged</v>
      </c>
      <c r="N1024" t="s">
        <v>18</v>
      </c>
    </row>
    <row r="1025" spans="1:14" x14ac:dyDescent="0.25">
      <c r="A1025">
        <v>22400</v>
      </c>
      <c r="B1025" t="s">
        <v>36</v>
      </c>
      <c r="C1025" t="s">
        <v>39</v>
      </c>
      <c r="D1025" s="5">
        <v>10000</v>
      </c>
      <c r="E1025">
        <v>0</v>
      </c>
      <c r="F1025" t="s">
        <v>19</v>
      </c>
      <c r="G1025" t="s">
        <v>25</v>
      </c>
      <c r="H1025" t="s">
        <v>18</v>
      </c>
      <c r="I1025">
        <v>1</v>
      </c>
      <c r="J1025" t="s">
        <v>16</v>
      </c>
      <c r="K1025" t="s">
        <v>24</v>
      </c>
      <c r="L1025">
        <v>26</v>
      </c>
      <c r="M1025" t="str">
        <f t="shared" si="15"/>
        <v>Youngster</v>
      </c>
      <c r="N1025" t="s">
        <v>15</v>
      </c>
    </row>
    <row r="1026" spans="1:14" x14ac:dyDescent="0.25">
      <c r="A1026">
        <v>20942</v>
      </c>
      <c r="B1026" t="s">
        <v>37</v>
      </c>
      <c r="C1026" t="s">
        <v>38</v>
      </c>
      <c r="D1026" s="5">
        <v>20000</v>
      </c>
      <c r="E1026">
        <v>0</v>
      </c>
      <c r="F1026" t="s">
        <v>27</v>
      </c>
      <c r="G1026" t="s">
        <v>25</v>
      </c>
      <c r="H1026" t="s">
        <v>18</v>
      </c>
      <c r="I1026">
        <v>1</v>
      </c>
      <c r="J1026" t="s">
        <v>23</v>
      </c>
      <c r="K1026" t="s">
        <v>17</v>
      </c>
      <c r="L1026">
        <v>31</v>
      </c>
      <c r="M1026" t="str">
        <f t="shared" si="15"/>
        <v>Middle Aged</v>
      </c>
      <c r="N1026" t="s">
        <v>18</v>
      </c>
    </row>
    <row r="1027" spans="1:14" x14ac:dyDescent="0.25">
      <c r="A1027">
        <v>18484</v>
      </c>
      <c r="B1027" t="s">
        <v>37</v>
      </c>
      <c r="C1027" t="s">
        <v>39</v>
      </c>
      <c r="D1027" s="5">
        <v>80000</v>
      </c>
      <c r="E1027">
        <v>2</v>
      </c>
      <c r="F1027" t="s">
        <v>27</v>
      </c>
      <c r="G1027" t="s">
        <v>14</v>
      </c>
      <c r="H1027" t="s">
        <v>18</v>
      </c>
      <c r="I1027">
        <v>2</v>
      </c>
      <c r="J1027" t="s">
        <v>26</v>
      </c>
      <c r="K1027" t="s">
        <v>24</v>
      </c>
      <c r="L1027">
        <v>50</v>
      </c>
      <c r="M1027" t="str">
        <f t="shared" ref="M1027" si="16">IF(L1027&gt;54,"Old Aged", IF(L1027&gt;=31,"Middle Aged",IF(L1027&lt;31,"Youngster","Invalid")))</f>
        <v>Middle Aged</v>
      </c>
      <c r="N1027" t="s">
        <v>15</v>
      </c>
    </row>
  </sheetData>
  <autoFilter ref="A1:N1" xr:uid="{00CDF891-9384-4507-BEA5-9F0574D55BC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D3F7-0194-46CA-9B6B-0C9FF1CB77A0}">
  <dimension ref="A2:D58"/>
  <sheetViews>
    <sheetView topLeftCell="A34" workbookViewId="0">
      <selection activeCell="D40" sqref="D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7" t="s">
        <v>44</v>
      </c>
      <c r="B2" s="7" t="s">
        <v>41</v>
      </c>
    </row>
    <row r="3" spans="1:4" x14ac:dyDescent="0.25">
      <c r="A3" s="7" t="s">
        <v>43</v>
      </c>
      <c r="B3" t="s">
        <v>18</v>
      </c>
      <c r="C3" t="s">
        <v>15</v>
      </c>
      <c r="D3" t="s">
        <v>42</v>
      </c>
    </row>
    <row r="4" spans="1:4" x14ac:dyDescent="0.25">
      <c r="A4" s="8" t="s">
        <v>38</v>
      </c>
      <c r="B4" s="9">
        <v>50000</v>
      </c>
      <c r="C4" s="9">
        <v>43333.333333333336</v>
      </c>
      <c r="D4" s="9">
        <v>44000</v>
      </c>
    </row>
    <row r="5" spans="1:4" x14ac:dyDescent="0.25">
      <c r="A5" s="8" t="s">
        <v>39</v>
      </c>
      <c r="B5" s="9">
        <v>10000</v>
      </c>
      <c r="C5" s="9">
        <v>35000</v>
      </c>
      <c r="D5" s="9">
        <v>30000</v>
      </c>
    </row>
    <row r="6" spans="1:4" ht="19.5" customHeight="1" x14ac:dyDescent="0.25">
      <c r="A6" s="8" t="s">
        <v>42</v>
      </c>
      <c r="B6" s="9">
        <v>30000</v>
      </c>
      <c r="C6" s="9">
        <v>40769.230769230766</v>
      </c>
      <c r="D6" s="9">
        <v>39333.333333333336</v>
      </c>
    </row>
    <row r="26" spans="1:4" x14ac:dyDescent="0.25">
      <c r="A26" s="7" t="s">
        <v>45</v>
      </c>
      <c r="B26" s="7" t="s">
        <v>41</v>
      </c>
    </row>
    <row r="27" spans="1:4" x14ac:dyDescent="0.25">
      <c r="A27" s="7" t="s">
        <v>43</v>
      </c>
      <c r="B27" t="s">
        <v>18</v>
      </c>
      <c r="C27" t="s">
        <v>15</v>
      </c>
      <c r="D27" t="s">
        <v>42</v>
      </c>
    </row>
    <row r="28" spans="1:4" x14ac:dyDescent="0.25">
      <c r="A28" s="8" t="s">
        <v>16</v>
      </c>
      <c r="B28" s="6">
        <v>42</v>
      </c>
      <c r="C28" s="6">
        <v>51</v>
      </c>
      <c r="D28" s="6">
        <v>93</v>
      </c>
    </row>
    <row r="29" spans="1:4" x14ac:dyDescent="0.25">
      <c r="A29" s="8" t="s">
        <v>26</v>
      </c>
      <c r="B29" s="6">
        <v>15</v>
      </c>
      <c r="C29" s="6">
        <v>11</v>
      </c>
      <c r="D29" s="6">
        <v>26</v>
      </c>
    </row>
    <row r="30" spans="1:4" x14ac:dyDescent="0.25">
      <c r="A30" s="8" t="s">
        <v>22</v>
      </c>
      <c r="B30" s="6">
        <v>5</v>
      </c>
      <c r="C30" s="6">
        <v>24</v>
      </c>
      <c r="D30" s="6">
        <v>29</v>
      </c>
    </row>
    <row r="31" spans="1:4" x14ac:dyDescent="0.25">
      <c r="A31" s="8" t="s">
        <v>23</v>
      </c>
      <c r="B31" s="6">
        <v>11</v>
      </c>
      <c r="C31" s="6">
        <v>6</v>
      </c>
      <c r="D31" s="6">
        <v>17</v>
      </c>
    </row>
    <row r="32" spans="1:4" x14ac:dyDescent="0.25">
      <c r="A32" s="8" t="s">
        <v>46</v>
      </c>
      <c r="B32" s="6">
        <v>7</v>
      </c>
      <c r="C32" s="6">
        <v>3</v>
      </c>
      <c r="D32" s="6">
        <v>10</v>
      </c>
    </row>
    <row r="33" spans="1:4" x14ac:dyDescent="0.25">
      <c r="A33" s="8" t="s">
        <v>42</v>
      </c>
      <c r="B33" s="6">
        <v>80</v>
      </c>
      <c r="C33" s="6">
        <v>95</v>
      </c>
      <c r="D33" s="6">
        <v>175</v>
      </c>
    </row>
    <row r="53" spans="1:4" x14ac:dyDescent="0.25">
      <c r="A53" s="7" t="s">
        <v>45</v>
      </c>
      <c r="B53" s="7" t="s">
        <v>41</v>
      </c>
    </row>
    <row r="54" spans="1:4" x14ac:dyDescent="0.25">
      <c r="A54" s="7" t="s">
        <v>43</v>
      </c>
      <c r="B54" t="s">
        <v>18</v>
      </c>
      <c r="C54" t="s">
        <v>15</v>
      </c>
      <c r="D54" t="s">
        <v>42</v>
      </c>
    </row>
    <row r="55" spans="1:4" x14ac:dyDescent="0.25">
      <c r="A55" s="8" t="s">
        <v>47</v>
      </c>
      <c r="B55" s="6">
        <v>58</v>
      </c>
      <c r="C55" s="6">
        <v>84</v>
      </c>
      <c r="D55" s="6">
        <v>142</v>
      </c>
    </row>
    <row r="56" spans="1:4" x14ac:dyDescent="0.25">
      <c r="A56" s="8" t="s">
        <v>48</v>
      </c>
      <c r="B56" s="6">
        <v>22</v>
      </c>
      <c r="C56" s="6">
        <v>9</v>
      </c>
      <c r="D56" s="6">
        <v>31</v>
      </c>
    </row>
    <row r="57" spans="1:4" x14ac:dyDescent="0.25">
      <c r="A57" s="8" t="s">
        <v>49</v>
      </c>
      <c r="B57" s="6"/>
      <c r="C57" s="6">
        <v>2</v>
      </c>
      <c r="D57" s="6">
        <v>2</v>
      </c>
    </row>
    <row r="58" spans="1:4" x14ac:dyDescent="0.25">
      <c r="A58" s="8" t="s">
        <v>42</v>
      </c>
      <c r="B58" s="6">
        <v>80</v>
      </c>
      <c r="C58" s="6">
        <v>95</v>
      </c>
      <c r="D58" s="6">
        <v>175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4E43-FA73-4C9A-AACC-5E414CB22EC7}">
  <dimension ref="A1:X5"/>
  <sheetViews>
    <sheetView showGridLines="0" tabSelected="1" workbookViewId="0">
      <selection activeCell="E26" sqref="E26"/>
    </sheetView>
  </sheetViews>
  <sheetFormatPr defaultRowHeight="15" x14ac:dyDescent="0.25"/>
  <sheetData>
    <row r="1" spans="1:24" ht="15" customHeight="1" x14ac:dyDescent="0.25">
      <c r="A1" s="10" t="s">
        <v>50</v>
      </c>
      <c r="B1" s="10"/>
      <c r="C1" s="10"/>
      <c r="D1" s="10"/>
      <c r="E1" s="10"/>
      <c r="F1" s="10"/>
      <c r="G1" s="10"/>
      <c r="H1" s="10"/>
      <c r="I1" s="10"/>
      <c r="J1" s="10"/>
      <c r="K1" s="10"/>
      <c r="L1" s="10"/>
      <c r="M1" s="10"/>
      <c r="N1" s="10"/>
      <c r="O1" s="10"/>
      <c r="P1" s="10"/>
      <c r="Q1" s="10"/>
      <c r="R1" s="10"/>
      <c r="S1" s="10"/>
      <c r="T1" s="10"/>
      <c r="U1" s="10"/>
      <c r="V1" s="10"/>
      <c r="W1" s="10"/>
      <c r="X1" s="10"/>
    </row>
    <row r="2" spans="1:24" x14ac:dyDescent="0.25">
      <c r="A2" s="10"/>
      <c r="B2" s="10"/>
      <c r="C2" s="10"/>
      <c r="D2" s="10"/>
      <c r="E2" s="10"/>
      <c r="F2" s="10"/>
      <c r="G2" s="10"/>
      <c r="H2" s="10"/>
      <c r="I2" s="10"/>
      <c r="J2" s="10"/>
      <c r="K2" s="10"/>
      <c r="L2" s="10"/>
      <c r="M2" s="10"/>
      <c r="N2" s="10"/>
      <c r="O2" s="10"/>
      <c r="P2" s="10"/>
      <c r="Q2" s="10"/>
      <c r="R2" s="10"/>
      <c r="S2" s="10"/>
      <c r="T2" s="10"/>
      <c r="U2" s="10"/>
      <c r="V2" s="10"/>
      <c r="W2" s="10"/>
      <c r="X2" s="10"/>
    </row>
    <row r="3" spans="1:24" x14ac:dyDescent="0.25">
      <c r="A3" s="10"/>
      <c r="B3" s="10"/>
      <c r="C3" s="10"/>
      <c r="D3" s="10"/>
      <c r="E3" s="10"/>
      <c r="F3" s="10"/>
      <c r="G3" s="10"/>
      <c r="H3" s="10"/>
      <c r="I3" s="10"/>
      <c r="J3" s="10"/>
      <c r="K3" s="10"/>
      <c r="L3" s="10"/>
      <c r="M3" s="10"/>
      <c r="N3" s="10"/>
      <c r="O3" s="10"/>
      <c r="P3" s="10"/>
      <c r="Q3" s="10"/>
      <c r="R3" s="10"/>
      <c r="S3" s="10"/>
      <c r="T3" s="10"/>
      <c r="U3" s="10"/>
      <c r="V3" s="10"/>
      <c r="W3" s="10"/>
      <c r="X3" s="10"/>
    </row>
    <row r="4" spans="1:24" x14ac:dyDescent="0.25">
      <c r="A4" s="10"/>
      <c r="B4" s="10"/>
      <c r="C4" s="10"/>
      <c r="D4" s="10"/>
      <c r="E4" s="10"/>
      <c r="F4" s="10"/>
      <c r="G4" s="10"/>
      <c r="H4" s="10"/>
      <c r="I4" s="10"/>
      <c r="J4" s="10"/>
      <c r="K4" s="10"/>
      <c r="L4" s="10"/>
      <c r="M4" s="10"/>
      <c r="N4" s="10"/>
      <c r="O4" s="10"/>
      <c r="P4" s="10"/>
      <c r="Q4" s="10"/>
      <c r="R4" s="10"/>
      <c r="S4" s="10"/>
      <c r="T4" s="10"/>
      <c r="U4" s="10"/>
      <c r="V4" s="10"/>
      <c r="W4" s="10"/>
      <c r="X4" s="10"/>
    </row>
    <row r="5" spans="1:24" x14ac:dyDescent="0.25">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Swarnim Mahendra</cp:lastModifiedBy>
  <dcterms:created xsi:type="dcterms:W3CDTF">2022-03-18T02:50:57Z</dcterms:created>
  <dcterms:modified xsi:type="dcterms:W3CDTF">2023-01-23T18:08:29Z</dcterms:modified>
</cp:coreProperties>
</file>