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21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dex" sheetId="1" r:id="rId5"/>
    <sheet state="visible" name="A102" sheetId="2" r:id="rId6"/>
    <sheet state="visible" name="A103" sheetId="3" r:id="rId7"/>
    <sheet state="visible" name="A104" sheetId="4" r:id="rId8"/>
    <sheet state="visible" name="A304" sheetId="5" r:id="rId9"/>
    <sheet state="visible" name="A203" sheetId="6" r:id="rId10"/>
    <sheet state="visible" name="A205" sheetId="7" r:id="rId11"/>
    <sheet state="visible" name="C102" sheetId="8" r:id="rId12"/>
    <sheet state="visible" name="C103" sheetId="9" r:id="rId13"/>
    <sheet state="visible" name="C104" sheetId="10" r:id="rId14"/>
    <sheet state="visible" name="C203" sheetId="11" r:id="rId15"/>
    <sheet state="visible" name="A204" sheetId="12" r:id="rId16"/>
    <sheet state="visible" name="C204" sheetId="13" r:id="rId17"/>
    <sheet state="visible" name="C205" sheetId="14" r:id="rId18"/>
    <sheet state="visible" name="C302" sheetId="15" r:id="rId19"/>
    <sheet state="visible" name="C304" sheetId="16" r:id="rId20"/>
    <sheet state="visible" name="D301" sheetId="17" r:id="rId21"/>
    <sheet state="visible" name="E411" sheetId="18" r:id="rId22"/>
    <sheet state="visible" name="E412" sheetId="19" r:id="rId23"/>
    <sheet state="visible" name="F203" sheetId="20" r:id="rId24"/>
    <sheet state="visible" name="F301" sheetId="21" r:id="rId25"/>
    <sheet state="visible" name="F303" sheetId="22" r:id="rId26"/>
    <sheet state="visible" name="F305" sheetId="23" r:id="rId27"/>
    <sheet state="visible" name="NewclassRoom 1" sheetId="24" r:id="rId28"/>
    <sheet state="visible" name="NewclassRoom 2" sheetId="25" r:id="rId29"/>
    <sheet state="visible" name="NewclassRoom 3" sheetId="26" r:id="rId30"/>
  </sheets>
  <definedNames>
    <definedName name="_xleta.COUNT">#NAME?</definedName>
    <definedName name="_xleta.INDEX">#NAME?</definedName>
    <definedName hidden="1" localSheetId="0" name="_xlnm._FilterDatabase">Index!$A$1:$P$163</definedName>
  </definedNames>
  <calcPr/>
  <extLst>
    <ext uri="GoogleSheetsCustomDataVersion2">
      <go:sheetsCustomData xmlns:go="http://customooxmlschemas.google.com/" r:id="rId31" roundtripDataChecksum="Kk/9cnuGYH06GqgUMKt2ffrCK4S7VbCv0mxKHcTn890="/>
    </ext>
  </extLst>
</workbook>
</file>

<file path=xl/sharedStrings.xml><?xml version="1.0" encoding="utf-8"?>
<sst xmlns="http://schemas.openxmlformats.org/spreadsheetml/2006/main" count="2318" uniqueCount="276">
  <si>
    <t>Venue</t>
  </si>
  <si>
    <t>Slot 1</t>
  </si>
  <si>
    <t>Slot 2</t>
  </si>
  <si>
    <t>Slot 3</t>
  </si>
  <si>
    <t>Slot 4</t>
  </si>
  <si>
    <t>Slot 5</t>
  </si>
  <si>
    <t>Slot 6</t>
  </si>
  <si>
    <t>Slot 7</t>
  </si>
  <si>
    <t>Slot 8</t>
  </si>
  <si>
    <t>Slot 9</t>
  </si>
  <si>
    <t>Slot 10</t>
  </si>
  <si>
    <t>Slot 11</t>
  </si>
  <si>
    <t>Slot 12</t>
  </si>
  <si>
    <t>Free Slot</t>
  </si>
  <si>
    <t>A102</t>
  </si>
  <si>
    <t>M</t>
  </si>
  <si>
    <t>T</t>
  </si>
  <si>
    <t>W</t>
  </si>
  <si>
    <t>F</t>
  </si>
  <si>
    <t>A103</t>
  </si>
  <si>
    <t>A104</t>
  </si>
  <si>
    <t>A203</t>
  </si>
  <si>
    <t>A204</t>
  </si>
  <si>
    <t>A205</t>
  </si>
  <si>
    <t>A304</t>
  </si>
  <si>
    <t>C102</t>
  </si>
  <si>
    <t>C103</t>
  </si>
  <si>
    <t>C104</t>
  </si>
  <si>
    <t>C203</t>
  </si>
  <si>
    <t>C204</t>
  </si>
  <si>
    <t>C205</t>
  </si>
  <si>
    <t>C302</t>
  </si>
  <si>
    <t>C304</t>
  </si>
  <si>
    <t>C411</t>
  </si>
  <si>
    <t>C412</t>
  </si>
  <si>
    <t>D206</t>
  </si>
  <si>
    <t>D301</t>
  </si>
  <si>
    <t>A303</t>
  </si>
  <si>
    <t>F301</t>
  </si>
  <si>
    <t>F303</t>
  </si>
  <si>
    <t>F305</t>
  </si>
  <si>
    <t>LOCATION : ABIII</t>
  </si>
  <si>
    <t>Room No : A102</t>
  </si>
  <si>
    <t>II- A</t>
  </si>
  <si>
    <t>DAY</t>
  </si>
  <si>
    <t>8.00 am - 8.50 am</t>
  </si>
  <si>
    <t>8.50 am - 09.40 am</t>
  </si>
  <si>
    <t>09.40 am - 10.30 am</t>
  </si>
  <si>
    <t>10.30 am - 10.45 am</t>
  </si>
  <si>
    <t>10.45 am - 11:35 am</t>
  </si>
  <si>
    <t>11.35 am - 12.25 pm</t>
  </si>
  <si>
    <t>12.25 pm - 1.15 pm</t>
  </si>
  <si>
    <t>01.15 pm - 2.05 pm</t>
  </si>
  <si>
    <t>2.05 pm - 2.55 pm</t>
  </si>
  <si>
    <t>2.55 pm - 3.45 pm</t>
  </si>
  <si>
    <t>3.45 pm - 4.35pm</t>
  </si>
  <si>
    <t>4.35 pm - 5.25 pm</t>
  </si>
  <si>
    <t>5.25 pm - 6.15 pm</t>
  </si>
  <si>
    <t>MONDAY</t>
  </si>
  <si>
    <t>19CSE335
Ethical Hacking
B.Tech - CSE - VII Sem - Elective - V
Dr. N Radhika</t>
  </si>
  <si>
    <t>B</t>
  </si>
  <si>
    <t>23CSE202
 Database Management Systems
B.tech - CSE - III Sem - A</t>
  </si>
  <si>
    <t>L</t>
  </si>
  <si>
    <t>23CSE201
   Procedural Programming using C
B.Tech - CSE - III Sem - A</t>
  </si>
  <si>
    <t>23ECE205
Digital Electronics
B.Tech - CSE - III Sem - A</t>
  </si>
  <si>
    <t>TUESDAY</t>
  </si>
  <si>
    <t>R</t>
  </si>
  <si>
    <t>U</t>
  </si>
  <si>
    <t>23CSE203
 Data Structures and Algorithms
B.Tech CSE  - III Sem - A</t>
  </si>
  <si>
    <t>WEDNESDAY</t>
  </si>
  <si>
    <t>22ADM211 
Leadership Lessons from Ramayana
B.Tech - CSE - III Sem - A</t>
  </si>
  <si>
    <t>E</t>
  </si>
  <si>
    <t>N</t>
  </si>
  <si>
    <t>23MAT206
Optimization Techniques
B.tech - CSE - III Sem - A</t>
  </si>
  <si>
    <t>THURSDAY</t>
  </si>
  <si>
    <t>A</t>
  </si>
  <si>
    <t>C</t>
  </si>
  <si>
    <t>FRIDAY</t>
  </si>
  <si>
    <t>K</t>
  </si>
  <si>
    <t>23ECE285
Digital Electronics Lab
B.Tech - CSE - III Sem - A</t>
  </si>
  <si>
    <t>H</t>
  </si>
  <si>
    <t>Room No : A103</t>
  </si>
  <si>
    <t>II - B</t>
  </si>
  <si>
    <t>19CSE357
 Big Data Analytics
B.Tech - CSE - VII Sem - Elective - IV</t>
  </si>
  <si>
    <t>19CSE434
 Image and Video Analysis
B.Tech - CSE - VII Sem - Elective - V</t>
  </si>
  <si>
    <t>23MAT206
Optimization Techniques
B.tech - CSE - III Sem - B</t>
  </si>
  <si>
    <t>23CSE203
 Data Structures and Algorithms
B.Tech CSE  - III Sem - B</t>
  </si>
  <si>
    <t>23CSE201
   Procedural Programming using C
B.Tech - CSE - III Sem - B</t>
  </si>
  <si>
    <t>23ECE205
Digital Electronics
B.Tech - CSE - III Sem - B</t>
  </si>
  <si>
    <t>22ADM211 
Leadership Lessons from Ramayana
B.Tech - CSE - III Sem - B</t>
  </si>
  <si>
    <t>23CSE202
 Database Management Systems
B.tech - CSE - III Sem - B</t>
  </si>
  <si>
    <t>23ECE285
Digital Electronics Lab
B.Tech - CSE - III Sem - B</t>
  </si>
  <si>
    <t xml:space="preserve">19CSE357
 Big Data Analytics
B.Tech - CSE - VII Sem - Elective - IV
</t>
  </si>
  <si>
    <t>Room No : A104</t>
  </si>
  <si>
    <t>II - E</t>
  </si>
  <si>
    <t>23CSE203
 Data Structures and Algorithms
B.Tech CSE  - III Sem - H</t>
  </si>
  <si>
    <t>23CSE202
 Database Management Systems
B.tech - CSE - III Sem - H</t>
  </si>
  <si>
    <t>23MAT206
Optimization Techniques
B.tech - CSE - III Sem - E</t>
  </si>
  <si>
    <t>23CSE202
 Database Management Systems
B.tech - CSE - III Sem - E</t>
  </si>
  <si>
    <t>23CSE203
 Data Structures and Algorithms
B.Tech CSE  - III Sem - E</t>
  </si>
  <si>
    <t>22ADM211 
Leadership Lessons from Ramayana
B.Tech - CSE - III Sem - E</t>
  </si>
  <si>
    <t>19CSE441
Introduction to Cyber-Physical Systems
B.Tech - CSE - VII Sem - Elective - VI</t>
  </si>
  <si>
    <t>23CSE201
   Procedural Programming using C
B.Tech - CSE - III Sem - E</t>
  </si>
  <si>
    <t>23ECE205
Digital Electronics
B.Tech - CSE - III Sem - E</t>
  </si>
  <si>
    <t>23ECE285
Digital Electronics Lab
B.Tech - CSE - III Sem - E</t>
  </si>
  <si>
    <t>Room No :A304</t>
  </si>
  <si>
    <t>I - B</t>
  </si>
  <si>
    <t>23CSE101</t>
  </si>
  <si>
    <t xml:space="preserve">23ENG101 </t>
  </si>
  <si>
    <t xml:space="preserve">23EEE104 </t>
  </si>
  <si>
    <t>22AVP103</t>
  </si>
  <si>
    <t>23ECE205
Digital Electronics
B.Tech - CSE - III Sem - H</t>
  </si>
  <si>
    <t>23CSE201
   Procedural Programming using C
B.Tech - CSE - III Sem - H</t>
  </si>
  <si>
    <t>23CSE102</t>
  </si>
  <si>
    <t xml:space="preserve">23MAT107 </t>
  </si>
  <si>
    <t>23ENG101</t>
  </si>
  <si>
    <t xml:space="preserve">22ADM101 </t>
  </si>
  <si>
    <t>24MA602</t>
  </si>
  <si>
    <t>Room No : A203</t>
  </si>
  <si>
    <t>III - F</t>
  </si>
  <si>
    <t>19CSE331
 Cryptography
B.Tech - CSE - VII Sem - Elective - IV
Dr. M Senthil Kumar</t>
  </si>
  <si>
    <t>23CSE471
Natural Language Processing
B.Tech - CSE - V Sem - Elective - I 
Ms. Bindu K R</t>
  </si>
  <si>
    <t>23CSE304 
Embedded Systems 
B.Tech - CSE - V Sem - F</t>
  </si>
  <si>
    <t>23CSE302 
Computer Networks
B.Tech - CSE - V Sem - F</t>
  </si>
  <si>
    <t>23CSE303 
Theory of Computation
B.Tech - CSE - V  Sem - F</t>
  </si>
  <si>
    <t>23CSE463
Quantum Computing
B.Tech - CSE - V Sem - Elective - II
Dr. B Rajathilagam</t>
  </si>
  <si>
    <t>19CSE459
Advanced Algorithms and Analysis
B.Tech - CSE - VII Sem - Elective - VI</t>
  </si>
  <si>
    <t>23CSE301 
Machine Learning 
B.Tech - CSE - V  Sem - F</t>
  </si>
  <si>
    <t>Room No : A205</t>
  </si>
  <si>
    <t>III - A</t>
  </si>
  <si>
    <t>23CSE303 
Theory of Computation
B.Tech - CSE - V  Sem - A</t>
  </si>
  <si>
    <t>23CSE331
 Cryptography
B.Tech - CSE - V Sem - Elective - I 
Dr. Pooja Mishra</t>
  </si>
  <si>
    <t>23CSE301 
Machine Learning 
B.Tech - CSE - V  Sem - A</t>
  </si>
  <si>
    <t>23CSE304 
Embedded Systems 
B.Tech - CSE - V Sem - A</t>
  </si>
  <si>
    <t>23CSE302 
Computer Networks
B.Tech - CSE - V Sem - A</t>
  </si>
  <si>
    <t>23CSE353
 Data Visualization
B.Tech - CSE - V Sem - Elective - II
Mr. V Dayanand</t>
  </si>
  <si>
    <t>19CSE341
 Mobile Adhoc Networks
B.Tech - CSE - VII Sem - Elective - VI</t>
  </si>
  <si>
    <t>24CS638/24AI602
Machine Learning
M.Tech CSE/AI I Sem
Dr. P Bagavathi Siva Kumar</t>
  </si>
  <si>
    <t>24RM605
Research Methodology
M.Tech - CSE &amp; AI - I Sem</t>
  </si>
  <si>
    <t>Room No : C102</t>
  </si>
  <si>
    <t>II - D</t>
  </si>
  <si>
    <t>23CSE203
 Data Structures and Algorithms
B.Tech CSE  - III Sem - D</t>
  </si>
  <si>
    <t>19CSE444 
Real-Time Systems
B.Tech - CSE - VII Sem - Elective - V</t>
  </si>
  <si>
    <t xml:space="preserve">23MAT206
Optimization Techniques
B.tech - CSE - III Sem - D </t>
  </si>
  <si>
    <t>23CSE202
 Database Management Systems
B.tech - CSE - III Sem - D</t>
  </si>
  <si>
    <t>19CSE439
Augmented and Virtual Reality
B.Tech - CSE - VII Sem - Elective - VI</t>
  </si>
  <si>
    <t>23CSE201
   Procedural Programming using C
B.Tech - CSE - III Sem - D</t>
  </si>
  <si>
    <t>23ECE205
Digital Electronics
B.Tech - CSE - III Sem - D</t>
  </si>
  <si>
    <t>22ADM211 
Leadership Lessons from Ramayana
B.Tech - CSE - III Sem - D</t>
  </si>
  <si>
    <t>23ECE285
Digital Electronics Lab
B.Tech - CSE - III Sem - D</t>
  </si>
  <si>
    <t>23CSE203
 Data Structures and Algorithms
B.Tech CSE  - III Sem - D
Tutorial</t>
  </si>
  <si>
    <t>24MA603</t>
  </si>
  <si>
    <t>Room No : C103</t>
  </si>
  <si>
    <t>II - C</t>
  </si>
  <si>
    <t>23CSE202
 Database Management Systems
B.tech - CSE - III Sem - C</t>
  </si>
  <si>
    <t>23ECE205
Digital Electronics
B.Tech - CSE - III Sem - C</t>
  </si>
  <si>
    <t>23CSE203
 Data Structures and Algorithms
B.Tech CSE  - III Sem - C</t>
  </si>
  <si>
    <t xml:space="preserve">23MAT206
Optimization Techniques
B.tech - CSE - III Sem - C </t>
  </si>
  <si>
    <t>23CSE201
   Procedural Programming using C
B.Tech - CSE - III Sem - C</t>
  </si>
  <si>
    <t>23ECE285
Digital Electronics Lab
B.Tech - CSE - III Sem - C</t>
  </si>
  <si>
    <t>22ADM211 
Leadership Lessons from Ramayana
B.Tech - CSE - III Sem - C</t>
  </si>
  <si>
    <t>23CSE362
Edge Computing
B.Tech - CSE - V Sem - Elective - II
Dr. Ritwik M</t>
  </si>
  <si>
    <t>19CSE443
Spatiotemporal data management
B.Tech - CSE - VII Sem - Elective - IV</t>
  </si>
  <si>
    <t>Room No : C104</t>
  </si>
  <si>
    <t>II - F</t>
  </si>
  <si>
    <t>23CSE202
 Database Management Systems
B.tech - CSE - III Sem - F</t>
  </si>
  <si>
    <t>22ADM211 
Leadership Lessons from Ramayana
B.Tech - CSE - III Sem - F</t>
  </si>
  <si>
    <t>23MAT206
Optimization Techniques
B.tech - CSE - III Sem - F</t>
  </si>
  <si>
    <t>23ECE285
Digital Electronics Lab
B.Tech - CSE - III Sem - F</t>
  </si>
  <si>
    <t>23ECE205
Digital Electronics
B.Tech - CSE - III Sem -F</t>
  </si>
  <si>
    <t>23CSE201
   Procedural Programming using C
B.Tech - CSE - III Sem - F</t>
  </si>
  <si>
    <t>23CSE203
 Data Structures and Algorithms
B.Tech CSE  - III Sem - F</t>
  </si>
  <si>
    <t>23ECE205
Digital Electronics
B.Tech - CSE - III Sem - F</t>
  </si>
  <si>
    <t>Room No : C203</t>
  </si>
  <si>
    <t>III - B</t>
  </si>
  <si>
    <t>23CSE303 
Theory of Computation
B.Tech - CSE - V  Sem - B</t>
  </si>
  <si>
    <t>23CSE351
 Foundations of Data Science
B.Tech - CSE - V Sem - Elective - I 
Dr. (Col) P N Kumar</t>
  </si>
  <si>
    <t>23CSE304 
Embedded Systems 
B.Tech - CSE - V Sem -  B</t>
  </si>
  <si>
    <t>23CSE301 
Machine Learning 
B.Tech - CSE - V  Sem - B</t>
  </si>
  <si>
    <t>23CSE302 
Computer Networks
B.Tech - CSE - V Sem - B</t>
  </si>
  <si>
    <t>23CSE373
Computer Vision
B.Tech - CSE - V Sem - Elective - II
Ms. R Manjusha</t>
  </si>
  <si>
    <t xml:space="preserve">23MAT206
Optimization Techniques
B.tech - CSE - III Sem - H </t>
  </si>
  <si>
    <t>Room No : A204</t>
  </si>
  <si>
    <t>III - E</t>
  </si>
  <si>
    <t>23CSE303 
Theory of Computation
B.Tech - CSE - V  Sem - E</t>
  </si>
  <si>
    <t>23CSE371
Digital Image Processing
B.Tech - CSE - V Sem - Elective - I 
Dr. Sruthi C J</t>
  </si>
  <si>
    <t>23CSE302 
Computer Networks
B.Tech - CSE - V Sem - E</t>
  </si>
  <si>
    <t>23CSE301 
Machine Learning 
B.Tech - CSE - V  Sem - E</t>
  </si>
  <si>
    <t>23CSE455
 Design Patterns
B.Tech - CSE - V Sem - Elective - II
Dr. N Lalithamani</t>
  </si>
  <si>
    <t>23CSE304 
Embedded Systems 
B.Tech - CSE - V Sem -  E</t>
  </si>
  <si>
    <t>24AI601</t>
  </si>
  <si>
    <t>24CS638/24AI602
Machine Learning
M.Tech CSE/AI I Sem
Dr. P Bagavathi Sivakumar</t>
  </si>
  <si>
    <t>24CS635
Full Stack Development
M.Tech - CSE- I Sem</t>
  </si>
  <si>
    <t>Room No : C204</t>
  </si>
  <si>
    <t>III - C</t>
  </si>
  <si>
    <t>23CSE304 
Embedded Systems 
B.Tech - CSE - V Sem -  C</t>
  </si>
  <si>
    <t>23CSE335
Block chain and its Applications
B.Tech - CSE - V Sem - Elective - I 
Dr. Uma J</t>
  </si>
  <si>
    <t>23CSE301 
Machine Learning 
B.Tech - CSE - V  Sem - C</t>
  </si>
  <si>
    <t>23CSE302 
Computer Networks
B.Tech - CSE - V Sem - C</t>
  </si>
  <si>
    <t>22ADM211 
Leadership Lessons from Ramayana
B.Tech - CSE - III Sem - H</t>
  </si>
  <si>
    <t>23CSE303 
Theory of Computation
B.Tech - CSE - V  Sem - C</t>
  </si>
  <si>
    <t xml:space="preserve">24CS635
Full Stack Development
M.Tech - CSE- I Sem
</t>
  </si>
  <si>
    <t>23ECE285
Digital Electronics Lab
B.Tech - CSE - III Sem - H</t>
  </si>
  <si>
    <t>Room No : C205</t>
  </si>
  <si>
    <t>III - D</t>
  </si>
  <si>
    <t>23CSE302 
Computer Networks
B.Tech - CSE - V Sem - D</t>
  </si>
  <si>
    <t>23CSE472
 Artificial Intelligence and Robotics
B.Tech - CSE - V Sem - Elective - I 
Dr. C Shunmuga Velayutham</t>
  </si>
  <si>
    <t>23CSE301 
Machine Learning 
B.Tech - CSE - V  Sem - D</t>
  </si>
  <si>
    <t>23CSE303 
Theory of Computation
B.Tech - CSE - V  Sem - D</t>
  </si>
  <si>
    <t>23CSE362
Edge Computing
B.Tech - CSE - V Sem - Elective - II
Dr. Vishnuavarthan R</t>
  </si>
  <si>
    <t>23CSE304 
Embedded Systems 
B.Tech - CSE - V Sem -  D</t>
  </si>
  <si>
    <t>Room No : C302</t>
  </si>
  <si>
    <t>III - G</t>
  </si>
  <si>
    <t>23CSE304 
Embedded Systems 
B.Tech - CSE - V Sem -  G</t>
  </si>
  <si>
    <t>23CSE465
 Mobile Application Development
B.Tech - CSE - V Sem - Elective - II</t>
  </si>
  <si>
    <t>23CSE303 
Theory of Computation
B.Tech - CSE - V  Sem - G</t>
  </si>
  <si>
    <t>23CSE302 
Computer Networks
B.Tech - CSE - V Sem - G</t>
  </si>
  <si>
    <t>23CSE301 
Machine Learning 
B.Tech - CSE - V  Sem - G</t>
  </si>
  <si>
    <t>23CSE461 
Full Stack Frameworks
B.Tech - CSE - V Sem - Elective - I</t>
  </si>
  <si>
    <t>Room No : C304</t>
  </si>
  <si>
    <t>III - H</t>
  </si>
  <si>
    <t>23CSE301 
Machine Learning 
B.Tech - CSE - V  Sem - H</t>
  </si>
  <si>
    <t>23CSE372 
Computer Graphics and Animation
B.Tech - CSE - V Sem - Elective - I
Dr. N Harini</t>
  </si>
  <si>
    <t>23CSE302 
Computer Networks
B.Tech - CSE - V Sem - H</t>
  </si>
  <si>
    <t>23CSE474
Computational Intelligence
B.Tech - CSE - V Sem - Elective - II
Dr. Dhnaya M Dhanalakshmy</t>
  </si>
  <si>
    <t>23CSE303 
Theory of Computation
B.Tech - CSE - V  Sem - H</t>
  </si>
  <si>
    <t>23CSE304 
Embedded Systems 
B.Tech - CSE - V Sem -  H</t>
  </si>
  <si>
    <t>Room No : D301</t>
  </si>
  <si>
    <t>II - G</t>
  </si>
  <si>
    <t>19CSE352
 Business Analytics
B.Tech - CSE - VII Sem - Elective - V
Mr. Vedaj J Padman</t>
  </si>
  <si>
    <t>23ECE205
Digital Electronics
B.Tech - CSE - III Sem - G</t>
  </si>
  <si>
    <t>23CSE202
 Database Management Systems
B.tech - CSE - III Sem - G</t>
  </si>
  <si>
    <t>23MAT206
Optimization Techniques
B.tech - CSE - III Sem - G</t>
  </si>
  <si>
    <t>19CSE341
 Mobile Adhoc Networks
B.Tech - CSE - VII Sem - Elective - VI
Dr. Pooja Mishra</t>
  </si>
  <si>
    <t>23CSE201
   Procedural Programming using C
B.Tech - CSE - III Sem - G</t>
  </si>
  <si>
    <t>22ADM211 
Leadership Lessons from Ramayana
B.Tech - CSE - III Sem - G</t>
  </si>
  <si>
    <t>23CSE203
 Data Structures and Algorithms
B.Tech CSE  - III Sem - G</t>
  </si>
  <si>
    <t xml:space="preserve"> </t>
  </si>
  <si>
    <t>Room No : C411</t>
  </si>
  <si>
    <t>I - D</t>
  </si>
  <si>
    <t xml:space="preserve">23CSE101 </t>
  </si>
  <si>
    <t>Room No : C412</t>
  </si>
  <si>
    <t>I - E</t>
  </si>
  <si>
    <t xml:space="preserve">
19CSE340
 Advanced Computer Networks
B.Tech - CSE - VII Sem - Elective - IV</t>
  </si>
  <si>
    <t>Room No :F203</t>
  </si>
  <si>
    <t>I-H</t>
  </si>
  <si>
    <t>Room No : F301</t>
  </si>
  <si>
    <t>IV - A, D, E</t>
  </si>
  <si>
    <t>19CSE446
Internet of Things
B.Tech - CSE - VII Sem - Elective - IV
Dr. R Karthi</t>
  </si>
  <si>
    <t>19CSE437
 Deep Learning for Computer Vision
B.Tech - CSE - VII Sem - Elective - V
Dr. T Bagyammal</t>
  </si>
  <si>
    <t>24CS601/24AI632
Advanced Data Structures and Algorithms/Advanced Algorithm Design
M.Tech - CSE &amp; AI - I Sem
Dr. T Gireesh Kumar</t>
  </si>
  <si>
    <t>19CSE401
Compiler Design
B.Tech - CSE - VII sem - D</t>
  </si>
  <si>
    <t>19CSE433
Computer Graphics and Visualization
B.Tech - CSE - VII Sem - Elective - VI
Dr. N Harini</t>
  </si>
  <si>
    <t>19CSE433
Computer Graphics and Visualization
B.Tech - CSE - VII Sem - Elective - VI</t>
  </si>
  <si>
    <t>19CSE437
 Deep Learning for Computer Vision
B.Tech - CSE - VII Sem - Elective - V</t>
  </si>
  <si>
    <t>Free Elective - 2</t>
  </si>
  <si>
    <t>19CSE401
Compiler Design
B.Tech - CSE - VII sem - A</t>
  </si>
  <si>
    <t>19CSE401
Compiler Design
B.Tech - CSE - VII sem - E</t>
  </si>
  <si>
    <t>19CSE446
Internet of Things
B.Tech - CSE - VII Sem - Elective - IV</t>
  </si>
  <si>
    <t>Room No : F303</t>
  </si>
  <si>
    <t>IV - B, C, F</t>
  </si>
  <si>
    <t xml:space="preserve">
19CSE456
Neural Networks and Deep Learning
B.Tech - CSE - VII Sem - Elective - IV
Dr. Sudhir Patnayak /Dr. R Aarthi</t>
  </si>
  <si>
    <t>19CSE453
 Natural Language Processing
B.Tech - CSE - VII Sem - Elective - V
Krishna Priya</t>
  </si>
  <si>
    <t>19CSE401
Compiler Design
B.Tech - CSE - VII sem - F</t>
  </si>
  <si>
    <t>19CSE356
Social Network Analytics
B.Tech - CSE - VII Sem - Elective - VI
Ms. Anisha Radhakrishnan</t>
  </si>
  <si>
    <t>19CSE401
Compiler Design
B.Tech - CSE - VII sem - C</t>
  </si>
  <si>
    <t>19CSE401
Compiler Design
B.Tech - CSE - VII sem - B</t>
  </si>
  <si>
    <t>22AVP103
Mastery Over Mind
M.Tech - CSE &amp; AI - I Sem
Dr. D Venkataraman</t>
  </si>
  <si>
    <t>Room No : F305</t>
  </si>
  <si>
    <t>I - C</t>
  </si>
  <si>
    <t>19CSE340
 Advanced Computer Networks
B.Tech - CSE - VII Sem - Elective - IV</t>
  </si>
  <si>
    <t>Room No :</t>
  </si>
  <si>
    <t>I A</t>
  </si>
  <si>
    <t>I F</t>
  </si>
  <si>
    <t xml:space="preserve">Room No : </t>
  </si>
  <si>
    <t>I 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</si>
</sst>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(&quot;₹&quot;* #,##0.00_);_(&quot;₹&quot;* \(#,##0.00\);_(&quot;₹&quot;* &quot;-&quot;??_);_(@_)"/>
  </numFmts>
  <fonts count="31">
    <font>
      <sz val="11.0"/>
      <color rgb="FF000000"/>
      <name val="Calibri"/>
      <scheme val="minor"/>
    </font>
    <font>
      <sz val="14.0"/>
      <color rgb="FF000000"/>
      <name val="Times New Roman"/>
    </font>
    <font>
      <sz val="12.0"/>
      <color rgb="FF000000"/>
      <name val="Times New Roman"/>
    </font>
    <font>
      <sz val="11.0"/>
      <color rgb="FF000000"/>
      <name val="Times New Roman"/>
    </font>
    <font>
      <u/>
      <sz val="11.0"/>
      <color theme="10"/>
      <name val="Calibri"/>
    </font>
    <font>
      <sz val="14.0"/>
      <color theme="0"/>
      <name val="Times New Roman"/>
    </font>
    <font>
      <sz val="11.0"/>
      <color rgb="FF000000"/>
      <name val="Arimo"/>
    </font>
    <font>
      <u/>
      <sz val="11.0"/>
      <color theme="10"/>
      <name val="Calibri"/>
    </font>
    <font>
      <sz val="14.0"/>
      <color rgb="FFFFFFFF"/>
      <name val="Times New Roman"/>
    </font>
    <font>
      <u/>
      <sz val="14.0"/>
      <color rgb="FF0000FF"/>
      <name val="Times New Roman"/>
    </font>
    <font>
      <b/>
      <sz val="14.0"/>
      <color theme="1"/>
      <name val="Times New Roman"/>
    </font>
    <font/>
    <font>
      <sz val="14.0"/>
      <color theme="1"/>
      <name val="Times New Roman"/>
    </font>
    <font>
      <sz val="11.0"/>
      <color theme="1"/>
      <name val="Calibri"/>
    </font>
    <font>
      <sz val="11.0"/>
      <color theme="1"/>
      <name val="Times New Roman"/>
    </font>
    <font>
      <b/>
      <sz val="14.0"/>
      <color rgb="FF000000"/>
      <name val="Times New Roman"/>
    </font>
    <font>
      <b/>
      <sz val="11.0"/>
      <color theme="1"/>
      <name val="Calibri"/>
    </font>
    <font>
      <sz val="11.0"/>
      <color theme="1"/>
      <name val="Arial"/>
    </font>
    <font>
      <sz val="10.0"/>
      <color theme="1"/>
      <name val="Arial"/>
    </font>
    <font>
      <color rgb="FF000000"/>
      <name val="Arial"/>
    </font>
    <font>
      <sz val="12.0"/>
      <color theme="1"/>
      <name val="Calibri"/>
    </font>
    <font>
      <sz val="10.0"/>
      <color rgb="FF000000"/>
      <name val="Times New Roman"/>
    </font>
    <font>
      <b/>
      <sz val="15.0"/>
      <color theme="1"/>
      <name val="Calibri"/>
      <scheme val="minor"/>
    </font>
    <font>
      <color theme="1"/>
      <name val="Calibri"/>
      <scheme val="minor"/>
    </font>
    <font>
      <color theme="1"/>
      <name val="Arial"/>
    </font>
    <font>
      <sz val="12.0"/>
      <color theme="1"/>
      <name val="Times New Roman"/>
    </font>
    <font>
      <sz val="11.0"/>
      <color rgb="FF000000"/>
      <name val="Calibri"/>
    </font>
    <font>
      <b/>
      <sz val="13.0"/>
      <color theme="1"/>
      <name val="Times New Roman"/>
    </font>
    <font>
      <sz val="10.0"/>
      <color rgb="FF000000"/>
      <name val="Arial"/>
    </font>
    <font>
      <sz val="13.0"/>
      <color rgb="FF000000"/>
      <name val="Calibri"/>
    </font>
    <font>
      <sz val="13.0"/>
      <color theme="1"/>
      <name val="Calibri"/>
    </font>
  </fonts>
  <fills count="8">
    <fill>
      <patternFill patternType="none"/>
    </fill>
    <fill>
      <patternFill patternType="lightGray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00FFFF"/>
        <bgColor rgb="FF00FFFF"/>
      </patternFill>
    </fill>
    <fill>
      <patternFill patternType="solid">
        <fgColor rgb="FFFFE599"/>
        <bgColor rgb="FFFFE599"/>
      </patternFill>
    </fill>
  </fills>
  <borders count="33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/>
      <bottom/>
    </border>
    <border>
      <right/>
      <top/>
      <bottom style="thin">
        <color rgb="FF000000"/>
      </bottom>
    </border>
    <border>
      <left/>
      <right/>
      <bottom/>
    </border>
    <border>
      <left style="thin">
        <color rgb="FF000000"/>
      </left>
      <right/>
      <top style="thin">
        <color rgb="FF000000"/>
      </top>
      <bottom/>
    </border>
    <border>
      <left/>
      <top/>
      <bottom/>
    </border>
    <border>
      <left/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/>
      <top style="thin">
        <color rgb="FF000000"/>
      </top>
      <bottom/>
    </border>
    <border>
      <left/>
      <top style="thin">
        <color rgb="FF000000"/>
      </top>
      <bottom style="thin">
        <color rgb="FF000000"/>
      </bottom>
    </border>
    <border>
      <right/>
      <top/>
      <bottom/>
    </border>
    <border>
      <left style="thin">
        <color rgb="FF000000"/>
      </left>
      <top style="thin">
        <color rgb="FF000000"/>
      </top>
    </border>
    <border>
      <left/>
      <right/>
      <top/>
      <bottom style="thin">
        <color rgb="FF000000"/>
      </bottom>
    </border>
    <border>
      <left/>
      <right/>
      <top style="thin">
        <color rgb="FF000000"/>
      </top>
      <bottom/>
    </border>
    <border>
      <left/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/>
    </border>
    <border>
      <top style="thin">
        <color rgb="FF000000"/>
      </top>
      <bottom/>
    </border>
    <border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</border>
    <border>
      <top/>
      <bottom style="thin">
        <color rgb="FF000000"/>
      </bottom>
    </border>
    <border>
      <left/>
      <right/>
      <top/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center"/>
    </xf>
    <xf borderId="0" fillId="0" fontId="3" numFmtId="0" xfId="0" applyAlignment="1" applyFont="1">
      <alignment horizontal="center" vertical="center"/>
    </xf>
    <xf borderId="0" fillId="0" fontId="3" numFmtId="0" xfId="0" applyFont="1"/>
    <xf borderId="1" fillId="0" fontId="4" numFmtId="0" xfId="0" applyBorder="1" applyFont="1"/>
    <xf borderId="2" fillId="0" fontId="2" numFmtId="0" xfId="0" applyAlignment="1" applyBorder="1" applyFont="1">
      <alignment horizontal="center"/>
    </xf>
    <xf borderId="2" fillId="0" fontId="3" numFmtId="49" xfId="0" applyAlignment="1" applyBorder="1" applyFont="1" applyNumberFormat="1">
      <alignment horizontal="center" vertical="center"/>
    </xf>
    <xf borderId="2" fillId="0" fontId="2" numFmtId="49" xfId="0" applyAlignment="1" applyBorder="1" applyFont="1" applyNumberFormat="1">
      <alignment horizontal="center" vertical="center"/>
    </xf>
    <xf borderId="3" fillId="0" fontId="5" numFmtId="0" xfId="0" applyBorder="1" applyFont="1"/>
    <xf borderId="2" fillId="0" fontId="6" numFmtId="0" xfId="0" applyAlignment="1" applyBorder="1" applyFont="1">
      <alignment horizontal="center" vertical="center"/>
    </xf>
    <xf borderId="4" fillId="0" fontId="5" numFmtId="0" xfId="0" applyBorder="1" applyFont="1"/>
    <xf borderId="0" fillId="0" fontId="7" numFmtId="0" xfId="0" applyFont="1"/>
    <xf borderId="3" fillId="0" fontId="8" numFmtId="0" xfId="0" applyBorder="1" applyFont="1"/>
    <xf borderId="1" fillId="0" fontId="9" numFmtId="0" xfId="0" applyBorder="1" applyFont="1"/>
    <xf borderId="5" fillId="0" fontId="10" numFmtId="0" xfId="0" applyAlignment="1" applyBorder="1" applyFont="1">
      <alignment horizontal="center" vertical="center"/>
    </xf>
    <xf borderId="6" fillId="0" fontId="11" numFmtId="0" xfId="0" applyBorder="1" applyFont="1"/>
    <xf borderId="7" fillId="0" fontId="11" numFmtId="0" xfId="0" applyBorder="1" applyFont="1"/>
    <xf borderId="5" fillId="0" fontId="10" numFmtId="0" xfId="0" applyAlignment="1" applyBorder="1" applyFont="1">
      <alignment horizontal="center" readingOrder="0" vertical="center"/>
    </xf>
    <xf borderId="0" fillId="0" fontId="12" numFmtId="0" xfId="0" applyFont="1"/>
    <xf borderId="8" fillId="2" fontId="10" numFmtId="0" xfId="0" applyAlignment="1" applyBorder="1" applyFill="1" applyFont="1">
      <alignment horizontal="center" shrinkToFit="0" vertical="center" wrapText="1"/>
    </xf>
    <xf borderId="8" fillId="2" fontId="10" numFmtId="49" xfId="0" applyAlignment="1" applyBorder="1" applyFont="1" applyNumberFormat="1">
      <alignment horizontal="center"/>
    </xf>
    <xf borderId="9" fillId="2" fontId="1" numFmtId="0" xfId="0" applyBorder="1" applyFont="1"/>
    <xf borderId="2" fillId="2" fontId="10" numFmtId="49" xfId="0" applyAlignment="1" applyBorder="1" applyFont="1" applyNumberFormat="1">
      <alignment horizontal="center" shrinkToFit="0" vertical="center" wrapText="1"/>
    </xf>
    <xf borderId="2" fillId="2" fontId="10" numFmtId="0" xfId="0" applyAlignment="1" applyBorder="1" applyFont="1">
      <alignment horizontal="center" shrinkToFit="0" vertical="center" wrapText="1"/>
    </xf>
    <xf borderId="1" fillId="2" fontId="10" numFmtId="49" xfId="0" applyAlignment="1" applyBorder="1" applyFont="1" applyNumberFormat="1">
      <alignment horizontal="center" shrinkToFit="0" vertical="center" wrapText="1"/>
    </xf>
    <xf borderId="10" fillId="2" fontId="10" numFmtId="49" xfId="0" applyAlignment="1" applyBorder="1" applyFont="1" applyNumberFormat="1">
      <alignment horizontal="center" shrinkToFit="0" vertical="center" wrapText="1"/>
    </xf>
    <xf borderId="11" fillId="3" fontId="10" numFmtId="0" xfId="0" applyAlignment="1" applyBorder="1" applyFill="1" applyFont="1">
      <alignment horizontal="center" shrinkToFit="0" vertical="center" wrapText="1"/>
    </xf>
    <xf borderId="2" fillId="4" fontId="10" numFmtId="0" xfId="0" applyAlignment="1" applyBorder="1" applyFill="1" applyFont="1">
      <alignment horizontal="center" shrinkToFit="0" vertical="center" wrapText="1"/>
    </xf>
    <xf borderId="2" fillId="4" fontId="13" numFmtId="0" xfId="0" applyAlignment="1" applyBorder="1" applyFont="1">
      <alignment horizontal="center" readingOrder="0" shrinkToFit="0" vertical="center" wrapText="1"/>
    </xf>
    <xf borderId="12" fillId="3" fontId="10" numFmtId="49" xfId="0" applyAlignment="1" applyBorder="1" applyFont="1" applyNumberFormat="1">
      <alignment horizontal="center" shrinkToFit="0" vertical="center" wrapText="1"/>
    </xf>
    <xf borderId="2" fillId="0" fontId="14" numFmtId="0" xfId="0" applyAlignment="1" applyBorder="1" applyFont="1">
      <alignment horizontal="center"/>
    </xf>
    <xf borderId="9" fillId="3" fontId="10" numFmtId="49" xfId="0" applyAlignment="1" applyBorder="1" applyFont="1" applyNumberFormat="1">
      <alignment horizontal="center" shrinkToFit="0" vertical="center" wrapText="1"/>
    </xf>
    <xf borderId="2" fillId="4" fontId="13" numFmtId="0" xfId="0" applyAlignment="1" applyBorder="1" applyFont="1">
      <alignment vertical="bottom"/>
    </xf>
    <xf borderId="2" fillId="0" fontId="13" numFmtId="0" xfId="0" applyAlignment="1" applyBorder="1" applyFont="1">
      <alignment horizontal="center" vertical="center"/>
    </xf>
    <xf borderId="9" fillId="4" fontId="15" numFmtId="0" xfId="0" applyAlignment="1" applyBorder="1" applyFont="1">
      <alignment horizontal="center"/>
    </xf>
    <xf borderId="2" fillId="4" fontId="16" numFmtId="0" xfId="0" applyAlignment="1" applyBorder="1" applyFont="1">
      <alignment horizontal="center"/>
    </xf>
    <xf borderId="2" fillId="0" fontId="13" numFmtId="0" xfId="0" applyAlignment="1" applyBorder="1" applyFont="1">
      <alignment vertical="bottom"/>
    </xf>
    <xf borderId="2" fillId="4" fontId="17" numFmtId="0" xfId="0" applyAlignment="1" applyBorder="1" applyFont="1">
      <alignment horizontal="center" shrinkToFit="0" wrapText="1"/>
    </xf>
    <xf borderId="0" fillId="0" fontId="13" numFmtId="0" xfId="0" applyAlignment="1" applyFont="1">
      <alignment vertical="bottom"/>
    </xf>
    <xf borderId="5" fillId="4" fontId="10" numFmtId="0" xfId="0" applyAlignment="1" applyBorder="1" applyFont="1">
      <alignment horizontal="center" shrinkToFit="0" vertical="center" wrapText="1"/>
    </xf>
    <xf borderId="13" fillId="3" fontId="10" numFmtId="49" xfId="0" applyAlignment="1" applyBorder="1" applyFont="1" applyNumberFormat="1">
      <alignment horizontal="center" shrinkToFit="0" vertical="center" wrapText="1"/>
    </xf>
    <xf borderId="2" fillId="3" fontId="10" numFmtId="49" xfId="0" applyAlignment="1" applyBorder="1" applyFont="1" applyNumberFormat="1">
      <alignment horizontal="center" shrinkToFit="0" vertical="center" wrapText="1"/>
    </xf>
    <xf borderId="2" fillId="0" fontId="18" numFmtId="0" xfId="0" applyAlignment="1" applyBorder="1" applyFont="1">
      <alignment horizontal="center" readingOrder="0" shrinkToFit="0" vertical="center" wrapText="1"/>
    </xf>
    <xf borderId="14" fillId="3" fontId="10" numFmtId="49" xfId="0" applyAlignment="1" applyBorder="1" applyFont="1" applyNumberFormat="1">
      <alignment horizontal="center" shrinkToFit="0" vertical="center" wrapText="1"/>
    </xf>
    <xf borderId="2" fillId="4" fontId="13" numFmtId="0" xfId="0" applyBorder="1" applyFont="1"/>
    <xf borderId="9" fillId="4" fontId="12" numFmtId="0" xfId="0" applyBorder="1" applyFont="1"/>
    <xf borderId="15" fillId="4" fontId="12" numFmtId="0" xfId="0" applyBorder="1" applyFont="1"/>
    <xf borderId="2" fillId="5" fontId="19" numFmtId="0" xfId="0" applyAlignment="1" applyBorder="1" applyFill="1" applyFont="1">
      <alignment horizontal="center" readingOrder="0" shrinkToFit="0" vertical="center" wrapText="1"/>
    </xf>
    <xf borderId="2" fillId="4" fontId="20" numFmtId="0" xfId="0" applyAlignment="1" applyBorder="1" applyFont="1">
      <alignment horizontal="center" readingOrder="0" shrinkToFit="0" vertical="center" wrapText="1"/>
    </xf>
    <xf borderId="16" fillId="3" fontId="10" numFmtId="49" xfId="0" applyAlignment="1" applyBorder="1" applyFont="1" applyNumberFormat="1">
      <alignment horizontal="center" shrinkToFit="0" vertical="center" wrapText="1"/>
    </xf>
    <xf borderId="2" fillId="0" fontId="13" numFmtId="0" xfId="0" applyAlignment="1" applyBorder="1" applyFont="1">
      <alignment horizontal="center" shrinkToFit="0" vertical="center" wrapText="1"/>
    </xf>
    <xf borderId="2" fillId="0" fontId="13" numFmtId="0" xfId="0" applyBorder="1" applyFont="1"/>
    <xf borderId="5" fillId="4" fontId="20" numFmtId="0" xfId="0" applyAlignment="1" applyBorder="1" applyFont="1">
      <alignment horizontal="center" readingOrder="0" shrinkToFit="0" vertical="center" wrapText="1"/>
    </xf>
    <xf borderId="17" fillId="3" fontId="10" numFmtId="49" xfId="0" applyAlignment="1" applyBorder="1" applyFont="1" applyNumberFormat="1">
      <alignment horizontal="center" shrinkToFit="0" vertical="center" wrapText="1"/>
    </xf>
    <xf borderId="11" fillId="3" fontId="10" numFmtId="49" xfId="0" applyAlignment="1" applyBorder="1" applyFont="1" applyNumberFormat="1">
      <alignment horizontal="center" shrinkToFit="0" vertical="center" wrapText="1"/>
    </xf>
    <xf borderId="18" fillId="3" fontId="10" numFmtId="49" xfId="0" applyAlignment="1" applyBorder="1" applyFont="1" applyNumberFormat="1">
      <alignment horizontal="center" shrinkToFit="0" vertical="center" wrapText="1"/>
    </xf>
    <xf borderId="2" fillId="5" fontId="17" numFmtId="0" xfId="0" applyAlignment="1" applyBorder="1" applyFont="1">
      <alignment horizontal="center" readingOrder="0" shrinkToFit="0" vertical="center" wrapText="1"/>
    </xf>
    <xf borderId="19" fillId="4" fontId="10" numFmtId="0" xfId="0" applyAlignment="1" applyBorder="1" applyFont="1">
      <alignment horizontal="center" shrinkToFit="0" vertical="center" wrapText="1"/>
    </xf>
    <xf borderId="11" fillId="4" fontId="10" numFmtId="0" xfId="0" applyAlignment="1" applyBorder="1" applyFont="1">
      <alignment horizontal="center" shrinkToFit="0" vertical="center" wrapText="1"/>
    </xf>
    <xf borderId="2" fillId="0" fontId="21" numFmtId="0" xfId="0" applyAlignment="1" applyBorder="1" applyFont="1">
      <alignment horizontal="center" shrinkToFit="0" vertical="center" wrapText="1"/>
    </xf>
    <xf borderId="2" fillId="0" fontId="3" numFmtId="0" xfId="0" applyAlignment="1" applyBorder="1" applyFont="1">
      <alignment horizontal="center" readingOrder="0" vertical="center"/>
    </xf>
    <xf borderId="2" fillId="0" fontId="3" numFmtId="0" xfId="0" applyAlignment="1" applyBorder="1" applyFont="1">
      <alignment horizontal="center" readingOrder="0" shrinkToFit="0" vertical="center" wrapText="1"/>
    </xf>
    <xf borderId="5" fillId="0" fontId="18" numFmtId="0" xfId="0" applyAlignment="1" applyBorder="1" applyFont="1">
      <alignment horizontal="center" readingOrder="0" shrinkToFit="0" vertical="center" wrapText="1"/>
    </xf>
    <xf borderId="19" fillId="3" fontId="10" numFmtId="49" xfId="0" applyAlignment="1" applyBorder="1" applyFont="1" applyNumberFormat="1">
      <alignment horizontal="center" shrinkToFit="0" vertical="center" wrapText="1"/>
    </xf>
    <xf borderId="5" fillId="3" fontId="10" numFmtId="0" xfId="0" applyAlignment="1" applyBorder="1" applyFont="1">
      <alignment horizontal="center" shrinkToFit="0" vertical="center" wrapText="1"/>
    </xf>
    <xf borderId="2" fillId="4" fontId="13" numFmtId="0" xfId="0" applyBorder="1" applyFont="1"/>
    <xf borderId="2" fillId="0" fontId="13" numFmtId="0" xfId="0" applyAlignment="1" applyBorder="1" applyFont="1">
      <alignment vertical="bottom"/>
    </xf>
    <xf borderId="2" fillId="4" fontId="13" numFmtId="0" xfId="0" applyAlignment="1" applyBorder="1" applyFont="1">
      <alignment horizontal="center" shrinkToFit="0" wrapText="1"/>
    </xf>
    <xf borderId="2" fillId="4" fontId="20" numFmtId="0" xfId="0" applyAlignment="1" applyBorder="1" applyFont="1">
      <alignment horizontal="center"/>
    </xf>
    <xf borderId="2" fillId="0" fontId="20" numFmtId="0" xfId="0" applyAlignment="1" applyBorder="1" applyFont="1">
      <alignment horizontal="center"/>
    </xf>
    <xf borderId="2" fillId="4" fontId="13" numFmtId="0" xfId="0" applyAlignment="1" applyBorder="1" applyFont="1">
      <alignment horizontal="center" shrinkToFit="0" wrapText="1"/>
    </xf>
    <xf borderId="5" fillId="4" fontId="13" numFmtId="0" xfId="0" applyAlignment="1" applyBorder="1" applyFont="1">
      <alignment horizontal="center" shrinkToFit="0" wrapText="1"/>
    </xf>
    <xf borderId="2" fillId="4" fontId="17" numFmtId="0" xfId="0" applyAlignment="1" applyBorder="1" applyFont="1">
      <alignment horizontal="center" shrinkToFit="0" wrapText="1"/>
    </xf>
    <xf borderId="1" fillId="0" fontId="3" numFmtId="0" xfId="0" applyAlignment="1" applyBorder="1" applyFont="1">
      <alignment horizontal="center" readingOrder="0" shrinkToFit="0" vertical="center" wrapText="1"/>
    </xf>
    <xf borderId="0" fillId="0" fontId="22" numFmtId="0" xfId="0" applyAlignment="1" applyFont="1">
      <alignment readingOrder="0"/>
    </xf>
    <xf borderId="2" fillId="5" fontId="18" numFmtId="0" xfId="0" applyAlignment="1" applyBorder="1" applyFont="1">
      <alignment horizontal="center" readingOrder="0" shrinkToFit="0" vertical="center" wrapText="1"/>
    </xf>
    <xf borderId="20" fillId="3" fontId="10" numFmtId="49" xfId="0" applyAlignment="1" applyBorder="1" applyFont="1" applyNumberFormat="1">
      <alignment horizontal="center" shrinkToFit="0" vertical="center" wrapText="1"/>
    </xf>
    <xf borderId="2" fillId="0" fontId="23" numFmtId="0" xfId="0" applyAlignment="1" applyBorder="1" applyFont="1">
      <alignment horizontal="center" readingOrder="0" vertical="center"/>
    </xf>
    <xf borderId="2" fillId="4" fontId="24" numFmtId="0" xfId="0" applyAlignment="1" applyBorder="1" applyFont="1">
      <alignment horizontal="center" readingOrder="0" shrinkToFit="0" vertical="center" wrapText="1"/>
    </xf>
    <xf borderId="2" fillId="4" fontId="25" numFmtId="0" xfId="0" applyAlignment="1" applyBorder="1" applyFont="1">
      <alignment horizontal="center" readingOrder="0" shrinkToFit="0" vertical="center" wrapText="1"/>
    </xf>
    <xf borderId="2" fillId="4" fontId="18" numFmtId="0" xfId="0" applyAlignment="1" applyBorder="1" applyFont="1">
      <alignment horizontal="center" readingOrder="0" shrinkToFit="0" vertical="center" wrapText="1"/>
    </xf>
    <xf borderId="2" fillId="5" fontId="26" numFmtId="49" xfId="0" applyAlignment="1" applyBorder="1" applyFont="1" applyNumberFormat="1">
      <alignment horizontal="center" readingOrder="0" shrinkToFit="0" wrapText="1"/>
    </xf>
    <xf borderId="7" fillId="0" fontId="13" numFmtId="0" xfId="0" applyAlignment="1" applyBorder="1" applyFont="1">
      <alignment horizontal="center" vertical="center"/>
    </xf>
    <xf borderId="2" fillId="4" fontId="20" numFmtId="0" xfId="0" applyAlignment="1" applyBorder="1" applyFont="1">
      <alignment horizontal="center" shrinkToFit="0" wrapText="1"/>
    </xf>
    <xf borderId="2" fillId="5" fontId="20" numFmtId="0" xfId="0" applyAlignment="1" applyBorder="1" applyFont="1">
      <alignment horizontal="center" readingOrder="0" shrinkToFit="0" vertical="center" wrapText="1"/>
    </xf>
    <xf borderId="2" fillId="0" fontId="23" numFmtId="0" xfId="0" applyBorder="1" applyFont="1"/>
    <xf borderId="21" fillId="3" fontId="10" numFmtId="49" xfId="0" applyAlignment="1" applyBorder="1" applyFont="1" applyNumberFormat="1">
      <alignment horizontal="center" shrinkToFit="0" vertical="center" wrapText="1"/>
    </xf>
    <xf borderId="10" fillId="2" fontId="10" numFmtId="0" xfId="0" applyAlignment="1" applyBorder="1" applyFont="1">
      <alignment horizontal="center" shrinkToFit="0" vertical="center" wrapText="1"/>
    </xf>
    <xf borderId="2" fillId="4" fontId="14" numFmtId="0" xfId="0" applyAlignment="1" applyBorder="1" applyFont="1">
      <alignment horizontal="center" readingOrder="0" shrinkToFit="0" vertical="center" wrapText="1"/>
    </xf>
    <xf borderId="2" fillId="5" fontId="13" numFmtId="0" xfId="0" applyAlignment="1" applyBorder="1" applyFont="1">
      <alignment horizontal="center" shrinkToFit="0" wrapText="1"/>
    </xf>
    <xf borderId="2" fillId="4" fontId="13" numFmtId="0" xfId="0" applyAlignment="1" applyBorder="1" applyFont="1">
      <alignment horizontal="center" vertical="center"/>
    </xf>
    <xf borderId="2" fillId="4" fontId="16" numFmtId="0" xfId="0" applyAlignment="1" applyBorder="1" applyFont="1">
      <alignment horizontal="center" vertical="bottom"/>
    </xf>
    <xf borderId="6" fillId="4" fontId="13" numFmtId="0" xfId="0" applyAlignment="1" applyBorder="1" applyFont="1">
      <alignment horizontal="center" shrinkToFit="0" wrapText="1"/>
    </xf>
    <xf borderId="5" fillId="5" fontId="13" numFmtId="0" xfId="0" applyAlignment="1" applyBorder="1" applyFont="1">
      <alignment horizontal="center" shrinkToFit="0" vertical="bottom" wrapText="1"/>
    </xf>
    <xf borderId="2" fillId="4" fontId="13" numFmtId="0" xfId="0" applyAlignment="1" applyBorder="1" applyFont="1">
      <alignment horizontal="center" readingOrder="0" vertical="center"/>
    </xf>
    <xf borderId="5" fillId="6" fontId="25" numFmtId="0" xfId="0" applyAlignment="1" applyBorder="1" applyFill="1" applyFont="1">
      <alignment horizontal="center" shrinkToFit="0" wrapText="1"/>
    </xf>
    <xf borderId="5" fillId="0" fontId="27" numFmtId="0" xfId="0" applyAlignment="1" applyBorder="1" applyFont="1">
      <alignment horizontal="center" vertical="center"/>
    </xf>
    <xf borderId="2" fillId="4" fontId="17" numFmtId="0" xfId="0" applyAlignment="1" applyBorder="1" applyFont="1">
      <alignment horizontal="center" shrinkToFit="0" vertical="bottom" wrapText="1"/>
    </xf>
    <xf borderId="22" fillId="3" fontId="10" numFmtId="49" xfId="0" applyAlignment="1" applyBorder="1" applyFont="1" applyNumberFormat="1">
      <alignment horizontal="center" shrinkToFit="0" vertical="center" wrapText="1"/>
    </xf>
    <xf borderId="2" fillId="0" fontId="10" numFmtId="0" xfId="0" applyAlignment="1" applyBorder="1" applyFont="1">
      <alignment horizontal="center" shrinkToFit="0" vertical="center" wrapText="1"/>
    </xf>
    <xf borderId="23" fillId="3" fontId="10" numFmtId="49" xfId="0" applyAlignment="1" applyBorder="1" applyFont="1" applyNumberFormat="1">
      <alignment horizontal="center" shrinkToFit="0" vertical="center" wrapText="1"/>
    </xf>
    <xf borderId="24" fillId="3" fontId="10" numFmtId="49" xfId="0" applyAlignment="1" applyBorder="1" applyFont="1" applyNumberFormat="1">
      <alignment horizontal="center" shrinkToFit="0" vertical="center" wrapText="1"/>
    </xf>
    <xf borderId="7" fillId="4" fontId="20" numFmtId="0" xfId="0" applyAlignment="1" applyBorder="1" applyFont="1">
      <alignment horizontal="center" readingOrder="0" shrinkToFit="0" vertical="center" wrapText="1"/>
    </xf>
    <xf borderId="15" fillId="4" fontId="12" numFmtId="0" xfId="0" applyAlignment="1" applyBorder="1" applyFont="1">
      <alignment horizontal="center" vertical="center"/>
    </xf>
    <xf borderId="9" fillId="4" fontId="12" numFmtId="0" xfId="0" applyAlignment="1" applyBorder="1" applyFont="1">
      <alignment horizontal="center" vertical="center"/>
    </xf>
    <xf borderId="0" fillId="0" fontId="12" numFmtId="0" xfId="0" applyAlignment="1" applyFont="1">
      <alignment horizontal="center" vertical="center"/>
    </xf>
    <xf borderId="7" fillId="5" fontId="3" numFmtId="0" xfId="0" applyAlignment="1" applyBorder="1" applyFont="1">
      <alignment horizontal="center" readingOrder="0" shrinkToFit="0" vertical="center" wrapText="1"/>
    </xf>
    <xf borderId="2" fillId="4" fontId="20" numFmtId="49" xfId="0" applyAlignment="1" applyBorder="1" applyFont="1" applyNumberFormat="1">
      <alignment horizontal="center" shrinkToFit="0" wrapText="1"/>
    </xf>
    <xf borderId="2" fillId="4" fontId="12" numFmtId="0" xfId="0" applyBorder="1" applyFont="1"/>
    <xf borderId="2" fillId="0" fontId="12" numFmtId="0" xfId="0" applyBorder="1" applyFont="1"/>
    <xf borderId="25" fillId="3" fontId="10" numFmtId="49" xfId="0" applyAlignment="1" applyBorder="1" applyFont="1" applyNumberFormat="1">
      <alignment horizontal="center" shrinkToFit="0" vertical="center" wrapText="1"/>
    </xf>
    <xf borderId="2" fillId="4" fontId="13" numFmtId="0" xfId="0" applyAlignment="1" applyBorder="1" applyFont="1">
      <alignment shrinkToFit="0" wrapText="1"/>
    </xf>
    <xf borderId="2" fillId="5" fontId="16" numFmtId="0" xfId="0" applyAlignment="1" applyBorder="1" applyFont="1">
      <alignment horizontal="center" vertical="bottom"/>
    </xf>
    <xf borderId="5" fillId="5" fontId="13" numFmtId="0" xfId="0" applyAlignment="1" applyBorder="1" applyFont="1">
      <alignment horizontal="center" shrinkToFit="0" wrapText="1"/>
    </xf>
    <xf borderId="2" fillId="5" fontId="13" numFmtId="0" xfId="0" applyAlignment="1" applyBorder="1" applyFont="1">
      <alignment horizontal="center" shrinkToFit="0" vertical="bottom" wrapText="1"/>
    </xf>
    <xf borderId="26" fillId="3" fontId="10" numFmtId="49" xfId="0" applyAlignment="1" applyBorder="1" applyFont="1" applyNumberFormat="1">
      <alignment horizontal="center" shrinkToFit="0" vertical="center" wrapText="1"/>
    </xf>
    <xf borderId="2" fillId="5" fontId="28" numFmtId="0" xfId="0" applyAlignment="1" applyBorder="1" applyFont="1">
      <alignment horizontal="center" readingOrder="0" shrinkToFit="0" vertical="center" wrapText="1"/>
    </xf>
    <xf borderId="2" fillId="5" fontId="13" numFmtId="0" xfId="0" applyAlignment="1" applyBorder="1" applyFont="1">
      <alignment horizontal="center" readingOrder="0" shrinkToFit="0" vertical="center" wrapText="1"/>
    </xf>
    <xf borderId="27" fillId="3" fontId="10" numFmtId="49" xfId="0" applyAlignment="1" applyBorder="1" applyFont="1" applyNumberFormat="1">
      <alignment horizontal="center" shrinkToFit="0" vertical="center" wrapText="1"/>
    </xf>
    <xf borderId="2" fillId="0" fontId="13" numFmtId="0" xfId="0" applyAlignment="1" applyBorder="1" applyFont="1">
      <alignment horizontal="center" readingOrder="0" shrinkToFit="0" vertical="center" wrapText="1"/>
    </xf>
    <xf borderId="28" fillId="3" fontId="10" numFmtId="49" xfId="0" applyAlignment="1" applyBorder="1" applyFont="1" applyNumberFormat="1">
      <alignment horizontal="center" shrinkToFit="0" vertical="center" wrapText="1"/>
    </xf>
    <xf borderId="7" fillId="4" fontId="10" numFmtId="0" xfId="0" applyAlignment="1" applyBorder="1" applyFont="1">
      <alignment horizontal="center" shrinkToFit="0" vertical="center" wrapText="1"/>
    </xf>
    <xf borderId="29" fillId="3" fontId="10" numFmtId="49" xfId="0" applyAlignment="1" applyBorder="1" applyFont="1" applyNumberFormat="1">
      <alignment horizontal="center" shrinkToFit="0" vertical="center" wrapText="1"/>
    </xf>
    <xf borderId="6" fillId="0" fontId="24" numFmtId="0" xfId="0" applyAlignment="1" applyBorder="1" applyFont="1">
      <alignment horizontal="center" readingOrder="0" shrinkToFit="0" vertical="center" wrapText="1"/>
    </xf>
    <xf borderId="5" fillId="6" fontId="25" numFmtId="0" xfId="0" applyAlignment="1" applyBorder="1" applyFont="1">
      <alignment horizontal="center" shrinkToFit="0" vertical="center" wrapText="1"/>
    </xf>
    <xf borderId="7" fillId="5" fontId="13" numFmtId="0" xfId="0" applyAlignment="1" applyBorder="1" applyFont="1">
      <alignment horizontal="center" shrinkToFit="0" wrapText="1"/>
    </xf>
    <xf borderId="10" fillId="4" fontId="13" numFmtId="164" xfId="0" applyAlignment="1" applyBorder="1" applyFont="1" applyNumberFormat="1">
      <alignment horizontal="center" readingOrder="0" shrinkToFit="0" vertical="center" wrapText="1"/>
    </xf>
    <xf borderId="7" fillId="4" fontId="13" numFmtId="0" xfId="0" applyAlignment="1" applyBorder="1" applyFont="1">
      <alignment horizontal="center" shrinkToFit="0" vertical="center" wrapText="1"/>
    </xf>
    <xf borderId="0" fillId="0" fontId="13" numFmtId="0" xfId="0" applyAlignment="1" applyFont="1">
      <alignment horizontal="center" vertical="center"/>
    </xf>
    <xf borderId="1" fillId="4" fontId="13" numFmtId="164" xfId="0" applyAlignment="1" applyBorder="1" applyFont="1" applyNumberFormat="1">
      <alignment horizontal="center" readingOrder="0" shrinkToFit="0" vertical="center" wrapText="1"/>
    </xf>
    <xf borderId="30" fillId="3" fontId="10" numFmtId="49" xfId="0" applyAlignment="1" applyBorder="1" applyFont="1" applyNumberFormat="1">
      <alignment horizontal="center" shrinkToFit="0" vertical="center" wrapText="1"/>
    </xf>
    <xf borderId="2" fillId="4" fontId="13" numFmtId="0" xfId="0" applyAlignment="1" applyBorder="1" applyFont="1">
      <alignment horizontal="center"/>
    </xf>
    <xf borderId="2" fillId="4" fontId="13" numFmtId="164" xfId="0" applyAlignment="1" applyBorder="1" applyFont="1" applyNumberFormat="1">
      <alignment horizontal="center" readingOrder="0" shrinkToFit="0" vertical="center" wrapText="1"/>
    </xf>
    <xf borderId="6" fillId="5" fontId="13" numFmtId="0" xfId="0" applyAlignment="1" applyBorder="1" applyFont="1">
      <alignment horizontal="center" shrinkToFit="0" wrapText="1"/>
    </xf>
    <xf borderId="2" fillId="4" fontId="13" numFmtId="0" xfId="0" applyAlignment="1" applyBorder="1" applyFont="1">
      <alignment horizontal="center" shrinkToFit="0" vertical="bottom" wrapText="1"/>
    </xf>
    <xf borderId="2" fillId="5" fontId="25" numFmtId="0" xfId="0" applyAlignment="1" applyBorder="1" applyFont="1">
      <alignment horizontal="center" readingOrder="0" shrinkToFit="0" vertical="center" wrapText="1"/>
    </xf>
    <xf borderId="31" fillId="3" fontId="10" numFmtId="49" xfId="0" applyAlignment="1" applyBorder="1" applyFont="1" applyNumberFormat="1">
      <alignment horizontal="center" shrinkToFit="0" vertical="center" wrapText="1"/>
    </xf>
    <xf borderId="2" fillId="0" fontId="24" numFmtId="0" xfId="0" applyAlignment="1" applyBorder="1" applyFont="1">
      <alignment horizontal="center" readingOrder="0" shrinkToFit="0" vertical="center" wrapText="1"/>
    </xf>
    <xf borderId="5" fillId="4" fontId="13" numFmtId="0" xfId="0" applyAlignment="1" applyBorder="1" applyFont="1">
      <alignment horizontal="center" shrinkToFit="0" wrapText="1"/>
    </xf>
    <xf borderId="2" fillId="0" fontId="29" numFmtId="0" xfId="0" applyAlignment="1" applyBorder="1" applyFont="1">
      <alignment horizontal="center" vertical="center"/>
    </xf>
    <xf borderId="5" fillId="4" fontId="13" numFmtId="0" xfId="0" applyAlignment="1" applyBorder="1" applyFont="1">
      <alignment horizontal="center" shrinkToFit="0" vertical="bottom" wrapText="1"/>
    </xf>
    <xf borderId="2" fillId="0" fontId="25" numFmtId="0" xfId="0" applyAlignment="1" applyBorder="1" applyFont="1">
      <alignment horizontal="center" readingOrder="0" shrinkToFit="0" vertical="center" wrapText="1"/>
    </xf>
    <xf borderId="2" fillId="0" fontId="29" numFmtId="0" xfId="0" applyAlignment="1" applyBorder="1" applyFont="1">
      <alignment horizontal="center" shrinkToFit="0" vertical="center" wrapText="1"/>
    </xf>
    <xf borderId="2" fillId="0" fontId="30" numFmtId="0" xfId="0" applyAlignment="1" applyBorder="1" applyFont="1">
      <alignment horizontal="center" shrinkToFit="0" vertical="center" wrapText="1"/>
    </xf>
    <xf borderId="2" fillId="0" fontId="20" numFmtId="0" xfId="0" applyAlignment="1" applyBorder="1" applyFont="1">
      <alignment horizontal="center" shrinkToFit="0" wrapText="1"/>
    </xf>
    <xf borderId="19" fillId="4" fontId="30" numFmtId="0" xfId="0" applyAlignment="1" applyBorder="1" applyFont="1">
      <alignment horizontal="center" shrinkToFit="0" vertical="center" wrapText="1"/>
    </xf>
    <xf borderId="7" fillId="0" fontId="12" numFmtId="0" xfId="0" applyAlignment="1" applyBorder="1" applyFont="1">
      <alignment horizontal="center" vertical="center"/>
    </xf>
    <xf borderId="2" fillId="0" fontId="13" numFmtId="0" xfId="0" applyAlignment="1" applyBorder="1" applyFont="1">
      <alignment shrinkToFit="0" wrapText="1"/>
    </xf>
    <xf borderId="2" fillId="0" fontId="17" numFmtId="0" xfId="0" applyAlignment="1" applyBorder="1" applyFont="1">
      <alignment shrinkToFit="0" vertical="bottom" wrapText="1"/>
    </xf>
    <xf borderId="2" fillId="0" fontId="13" numFmtId="0" xfId="0" applyAlignment="1" applyBorder="1" applyFont="1">
      <alignment horizontal="center"/>
    </xf>
    <xf borderId="2" fillId="4" fontId="1" numFmtId="0" xfId="0" applyAlignment="1" applyBorder="1" applyFont="1">
      <alignment horizontal="center" shrinkToFit="0" vertical="center" wrapText="1"/>
    </xf>
    <xf borderId="5" fillId="0" fontId="24" numFmtId="0" xfId="0" applyAlignment="1" applyBorder="1" applyFont="1">
      <alignment horizontal="center" readingOrder="0" shrinkToFit="0" vertical="center" wrapText="1"/>
    </xf>
    <xf borderId="5" fillId="4" fontId="13" numFmtId="0" xfId="0" applyAlignment="1" applyBorder="1" applyFont="1">
      <alignment horizontal="center" shrinkToFit="0" wrapText="1"/>
    </xf>
    <xf borderId="2" fillId="4" fontId="20" numFmtId="0" xfId="0" applyAlignment="1" applyBorder="1" applyFont="1">
      <alignment horizontal="center" shrinkToFit="0" wrapText="1"/>
    </xf>
    <xf borderId="2" fillId="0" fontId="13" numFmtId="0" xfId="0" applyAlignment="1" applyBorder="1" applyFont="1">
      <alignment vertical="bottom"/>
    </xf>
    <xf borderId="2" fillId="4" fontId="20" numFmtId="0" xfId="0" applyAlignment="1" applyBorder="1" applyFont="1">
      <alignment shrinkToFit="0" wrapText="1"/>
    </xf>
    <xf borderId="5" fillId="3" fontId="10" numFmtId="49" xfId="0" applyAlignment="1" applyBorder="1" applyFont="1" applyNumberFormat="1">
      <alignment horizontal="center" shrinkToFit="0" vertical="center" wrapText="1"/>
    </xf>
    <xf borderId="5" fillId="5" fontId="3" numFmtId="0" xfId="0" applyAlignment="1" applyBorder="1" applyFont="1">
      <alignment horizontal="center" readingOrder="0" shrinkToFit="0" vertical="center" wrapText="1"/>
    </xf>
    <xf borderId="2" fillId="4" fontId="26" numFmtId="49" xfId="0" applyAlignment="1" applyBorder="1" applyFont="1" applyNumberFormat="1">
      <alignment horizontal="center" readingOrder="0" shrinkToFit="0" vertical="center" wrapText="1"/>
    </xf>
    <xf borderId="2" fillId="5" fontId="26" numFmtId="0" xfId="0" applyAlignment="1" applyBorder="1" applyFont="1">
      <alignment horizontal="center" readingOrder="0" shrinkToFit="0" vertical="center" wrapText="1"/>
    </xf>
    <xf borderId="2" fillId="5" fontId="16" numFmtId="0" xfId="0" applyAlignment="1" applyBorder="1" applyFont="1">
      <alignment horizontal="center"/>
    </xf>
    <xf borderId="2" fillId="7" fontId="13" numFmtId="0" xfId="0" applyAlignment="1" applyBorder="1" applyFill="1" applyFont="1">
      <alignment horizontal="center"/>
    </xf>
    <xf borderId="5" fillId="4" fontId="16" numFmtId="0" xfId="0" applyAlignment="1" applyBorder="1" applyFont="1">
      <alignment horizontal="center"/>
    </xf>
    <xf borderId="2" fillId="5" fontId="3" numFmtId="0" xfId="0" applyAlignment="1" applyBorder="1" applyFont="1">
      <alignment horizontal="center" readingOrder="0" shrinkToFit="0" vertical="center" wrapText="1"/>
    </xf>
    <xf borderId="32" fillId="4" fontId="12" numFmtId="0" xfId="0" applyBorder="1" applyFont="1"/>
    <xf borderId="0" fillId="4" fontId="16" numFmtId="0" xfId="0" applyAlignment="1" applyFont="1">
      <alignment horizontal="center" readingOrder="0"/>
    </xf>
    <xf borderId="0" fillId="4" fontId="13" numFmtId="0" xfId="0" applyAlignment="1" applyFont="1">
      <alignment horizontal="center" readingOrder="0" shrinkToFit="0" vertical="center" wrapText="1"/>
    </xf>
    <xf borderId="2" fillId="0" fontId="17" numFmtId="0" xfId="0" applyAlignment="1" applyBorder="1" applyFont="1">
      <alignment horizontal="center" readingOrder="0" shrinkToFit="0" vertical="center" wrapText="1"/>
    </xf>
    <xf borderId="0" fillId="0" fontId="23" numFmtId="0" xfId="0" applyAlignment="1" applyFont="1">
      <alignment horizontal="center" readingOrder="0" shrinkToFit="0" vertical="center" wrapText="1"/>
    </xf>
    <xf borderId="2" fillId="4" fontId="26" numFmtId="0" xfId="0" applyAlignment="1" applyBorder="1" applyFont="1">
      <alignment horizontal="center" readingOrder="0" shrinkToFit="0" vertical="center" wrapText="1"/>
    </xf>
    <xf borderId="5" fillId="4" fontId="13" numFmtId="0" xfId="0" applyAlignment="1" applyBorder="1" applyFont="1">
      <alignment horizontal="center" readingOrder="0" shrinkToFit="0" vertical="center" wrapText="1"/>
    </xf>
    <xf borderId="2" fillId="4" fontId="20" numFmtId="0" xfId="0" applyBorder="1" applyFont="1"/>
    <xf borderId="2" fillId="0" fontId="30" numFmtId="0" xfId="0" applyAlignment="1" applyBorder="1" applyFont="1">
      <alignment horizontal="center" vertical="center"/>
    </xf>
    <xf borderId="2" fillId="4" fontId="30" numFmtId="0" xfId="0" applyAlignment="1" applyBorder="1" applyFont="1">
      <alignment horizontal="center" vertical="center"/>
    </xf>
    <xf borderId="2" fillId="0" fontId="13" numFmtId="0" xfId="0" applyBorder="1" applyFont="1"/>
    <xf borderId="2" fillId="4" fontId="13" numFmtId="0" xfId="0" applyAlignment="1" applyBorder="1" applyFont="1">
      <alignment horizontal="center" shrinkToFit="0" wrapText="1"/>
    </xf>
    <xf borderId="2" fillId="0" fontId="13" numFmtId="0" xfId="0" applyBorder="1" applyFont="1"/>
    <xf borderId="2" fillId="0" fontId="20" numFmtId="0" xfId="0" applyAlignment="1" applyBorder="1" applyFont="1">
      <alignment shrinkToFit="0" wrapText="1"/>
    </xf>
    <xf borderId="2" fillId="4" fontId="13" numFmtId="0" xfId="0" applyBorder="1" applyFont="1"/>
    <xf borderId="2" fillId="4" fontId="13" numFmtId="49" xfId="0" applyAlignment="1" applyBorder="1" applyFont="1" applyNumberFormat="1">
      <alignment horizontal="center" shrinkToFit="0" wrapText="1"/>
    </xf>
    <xf borderId="2" fillId="0" fontId="20" numFmtId="0" xfId="0" applyBorder="1" applyFont="1"/>
    <xf borderId="2" fillId="0" fontId="13" numFmtId="0" xfId="0" applyAlignment="1" applyBorder="1" applyFont="1">
      <alignment shrinkToFit="0" wrapText="1"/>
    </xf>
    <xf borderId="2" fillId="4" fontId="13" numFmtId="0" xfId="0" applyAlignment="1" applyBorder="1" applyFont="1">
      <alignment horizontal="center"/>
    </xf>
    <xf borderId="2" fillId="0" fontId="20" numFmtId="49" xfId="0" applyBorder="1" applyFont="1" applyNumberFormat="1"/>
    <xf borderId="2" fillId="0" fontId="20" numFmtId="0" xfId="0" applyAlignment="1" applyBorder="1" applyFont="1">
      <alignment horizontal="center"/>
    </xf>
    <xf borderId="2" fillId="4" fontId="20" numFmtId="0" xfId="0" applyAlignment="1" applyBorder="1" applyFont="1">
      <alignment horizontal="center"/>
    </xf>
    <xf borderId="2" fillId="4" fontId="17" numFmtId="0" xfId="0" applyAlignment="1" applyBorder="1" applyFont="1">
      <alignment horizontal="center" shrinkToFit="0" wrapText="1"/>
    </xf>
    <xf borderId="2" fillId="0" fontId="13" numFmtId="49" xfId="0" applyAlignment="1" applyBorder="1" applyFont="1" applyNumberFormat="1">
      <alignment vertical="bottom"/>
    </xf>
    <xf borderId="2" fillId="4" fontId="13" numFmtId="49" xfId="0" applyBorder="1" applyFont="1" applyNumberFormat="1"/>
    <xf borderId="5" fillId="4" fontId="17" numFmtId="0" xfId="0" applyAlignment="1" applyBorder="1" applyFont="1">
      <alignment horizontal="center" shrinkToFit="0" wrapText="1"/>
    </xf>
    <xf borderId="2" fillId="4" fontId="13" numFmtId="0" xfId="0" applyAlignment="1" applyBorder="1" applyFont="1">
      <alignment vertical="bottom"/>
    </xf>
  </cellXfs>
  <cellStyles count="1">
    <cellStyle xfId="0" name="Normal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customschemas.google.com/relationships/workbookmetadata" Target="metadata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29"/>
    <col customWidth="1" min="2" max="2" width="4.29"/>
    <col customWidth="1" min="3" max="15" width="11.43"/>
    <col customWidth="1" min="16" max="16" width="16.0"/>
    <col customWidth="1" min="17" max="26" width="8.71"/>
  </cols>
  <sheetData>
    <row r="1" ht="18.0" customHeight="1">
      <c r="A1" s="1" t="s">
        <v>0</v>
      </c>
      <c r="B1" s="2"/>
      <c r="C1" s="3">
        <v>1.0</v>
      </c>
      <c r="D1" s="3">
        <v>2.0</v>
      </c>
      <c r="E1" s="3">
        <v>3.0</v>
      </c>
      <c r="F1" s="3">
        <v>4.0</v>
      </c>
      <c r="G1" s="3">
        <v>5.0</v>
      </c>
      <c r="H1" s="3">
        <v>6.0</v>
      </c>
      <c r="I1" s="3">
        <v>7.0</v>
      </c>
      <c r="J1" s="3">
        <v>8.0</v>
      </c>
      <c r="K1" s="3">
        <v>9.0</v>
      </c>
      <c r="L1" s="3">
        <v>10.0</v>
      </c>
      <c r="M1" s="3">
        <v>11.0</v>
      </c>
      <c r="N1" s="3">
        <v>12.0</v>
      </c>
      <c r="O1" s="3">
        <v>13.0</v>
      </c>
      <c r="P1" s="2"/>
      <c r="Q1" s="4"/>
      <c r="R1" s="4"/>
      <c r="S1" s="4"/>
      <c r="T1" s="4"/>
      <c r="U1" s="4"/>
      <c r="V1" s="4"/>
      <c r="W1" s="4"/>
      <c r="X1" s="4"/>
      <c r="Y1" s="4"/>
      <c r="Z1" s="4"/>
    </row>
    <row r="2" ht="18.0" customHeight="1">
      <c r="A2" s="5" t="str">
        <f>HYPERLINK("#'A102'!A1", "A102")</f>
        <v>A102</v>
      </c>
      <c r="B2" s="6"/>
      <c r="C2" s="7" t="s">
        <v>1</v>
      </c>
      <c r="D2" s="7" t="s">
        <v>2</v>
      </c>
      <c r="E2" s="7" t="s">
        <v>3</v>
      </c>
      <c r="F2" s="7">
        <v>0.0</v>
      </c>
      <c r="G2" s="7" t="s">
        <v>4</v>
      </c>
      <c r="H2" s="7" t="s">
        <v>5</v>
      </c>
      <c r="I2" s="7" t="s">
        <v>6</v>
      </c>
      <c r="J2" s="7" t="s">
        <v>7</v>
      </c>
      <c r="K2" s="7" t="s">
        <v>8</v>
      </c>
      <c r="L2" s="7" t="s">
        <v>9</v>
      </c>
      <c r="M2" s="7" t="s">
        <v>10</v>
      </c>
      <c r="N2" s="7" t="s">
        <v>11</v>
      </c>
      <c r="O2" s="7" t="s">
        <v>12</v>
      </c>
      <c r="P2" s="8" t="s">
        <v>13</v>
      </c>
      <c r="Q2" s="4"/>
      <c r="R2" s="4"/>
      <c r="S2" s="4"/>
      <c r="T2" s="4"/>
      <c r="U2" s="4"/>
      <c r="V2" s="4"/>
      <c r="W2" s="4"/>
      <c r="X2" s="4"/>
      <c r="Y2" s="4"/>
      <c r="Z2" s="4"/>
    </row>
    <row r="3" ht="18.0" customHeight="1">
      <c r="A3" s="9" t="s">
        <v>14</v>
      </c>
      <c r="B3" s="6" t="s">
        <v>15</v>
      </c>
      <c r="C3" s="10" t="str">
        <f>IF(ISBLANK('A102'!B4),"a","x")</f>
        <v>a</v>
      </c>
      <c r="D3" s="10" t="str">
        <f>IF(ISBLANK('C104'!C4),"a","x")</f>
        <v>x</v>
      </c>
      <c r="E3" s="10" t="str">
        <f>IF(ISBLANK('A102'!D4),"a","x")</f>
        <v>x</v>
      </c>
      <c r="F3" s="10" t="str">
        <f>IF(ISBLANK('A102'!E4),"a","x")</f>
        <v>x</v>
      </c>
      <c r="G3" s="10" t="str">
        <f>IF(ISBLANK('A102'!F4),"a","x")</f>
        <v>a</v>
      </c>
      <c r="H3" s="10" t="str">
        <f>IF(ISBLANK('A102'!G4),"a","x")</f>
        <v>x</v>
      </c>
      <c r="I3" s="10" t="str">
        <f>IF(ISBLANK('A102'!H4),"a","x")</f>
        <v>a</v>
      </c>
      <c r="J3" s="10" t="str">
        <f>IF(ISBLANK('A102'!I4),"a","x")</f>
        <v>x</v>
      </c>
      <c r="K3" s="10" t="str">
        <f>IF(ISBLANK('A102'!J4),"a","x")</f>
        <v>x</v>
      </c>
      <c r="L3" s="10" t="str">
        <f>IF(ISBLANK('A102'!K4),"a","x")</f>
        <v>x</v>
      </c>
      <c r="M3" s="10" t="str">
        <f>IF(ISBLANK('A102'!L4),"a","x")</f>
        <v>a</v>
      </c>
      <c r="N3" s="10" t="str">
        <f>IF(ISBLANK('A102'!M4),"a","x")</f>
        <v>a</v>
      </c>
      <c r="O3" s="10" t="str">
        <f>IF(ISBLANK('A102'!N4),"a","x")</f>
        <v>a</v>
      </c>
      <c r="P3" s="6">
        <f t="shared" ref="P3:P7" si="1">COUNTIF(C3:O3, "a")</f>
        <v>6</v>
      </c>
      <c r="Q3" s="4"/>
      <c r="R3" s="4"/>
      <c r="S3" s="4"/>
      <c r="T3" s="4"/>
      <c r="U3" s="4"/>
      <c r="V3" s="4"/>
      <c r="W3" s="4"/>
      <c r="X3" s="4"/>
      <c r="Y3" s="4"/>
      <c r="Z3" s="4"/>
    </row>
    <row r="4" ht="18.0" customHeight="1">
      <c r="A4" s="9" t="s">
        <v>14</v>
      </c>
      <c r="B4" s="6" t="s">
        <v>16</v>
      </c>
      <c r="C4" s="10" t="str">
        <f>IF(ISBLANK('A102'!B5),"a","x")</f>
        <v>a</v>
      </c>
      <c r="D4" s="10" t="str">
        <f>IF(ISBLANK('A102'!C5),"a","x")</f>
        <v>x</v>
      </c>
      <c r="E4" s="10" t="str">
        <f>IF(ISBLANK('A102'!D5),"a","x")</f>
        <v>x</v>
      </c>
      <c r="F4" s="10" t="str">
        <f>IF(ISBLANK('A102'!E5),"a","x")</f>
        <v>x</v>
      </c>
      <c r="G4" s="10" t="str">
        <f>IF(ISBLANK('A102'!F5),"a","x")</f>
        <v>a</v>
      </c>
      <c r="H4" s="10" t="str">
        <f>IF(ISBLANK('A102'!G5),"a","x")</f>
        <v>a</v>
      </c>
      <c r="I4" s="10" t="str">
        <f>IF(ISBLANK('A102'!H5),"a","x")</f>
        <v>a</v>
      </c>
      <c r="J4" s="10" t="str">
        <f>IF(ISBLANK('A102'!I5),"a","x")</f>
        <v>x</v>
      </c>
      <c r="K4" s="10" t="str">
        <f>IF(ISBLANK('A102'!J5),"a","x")</f>
        <v>x</v>
      </c>
      <c r="L4" s="10" t="str">
        <f>IF(ISBLANK('A102'!K5),"a","x")</f>
        <v>x</v>
      </c>
      <c r="M4" s="10" t="str">
        <f>IF(ISBLANK('A102'!L5),"a","x")</f>
        <v>a</v>
      </c>
      <c r="N4" s="10" t="str">
        <f>IF(ISBLANK('A102'!M5),"a","x")</f>
        <v>a</v>
      </c>
      <c r="O4" s="10" t="str">
        <f>IF(ISBLANK('A102'!N5),"a","x")</f>
        <v>a</v>
      </c>
      <c r="P4" s="6">
        <f t="shared" si="1"/>
        <v>7</v>
      </c>
      <c r="Q4" s="4"/>
      <c r="R4" s="4"/>
      <c r="S4" s="4"/>
      <c r="T4" s="4"/>
      <c r="U4" s="4"/>
      <c r="V4" s="4"/>
      <c r="W4" s="4"/>
      <c r="X4" s="4"/>
      <c r="Y4" s="4"/>
      <c r="Z4" s="4"/>
    </row>
    <row r="5" ht="18.0" customHeight="1">
      <c r="A5" s="9" t="s">
        <v>14</v>
      </c>
      <c r="B5" s="6" t="s">
        <v>17</v>
      </c>
      <c r="C5" s="10" t="str">
        <f>IF(ISBLANK('A102'!B6),"a","x")</f>
        <v>a</v>
      </c>
      <c r="D5" s="10" t="str">
        <f>IF(ISBLANK('A102'!C6),"a","x")</f>
        <v>x</v>
      </c>
      <c r="E5" s="10" t="str">
        <f>IF(ISBLANK('A102'!D6),"a","x")</f>
        <v>x</v>
      </c>
      <c r="F5" s="10" t="str">
        <f>IF(ISBLANK('A102'!E6),"a","x")</f>
        <v>x</v>
      </c>
      <c r="G5" s="10" t="str">
        <f>IF(ISBLANK('A102'!F6),"a","x")</f>
        <v>a</v>
      </c>
      <c r="H5" s="10" t="str">
        <f>IF(ISBLANK('A102'!G6),"a","x")</f>
        <v>a</v>
      </c>
      <c r="I5" s="10" t="str">
        <f>IF(ISBLANK('A102'!H6),"a","x")</f>
        <v>x</v>
      </c>
      <c r="J5" s="10" t="str">
        <f>IF(ISBLANK('A102'!I6),"a","x")</f>
        <v>x</v>
      </c>
      <c r="K5" s="10" t="str">
        <f>IF(ISBLANK('A102'!D4),"a","x")</f>
        <v>x</v>
      </c>
      <c r="L5" s="10" t="str">
        <f>IF(ISBLANK('A102'!K6),"a","x")</f>
        <v>x</v>
      </c>
      <c r="M5" s="10" t="str">
        <f>IF(ISBLANK('A102'!L6),"a","x")</f>
        <v>a</v>
      </c>
      <c r="N5" s="10" t="str">
        <f>IF(ISBLANK('A102'!M6),"a","x")</f>
        <v>a</v>
      </c>
      <c r="O5" s="10" t="str">
        <f>IF(ISBLANK('A102'!N6),"a","x")</f>
        <v>a</v>
      </c>
      <c r="P5" s="6">
        <f t="shared" si="1"/>
        <v>6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ht="18.0" customHeight="1">
      <c r="A6" s="9" t="s">
        <v>14</v>
      </c>
      <c r="B6" s="6" t="s">
        <v>16</v>
      </c>
      <c r="C6" s="10" t="str">
        <f>IF(ISBLANK('A102'!B7),"a","x")</f>
        <v>a</v>
      </c>
      <c r="D6" s="10" t="str">
        <f>IF(ISBLANK('A102'!C7),"a","x")</f>
        <v>x</v>
      </c>
      <c r="E6" s="10" t="str">
        <f>IF(ISBLANK('A102'!D7),"a","x")</f>
        <v>a</v>
      </c>
      <c r="F6" s="10" t="str">
        <f>IF(ISBLANK('A102'!E7),"a","x")</f>
        <v>x</v>
      </c>
      <c r="G6" s="10" t="str">
        <f>IF(ISBLANK('A102'!F7),"a","x")</f>
        <v>x</v>
      </c>
      <c r="H6" s="10" t="str">
        <f>IF(ISBLANK('A102'!G7),"a","x")</f>
        <v>x</v>
      </c>
      <c r="I6" s="10" t="str">
        <f>IF(ISBLANK('A102'!H7),"a","x")</f>
        <v>x</v>
      </c>
      <c r="J6" s="10" t="str">
        <f>IF(ISBLANK('A102'!I7),"a","x")</f>
        <v>x</v>
      </c>
      <c r="K6" s="10" t="str">
        <f>IF(ISBLANK('A102'!J7),"a","x")</f>
        <v>a</v>
      </c>
      <c r="L6" s="10" t="str">
        <f>IF(ISBLANK('A102'!K7),"a","x")</f>
        <v>a</v>
      </c>
      <c r="M6" s="10" t="str">
        <f>IF(ISBLANK('A102'!L7),"a","x")</f>
        <v>a</v>
      </c>
      <c r="N6" s="10" t="str">
        <f>IF(ISBLANK('A102'!M7),"a","x")</f>
        <v>a</v>
      </c>
      <c r="O6" s="10" t="str">
        <f>IF(ISBLANK('A102'!N7),"a","x")</f>
        <v>a</v>
      </c>
      <c r="P6" s="6">
        <f t="shared" si="1"/>
        <v>7</v>
      </c>
      <c r="Q6" s="4"/>
      <c r="R6" s="4"/>
      <c r="S6" s="4"/>
      <c r="T6" s="4"/>
      <c r="U6" s="4"/>
      <c r="V6" s="4"/>
      <c r="W6" s="4"/>
      <c r="X6" s="4"/>
      <c r="Y6" s="4"/>
      <c r="Z6" s="4"/>
    </row>
    <row r="7" ht="18.0" customHeight="1">
      <c r="A7" s="11" t="s">
        <v>14</v>
      </c>
      <c r="B7" s="6" t="s">
        <v>18</v>
      </c>
      <c r="C7" s="10" t="str">
        <f>IF(ISBLANK('A102'!B8),"a","x")</f>
        <v>a</v>
      </c>
      <c r="D7" s="10" t="str">
        <f>IF(ISBLANK('A102'!C8),"a","x")</f>
        <v>x</v>
      </c>
      <c r="E7" s="10" t="str">
        <f>IF(ISBLANK('A102'!D8),"a","x")</f>
        <v>x</v>
      </c>
      <c r="F7" s="10" t="str">
        <f>IF(ISBLANK('A102'!E8),"a","x")</f>
        <v>x</v>
      </c>
      <c r="G7" s="10" t="str">
        <f>IF(ISBLANK('A102'!F8),"a","x")</f>
        <v>x</v>
      </c>
      <c r="H7" s="10" t="str">
        <f>IF(ISBLANK('A102'!G8),"a","x")</f>
        <v>x</v>
      </c>
      <c r="I7" s="10" t="str">
        <f>IF(ISBLANK('A102'!H8),"a","x")</f>
        <v>x</v>
      </c>
      <c r="J7" s="10" t="str">
        <f>IF(ISBLANK('A102'!I8),"a","x")</f>
        <v>x</v>
      </c>
      <c r="K7" s="10" t="str">
        <f>IF(ISBLANK('A102'!J8),"a","x")</f>
        <v>a</v>
      </c>
      <c r="L7" s="10" t="str">
        <f>IF(ISBLANK('A102'!K8),"a","x")</f>
        <v>a</v>
      </c>
      <c r="M7" s="10" t="str">
        <f>IF(ISBLANK('A102'!L8),"a","x")</f>
        <v>a</v>
      </c>
      <c r="N7" s="10" t="str">
        <f>IF(ISBLANK('A102'!M8),"a","x")</f>
        <v>a</v>
      </c>
      <c r="O7" s="10" t="str">
        <f>IF(ISBLANK('A102'!N8),"a","x")</f>
        <v>a</v>
      </c>
      <c r="P7" s="6">
        <f t="shared" si="1"/>
        <v>6</v>
      </c>
      <c r="Q7" s="4"/>
      <c r="R7" s="4"/>
      <c r="S7" s="4"/>
      <c r="T7" s="4"/>
      <c r="U7" s="4"/>
      <c r="V7" s="4"/>
      <c r="W7" s="4"/>
      <c r="X7" s="4"/>
      <c r="Y7" s="4"/>
      <c r="Z7" s="4"/>
    </row>
    <row r="8" ht="18.0" customHeight="1">
      <c r="A8" s="5" t="str">
        <f>HYPERLINK("#'A103'!A1", "A103")</f>
        <v>A103</v>
      </c>
      <c r="B8" s="8"/>
      <c r="C8" s="7" t="s">
        <v>1</v>
      </c>
      <c r="D8" s="7" t="s">
        <v>2</v>
      </c>
      <c r="E8" s="7" t="s">
        <v>3</v>
      </c>
      <c r="F8" s="7">
        <v>0.0</v>
      </c>
      <c r="G8" s="7" t="s">
        <v>4</v>
      </c>
      <c r="H8" s="7" t="s">
        <v>5</v>
      </c>
      <c r="I8" s="7" t="s">
        <v>6</v>
      </c>
      <c r="J8" s="7" t="s">
        <v>7</v>
      </c>
      <c r="K8" s="7" t="s">
        <v>8</v>
      </c>
      <c r="L8" s="7" t="s">
        <v>9</v>
      </c>
      <c r="M8" s="7" t="s">
        <v>10</v>
      </c>
      <c r="N8" s="7" t="s">
        <v>11</v>
      </c>
      <c r="O8" s="7" t="s">
        <v>12</v>
      </c>
      <c r="P8" s="8" t="s">
        <v>13</v>
      </c>
      <c r="Q8" s="4"/>
      <c r="R8" s="4"/>
      <c r="S8" s="4"/>
      <c r="T8" s="4"/>
      <c r="U8" s="4"/>
      <c r="V8" s="4"/>
      <c r="W8" s="4"/>
      <c r="X8" s="4"/>
      <c r="Y8" s="4"/>
      <c r="Z8" s="4"/>
    </row>
    <row r="9" ht="18.0" customHeight="1">
      <c r="A9" s="9" t="s">
        <v>19</v>
      </c>
      <c r="B9" s="6" t="s">
        <v>15</v>
      </c>
      <c r="C9" s="10" t="str">
        <f>IF(ISBLANK('A103'!B4),"a","x")</f>
        <v>a</v>
      </c>
      <c r="D9" s="10" t="str">
        <f>IF(ISBLANK('A103'!C4),"a","x")</f>
        <v>x</v>
      </c>
      <c r="E9" s="10" t="str">
        <f>IF(ISBLANK('A103'!D4),"a","x")</f>
        <v>x</v>
      </c>
      <c r="F9" s="10" t="str">
        <f>IF(ISBLANK('A103'!E4),"a","x")</f>
        <v>x</v>
      </c>
      <c r="G9" s="10" t="str">
        <f>IF(ISBLANK('A103'!F4),"a","x")</f>
        <v>x</v>
      </c>
      <c r="H9" s="10" t="str">
        <f>IF(ISBLANK('A103'!G4),"a","x")</f>
        <v>x</v>
      </c>
      <c r="I9" s="10" t="str">
        <f>IF(ISBLANK('A103'!H4),"a","x")</f>
        <v>x</v>
      </c>
      <c r="J9" s="10" t="str">
        <f>IF(ISBLANK('A103'!I4),"a","x")</f>
        <v>x</v>
      </c>
      <c r="K9" s="10" t="str">
        <f>IF(ISBLANK('A103'!J4),"a","x")</f>
        <v>x</v>
      </c>
      <c r="L9" s="10" t="str">
        <f>IF(ISBLANK('A203'!D7),"a","x")</f>
        <v>x</v>
      </c>
      <c r="M9" s="10" t="str">
        <f>IF(ISBLANK('A103'!L4),"a","x")</f>
        <v>a</v>
      </c>
      <c r="N9" s="10" t="str">
        <f>IF(ISBLANK('A103'!M4),"a","x")</f>
        <v>a</v>
      </c>
      <c r="O9" s="10" t="str">
        <f>IF(ISBLANK('A103'!N4),"a","x")</f>
        <v>a</v>
      </c>
      <c r="P9" s="6">
        <f t="shared" ref="P9:P13" si="2">COUNTIF(C9:O9, "a")</f>
        <v>4</v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ht="18.0" customHeight="1">
      <c r="A10" s="9" t="s">
        <v>19</v>
      </c>
      <c r="B10" s="6" t="s">
        <v>16</v>
      </c>
      <c r="C10" s="10" t="str">
        <f>IF(ISBLANK('A103'!B5),"a","x")</f>
        <v>a</v>
      </c>
      <c r="D10" s="10" t="str">
        <f>IF(ISBLANK('A103'!C5),"a","x")</f>
        <v>a</v>
      </c>
      <c r="E10" s="10" t="str">
        <f>IF(ISBLANK('A103'!D5),"a","x")</f>
        <v>x</v>
      </c>
      <c r="F10" s="10" t="str">
        <f>IF(ISBLANK('A103'!E5),"a","x")</f>
        <v>x</v>
      </c>
      <c r="G10" s="10" t="str">
        <f>IF(ISBLANK('A103'!F5),"a","x")</f>
        <v>a</v>
      </c>
      <c r="H10" s="10" t="str">
        <f>IF(ISBLANK('A103'!G5),"a","x")</f>
        <v>a</v>
      </c>
      <c r="I10" s="10" t="str">
        <f>IF(ISBLANK('A103'!H5),"a","x")</f>
        <v>a</v>
      </c>
      <c r="J10" s="10" t="str">
        <f>IF(ISBLANK('A103'!I5),"a","x")</f>
        <v>x</v>
      </c>
      <c r="K10" s="10" t="str">
        <f>IF(ISBLANK('A103'!J5),"a","x")</f>
        <v>x</v>
      </c>
      <c r="L10" s="10" t="str">
        <f>IF(ISBLANK('A103'!K5),"a","x")</f>
        <v>a</v>
      </c>
      <c r="M10" s="10" t="str">
        <f>IF(ISBLANK('A103'!L5),"a","x")</f>
        <v>a</v>
      </c>
      <c r="N10" s="10" t="str">
        <f>IF(ISBLANK('A103'!M5),"a","x")</f>
        <v>a</v>
      </c>
      <c r="O10" s="10" t="str">
        <f>IF(ISBLANK('A103'!N5),"a","x")</f>
        <v>a</v>
      </c>
      <c r="P10" s="6">
        <f t="shared" si="2"/>
        <v>9</v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8.0" customHeight="1">
      <c r="A11" s="9" t="s">
        <v>19</v>
      </c>
      <c r="B11" s="6" t="s">
        <v>17</v>
      </c>
      <c r="C11" s="10" t="str">
        <f>IF(ISBLANK('A103'!B6),"a","x")</f>
        <v>a</v>
      </c>
      <c r="D11" s="10" t="str">
        <f>IF(ISBLANK('A103'!C6),"a","x")</f>
        <v>x</v>
      </c>
      <c r="E11" s="10" t="str">
        <f>IF(ISBLANK('A103'!D6),"a","x")</f>
        <v>x</v>
      </c>
      <c r="F11" s="10" t="str">
        <f>IF(ISBLANK('A103'!E6),"a","x")</f>
        <v>x</v>
      </c>
      <c r="G11" s="10" t="str">
        <f>IF(ISBLANK('A103'!F6),"a","x")</f>
        <v>x</v>
      </c>
      <c r="H11" s="10" t="str">
        <f>IF(ISBLANK('A103'!G6),"a","x")</f>
        <v>x</v>
      </c>
      <c r="I11" s="10" t="str">
        <f>IF(ISBLANK('A103'!H6),"a","x")</f>
        <v>a</v>
      </c>
      <c r="J11" s="10" t="str">
        <f>IF(ISBLANK('A103'!I6),"a","x")</f>
        <v>x</v>
      </c>
      <c r="K11" s="10" t="str">
        <f>IF(ISBLANK('A103'!J6),"a","x")</f>
        <v>x</v>
      </c>
      <c r="L11" s="10" t="str">
        <f>IF(ISBLANK('A103'!K6),"a","x")</f>
        <v>x</v>
      </c>
      <c r="M11" s="10" t="str">
        <f>IF(ISBLANK('A103'!L6),"a","x")</f>
        <v>a</v>
      </c>
      <c r="N11" s="10" t="str">
        <f>IF(ISBLANK('A103'!M6),"a","x")</f>
        <v>a</v>
      </c>
      <c r="O11" s="10" t="str">
        <f>IF(ISBLANK('A103'!N6),"a","x")</f>
        <v>a</v>
      </c>
      <c r="P11" s="6">
        <f t="shared" si="2"/>
        <v>5</v>
      </c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8.0" customHeight="1">
      <c r="A12" s="9" t="s">
        <v>19</v>
      </c>
      <c r="B12" s="6" t="s">
        <v>16</v>
      </c>
      <c r="C12" s="10" t="str">
        <f>IF(ISBLANK('A103'!B7),"a","x")</f>
        <v>a</v>
      </c>
      <c r="D12" s="10" t="str">
        <f>IF(ISBLANK('A103'!C7),"a","x")</f>
        <v>x</v>
      </c>
      <c r="E12" s="10" t="str">
        <f>IF(ISBLANK('A103'!D7),"a","x")</f>
        <v>x</v>
      </c>
      <c r="F12" s="10" t="str">
        <f>IF(ISBLANK('A103'!E7),"a","x")</f>
        <v>x</v>
      </c>
      <c r="G12" s="10" t="str">
        <f>IF(ISBLANK('A103'!F7),"a","x")</f>
        <v>x</v>
      </c>
      <c r="H12" s="10" t="str">
        <f>IF(ISBLANK('A103'!G7),"a","x")</f>
        <v>x</v>
      </c>
      <c r="I12" s="10" t="str">
        <f>IF(ISBLANK('A103'!H7),"a","x")</f>
        <v>x</v>
      </c>
      <c r="J12" s="10" t="str">
        <f>IF(ISBLANK('A103'!I7),"a","x")</f>
        <v>x</v>
      </c>
      <c r="K12" s="10" t="str">
        <f>IF(ISBLANK('A103'!J7),"a","x")</f>
        <v>x</v>
      </c>
      <c r="L12" s="10" t="str">
        <f>IF(ISBLANK('A103'!K7),"a","x")</f>
        <v>x</v>
      </c>
      <c r="M12" s="10" t="str">
        <f>IF(ISBLANK('A103'!L7),"a","x")</f>
        <v>x</v>
      </c>
      <c r="N12" s="10" t="str">
        <f>IF(ISBLANK('A103'!M7),"a","x")</f>
        <v>a</v>
      </c>
      <c r="O12" s="10" t="str">
        <f>IF(ISBLANK('A103'!N7),"a","x")</f>
        <v>a</v>
      </c>
      <c r="P12" s="6">
        <f t="shared" si="2"/>
        <v>3</v>
      </c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8.0" customHeight="1">
      <c r="A13" s="11" t="s">
        <v>19</v>
      </c>
      <c r="B13" s="6" t="s">
        <v>18</v>
      </c>
      <c r="C13" s="10" t="str">
        <f>IF(ISBLANK('A103'!B8),"a","x")</f>
        <v>a</v>
      </c>
      <c r="D13" s="10" t="str">
        <f>IF(ISBLANK('A103'!C8),"a","x")</f>
        <v>x</v>
      </c>
      <c r="E13" s="10" t="str">
        <f>IF(ISBLANK('A103'!D8),"a","x")</f>
        <v>x</v>
      </c>
      <c r="F13" s="10" t="str">
        <f>IF(ISBLANK('A103'!E8),"a","x")</f>
        <v>x</v>
      </c>
      <c r="G13" s="10" t="str">
        <f>IF(ISBLANK('A103'!G8),"a","x")</f>
        <v>x</v>
      </c>
      <c r="H13" s="10" t="str">
        <f>IF(ISBLANK(#REF!),"a","x")</f>
        <v>x</v>
      </c>
      <c r="I13" s="10" t="str">
        <f>IF(ISBLANK('A103'!H8),"a","x")</f>
        <v>x</v>
      </c>
      <c r="J13" s="10" t="str">
        <f>IF(ISBLANK('A103'!I8),"a","x")</f>
        <v>x</v>
      </c>
      <c r="K13" s="10" t="str">
        <f>IF(ISBLANK('A103'!J8),"a","x")</f>
        <v>a</v>
      </c>
      <c r="L13" s="10" t="str">
        <f>IF(ISBLANK('A103'!K8),"a","x")</f>
        <v>a</v>
      </c>
      <c r="M13" s="10" t="str">
        <f>IF(ISBLANK('A103'!L8),"a","x")</f>
        <v>a</v>
      </c>
      <c r="N13" s="10" t="str">
        <f>IF(ISBLANK('A103'!M8),"a","x")</f>
        <v>a</v>
      </c>
      <c r="O13" s="10" t="str">
        <f>IF(ISBLANK('A103'!N8),"a","x")</f>
        <v>a</v>
      </c>
      <c r="P13" s="6">
        <f t="shared" si="2"/>
        <v>6</v>
      </c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8.0" customHeight="1">
      <c r="A14" s="5" t="str">
        <f>HYPERLINK("#'A104'!A1", "A104")</f>
        <v>A104</v>
      </c>
      <c r="B14" s="6"/>
      <c r="C14" s="7" t="s">
        <v>1</v>
      </c>
      <c r="D14" s="7" t="s">
        <v>2</v>
      </c>
      <c r="E14" s="7" t="s">
        <v>3</v>
      </c>
      <c r="F14" s="7">
        <v>0.0</v>
      </c>
      <c r="G14" s="7" t="s">
        <v>4</v>
      </c>
      <c r="H14" s="7" t="s">
        <v>5</v>
      </c>
      <c r="I14" s="7" t="s">
        <v>6</v>
      </c>
      <c r="J14" s="7" t="s">
        <v>7</v>
      </c>
      <c r="K14" s="7" t="s">
        <v>8</v>
      </c>
      <c r="L14" s="7" t="s">
        <v>9</v>
      </c>
      <c r="M14" s="7" t="s">
        <v>10</v>
      </c>
      <c r="N14" s="7" t="s">
        <v>11</v>
      </c>
      <c r="O14" s="7" t="s">
        <v>12</v>
      </c>
      <c r="P14" s="8" t="s">
        <v>13</v>
      </c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8.0" customHeight="1">
      <c r="A15" s="9" t="s">
        <v>20</v>
      </c>
      <c r="B15" s="6" t="s">
        <v>15</v>
      </c>
      <c r="C15" s="10" t="str">
        <f>IF(ISBLANK('A104'!B4),"a","x")</f>
        <v>a</v>
      </c>
      <c r="D15" s="10" t="str">
        <f>IF(ISBLANK('F303'!C4),"a","x")</f>
        <v>x</v>
      </c>
      <c r="E15" s="10" t="str">
        <f>IF(ISBLANK('C302'!D4),"a","x")</f>
        <v>x</v>
      </c>
      <c r="F15" s="10" t="str">
        <f>IF(ISBLANK('A104'!E4),"a","x")</f>
        <v>x</v>
      </c>
      <c r="G15" s="10" t="str">
        <f>IF(ISBLANK('A104'!F4),"a","x")</f>
        <v>x</v>
      </c>
      <c r="H15" s="10" t="str">
        <f>IF(ISBLANK('A104'!G4),"a","x")</f>
        <v>x</v>
      </c>
      <c r="I15" s="10" t="str">
        <f>IF(ISBLANK('A104'!H4),"a","x")</f>
        <v>x</v>
      </c>
      <c r="J15" s="10" t="str">
        <f>IF(ISBLANK('A104'!I4),"a","x")</f>
        <v>x</v>
      </c>
      <c r="K15" s="10" t="str">
        <f>IF(ISBLANK('A104'!J4),"a","x")</f>
        <v>x</v>
      </c>
      <c r="L15" s="10" t="str">
        <f>IF(ISBLANK('A104'!K4),"a","x")</f>
        <v>x</v>
      </c>
      <c r="M15" s="10" t="str">
        <f>IF(ISBLANK('A104'!L4),"a","x")</f>
        <v>a</v>
      </c>
      <c r="N15" s="10" t="str">
        <f>IF(ISBLANK('A104'!M4),"a","x")</f>
        <v>a</v>
      </c>
      <c r="O15" s="10" t="str">
        <f>IF(ISBLANK('A104'!N4),"a","x")</f>
        <v>a</v>
      </c>
      <c r="P15" s="6">
        <f t="shared" ref="P15:P19" si="3">COUNTIF(C15:O15, "a")</f>
        <v>4</v>
      </c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8.0" customHeight="1">
      <c r="A16" s="9" t="s">
        <v>20</v>
      </c>
      <c r="B16" s="6" t="s">
        <v>16</v>
      </c>
      <c r="C16" s="10" t="str">
        <f>IF(ISBLANK('A104'!B5),"a","x")</f>
        <v>a</v>
      </c>
      <c r="D16" s="10" t="str">
        <f>IF(ISBLANK('A104'!C5),"a","x")</f>
        <v>a</v>
      </c>
      <c r="E16" s="10" t="str">
        <f>IF(ISBLANK('A104'!D5),"a","x")</f>
        <v>x</v>
      </c>
      <c r="F16" s="10" t="str">
        <f>IF(ISBLANK('A104'!E5),"a","x")</f>
        <v>x</v>
      </c>
      <c r="G16" s="10" t="str">
        <f>IF(ISBLANK('A104'!F5),"a","x")</f>
        <v>x</v>
      </c>
      <c r="H16" s="10" t="str">
        <f>IF(ISBLANK('A104'!G5),"a","x")</f>
        <v>x</v>
      </c>
      <c r="I16" s="10" t="str">
        <f>IF(ISBLANK('A104'!H5),"a","x")</f>
        <v>x</v>
      </c>
      <c r="J16" s="10" t="str">
        <f>IF(ISBLANK('A104'!I5),"a","x")</f>
        <v>x</v>
      </c>
      <c r="K16" s="10" t="str">
        <f>IF(ISBLANK('A104'!J5),"a","x")</f>
        <v>a</v>
      </c>
      <c r="L16" s="10" t="str">
        <f>IF(ISBLANK('A104'!K5),"a","x")</f>
        <v>a</v>
      </c>
      <c r="M16" s="10" t="str">
        <f>IF(ISBLANK('A104'!L5),"a","x")</f>
        <v>a</v>
      </c>
      <c r="N16" s="10" t="str">
        <f>IF(ISBLANK('A104'!M5),"a","x")</f>
        <v>a</v>
      </c>
      <c r="O16" s="10" t="str">
        <f>IF(ISBLANK('A104'!N5),"a","x")</f>
        <v>a</v>
      </c>
      <c r="P16" s="6">
        <f t="shared" si="3"/>
        <v>7</v>
      </c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8.0" customHeight="1">
      <c r="A17" s="9" t="s">
        <v>20</v>
      </c>
      <c r="B17" s="6" t="s">
        <v>17</v>
      </c>
      <c r="C17" s="10" t="str">
        <f>IF(ISBLANK('A104'!B6),"a","x")</f>
        <v>a</v>
      </c>
      <c r="D17" s="10" t="str">
        <f>IF(ISBLANK('A104'!C6),"a","x")</f>
        <v>x</v>
      </c>
      <c r="E17" s="10" t="str">
        <f>IF(ISBLANK('A104'!D6),"a","x")</f>
        <v>x</v>
      </c>
      <c r="F17" s="10" t="str">
        <f>IF(ISBLANK('A104'!E6),"a","x")</f>
        <v>x</v>
      </c>
      <c r="G17" s="10" t="str">
        <f>IF(ISBLANK('A104'!L8),"a","x")</f>
        <v>a</v>
      </c>
      <c r="H17" s="10" t="str">
        <f>IF(ISBLANK('A104'!G6),"a","x")</f>
        <v>x</v>
      </c>
      <c r="I17" s="10" t="str">
        <f>IF(ISBLANK('A104'!H6),"a","x")</f>
        <v>a</v>
      </c>
      <c r="J17" s="10" t="str">
        <f>IF(ISBLANK('A104'!I6),"a","x")</f>
        <v>x</v>
      </c>
      <c r="K17" s="10" t="str">
        <f>IF(ISBLANK('A104'!J6),"a","x")</f>
        <v>a</v>
      </c>
      <c r="L17" s="10" t="str">
        <f>IF(ISBLANK('A104'!K6),"a","x")</f>
        <v>a</v>
      </c>
      <c r="M17" s="10" t="str">
        <f>IF(ISBLANK('A104'!L6),"a","x")</f>
        <v>a</v>
      </c>
      <c r="N17" s="10" t="str">
        <f>IF(ISBLANK('A104'!M6),"a","x")</f>
        <v>a</v>
      </c>
      <c r="O17" s="10" t="str">
        <f>IF(ISBLANK('A104'!N6),"a","x")</f>
        <v>a</v>
      </c>
      <c r="P17" s="6">
        <f t="shared" si="3"/>
        <v>8</v>
      </c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8.0" customHeight="1">
      <c r="A18" s="9" t="s">
        <v>20</v>
      </c>
      <c r="B18" s="6" t="s">
        <v>16</v>
      </c>
      <c r="C18" s="10" t="str">
        <f>IF(ISBLANK('A104'!B7),"a","x")</f>
        <v>a</v>
      </c>
      <c r="D18" s="10" t="str">
        <f>IF(ISBLANK('A104'!C7),"a","x")</f>
        <v>x</v>
      </c>
      <c r="E18" s="10" t="str">
        <f>IF(ISBLANK('A104'!D7),"a","x")</f>
        <v>x</v>
      </c>
      <c r="F18" s="10" t="str">
        <f>IF(ISBLANK('A104'!E7),"a","x")</f>
        <v>x</v>
      </c>
      <c r="G18" s="10" t="str">
        <f>IF(ISBLANK('A104'!F7),"a","x")</f>
        <v>x</v>
      </c>
      <c r="H18" s="10" t="str">
        <f>IF(ISBLANK('A104'!G7),"a","x")</f>
        <v>x</v>
      </c>
      <c r="I18" s="10" t="str">
        <f>IF(ISBLANK('A104'!H7),"a","x")</f>
        <v>x</v>
      </c>
      <c r="J18" s="10" t="str">
        <f>IF(ISBLANK('A104'!I7),"a","x")</f>
        <v>x</v>
      </c>
      <c r="K18" s="10" t="str">
        <f>IF(ISBLANK('A104'!J7),"a","x")</f>
        <v>x</v>
      </c>
      <c r="L18" s="10" t="str">
        <f>IF(ISBLANK('A104'!K7),"a","x")</f>
        <v>x</v>
      </c>
      <c r="M18" s="10" t="str">
        <f>IF(ISBLANK('A104'!L7),"a","x")</f>
        <v>x</v>
      </c>
      <c r="N18" s="10" t="str">
        <f>IF(ISBLANK('A104'!M7),"a","x")</f>
        <v>a</v>
      </c>
      <c r="O18" s="10" t="str">
        <f>IF(ISBLANK('A104'!N7),"a","x")</f>
        <v>a</v>
      </c>
      <c r="P18" s="6">
        <f t="shared" si="3"/>
        <v>3</v>
      </c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8.0" customHeight="1">
      <c r="A19" s="11" t="s">
        <v>20</v>
      </c>
      <c r="B19" s="6" t="s">
        <v>18</v>
      </c>
      <c r="C19" s="10" t="str">
        <f>IF(ISBLANK('A104'!B8),"a","x")</f>
        <v>a</v>
      </c>
      <c r="D19" s="10" t="str">
        <f>IF(ISBLANK('A104'!C8),"a","x")</f>
        <v>x</v>
      </c>
      <c r="E19" s="10" t="str">
        <f>IF(ISBLANK('A104'!D8),"a","x")</f>
        <v>x</v>
      </c>
      <c r="F19" s="10" t="str">
        <f>IF(ISBLANK('A104'!E8),"a","x")</f>
        <v>x</v>
      </c>
      <c r="G19" s="10" t="str">
        <f>IF(ISBLANK('A104'!F8),"a","x")</f>
        <v>x</v>
      </c>
      <c r="H19" s="10" t="str">
        <f>IF(ISBLANK('A104'!G8),"a","x")</f>
        <v>a</v>
      </c>
      <c r="I19" s="10" t="str">
        <f>IF(ISBLANK('A104'!H8),"a","x")</f>
        <v>a</v>
      </c>
      <c r="J19" s="10" t="str">
        <f>IF(ISBLANK('A104'!I8),"a","x")</f>
        <v>x</v>
      </c>
      <c r="K19" s="10" t="str">
        <f>IF(ISBLANK('A104'!J8),"a","x")</f>
        <v>a</v>
      </c>
      <c r="L19" s="10" t="str">
        <f>IF(ISBLANK('A104'!K8),"a","x")</f>
        <v>a</v>
      </c>
      <c r="M19" s="10" t="str">
        <f>IF(ISBLANK('A104'!L8),"a","x")</f>
        <v>a</v>
      </c>
      <c r="N19" s="10" t="str">
        <f>IF(ISBLANK('A104'!M8),"a","x")</f>
        <v>a</v>
      </c>
      <c r="O19" s="10" t="str">
        <f>IF(ISBLANK('A104'!N8),"a","x")</f>
        <v>a</v>
      </c>
      <c r="P19" s="6">
        <f t="shared" si="3"/>
        <v>8</v>
      </c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8.0" customHeight="1">
      <c r="A20" s="5" t="str">
        <f>HYPERLINK("#'A203'!A1", "A203")</f>
        <v>A203</v>
      </c>
      <c r="B20" s="6"/>
      <c r="C20" s="7" t="s">
        <v>1</v>
      </c>
      <c r="D20" s="7" t="s">
        <v>2</v>
      </c>
      <c r="E20" s="7" t="s">
        <v>3</v>
      </c>
      <c r="F20" s="7">
        <v>0.0</v>
      </c>
      <c r="G20" s="7" t="s">
        <v>4</v>
      </c>
      <c r="H20" s="7" t="s">
        <v>5</v>
      </c>
      <c r="I20" s="7" t="s">
        <v>6</v>
      </c>
      <c r="J20" s="7" t="s">
        <v>7</v>
      </c>
      <c r="K20" s="7" t="s">
        <v>8</v>
      </c>
      <c r="L20" s="7" t="s">
        <v>9</v>
      </c>
      <c r="M20" s="7" t="s">
        <v>10</v>
      </c>
      <c r="N20" s="7" t="s">
        <v>11</v>
      </c>
      <c r="O20" s="7" t="s">
        <v>12</v>
      </c>
      <c r="P20" s="8" t="s">
        <v>13</v>
      </c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8.0" customHeight="1">
      <c r="A21" s="9" t="s">
        <v>21</v>
      </c>
      <c r="B21" s="6" t="s">
        <v>15</v>
      </c>
      <c r="C21" s="10" t="str">
        <f>IF(ISBLANK('A203'!B4),"a","x")</f>
        <v>a</v>
      </c>
      <c r="D21" s="10" t="str">
        <f>IF(ISBLANK('F301'!C4),"a","x")</f>
        <v>x</v>
      </c>
      <c r="E21" s="10" t="str">
        <f>IF(ISBLANK('F303'!D4),"a","x")</f>
        <v>x</v>
      </c>
      <c r="F21" s="10" t="str">
        <f>IF(ISBLANK('A203'!E4),"a","x")</f>
        <v>x</v>
      </c>
      <c r="G21" s="10" t="str">
        <f>IF(ISBLANK('A203'!F4),"a","x")</f>
        <v>x</v>
      </c>
      <c r="H21" s="10" t="str">
        <f t="shared" ref="H21:I21" si="4">IF(ISBLANK(#REF!),"a","x")</f>
        <v>x</v>
      </c>
      <c r="I21" s="10" t="str">
        <f t="shared" si="4"/>
        <v>x</v>
      </c>
      <c r="J21" s="10" t="str">
        <f>IF(ISBLANK('A203'!I4),"a","x")</f>
        <v>x</v>
      </c>
      <c r="K21" s="10" t="str">
        <f>IF(ISBLANK('A203'!J4),"a","x")</f>
        <v>x</v>
      </c>
      <c r="L21" s="10" t="str">
        <f>IF(ISBLANK('A203'!K4),"a","x")</f>
        <v>x</v>
      </c>
      <c r="M21" s="10" t="str">
        <f>IF(ISBLANK('A203'!L4),"a","x")</f>
        <v>a</v>
      </c>
      <c r="N21" s="10" t="str">
        <f>IF(ISBLANK('A203'!M4),"a","x")</f>
        <v>a</v>
      </c>
      <c r="O21" s="10" t="str">
        <f>IF(ISBLANK('A203'!N4),"a","x")</f>
        <v>a</v>
      </c>
      <c r="P21" s="6">
        <f t="shared" ref="P21:P25" si="5">COUNTIF(C21:O21, "a")</f>
        <v>4</v>
      </c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8.0" customHeight="1">
      <c r="A22" s="9" t="s">
        <v>21</v>
      </c>
      <c r="B22" s="6" t="s">
        <v>16</v>
      </c>
      <c r="C22" s="10" t="str">
        <f>IF(ISBLANK('A203'!B5),"a","x")</f>
        <v>a</v>
      </c>
      <c r="D22" s="10" t="str">
        <f>IF(ISBLANK('A203'!C5),"a","x")</f>
        <v>x</v>
      </c>
      <c r="E22" s="10" t="str">
        <f>IF(ISBLANK('F301'!D5),"a","x")</f>
        <v>x</v>
      </c>
      <c r="F22" s="10" t="str">
        <f>IF(ISBLANK('A203'!E5),"a","x")</f>
        <v>x</v>
      </c>
      <c r="G22" s="10" t="str">
        <f>IF(ISBLANK('A203'!F5),"a","x")</f>
        <v>a</v>
      </c>
      <c r="H22" s="10" t="str">
        <f>IF(ISBLANK('A203'!H5),"a","x")</f>
        <v>x</v>
      </c>
      <c r="I22" s="10" t="str">
        <f t="shared" ref="I22:I23" si="6">IF(ISBLANK(#REF!),"a","x")</f>
        <v>x</v>
      </c>
      <c r="J22" s="10" t="str">
        <f>IF(ISBLANK('A203'!I5),"a","x")</f>
        <v>x</v>
      </c>
      <c r="K22" s="10" t="str">
        <f>IF(ISBLANK('A203'!G4),"a","x")</f>
        <v>x</v>
      </c>
      <c r="L22" s="10" t="str">
        <f>IF(ISBLANK('A203'!H4),"a","x")</f>
        <v>x</v>
      </c>
      <c r="M22" s="10" t="str">
        <f>IF(ISBLANK('A203'!L5),"a","x")</f>
        <v>a</v>
      </c>
      <c r="N22" s="10" t="str">
        <f>IF(ISBLANK('A203'!M5),"a","x")</f>
        <v>a</v>
      </c>
      <c r="O22" s="10" t="str">
        <f>IF(ISBLANK('A203'!N5),"a","x")</f>
        <v>a</v>
      </c>
      <c r="P22" s="6">
        <f t="shared" si="5"/>
        <v>5</v>
      </c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8.0" customHeight="1">
      <c r="A23" s="9" t="s">
        <v>21</v>
      </c>
      <c r="B23" s="6" t="s">
        <v>17</v>
      </c>
      <c r="C23" s="10" t="str">
        <f>IF(ISBLANK('A203'!B6),"a","x")</f>
        <v>a</v>
      </c>
      <c r="D23" s="10" t="str">
        <f>IF(ISBLANK('A203'!C6),"a","x")</f>
        <v>x</v>
      </c>
      <c r="E23" s="10" t="str">
        <f>IF(ISBLANK('A203'!H6),"a","x")</f>
        <v>x</v>
      </c>
      <c r="F23" s="10" t="str">
        <f>IF(ISBLANK('A203'!E6),"a","x")</f>
        <v>x</v>
      </c>
      <c r="G23" s="10" t="str">
        <f>IF(ISBLANK('A203'!F6),"a","x")</f>
        <v>x</v>
      </c>
      <c r="H23" s="10" t="str">
        <f>IF(ISBLANK('A203'!G6),"a","x")</f>
        <v>x</v>
      </c>
      <c r="I23" s="10" t="str">
        <f t="shared" si="6"/>
        <v>x</v>
      </c>
      <c r="J23" s="10" t="str">
        <f>IF(ISBLANK('A203'!I6),"a","x")</f>
        <v>x</v>
      </c>
      <c r="K23" s="10" t="str">
        <f>IF(ISBLANK('A203'!J6),"a","x")</f>
        <v>a</v>
      </c>
      <c r="L23" s="10" t="str">
        <f>IF(ISBLANK('A203'!K6),"a","x")</f>
        <v>a</v>
      </c>
      <c r="M23" s="10" t="str">
        <f>IF(ISBLANK('A203'!L6),"a","x")</f>
        <v>a</v>
      </c>
      <c r="N23" s="10" t="str">
        <f>IF(ISBLANK('A203'!M6),"a","x")</f>
        <v>a</v>
      </c>
      <c r="O23" s="10" t="str">
        <f>IF(ISBLANK('A203'!N6),"a","x")</f>
        <v>a</v>
      </c>
      <c r="P23" s="6">
        <f t="shared" si="5"/>
        <v>6</v>
      </c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8.0" customHeight="1">
      <c r="A24" s="9" t="s">
        <v>21</v>
      </c>
      <c r="B24" s="6" t="s">
        <v>16</v>
      </c>
      <c r="C24" s="10" t="str">
        <f>IF(ISBLANK('A203'!B7),"a","x")</f>
        <v>a</v>
      </c>
      <c r="D24" s="10" t="str">
        <f>IF(ISBLANK('A203'!C7),"a","x")</f>
        <v>x</v>
      </c>
      <c r="E24" s="10" t="str">
        <f>IF(ISBLANK('A203'!D7),"a","x")</f>
        <v>x</v>
      </c>
      <c r="F24" s="10" t="str">
        <f>IF(ISBLANK('A203'!E7),"a","x")</f>
        <v>x</v>
      </c>
      <c r="G24" s="10" t="str">
        <f>IF(ISBLANK('A203'!F7),"a","x")</f>
        <v>x</v>
      </c>
      <c r="H24" s="10" t="str">
        <f>IF(ISBLANK('A203'!G7),"a","x")</f>
        <v>x</v>
      </c>
      <c r="I24" s="10" t="str">
        <f>IF(ISBLANK('A203'!H7),"a","x")</f>
        <v>a</v>
      </c>
      <c r="J24" s="10" t="str">
        <f>IF(ISBLANK('A203'!I7),"a","x")</f>
        <v>x</v>
      </c>
      <c r="K24" s="10" t="str">
        <f>IF(ISBLANK('A203'!J7),"a","x")</f>
        <v>a</v>
      </c>
      <c r="L24" s="10" t="str">
        <f>IF(ISBLANK('A203'!K7),"a","x")</f>
        <v>a</v>
      </c>
      <c r="M24" s="10" t="str">
        <f>IF(ISBLANK('A203'!L7),"a","x")</f>
        <v>a</v>
      </c>
      <c r="N24" s="10" t="str">
        <f>IF(ISBLANK('A203'!M7),"a","x")</f>
        <v>a</v>
      </c>
      <c r="O24" s="10" t="str">
        <f>IF(ISBLANK('A203'!N7),"a","x")</f>
        <v>a</v>
      </c>
      <c r="P24" s="6">
        <f t="shared" si="5"/>
        <v>7</v>
      </c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8.0" customHeight="1">
      <c r="A25" s="11" t="s">
        <v>21</v>
      </c>
      <c r="B25" s="6" t="s">
        <v>18</v>
      </c>
      <c r="C25" s="10" t="str">
        <f>IF(ISBLANK('A203'!B8),"a","x")</f>
        <v>a</v>
      </c>
      <c r="D25" s="10" t="str">
        <f>IF(ISBLANK('A203'!C8),"a","x")</f>
        <v>x</v>
      </c>
      <c r="E25" s="10" t="str">
        <f>IF(ISBLANK('A203'!D8),"a","x")</f>
        <v>x</v>
      </c>
      <c r="F25" s="10" t="str">
        <f>IF(ISBLANK('A203'!E8),"a","x")</f>
        <v>x</v>
      </c>
      <c r="G25" s="10" t="str">
        <f>IF(ISBLANK('A203'!F8),"a","x")</f>
        <v>x</v>
      </c>
      <c r="H25" s="10" t="str">
        <f>IF(ISBLANK('A203'!G8),"a","x")</f>
        <v>x</v>
      </c>
      <c r="I25" s="10" t="str">
        <f>IF(ISBLANK('A203'!H8),"a","x")</f>
        <v>x</v>
      </c>
      <c r="J25" s="10" t="str">
        <f>IF(ISBLANK('A203'!I8),"a","x")</f>
        <v>x</v>
      </c>
      <c r="K25" s="10" t="str">
        <f>IF(ISBLANK('A203'!J8),"a","x")</f>
        <v>a</v>
      </c>
      <c r="L25" s="10" t="str">
        <f>IF(ISBLANK('A203'!K8),"a","x")</f>
        <v>a</v>
      </c>
      <c r="M25" s="10" t="str">
        <f>IF(ISBLANK('A203'!L8),"a","x")</f>
        <v>a</v>
      </c>
      <c r="N25" s="10" t="str">
        <f>IF(ISBLANK('A203'!M8),"a","x")</f>
        <v>a</v>
      </c>
      <c r="O25" s="10" t="str">
        <f>IF(ISBLANK('A203'!N8),"a","x")</f>
        <v>a</v>
      </c>
      <c r="P25" s="6">
        <f t="shared" si="5"/>
        <v>6</v>
      </c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8.0" customHeight="1">
      <c r="A26" s="5" t="str">
        <f>HYPERLINK("#'A204'!A1", "A204")</f>
        <v>A204</v>
      </c>
      <c r="B26" s="6"/>
      <c r="C26" s="7" t="s">
        <v>1</v>
      </c>
      <c r="D26" s="7" t="s">
        <v>2</v>
      </c>
      <c r="E26" s="7" t="s">
        <v>3</v>
      </c>
      <c r="F26" s="7">
        <v>0.0</v>
      </c>
      <c r="G26" s="7" t="s">
        <v>4</v>
      </c>
      <c r="H26" s="7" t="s">
        <v>5</v>
      </c>
      <c r="I26" s="7" t="s">
        <v>6</v>
      </c>
      <c r="J26" s="7" t="s">
        <v>7</v>
      </c>
      <c r="K26" s="7" t="s">
        <v>8</v>
      </c>
      <c r="L26" s="7" t="s">
        <v>9</v>
      </c>
      <c r="M26" s="7" t="s">
        <v>10</v>
      </c>
      <c r="N26" s="7" t="s">
        <v>11</v>
      </c>
      <c r="O26" s="7" t="s">
        <v>12</v>
      </c>
      <c r="P26" s="8" t="s">
        <v>13</v>
      </c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8.0" customHeight="1">
      <c r="A27" s="9" t="s">
        <v>22</v>
      </c>
      <c r="B27" s="6" t="s">
        <v>15</v>
      </c>
      <c r="C27" s="10" t="str">
        <f>IF(ISBLANK('A204'!B4),"a","x")</f>
        <v>a</v>
      </c>
      <c r="D27" s="10" t="str">
        <f>IF(ISBLANK('A204'!C4),"a","x")</f>
        <v>x</v>
      </c>
      <c r="E27" s="10" t="str">
        <f>IF(ISBLANK('A204'!D4),"a","x")</f>
        <v>x</v>
      </c>
      <c r="F27" s="10" t="str">
        <f>IF(ISBLANK('A204'!E4),"a","x")</f>
        <v>x</v>
      </c>
      <c r="G27" s="10" t="str">
        <f>IF(ISBLANK('A204'!F4),"a","x")</f>
        <v>a</v>
      </c>
      <c r="H27" s="10" t="str">
        <f>IF(ISBLANK('A204'!G4),"a","x")</f>
        <v>x</v>
      </c>
      <c r="I27" s="10" t="str">
        <f>IF(ISBLANK('A204'!H4),"a","x")</f>
        <v>x</v>
      </c>
      <c r="J27" s="10" t="str">
        <f>IF(ISBLANK('A204'!I4),"a","x")</f>
        <v>x</v>
      </c>
      <c r="K27" s="10" t="str">
        <f>IF(ISBLANK('A204'!J4),"a","x")</f>
        <v>x</v>
      </c>
      <c r="L27" s="10" t="str">
        <f>IF(ISBLANK('A204'!K4),"a","x")</f>
        <v>a</v>
      </c>
      <c r="M27" s="10" t="str">
        <f>IF(ISBLANK('A204'!L4),"a","x")</f>
        <v>a</v>
      </c>
      <c r="N27" s="10" t="str">
        <f>IF(ISBLANK('A204'!M4),"a","x")</f>
        <v>a</v>
      </c>
      <c r="O27" s="10" t="str">
        <f>IF(ISBLANK('A204'!N4),"a","x")</f>
        <v>a</v>
      </c>
      <c r="P27" s="6">
        <f t="shared" ref="P27:P31" si="7">COUNTIF(C27:O27, "a")</f>
        <v>6</v>
      </c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8.0" customHeight="1">
      <c r="A28" s="9" t="s">
        <v>22</v>
      </c>
      <c r="B28" s="6" t="s">
        <v>16</v>
      </c>
      <c r="C28" s="10" t="str">
        <f>IF(ISBLANK('A204'!B5),"a","x")</f>
        <v>a</v>
      </c>
      <c r="D28" s="10" t="str">
        <f>IF(ISBLANK('A204'!C5),"a","x")</f>
        <v>a</v>
      </c>
      <c r="E28" s="10" t="str">
        <f>IF(ISBLANK('A204'!D5),"a","x")</f>
        <v>x</v>
      </c>
      <c r="F28" s="10" t="str">
        <f>IF(ISBLANK('A204'!E5),"a","x")</f>
        <v>x</v>
      </c>
      <c r="G28" s="10" t="str">
        <f>IF(ISBLANK('A204'!F5),"a","x")</f>
        <v>x</v>
      </c>
      <c r="H28" s="10" t="str">
        <f>IF(ISBLANK('A204'!G5),"a","x")</f>
        <v>x</v>
      </c>
      <c r="I28" s="10" t="str">
        <f t="shared" ref="I28:I29" si="8">IF(ISBLANK(#REF!),"a","x")</f>
        <v>x</v>
      </c>
      <c r="J28" s="10" t="str">
        <f>IF(ISBLANK('A204'!I5),"a","x")</f>
        <v>x</v>
      </c>
      <c r="K28" s="10" t="str">
        <f>IF(ISBLANK('A204'!J5),"a","x")</f>
        <v>a</v>
      </c>
      <c r="L28" s="10" t="str">
        <f>IF(ISBLANK('A204'!K5),"a","x")</f>
        <v>x</v>
      </c>
      <c r="M28" s="10" t="str">
        <f>IF(ISBLANK('A204'!L5),"a","x")</f>
        <v>x</v>
      </c>
      <c r="N28" s="10" t="str">
        <f>IF(ISBLANK('A204'!M5),"a","x")</f>
        <v>a</v>
      </c>
      <c r="O28" s="10" t="str">
        <f>IF(ISBLANK('A204'!N5),"a","x")</f>
        <v>a</v>
      </c>
      <c r="P28" s="6">
        <f t="shared" si="7"/>
        <v>5</v>
      </c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8.0" customHeight="1">
      <c r="A29" s="9" t="s">
        <v>22</v>
      </c>
      <c r="B29" s="6" t="s">
        <v>17</v>
      </c>
      <c r="C29" s="10" t="str">
        <f>IF(ISBLANK('A204'!B6),"a","x")</f>
        <v>a</v>
      </c>
      <c r="D29" s="10" t="str">
        <f>IF(ISBLANK('A204'!C6),"a","x")</f>
        <v>x</v>
      </c>
      <c r="E29" s="10" t="str">
        <f>IF(ISBLANK('A204'!D6),"a","x")</f>
        <v>a</v>
      </c>
      <c r="F29" s="10" t="str">
        <f>IF(ISBLANK('A204'!E6),"a","x")</f>
        <v>x</v>
      </c>
      <c r="G29" s="10" t="str">
        <f>IF(ISBLANK('A204'!H5),"a","x")</f>
        <v>x</v>
      </c>
      <c r="H29" s="10" t="str">
        <f>IF(ISBLANK('A204'!H6),"a","x")</f>
        <v>x</v>
      </c>
      <c r="I29" s="10" t="str">
        <f t="shared" si="8"/>
        <v>x</v>
      </c>
      <c r="J29" s="10" t="str">
        <f>IF(ISBLANK('A204'!I6),"a","x")</f>
        <v>x</v>
      </c>
      <c r="K29" s="10" t="str">
        <f>IF(ISBLANK('A204'!J6),"a","x")</f>
        <v>x</v>
      </c>
      <c r="L29" s="10" t="str">
        <f>IF(ISBLANK('A204'!K6),"a","x")</f>
        <v>a</v>
      </c>
      <c r="M29" s="10" t="str">
        <f>IF(ISBLANK('A204'!L6),"a","x")</f>
        <v>a</v>
      </c>
      <c r="N29" s="10" t="str">
        <f>IF(ISBLANK('A204'!M6),"a","x")</f>
        <v>a</v>
      </c>
      <c r="O29" s="10" t="str">
        <f>IF(ISBLANK('A204'!N6),"a","x")</f>
        <v>a</v>
      </c>
      <c r="P29" s="6">
        <f t="shared" si="7"/>
        <v>6</v>
      </c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8.0" customHeight="1">
      <c r="A30" s="9" t="s">
        <v>22</v>
      </c>
      <c r="B30" s="6" t="s">
        <v>16</v>
      </c>
      <c r="C30" s="10" t="str">
        <f>IF(ISBLANK('A204'!B7),"a","x")</f>
        <v>a</v>
      </c>
      <c r="D30" s="10" t="str">
        <f>IF(ISBLANK('A204'!C7),"a","x")</f>
        <v>x</v>
      </c>
      <c r="E30" s="10" t="str">
        <f>IF(ISBLANK('A204'!D7),"a","x")</f>
        <v>x</v>
      </c>
      <c r="F30" s="10" t="str">
        <f>IF(ISBLANK('A204'!E7),"a","x")</f>
        <v>x</v>
      </c>
      <c r="G30" s="10" t="str">
        <f>IF(ISBLANK('A204'!F7),"a","x")</f>
        <v>x</v>
      </c>
      <c r="H30" s="10" t="str">
        <f>IF(ISBLANK('A204'!G7),"a","x")</f>
        <v>x</v>
      </c>
      <c r="I30" s="10" t="str">
        <f>IF(ISBLANK('A204'!H7),"a","x")</f>
        <v>x</v>
      </c>
      <c r="J30" s="10" t="str">
        <f>IF(ISBLANK('A204'!I7),"a","x")</f>
        <v>x</v>
      </c>
      <c r="K30" s="10" t="str">
        <f>IF(ISBLANK('A204'!J7),"a","x")</f>
        <v>x</v>
      </c>
      <c r="L30" s="10" t="str">
        <f>IF(ISBLANK('A204'!K7),"a","x")</f>
        <v>a</v>
      </c>
      <c r="M30" s="10" t="str">
        <f>IF(ISBLANK('A204'!L7),"a","x")</f>
        <v>a</v>
      </c>
      <c r="N30" s="10" t="str">
        <f>IF(ISBLANK('A204'!M7),"a","x")</f>
        <v>a</v>
      </c>
      <c r="O30" s="10" t="str">
        <f>IF(ISBLANK('A204'!N7),"a","x")</f>
        <v>a</v>
      </c>
      <c r="P30" s="6">
        <f t="shared" si="7"/>
        <v>5</v>
      </c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8.0" customHeight="1">
      <c r="A31" s="11" t="s">
        <v>22</v>
      </c>
      <c r="B31" s="6" t="s">
        <v>18</v>
      </c>
      <c r="C31" s="10" t="str">
        <f>IF(ISBLANK('A204'!B8),"a","x")</f>
        <v>a</v>
      </c>
      <c r="D31" s="10" t="str">
        <f>IF(ISBLANK('A204'!C8),"a","x")</f>
        <v>x</v>
      </c>
      <c r="E31" s="10" t="str">
        <f>IF(ISBLANK('A204'!D8),"a","x")</f>
        <v>x</v>
      </c>
      <c r="F31" s="10" t="str">
        <f>IF(ISBLANK('A204'!E8),"a","x")</f>
        <v>x</v>
      </c>
      <c r="G31" s="10" t="str">
        <f>IF(ISBLANK('A204'!F8),"a","x")</f>
        <v>x</v>
      </c>
      <c r="H31" s="10" t="str">
        <f>IF(ISBLANK('A204'!G8),"a","x")</f>
        <v>a</v>
      </c>
      <c r="I31" s="10" t="str">
        <f>IF(ISBLANK('A204'!H8),"a","x")</f>
        <v>x</v>
      </c>
      <c r="J31" s="10" t="str">
        <f>IF(ISBLANK('A204'!I8),"a","x")</f>
        <v>x</v>
      </c>
      <c r="K31" s="10" t="str">
        <f>IF(ISBLANK('A204'!J8),"a","x")</f>
        <v>x</v>
      </c>
      <c r="L31" s="10" t="str">
        <f>IF(ISBLANK('A204'!K8),"a","x")</f>
        <v>a</v>
      </c>
      <c r="M31" s="10" t="str">
        <f>IF(ISBLANK('A204'!L8),"a","x")</f>
        <v>a</v>
      </c>
      <c r="N31" s="10" t="str">
        <f>IF(ISBLANK('A204'!M8),"a","x")</f>
        <v>a</v>
      </c>
      <c r="O31" s="10" t="str">
        <f>IF(ISBLANK('A204'!N8),"a","x")</f>
        <v>a</v>
      </c>
      <c r="P31" s="6">
        <f t="shared" si="7"/>
        <v>6</v>
      </c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8.0" customHeight="1">
      <c r="A32" s="5" t="str">
        <f>HYPERLINK("#'A205'!A1", "A205")</f>
        <v>A205</v>
      </c>
      <c r="B32" s="6"/>
      <c r="C32" s="7" t="s">
        <v>1</v>
      </c>
      <c r="D32" s="7" t="s">
        <v>2</v>
      </c>
      <c r="E32" s="7" t="s">
        <v>3</v>
      </c>
      <c r="F32" s="7">
        <v>0.0</v>
      </c>
      <c r="G32" s="7" t="s">
        <v>4</v>
      </c>
      <c r="H32" s="7" t="s">
        <v>5</v>
      </c>
      <c r="I32" s="7" t="s">
        <v>6</v>
      </c>
      <c r="J32" s="7" t="s">
        <v>7</v>
      </c>
      <c r="K32" s="7" t="s">
        <v>8</v>
      </c>
      <c r="L32" s="7" t="s">
        <v>9</v>
      </c>
      <c r="M32" s="7" t="s">
        <v>10</v>
      </c>
      <c r="N32" s="7" t="s">
        <v>11</v>
      </c>
      <c r="O32" s="7" t="s">
        <v>12</v>
      </c>
      <c r="P32" s="8" t="s">
        <v>13</v>
      </c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8.0" customHeight="1">
      <c r="A33" s="9" t="s">
        <v>23</v>
      </c>
      <c r="B33" s="6" t="s">
        <v>15</v>
      </c>
      <c r="C33" s="10" t="str">
        <f>IF(ISBLANK('A205'!B4),"a","x")</f>
        <v>a</v>
      </c>
      <c r="D33" s="10" t="str">
        <f>IF(ISBLANK('A205'!C4),"a","x")</f>
        <v>x</v>
      </c>
      <c r="E33" s="10" t="str">
        <f>IF(ISBLANK('A205'!D4),"a","x")</f>
        <v>x</v>
      </c>
      <c r="F33" s="10" t="str">
        <f>IF(ISBLANK('A205'!E4),"a","x")</f>
        <v>x</v>
      </c>
      <c r="G33" s="10" t="str">
        <f>IF(ISBLANK('A205'!F4),"a","x")</f>
        <v>x</v>
      </c>
      <c r="H33" s="10" t="str">
        <f>IF(ISBLANK('A205'!G4),"a","x")</f>
        <v>x</v>
      </c>
      <c r="I33" s="10" t="str">
        <f>IF(ISBLANK('A205'!H4),"a","x")</f>
        <v>x</v>
      </c>
      <c r="J33" s="10" t="str">
        <f>IF(ISBLANK('A205'!I4),"a","x")</f>
        <v>x</v>
      </c>
      <c r="K33" s="10" t="str">
        <f>IF(ISBLANK('A205'!J4),"a","x")</f>
        <v>x</v>
      </c>
      <c r="L33" s="10" t="str">
        <f>IF(ISBLANK('A205'!K4),"a","x")</f>
        <v>x</v>
      </c>
      <c r="M33" s="10" t="str">
        <f>IF(ISBLANK('A205'!L4),"a","x")</f>
        <v>a</v>
      </c>
      <c r="N33" s="10" t="str">
        <f>IF(ISBLANK('A205'!M4),"a","x")</f>
        <v>a</v>
      </c>
      <c r="O33" s="10" t="str">
        <f>IF(ISBLANK('A205'!N4),"a","x")</f>
        <v>a</v>
      </c>
      <c r="P33" s="6">
        <f t="shared" ref="P33:P37" si="9">COUNTIF(C33:O33, "a")</f>
        <v>4</v>
      </c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8.0" customHeight="1">
      <c r="A34" s="9" t="s">
        <v>23</v>
      </c>
      <c r="B34" s="6" t="s">
        <v>16</v>
      </c>
      <c r="C34" s="10" t="str">
        <f>IF(ISBLANK('A205'!B5),"a","x")</f>
        <v>a</v>
      </c>
      <c r="D34" s="10" t="str">
        <f>IF(ISBLANK('A205'!C5),"a","x")</f>
        <v>x</v>
      </c>
      <c r="E34" s="10" t="str">
        <f>IF(ISBLANK('A205'!D5),"a","x")</f>
        <v>x</v>
      </c>
      <c r="F34" s="10" t="str">
        <f>IF(ISBLANK('A205'!E5),"a","x")</f>
        <v>x</v>
      </c>
      <c r="G34" s="10" t="str">
        <f>IF(ISBLANK('A205'!F5),"a","x")</f>
        <v>a</v>
      </c>
      <c r="H34" s="10" t="str">
        <f>IF(ISBLANK('A205'!G5),"a","x")</f>
        <v>a</v>
      </c>
      <c r="I34" s="10" t="str">
        <f>IF(ISBLANK('A205'!H5),"a","x")</f>
        <v>a</v>
      </c>
      <c r="J34" s="10" t="str">
        <f>IF(ISBLANK('A205'!I5),"a","x")</f>
        <v>x</v>
      </c>
      <c r="K34" s="10" t="str">
        <f>IF(ISBLANK('A205'!J5),"a","x")</f>
        <v>x</v>
      </c>
      <c r="L34" s="10" t="str">
        <f>IF(ISBLANK('A205'!K5),"a","x")</f>
        <v>a</v>
      </c>
      <c r="M34" s="10" t="str">
        <f>IF(ISBLANK('A205'!L5),"a","x")</f>
        <v>a</v>
      </c>
      <c r="N34" s="10" t="str">
        <f>IF(ISBLANK('A205'!M5),"a","x")</f>
        <v>a</v>
      </c>
      <c r="O34" s="10" t="str">
        <f>IF(ISBLANK('A205'!N5),"a","x")</f>
        <v>a</v>
      </c>
      <c r="P34" s="6">
        <f t="shared" si="9"/>
        <v>8</v>
      </c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8.0" customHeight="1">
      <c r="A35" s="9" t="s">
        <v>23</v>
      </c>
      <c r="B35" s="6" t="s">
        <v>17</v>
      </c>
      <c r="C35" s="10" t="str">
        <f>IF(ISBLANK('A205'!B6),"a","x")</f>
        <v>a</v>
      </c>
      <c r="D35" s="10" t="str">
        <f>IF(ISBLANK('A205'!C6),"a","x")</f>
        <v>x</v>
      </c>
      <c r="E35" s="10" t="str">
        <f>IF(ISBLANK('A205'!D6),"a","x")</f>
        <v>x</v>
      </c>
      <c r="F35" s="10" t="str">
        <f>IF(ISBLANK('A205'!E6),"a","x")</f>
        <v>x</v>
      </c>
      <c r="G35" s="10" t="str">
        <f>IF(ISBLANK('A205'!F6),"a","x")</f>
        <v>x</v>
      </c>
      <c r="H35" s="10" t="str">
        <f>IF(ISBLANK('A205'!G6),"a","x")</f>
        <v>a</v>
      </c>
      <c r="I35" s="10" t="str">
        <f>IF(ISBLANK('A205'!H6),"a","x")</f>
        <v>x</v>
      </c>
      <c r="J35" s="10" t="str">
        <f>IF(ISBLANK('A205'!I6),"a","x")</f>
        <v>x</v>
      </c>
      <c r="K35" s="10" t="str">
        <f>IF(ISBLANK('A205'!J6),"a","x")</f>
        <v>a</v>
      </c>
      <c r="L35" s="10" t="str">
        <f>IF(ISBLANK('A205'!K6),"a","x")</f>
        <v>a</v>
      </c>
      <c r="M35" s="10" t="str">
        <f>IF(ISBLANK('A205'!L6),"a","x")</f>
        <v>a</v>
      </c>
      <c r="N35" s="10" t="str">
        <f>IF(ISBLANK('A205'!M6),"a","x")</f>
        <v>a</v>
      </c>
      <c r="O35" s="10" t="str">
        <f>IF(ISBLANK('A205'!N6),"a","x")</f>
        <v>a</v>
      </c>
      <c r="P35" s="6">
        <f t="shared" si="9"/>
        <v>7</v>
      </c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8.0" customHeight="1">
      <c r="A36" s="9" t="s">
        <v>23</v>
      </c>
      <c r="B36" s="6" t="s">
        <v>16</v>
      </c>
      <c r="C36" s="10" t="str">
        <f>IF(ISBLANK('A205'!B7),"a","x")</f>
        <v>a</v>
      </c>
      <c r="D36" s="10" t="str">
        <f>IF(ISBLANK('A205'!C7),"a","x")</f>
        <v>x</v>
      </c>
      <c r="E36" s="10" t="str">
        <f>IF(ISBLANK('A205'!D7),"a","x")</f>
        <v>x</v>
      </c>
      <c r="F36" s="10" t="str">
        <f>IF(ISBLANK('A205'!E7),"a","x")</f>
        <v>x</v>
      </c>
      <c r="G36" s="10" t="str">
        <f>IF(ISBLANK('A205'!F7),"a","x")</f>
        <v>x</v>
      </c>
      <c r="H36" s="10" t="str">
        <f>IF(ISBLANK('A205'!G7),"a","x")</f>
        <v>x</v>
      </c>
      <c r="I36" s="10" t="str">
        <f>IF(ISBLANK('A205'!H7),"a","x")</f>
        <v>x</v>
      </c>
      <c r="J36" s="10" t="str">
        <f>IF(ISBLANK('A205'!I7),"a","x")</f>
        <v>x</v>
      </c>
      <c r="K36" s="10" t="str">
        <f>IF(ISBLANK('A205'!J7),"a","x")</f>
        <v>a</v>
      </c>
      <c r="L36" s="10" t="str">
        <f>IF(ISBLANK('A205'!K7),"a","x")</f>
        <v>a</v>
      </c>
      <c r="M36" s="10" t="str">
        <f>IF(ISBLANK('A205'!L7),"a","x")</f>
        <v>a</v>
      </c>
      <c r="N36" s="10" t="str">
        <f>IF(ISBLANK('A205'!M7),"a","x")</f>
        <v>a</v>
      </c>
      <c r="O36" s="10" t="str">
        <f>IF(ISBLANK('A205'!N7),"a","x")</f>
        <v>a</v>
      </c>
      <c r="P36" s="6">
        <f t="shared" si="9"/>
        <v>6</v>
      </c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8.0" customHeight="1">
      <c r="A37" s="11" t="s">
        <v>23</v>
      </c>
      <c r="B37" s="6" t="s">
        <v>18</v>
      </c>
      <c r="C37" s="10" t="str">
        <f>IF(ISBLANK('A205'!B8),"a","x")</f>
        <v>a</v>
      </c>
      <c r="D37" s="10" t="str">
        <f>IF(ISBLANK('A205'!C8),"a","x")</f>
        <v>x</v>
      </c>
      <c r="E37" s="10" t="str">
        <f>IF(ISBLANK('A205'!D8),"a","x")</f>
        <v>x</v>
      </c>
      <c r="F37" s="10" t="str">
        <f>IF(ISBLANK('A205'!E8),"a","x")</f>
        <v>x</v>
      </c>
      <c r="G37" s="10" t="str">
        <f>IF(ISBLANK('A205'!F8),"a","x")</f>
        <v>x</v>
      </c>
      <c r="H37" s="10" t="str">
        <f>IF(ISBLANK('A205'!G8),"a","x")</f>
        <v>x</v>
      </c>
      <c r="I37" s="10" t="str">
        <f>IF(ISBLANK('A205'!H8),"a","x")</f>
        <v>a</v>
      </c>
      <c r="J37" s="10" t="str">
        <f>IF(ISBLANK('A205'!I8),"a","x")</f>
        <v>x</v>
      </c>
      <c r="K37" s="10" t="str">
        <f>IF(ISBLANK('A205'!J8),"a","x")</f>
        <v>a</v>
      </c>
      <c r="L37" s="10" t="str">
        <f>IF(ISBLANK('A205'!K8),"a","x")</f>
        <v>a</v>
      </c>
      <c r="M37" s="10" t="str">
        <f>IF(ISBLANK('A205'!L8),"a","x")</f>
        <v>a</v>
      </c>
      <c r="N37" s="10" t="str">
        <f>IF(ISBLANK('A205'!M8),"a","x")</f>
        <v>a</v>
      </c>
      <c r="O37" s="10" t="str">
        <f>IF(ISBLANK('A205'!N8),"a","x")</f>
        <v>a</v>
      </c>
      <c r="P37" s="6">
        <f t="shared" si="9"/>
        <v>7</v>
      </c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8.0" customHeight="1">
      <c r="A38" s="5" t="str">
        <f>HYPERLINK("#'A304'!A1", "A304")</f>
        <v>A304</v>
      </c>
      <c r="B38" s="6"/>
      <c r="C38" s="7" t="s">
        <v>1</v>
      </c>
      <c r="D38" s="7" t="s">
        <v>2</v>
      </c>
      <c r="E38" s="7" t="s">
        <v>3</v>
      </c>
      <c r="F38" s="7">
        <v>0.0</v>
      </c>
      <c r="G38" s="7" t="s">
        <v>4</v>
      </c>
      <c r="H38" s="7" t="s">
        <v>5</v>
      </c>
      <c r="I38" s="7" t="s">
        <v>6</v>
      </c>
      <c r="J38" s="7" t="s">
        <v>7</v>
      </c>
      <c r="K38" s="7" t="s">
        <v>8</v>
      </c>
      <c r="L38" s="7" t="s">
        <v>9</v>
      </c>
      <c r="M38" s="7" t="s">
        <v>10</v>
      </c>
      <c r="N38" s="7" t="s">
        <v>11</v>
      </c>
      <c r="O38" s="7" t="s">
        <v>12</v>
      </c>
      <c r="P38" s="8" t="s">
        <v>13</v>
      </c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8.0" customHeight="1">
      <c r="A39" s="9" t="s">
        <v>24</v>
      </c>
      <c r="B39" s="6" t="s">
        <v>15</v>
      </c>
      <c r="C39" s="10" t="str">
        <f>IF(ISBLANK('A203'!B4),"a","x")</f>
        <v>a</v>
      </c>
      <c r="D39" s="10" t="str">
        <f>IF(ISBLANK('A203'!C4),"a","x")</f>
        <v>x</v>
      </c>
      <c r="E39" s="10" t="str">
        <f>IF(ISBLANK('A203'!D4),"a","x")</f>
        <v>x</v>
      </c>
      <c r="F39" s="10" t="str">
        <f>IF(ISBLANK('A304'!E4),"a","x")</f>
        <v>x</v>
      </c>
      <c r="G39" s="10" t="str">
        <f>IF(ISBLANK('A203'!F4),"a","x")</f>
        <v>x</v>
      </c>
      <c r="H39" s="10" t="str">
        <f t="shared" ref="H39:I39" si="10">IF(ISBLANK(#REF!),"a","x")</f>
        <v>x</v>
      </c>
      <c r="I39" s="10" t="str">
        <f t="shared" si="10"/>
        <v>x</v>
      </c>
      <c r="J39" s="10" t="str">
        <f>IF(ISBLANK('A304'!I4),"a","x")</f>
        <v>x</v>
      </c>
      <c r="K39" s="10" t="str">
        <f>IF(ISBLANK('A203'!J4),"a","x")</f>
        <v>x</v>
      </c>
      <c r="L39" s="10" t="str">
        <f>IF(ISBLANK('A203'!K4),"a","x")</f>
        <v>x</v>
      </c>
      <c r="M39" s="10" t="str">
        <f>IF(ISBLANK('A304'!L4),"a","x")</f>
        <v>a</v>
      </c>
      <c r="N39" s="10" t="str">
        <f>IF(ISBLANK('A304'!M4),"a","x")</f>
        <v>a</v>
      </c>
      <c r="O39" s="10" t="str">
        <f>IF(ISBLANK('A304'!N4),"a","x")</f>
        <v>a</v>
      </c>
      <c r="P39" s="6">
        <f t="shared" ref="P39:P43" si="11">COUNTIF(C39:O39, "a")</f>
        <v>4</v>
      </c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8.0" customHeight="1">
      <c r="A40" s="9" t="s">
        <v>24</v>
      </c>
      <c r="B40" s="6" t="s">
        <v>16</v>
      </c>
      <c r="C40" s="10" t="str">
        <f>IF(ISBLANK('A203'!B5),"a","x")</f>
        <v>a</v>
      </c>
      <c r="D40" s="10" t="str">
        <f>IF(ISBLANK('A203'!C5),"a","x")</f>
        <v>x</v>
      </c>
      <c r="E40" s="10" t="str">
        <f>IF(ISBLANK('A203'!D5),"a","x")</f>
        <v>x</v>
      </c>
      <c r="F40" s="10" t="str">
        <f>IF(ISBLANK('A304'!E5),"a","x")</f>
        <v>x</v>
      </c>
      <c r="G40" s="10" t="str">
        <f>IF(ISBLANK('A203'!F5),"a","x")</f>
        <v>a</v>
      </c>
      <c r="H40" s="10" t="str">
        <f>IF(ISBLANK('A203'!H5),"a","x")</f>
        <v>x</v>
      </c>
      <c r="I40" s="10" t="str">
        <f t="shared" ref="I40:I41" si="12">IF(ISBLANK(#REF!),"a","x")</f>
        <v>x</v>
      </c>
      <c r="J40" s="10" t="str">
        <f>IF(ISBLANK('A304'!I5),"a","x")</f>
        <v>x</v>
      </c>
      <c r="K40" s="10" t="str">
        <f>IF(ISBLANK('A203'!C7),"a","x")</f>
        <v>x</v>
      </c>
      <c r="L40" s="10" t="str">
        <f>IF(ISBLANK('A304'!K5),"a","x")</f>
        <v>x</v>
      </c>
      <c r="M40" s="10" t="str">
        <f>IF(ISBLANK('A304'!L5),"a","x")</f>
        <v>a</v>
      </c>
      <c r="N40" s="10" t="str">
        <f>IF(ISBLANK('A304'!M5),"a","x")</f>
        <v>a</v>
      </c>
      <c r="O40" s="10" t="str">
        <f>IF(ISBLANK('A304'!N5),"a","x")</f>
        <v>a</v>
      </c>
      <c r="P40" s="6">
        <f t="shared" si="11"/>
        <v>5</v>
      </c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8.0" customHeight="1">
      <c r="A41" s="9" t="s">
        <v>24</v>
      </c>
      <c r="B41" s="6" t="s">
        <v>17</v>
      </c>
      <c r="C41" s="10" t="str">
        <f>IF(ISBLANK('A203'!B6),"a","x")</f>
        <v>a</v>
      </c>
      <c r="D41" s="10" t="str">
        <f>IF(ISBLANK('A203'!C6),"a","x")</f>
        <v>x</v>
      </c>
      <c r="E41" s="10" t="str">
        <f>IF(ISBLANK('A203'!H6),"a","x")</f>
        <v>x</v>
      </c>
      <c r="F41" s="10" t="str">
        <f>IF(ISBLANK('A304'!E6),"a","x")</f>
        <v>x</v>
      </c>
      <c r="G41" s="10" t="str">
        <f>IF(ISBLANK('A203'!F6),"a","x")</f>
        <v>x</v>
      </c>
      <c r="H41" s="10" t="str">
        <f>IF(ISBLANK('A203'!G6),"a","x")</f>
        <v>x</v>
      </c>
      <c r="I41" s="10" t="str">
        <f t="shared" si="12"/>
        <v>x</v>
      </c>
      <c r="J41" s="10" t="str">
        <f>IF(ISBLANK('A304'!I6),"a","x")</f>
        <v>x</v>
      </c>
      <c r="K41" s="10" t="str">
        <f>IF(ISBLANK('A304'!J6),"a","x")</f>
        <v>a</v>
      </c>
      <c r="L41" s="10" t="str">
        <f>IF(ISBLANK('A304'!K6),"a","x")</f>
        <v>a</v>
      </c>
      <c r="M41" s="10" t="str">
        <f>IF(ISBLANK('A304'!L6),"a","x")</f>
        <v>a</v>
      </c>
      <c r="N41" s="10" t="str">
        <f>IF(ISBLANK('A304'!M6),"a","x")</f>
        <v>a</v>
      </c>
      <c r="O41" s="10" t="str">
        <f>IF(ISBLANK('A304'!N6),"a","x")</f>
        <v>a</v>
      </c>
      <c r="P41" s="6">
        <f t="shared" si="11"/>
        <v>6</v>
      </c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8.0" customHeight="1">
      <c r="A42" s="9" t="s">
        <v>24</v>
      </c>
      <c r="B42" s="6" t="s">
        <v>16</v>
      </c>
      <c r="C42" s="10" t="str">
        <f>IF(ISBLANK('A203'!B7),"a","x")</f>
        <v>a</v>
      </c>
      <c r="D42" s="10" t="str">
        <f>IF(ISBLANK(#REF!),"a","x")</f>
        <v>x</v>
      </c>
      <c r="E42" s="10" t="str">
        <f>IF(ISBLANK('A203'!D7),"a","x")</f>
        <v>x</v>
      </c>
      <c r="F42" s="10" t="str">
        <f>IF(ISBLANK('A304'!E7),"a","x")</f>
        <v>x</v>
      </c>
      <c r="G42" s="10" t="str">
        <f>IF(ISBLANK('A203'!F7),"a","x")</f>
        <v>x</v>
      </c>
      <c r="H42" s="10" t="str">
        <f>IF(ISBLANK('A203'!G7),"a","x")</f>
        <v>x</v>
      </c>
      <c r="I42" s="10" t="str">
        <f>IF(ISBLANK('A203'!H7),"a","x")</f>
        <v>a</v>
      </c>
      <c r="J42" s="10" t="str">
        <f>IF(ISBLANK('A304'!I7),"a","x")</f>
        <v>x</v>
      </c>
      <c r="K42" s="10" t="str">
        <f>IF(ISBLANK('A304'!J7),"a","x")</f>
        <v>x</v>
      </c>
      <c r="L42" s="10" t="str">
        <f>IF(ISBLANK('A304'!K7),"a","x")</f>
        <v>a</v>
      </c>
      <c r="M42" s="10" t="str">
        <f>IF(ISBLANK('A304'!L7),"a","x")</f>
        <v>a</v>
      </c>
      <c r="N42" s="10" t="str">
        <f>IF(ISBLANK('A304'!M7),"a","x")</f>
        <v>a</v>
      </c>
      <c r="O42" s="10" t="str">
        <f>IF(ISBLANK('A304'!N7),"a","x")</f>
        <v>a</v>
      </c>
      <c r="P42" s="6">
        <f t="shared" si="11"/>
        <v>6</v>
      </c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8.0" customHeight="1">
      <c r="A43" s="11" t="s">
        <v>24</v>
      </c>
      <c r="B43" s="6" t="s">
        <v>18</v>
      </c>
      <c r="C43" s="10" t="str">
        <f>IF(ISBLANK('A203'!B8),"a","x")</f>
        <v>a</v>
      </c>
      <c r="D43" s="10" t="str">
        <f>IF(ISBLANK('A203'!C8),"a","x")</f>
        <v>x</v>
      </c>
      <c r="E43" s="10" t="str">
        <f>IF(ISBLANK('A203'!D8),"a","x")</f>
        <v>x</v>
      </c>
      <c r="F43" s="10" t="str">
        <f>IF(ISBLANK('A304'!E8),"a","x")</f>
        <v>x</v>
      </c>
      <c r="G43" s="10" t="str">
        <f>IF(ISBLANK('A203'!F8),"a","x")</f>
        <v>x</v>
      </c>
      <c r="H43" s="10" t="str">
        <f>IF(ISBLANK('A203'!G8),"a","x")</f>
        <v>x</v>
      </c>
      <c r="I43" s="10" t="str">
        <f>IF(ISBLANK('A203'!H8),"a","x")</f>
        <v>x</v>
      </c>
      <c r="J43" s="10" t="str">
        <f>IF(ISBLANK('A304'!I8),"a","x")</f>
        <v>x</v>
      </c>
      <c r="K43" s="10" t="str">
        <f>IF(ISBLANK('A304'!J8),"a","x")</f>
        <v>a</v>
      </c>
      <c r="L43" s="10" t="str">
        <f>IF(ISBLANK('A304'!K8),"a","x")</f>
        <v>a</v>
      </c>
      <c r="M43" s="10" t="str">
        <f>IF(ISBLANK('A304'!L8),"a","x")</f>
        <v>a</v>
      </c>
      <c r="N43" s="10" t="str">
        <f>IF(ISBLANK('A304'!M8),"a","x")</f>
        <v>a</v>
      </c>
      <c r="O43" s="10" t="str">
        <f>IF(ISBLANK('A304'!N8),"a","x")</f>
        <v>a</v>
      </c>
      <c r="P43" s="6">
        <f t="shared" si="11"/>
        <v>6</v>
      </c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8.0" customHeight="1">
      <c r="A44" s="5" t="str">
        <f>HYPERLINK("#'C102'!A1", "C102")</f>
        <v>C102</v>
      </c>
      <c r="B44" s="6"/>
      <c r="C44" s="7" t="s">
        <v>1</v>
      </c>
      <c r="D44" s="7" t="s">
        <v>2</v>
      </c>
      <c r="E44" s="7" t="s">
        <v>3</v>
      </c>
      <c r="F44" s="7">
        <v>0.0</v>
      </c>
      <c r="G44" s="7" t="s">
        <v>4</v>
      </c>
      <c r="H44" s="7" t="s">
        <v>5</v>
      </c>
      <c r="I44" s="7" t="s">
        <v>6</v>
      </c>
      <c r="J44" s="7" t="s">
        <v>7</v>
      </c>
      <c r="K44" s="7" t="s">
        <v>8</v>
      </c>
      <c r="L44" s="7" t="s">
        <v>9</v>
      </c>
      <c r="M44" s="7" t="s">
        <v>10</v>
      </c>
      <c r="N44" s="7" t="s">
        <v>11</v>
      </c>
      <c r="O44" s="7" t="s">
        <v>12</v>
      </c>
      <c r="P44" s="8" t="s">
        <v>13</v>
      </c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8.0" customHeight="1">
      <c r="A45" s="9" t="s">
        <v>25</v>
      </c>
      <c r="B45" s="6" t="s">
        <v>15</v>
      </c>
      <c r="C45" s="10" t="str">
        <f>IF(ISBLANK('C102'!B4),"a","x")</f>
        <v>a</v>
      </c>
      <c r="D45" s="10" t="str">
        <f>IF(ISBLANK(#REF!),"a","x")</f>
        <v>x</v>
      </c>
      <c r="E45" s="10" t="str">
        <f>IF(ISBLANK('C102'!D4),"a","x")</f>
        <v>x</v>
      </c>
      <c r="F45" s="10" t="str">
        <f>IF(ISBLANK('C102'!E4),"a","x")</f>
        <v>x</v>
      </c>
      <c r="G45" s="10" t="str">
        <f>IF(ISBLANK('C102'!F4),"a","x")</f>
        <v>a</v>
      </c>
      <c r="H45" s="10" t="str">
        <f>IF(ISBLANK('C102'!G4),"a","x")</f>
        <v>a</v>
      </c>
      <c r="I45" s="10" t="str">
        <f>IF(ISBLANK('C102'!H4),"a","x")</f>
        <v>x</v>
      </c>
      <c r="J45" s="10" t="str">
        <f>IF(ISBLANK('C102'!I4),"a","x")</f>
        <v>x</v>
      </c>
      <c r="K45" s="10" t="str">
        <f>IF(ISBLANK(#REF!),"a","x")</f>
        <v>x</v>
      </c>
      <c r="L45" s="10" t="str">
        <f>IF(ISBLANK('C102'!K4),"a","x")</f>
        <v>x</v>
      </c>
      <c r="M45" s="10" t="str">
        <f>IF(ISBLANK('C102'!L4),"a","x")</f>
        <v>a</v>
      </c>
      <c r="N45" s="10" t="str">
        <f>IF(ISBLANK('C102'!M4),"a","x")</f>
        <v>a</v>
      </c>
      <c r="O45" s="10" t="str">
        <f>IF(ISBLANK('C102'!N4),"a","x")</f>
        <v>a</v>
      </c>
      <c r="P45" s="6">
        <f t="shared" ref="P45:P49" si="13">COUNTIF(C45:O45, "a")</f>
        <v>6</v>
      </c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8.0" customHeight="1">
      <c r="A46" s="9" t="s">
        <v>25</v>
      </c>
      <c r="B46" s="6" t="s">
        <v>16</v>
      </c>
      <c r="C46" s="10" t="str">
        <f>IF(ISBLANK('C102'!B5),"a","x")</f>
        <v>a</v>
      </c>
      <c r="D46" s="10" t="str">
        <f>IF(ISBLANK('C102'!C5),"a","x")</f>
        <v>x</v>
      </c>
      <c r="E46" s="10" t="str">
        <f>IF(ISBLANK('C102'!D5),"a","x")</f>
        <v>x</v>
      </c>
      <c r="F46" s="10" t="str">
        <f>IF(ISBLANK('C102'!E5),"a","x")</f>
        <v>x</v>
      </c>
      <c r="G46" s="10" t="str">
        <f>IF(ISBLANK('C102'!F5),"a","x")</f>
        <v>a</v>
      </c>
      <c r="H46" s="10" t="str">
        <f>IF(ISBLANK('C102'!J4),"a","x")</f>
        <v>x</v>
      </c>
      <c r="I46" s="10" t="str">
        <f>IF(ISBLANK('C102'!C4),"a","x")</f>
        <v>x</v>
      </c>
      <c r="J46" s="10" t="str">
        <f>IF(ISBLANK('C102'!I5),"a","x")</f>
        <v>x</v>
      </c>
      <c r="K46" s="10" t="str">
        <f>IF(ISBLANK('C102'!J5),"a","x")</f>
        <v>x</v>
      </c>
      <c r="L46" s="10" t="str">
        <f>IF(ISBLANK('C102'!K5),"a","x")</f>
        <v>a</v>
      </c>
      <c r="M46" s="10" t="str">
        <f>IF(ISBLANK('C102'!L5),"a","x")</f>
        <v>a</v>
      </c>
      <c r="N46" s="10" t="str">
        <f>IF(ISBLANK('C102'!M5),"a","x")</f>
        <v>a</v>
      </c>
      <c r="O46" s="10" t="str">
        <f>IF(ISBLANK('C102'!N5),"a","x")</f>
        <v>a</v>
      </c>
      <c r="P46" s="6">
        <f t="shared" si="13"/>
        <v>6</v>
      </c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8.0" customHeight="1">
      <c r="A47" s="9" t="s">
        <v>25</v>
      </c>
      <c r="B47" s="6" t="s">
        <v>17</v>
      </c>
      <c r="C47" s="10" t="str">
        <f>IF(ISBLANK('C102'!B6),"a","x")</f>
        <v>a</v>
      </c>
      <c r="D47" s="10" t="str">
        <f>IF(ISBLANK('C102'!C6),"a","x")</f>
        <v>x</v>
      </c>
      <c r="E47" s="10" t="str">
        <f>IF(ISBLANK('C102'!D6),"a","x")</f>
        <v>x</v>
      </c>
      <c r="F47" s="10" t="str">
        <f>IF(ISBLANK('C102'!E6),"a","x")</f>
        <v>x</v>
      </c>
      <c r="G47" s="10" t="str">
        <f>IF(ISBLANK('C102'!F6),"a","x")</f>
        <v>x</v>
      </c>
      <c r="H47" s="10" t="str">
        <f>IF(ISBLANK('C102'!G6),"a","x")</f>
        <v>x</v>
      </c>
      <c r="I47" s="10" t="str">
        <f>IF(ISBLANK('C102'!H6),"a","x")</f>
        <v>x</v>
      </c>
      <c r="J47" s="10" t="str">
        <f>IF(ISBLANK('C102'!I6),"a","x")</f>
        <v>x</v>
      </c>
      <c r="K47" s="10" t="str">
        <f>IF(ISBLANK('C102'!J6),"a","x")</f>
        <v>x</v>
      </c>
      <c r="L47" s="10" t="str">
        <f>IF(ISBLANK('C102'!K6),"a","x")</f>
        <v>x</v>
      </c>
      <c r="M47" s="10" t="str">
        <f>IF(ISBLANK('C102'!L6),"a","x")</f>
        <v>x</v>
      </c>
      <c r="N47" s="10" t="str">
        <f>IF(ISBLANK('C102'!M6),"a","x")</f>
        <v>a</v>
      </c>
      <c r="O47" s="10" t="str">
        <f>IF(ISBLANK('C102'!N6),"a","x")</f>
        <v>a</v>
      </c>
      <c r="P47" s="6">
        <f t="shared" si="13"/>
        <v>3</v>
      </c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8.0" customHeight="1">
      <c r="A48" s="9" t="s">
        <v>25</v>
      </c>
      <c r="B48" s="6" t="s">
        <v>16</v>
      </c>
      <c r="C48" s="10" t="str">
        <f>IF(ISBLANK('C102'!B7),"a","x")</f>
        <v>a</v>
      </c>
      <c r="D48" s="10" t="str">
        <f>IF(ISBLANK('C102'!C7),"a","x")</f>
        <v>x</v>
      </c>
      <c r="E48" s="10" t="str">
        <f>IF(ISBLANK('C102'!D7),"a","x")</f>
        <v>x</v>
      </c>
      <c r="F48" s="10" t="str">
        <f>IF(ISBLANK('C102'!E7),"a","x")</f>
        <v>x</v>
      </c>
      <c r="G48" s="10" t="str">
        <f>IF(ISBLANK(#REF!),"a","x")</f>
        <v>x</v>
      </c>
      <c r="H48" s="10" t="str">
        <f>IF(ISBLANK('C102'!F7),"a","x")</f>
        <v>x</v>
      </c>
      <c r="I48" s="10" t="str">
        <f>IF(ISBLANK('C102'!H7),"a","x")</f>
        <v>a</v>
      </c>
      <c r="J48" s="10" t="str">
        <f>IF(ISBLANK('C102'!I7),"a","x")</f>
        <v>x</v>
      </c>
      <c r="K48" s="10" t="str">
        <f>IF(ISBLANK('C102'!J7),"a","x")</f>
        <v>x</v>
      </c>
      <c r="L48" s="10" t="str">
        <f>IF(ISBLANK('C102'!K7),"a","x")</f>
        <v>x</v>
      </c>
      <c r="M48" s="10" t="str">
        <f>IF(ISBLANK('C102'!L7),"a","x")</f>
        <v>a</v>
      </c>
      <c r="N48" s="10" t="str">
        <f>IF(ISBLANK('C102'!M7),"a","x")</f>
        <v>a</v>
      </c>
      <c r="O48" s="10" t="str">
        <f>IF(ISBLANK('C102'!N7),"a","x")</f>
        <v>a</v>
      </c>
      <c r="P48" s="6">
        <f t="shared" si="13"/>
        <v>5</v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8.0" customHeight="1">
      <c r="A49" s="11" t="s">
        <v>25</v>
      </c>
      <c r="B49" s="6" t="s">
        <v>18</v>
      </c>
      <c r="C49" s="10" t="str">
        <f>IF(ISBLANK('C102'!B8),"a","x")</f>
        <v>a</v>
      </c>
      <c r="D49" s="10" t="str">
        <f>IF(ISBLANK('C102'!C8),"a","x")</f>
        <v>x</v>
      </c>
      <c r="E49" s="10" t="str">
        <f>IF(ISBLANK('C102'!D8),"a","x")</f>
        <v>x</v>
      </c>
      <c r="F49" s="10" t="str">
        <f>IF(ISBLANK('C102'!E8),"a","x")</f>
        <v>x</v>
      </c>
      <c r="G49" s="10" t="str">
        <f>IF(ISBLANK('C102'!F8),"a","x")</f>
        <v>x</v>
      </c>
      <c r="H49" s="10" t="str">
        <f>IF(ISBLANK('C102'!G8),"a","x")</f>
        <v>x</v>
      </c>
      <c r="I49" s="10" t="str">
        <f>IF(ISBLANK('C102'!H8),"a","x")</f>
        <v>x</v>
      </c>
      <c r="J49" s="10" t="str">
        <f>IF(ISBLANK('C102'!I8),"a","x")</f>
        <v>x</v>
      </c>
      <c r="K49" s="10" t="str">
        <f>IF(ISBLANK('C102'!J8),"a","x")</f>
        <v>x</v>
      </c>
      <c r="L49" s="10" t="str">
        <f>IF(ISBLANK('C102'!K8),"a","x")</f>
        <v>a</v>
      </c>
      <c r="M49" s="10" t="str">
        <f>IF(ISBLANK('C102'!L8),"a","x")</f>
        <v>a</v>
      </c>
      <c r="N49" s="10" t="str">
        <f>IF(ISBLANK('C102'!M8),"a","x")</f>
        <v>a</v>
      </c>
      <c r="O49" s="10" t="str">
        <f>IF(ISBLANK('C102'!N8),"a","x")</f>
        <v>a</v>
      </c>
      <c r="P49" s="6">
        <f t="shared" si="13"/>
        <v>5</v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8.0" customHeight="1">
      <c r="A50" s="5" t="str">
        <f>HYPERLINK("#'C103'!A1", "C103")</f>
        <v>C103</v>
      </c>
      <c r="B50" s="6"/>
      <c r="C50" s="7" t="s">
        <v>1</v>
      </c>
      <c r="D50" s="7" t="s">
        <v>2</v>
      </c>
      <c r="E50" s="7" t="s">
        <v>3</v>
      </c>
      <c r="F50" s="7">
        <v>0.0</v>
      </c>
      <c r="G50" s="7" t="s">
        <v>4</v>
      </c>
      <c r="H50" s="7" t="s">
        <v>5</v>
      </c>
      <c r="I50" s="7" t="s">
        <v>6</v>
      </c>
      <c r="J50" s="7" t="s">
        <v>7</v>
      </c>
      <c r="K50" s="7" t="s">
        <v>8</v>
      </c>
      <c r="L50" s="7" t="s">
        <v>9</v>
      </c>
      <c r="M50" s="7" t="s">
        <v>10</v>
      </c>
      <c r="N50" s="7" t="s">
        <v>11</v>
      </c>
      <c r="O50" s="7" t="s">
        <v>12</v>
      </c>
      <c r="P50" s="8" t="s">
        <v>13</v>
      </c>
      <c r="Q50" s="4"/>
      <c r="R50" s="4"/>
      <c r="S50" s="12"/>
      <c r="T50" s="4"/>
      <c r="U50" s="4"/>
      <c r="V50" s="4"/>
      <c r="W50" s="4"/>
      <c r="X50" s="4"/>
      <c r="Y50" s="4"/>
      <c r="Z50" s="4"/>
    </row>
    <row r="51" ht="18.0" customHeight="1">
      <c r="A51" s="9" t="s">
        <v>26</v>
      </c>
      <c r="B51" s="6" t="s">
        <v>15</v>
      </c>
      <c r="C51" s="10" t="str">
        <f>IF(ISBLANK('C103'!B4),"a","x")</f>
        <v>a</v>
      </c>
      <c r="D51" s="10" t="str">
        <f>IF(ISBLANK('C103'!C4),"a","x")</f>
        <v>x</v>
      </c>
      <c r="E51" s="10" t="str">
        <f>IF(ISBLANK('C103'!D4),"a","x")</f>
        <v>x</v>
      </c>
      <c r="F51" s="10" t="str">
        <f>IF(ISBLANK('C103'!E4),"a","x")</f>
        <v>x</v>
      </c>
      <c r="G51" s="10" t="str">
        <f>IF(ISBLANK('C103'!F4),"a","x")</f>
        <v>x</v>
      </c>
      <c r="H51" s="10" t="str">
        <f>IF(ISBLANK('C103'!G4),"a","x")</f>
        <v>x</v>
      </c>
      <c r="I51" s="10" t="str">
        <f>IF(ISBLANK('C103'!H4),"a","x")</f>
        <v>x</v>
      </c>
      <c r="J51" s="10" t="str">
        <f>IF(ISBLANK('C103'!I4),"a","x")</f>
        <v>x</v>
      </c>
      <c r="K51" s="10" t="str">
        <f>IF(ISBLANK('C103'!J4),"a","x")</f>
        <v>x</v>
      </c>
      <c r="L51" s="10" t="str">
        <f>IF(ISBLANK('C103'!K4),"a","x")</f>
        <v>x</v>
      </c>
      <c r="M51" s="10" t="str">
        <f>IF(ISBLANK('C103'!L4),"a","x")</f>
        <v>x</v>
      </c>
      <c r="N51" s="10" t="str">
        <f>IF(ISBLANK('C103'!M4),"a","x")</f>
        <v>a</v>
      </c>
      <c r="O51" s="10" t="str">
        <f>IF(ISBLANK('C103'!N4),"a","x")</f>
        <v>a</v>
      </c>
      <c r="P51" s="6">
        <f t="shared" ref="P51:P55" si="14">COUNTIF(C51:O51, "a")</f>
        <v>3</v>
      </c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8.0" customHeight="1">
      <c r="A52" s="9" t="s">
        <v>26</v>
      </c>
      <c r="B52" s="6" t="s">
        <v>16</v>
      </c>
      <c r="C52" s="10" t="str">
        <f>IF(ISBLANK('C103'!B5),"a","x")</f>
        <v>a</v>
      </c>
      <c r="D52" s="10" t="str">
        <f>IF(ISBLANK('C103'!C5),"a","x")</f>
        <v>a</v>
      </c>
      <c r="E52" s="10" t="str">
        <f>IF(ISBLANK('C103'!D5),"a","x")</f>
        <v>x</v>
      </c>
      <c r="F52" s="10" t="str">
        <f>IF(ISBLANK('C103'!E5),"a","x")</f>
        <v>x</v>
      </c>
      <c r="G52" s="10" t="str">
        <f>IF(ISBLANK('C103'!F5),"a","x")</f>
        <v>a</v>
      </c>
      <c r="H52" s="10" t="str">
        <f>IF(ISBLANK('C103'!G5),"a","x")</f>
        <v>a</v>
      </c>
      <c r="I52" s="10" t="str">
        <f>IF(ISBLANK('C103'!H5),"a","x")</f>
        <v>a</v>
      </c>
      <c r="J52" s="10" t="str">
        <f>IF(ISBLANK('C103'!I5),"a","x")</f>
        <v>x</v>
      </c>
      <c r="K52" s="10" t="str">
        <f>IF(ISBLANK('C103'!J5),"a","x")</f>
        <v>x</v>
      </c>
      <c r="L52" s="10" t="str">
        <f>IF(ISBLANK('C103'!K5),"a","x")</f>
        <v>x</v>
      </c>
      <c r="M52" s="10" t="str">
        <f>IF(ISBLANK('C103'!L5),"a","x")</f>
        <v>a</v>
      </c>
      <c r="N52" s="10" t="str">
        <f>IF(ISBLANK('C103'!M5),"a","x")</f>
        <v>a</v>
      </c>
      <c r="O52" s="10" t="str">
        <f>IF(ISBLANK('C103'!N5),"a","x")</f>
        <v>a</v>
      </c>
      <c r="P52" s="6">
        <f t="shared" si="14"/>
        <v>8</v>
      </c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8.0" customHeight="1">
      <c r="A53" s="9" t="s">
        <v>26</v>
      </c>
      <c r="B53" s="6" t="s">
        <v>17</v>
      </c>
      <c r="C53" s="10" t="str">
        <f>IF(ISBLANK('C103'!B6),"a","x")</f>
        <v>a</v>
      </c>
      <c r="D53" s="10" t="str">
        <f>IF(ISBLANK('C103'!C6),"a","x")</f>
        <v>x</v>
      </c>
      <c r="E53" s="10" t="str">
        <f>IF(ISBLANK('C103'!D6),"a","x")</f>
        <v>a</v>
      </c>
      <c r="F53" s="10" t="str">
        <f>IF(ISBLANK('C103'!E6),"a","x")</f>
        <v>x</v>
      </c>
      <c r="G53" s="10" t="str">
        <f>IF(ISBLANK('C103'!F6),"a","x")</f>
        <v>x</v>
      </c>
      <c r="H53" s="10" t="str">
        <f>IF(ISBLANK('C103'!G6),"a","x")</f>
        <v>x</v>
      </c>
      <c r="I53" s="10" t="str">
        <f>IF(ISBLANK('C103'!H6),"a","x")</f>
        <v>x</v>
      </c>
      <c r="J53" s="10" t="str">
        <f>IF(ISBLANK('C103'!I6),"a","x")</f>
        <v>x</v>
      </c>
      <c r="K53" s="10" t="str">
        <f>IF(ISBLANK(#REF!),"a","x")</f>
        <v>x</v>
      </c>
      <c r="L53" s="10" t="str">
        <f>IF(ISBLANK('C103'!K7),"a","x")</f>
        <v>x</v>
      </c>
      <c r="M53" s="10" t="str">
        <f>IF(ISBLANK('C103'!L6),"a","x")</f>
        <v>a</v>
      </c>
      <c r="N53" s="10" t="str">
        <f>IF(ISBLANK('C103'!M6),"a","x")</f>
        <v>a</v>
      </c>
      <c r="O53" s="10" t="str">
        <f>IF(ISBLANK('C103'!N6),"a","x")</f>
        <v>a</v>
      </c>
      <c r="P53" s="6">
        <f t="shared" si="14"/>
        <v>5</v>
      </c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8.0" customHeight="1">
      <c r="A54" s="9" t="s">
        <v>26</v>
      </c>
      <c r="B54" s="6" t="s">
        <v>16</v>
      </c>
      <c r="C54" s="10" t="str">
        <f>IF(ISBLANK('C103'!B7),"a","x")</f>
        <v>a</v>
      </c>
      <c r="D54" s="10" t="str">
        <f>IF(ISBLANK('C103'!C7),"a","x")</f>
        <v>x</v>
      </c>
      <c r="E54" s="10" t="str">
        <f>IF(ISBLANK('C103'!D7),"a","x")</f>
        <v>x</v>
      </c>
      <c r="F54" s="10" t="str">
        <f>IF(ISBLANK('C103'!E7),"a","x")</f>
        <v>x</v>
      </c>
      <c r="G54" s="10" t="str">
        <f>IF(ISBLANK('C103'!F7),"a","x")</f>
        <v>x</v>
      </c>
      <c r="H54" s="10" t="str">
        <f>IF(ISBLANK('C103'!G7),"a","x")</f>
        <v>x</v>
      </c>
      <c r="I54" s="10" t="str">
        <f>IF(ISBLANK('C103'!H7),"a","x")</f>
        <v>a</v>
      </c>
      <c r="J54" s="10" t="str">
        <f>IF(ISBLANK('C103'!I7),"a","x")</f>
        <v>x</v>
      </c>
      <c r="K54" s="10" t="str">
        <f>IF(ISBLANK('C103'!J7),"a","x")</f>
        <v>x</v>
      </c>
      <c r="L54" s="10" t="str">
        <f>IF(ISBLANK(#REF!),"a","x")</f>
        <v>x</v>
      </c>
      <c r="M54" s="10" t="str">
        <f>IF(ISBLANK('C103'!L7),"a","x")</f>
        <v>a</v>
      </c>
      <c r="N54" s="10" t="str">
        <f>IF(ISBLANK('C103'!M7),"a","x")</f>
        <v>a</v>
      </c>
      <c r="O54" s="10" t="str">
        <f>IF(ISBLANK('C103'!N7),"a","x")</f>
        <v>a</v>
      </c>
      <c r="P54" s="6">
        <f t="shared" si="14"/>
        <v>5</v>
      </c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8.0" customHeight="1">
      <c r="A55" s="11" t="s">
        <v>26</v>
      </c>
      <c r="B55" s="6" t="s">
        <v>18</v>
      </c>
      <c r="C55" s="10" t="str">
        <f>IF(ISBLANK('C103'!B8),"a","x")</f>
        <v>a</v>
      </c>
      <c r="D55" s="10" t="str">
        <f>IF(ISBLANK('C103'!C8),"a","x")</f>
        <v>a</v>
      </c>
      <c r="E55" s="10" t="str">
        <f>IF(ISBLANK('C103'!D8),"a","x")</f>
        <v>a</v>
      </c>
      <c r="F55" s="10" t="str">
        <f>IF(ISBLANK('C103'!E8),"a","x")</f>
        <v>x</v>
      </c>
      <c r="G55" s="10" t="str">
        <f>IF(ISBLANK('C103'!F8),"a","x")</f>
        <v>x</v>
      </c>
      <c r="H55" s="10" t="str">
        <f>IF(ISBLANK('C103'!G8),"a","x")</f>
        <v>x</v>
      </c>
      <c r="I55" s="10" t="str">
        <f>IF(ISBLANK('C103'!H8),"a","x")</f>
        <v>x</v>
      </c>
      <c r="J55" s="10" t="str">
        <f>IF(ISBLANK('C103'!I8),"a","x")</f>
        <v>x</v>
      </c>
      <c r="K55" s="10" t="str">
        <f>IF(ISBLANK('C103'!J8),"a","x")</f>
        <v>a</v>
      </c>
      <c r="L55" s="10" t="str">
        <f>IF(ISBLANK('C103'!K8),"a","x")</f>
        <v>a</v>
      </c>
      <c r="M55" s="10" t="str">
        <f>IF(ISBLANK('C103'!L8),"a","x")</f>
        <v>a</v>
      </c>
      <c r="N55" s="10" t="str">
        <f>IF(ISBLANK('C103'!M8),"a","x")</f>
        <v>a</v>
      </c>
      <c r="O55" s="10" t="str">
        <f>IF(ISBLANK('C103'!N8),"a","x")</f>
        <v>a</v>
      </c>
      <c r="P55" s="6">
        <f t="shared" si="14"/>
        <v>8</v>
      </c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8.0" customHeight="1">
      <c r="A56" s="5" t="str">
        <f>HYPERLINK("#'C104'!A1", "C104")</f>
        <v>C104</v>
      </c>
      <c r="B56" s="6"/>
      <c r="C56" s="7" t="s">
        <v>1</v>
      </c>
      <c r="D56" s="7" t="s">
        <v>2</v>
      </c>
      <c r="E56" s="7" t="s">
        <v>3</v>
      </c>
      <c r="F56" s="7">
        <v>0.0</v>
      </c>
      <c r="G56" s="7" t="s">
        <v>4</v>
      </c>
      <c r="H56" s="7" t="s">
        <v>5</v>
      </c>
      <c r="I56" s="7" t="s">
        <v>6</v>
      </c>
      <c r="J56" s="7" t="s">
        <v>7</v>
      </c>
      <c r="K56" s="7" t="s">
        <v>8</v>
      </c>
      <c r="L56" s="7" t="s">
        <v>9</v>
      </c>
      <c r="M56" s="7" t="s">
        <v>10</v>
      </c>
      <c r="N56" s="7" t="s">
        <v>11</v>
      </c>
      <c r="O56" s="7" t="s">
        <v>12</v>
      </c>
      <c r="P56" s="8" t="s">
        <v>13</v>
      </c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8.0" customHeight="1">
      <c r="A57" s="9" t="s">
        <v>27</v>
      </c>
      <c r="B57" s="6" t="s">
        <v>15</v>
      </c>
      <c r="C57" s="10" t="str">
        <f>IF(ISBLANK('C104'!B4),"a","x")</f>
        <v>a</v>
      </c>
      <c r="D57" s="10" t="str">
        <f>IF(ISBLANK('C104'!C4),"a","x")</f>
        <v>x</v>
      </c>
      <c r="E57" s="10" t="str">
        <f>IF(ISBLANK('C104'!D4),"a","x")</f>
        <v>x</v>
      </c>
      <c r="F57" s="10" t="str">
        <f>IF(ISBLANK('C104'!E4),"a","x")</f>
        <v>x</v>
      </c>
      <c r="G57" s="10" t="str">
        <f>IF(ISBLANK('C104'!F4),"a","x")</f>
        <v>x</v>
      </c>
      <c r="H57" s="10" t="str">
        <f>IF(ISBLANK('C104'!G4),"a","x")</f>
        <v>x</v>
      </c>
      <c r="I57" s="10" t="str">
        <f>IF(ISBLANK('C104'!H4),"a","x")</f>
        <v>x</v>
      </c>
      <c r="J57" s="10" t="str">
        <f>IF(ISBLANK('C104'!I4),"a","x")</f>
        <v>x</v>
      </c>
      <c r="K57" s="10" t="str">
        <f>IF(ISBLANK('C104'!J4),"a","x")</f>
        <v>x</v>
      </c>
      <c r="L57" s="10" t="str">
        <f>IF(ISBLANK('C104'!K4),"a","x")</f>
        <v>x</v>
      </c>
      <c r="M57" s="10" t="str">
        <f>IF(ISBLANK('C104'!L4),"a","x")</f>
        <v>x</v>
      </c>
      <c r="N57" s="10" t="str">
        <f>IF(ISBLANK('C104'!M4),"a","x")</f>
        <v>a</v>
      </c>
      <c r="O57" s="10" t="str">
        <f>IF(ISBLANK('C104'!N4),"a","x")</f>
        <v>a</v>
      </c>
      <c r="P57" s="6">
        <f t="shared" ref="P57:P61" si="15">COUNTIF(C57:O57, "a")</f>
        <v>3</v>
      </c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8.0" customHeight="1">
      <c r="A58" s="9" t="s">
        <v>27</v>
      </c>
      <c r="B58" s="6" t="s">
        <v>16</v>
      </c>
      <c r="C58" s="10" t="str">
        <f>IF(ISBLANK('C104'!B5),"a","x")</f>
        <v>a</v>
      </c>
      <c r="D58" s="10" t="str">
        <f>IF(ISBLANK('C104'!C5),"a","x")</f>
        <v>x</v>
      </c>
      <c r="E58" s="10" t="str">
        <f>IF(ISBLANK('C104'!D5),"a","x")</f>
        <v>x</v>
      </c>
      <c r="F58" s="10" t="str">
        <f>IF(ISBLANK('C104'!E5),"a","x")</f>
        <v>x</v>
      </c>
      <c r="G58" s="10" t="str">
        <f>IF(ISBLANK('C104'!F5),"a","x")</f>
        <v>x</v>
      </c>
      <c r="H58" s="10" t="str">
        <f>IF(ISBLANK('C104'!G5),"a","x")</f>
        <v>a</v>
      </c>
      <c r="I58" s="10" t="str">
        <f>IF(ISBLANK('C104'!H5),"a","x")</f>
        <v>a</v>
      </c>
      <c r="J58" s="10" t="str">
        <f>IF(ISBLANK('C104'!I5),"a","x")</f>
        <v>x</v>
      </c>
      <c r="K58" s="10" t="str">
        <f>IF(ISBLANK('C104'!J5),"a","x")</f>
        <v>a</v>
      </c>
      <c r="L58" s="10" t="str">
        <f>IF(ISBLANK('C104'!K5),"a","x")</f>
        <v>a</v>
      </c>
      <c r="M58" s="10" t="str">
        <f>IF(ISBLANK('C104'!L5),"a","x")</f>
        <v>a</v>
      </c>
      <c r="N58" s="10" t="str">
        <f>IF(ISBLANK('C104'!M5),"a","x")</f>
        <v>a</v>
      </c>
      <c r="O58" s="10" t="str">
        <f>IF(ISBLANK('C104'!N5),"a","x")</f>
        <v>a</v>
      </c>
      <c r="P58" s="6">
        <f t="shared" si="15"/>
        <v>8</v>
      </c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8.0" customHeight="1">
      <c r="A59" s="9" t="s">
        <v>27</v>
      </c>
      <c r="B59" s="6" t="s">
        <v>17</v>
      </c>
      <c r="C59" s="10" t="str">
        <f>IF(ISBLANK('C104'!B6),"a","x")</f>
        <v>a</v>
      </c>
      <c r="D59" s="10" t="str">
        <f>IF(ISBLANK('F301'!C6),"a","x")</f>
        <v>x</v>
      </c>
      <c r="E59" s="10" t="str">
        <f>IF(ISBLANK('C104'!D6),"a","x")</f>
        <v>a</v>
      </c>
      <c r="F59" s="10" t="str">
        <f>IF(ISBLANK('C104'!E6),"a","x")</f>
        <v>x</v>
      </c>
      <c r="G59" s="10" t="str">
        <f>IF(ISBLANK('C104'!F6),"a","x")</f>
        <v>x</v>
      </c>
      <c r="H59" s="10" t="str">
        <f>IF(ISBLANK('C104'!G6),"a","x")</f>
        <v>x</v>
      </c>
      <c r="I59" s="10" t="str">
        <f>IF(ISBLANK('C104'!H6),"a","x")</f>
        <v>x</v>
      </c>
      <c r="J59" s="10" t="str">
        <f>IF(ISBLANK('C104'!I6),"a","x")</f>
        <v>x</v>
      </c>
      <c r="K59" s="10" t="str">
        <f>IF(ISBLANK('C104'!J6),"a","x")</f>
        <v>x</v>
      </c>
      <c r="L59" s="10" t="str">
        <f>IF(ISBLANK('C104'!K6),"a","x")</f>
        <v>a</v>
      </c>
      <c r="M59" s="10" t="str">
        <f>IF(ISBLANK('C104'!L6),"a","x")</f>
        <v>a</v>
      </c>
      <c r="N59" s="10" t="str">
        <f>IF(ISBLANK('C104'!M6),"a","x")</f>
        <v>a</v>
      </c>
      <c r="O59" s="10" t="str">
        <f>IF(ISBLANK('C104'!N6),"a","x")</f>
        <v>a</v>
      </c>
      <c r="P59" s="6">
        <f t="shared" si="15"/>
        <v>6</v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8.0" customHeight="1">
      <c r="A60" s="9" t="s">
        <v>27</v>
      </c>
      <c r="B60" s="6" t="s">
        <v>16</v>
      </c>
      <c r="C60" s="10" t="str">
        <f>IF(ISBLANK('C104'!B7),"a","x")</f>
        <v>a</v>
      </c>
      <c r="D60" s="10" t="str">
        <f>IF(ISBLANK('F301'!C7),"a","x")</f>
        <v>x</v>
      </c>
      <c r="E60" s="10" t="str">
        <f>IF(ISBLANK('C104'!D7),"a","x")</f>
        <v>a</v>
      </c>
      <c r="F60" s="10" t="str">
        <f>IF(ISBLANK('C104'!E7),"a","x")</f>
        <v>x</v>
      </c>
      <c r="G60" s="10" t="str">
        <f>IF(ISBLANK('C104'!F7),"a","x")</f>
        <v>x</v>
      </c>
      <c r="H60" s="10" t="str">
        <f>IF(ISBLANK('C104'!G7),"a","x")</f>
        <v>x</v>
      </c>
      <c r="I60" s="10" t="str">
        <f>IF(ISBLANK('C104'!H7),"a","x")</f>
        <v>x</v>
      </c>
      <c r="J60" s="10" t="str">
        <f>IF(ISBLANK('C104'!I7),"a","x")</f>
        <v>x</v>
      </c>
      <c r="K60" s="10" t="str">
        <f>IF(ISBLANK('C104'!J7),"a","x")</f>
        <v>x</v>
      </c>
      <c r="L60" s="10" t="str">
        <f>IF(ISBLANK('C104'!K7),"a","x")</f>
        <v>x</v>
      </c>
      <c r="M60" s="10" t="str">
        <f>IF(ISBLANK('C104'!L7),"a","x")</f>
        <v>a</v>
      </c>
      <c r="N60" s="10" t="str">
        <f>IF(ISBLANK('C104'!M7),"a","x")</f>
        <v>a</v>
      </c>
      <c r="O60" s="10" t="str">
        <f>IF(ISBLANK('C104'!N7),"a","x")</f>
        <v>a</v>
      </c>
      <c r="P60" s="6">
        <f t="shared" si="15"/>
        <v>5</v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8.0" customHeight="1">
      <c r="A61" s="11" t="s">
        <v>27</v>
      </c>
      <c r="B61" s="6" t="s">
        <v>18</v>
      </c>
      <c r="C61" s="10" t="str">
        <f>IF(ISBLANK('C104'!B8),"a","x")</f>
        <v>a</v>
      </c>
      <c r="D61" s="10" t="str">
        <f>IF(ISBLANK('C104'!C8),"a","x")</f>
        <v>a</v>
      </c>
      <c r="E61" s="10" t="str">
        <f>IF(ISBLANK('C104'!D8),"a","x")</f>
        <v>x</v>
      </c>
      <c r="F61" s="10" t="str">
        <f>IF(ISBLANK('C104'!E8),"a","x")</f>
        <v>x</v>
      </c>
      <c r="G61" s="10" t="str">
        <f>IF(ISBLANK('C104'!F8),"a","x")</f>
        <v>x</v>
      </c>
      <c r="H61" s="10" t="str">
        <f>IF(ISBLANK('C104'!G8),"a","x")</f>
        <v>x</v>
      </c>
      <c r="I61" s="10" t="str">
        <f>IF(ISBLANK('C104'!H8),"a","x")</f>
        <v>a</v>
      </c>
      <c r="J61" s="10" t="str">
        <f>IF(ISBLANK('C104'!I8),"a","x")</f>
        <v>x</v>
      </c>
      <c r="K61" s="10" t="str">
        <f>IF(ISBLANK('C104'!J8),"a","x")</f>
        <v>a</v>
      </c>
      <c r="L61" s="10" t="str">
        <f>IF(ISBLANK('C104'!K8),"a","x")</f>
        <v>a</v>
      </c>
      <c r="M61" s="10" t="str">
        <f>IF(ISBLANK('C104'!L8),"a","x")</f>
        <v>a</v>
      </c>
      <c r="N61" s="10" t="str">
        <f>IF(ISBLANK('C104'!M8),"a","x")</f>
        <v>a</v>
      </c>
      <c r="O61" s="10" t="str">
        <f>IF(ISBLANK('C104'!N8),"a","x")</f>
        <v>a</v>
      </c>
      <c r="P61" s="6">
        <f t="shared" si="15"/>
        <v>8</v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8.0" customHeight="1">
      <c r="A62" s="5" t="str">
        <f>HYPERLINK("#'C203'!A1", "C203")</f>
        <v>C203</v>
      </c>
      <c r="B62" s="6"/>
      <c r="C62" s="7" t="s">
        <v>1</v>
      </c>
      <c r="D62" s="7" t="s">
        <v>2</v>
      </c>
      <c r="E62" s="7" t="s">
        <v>3</v>
      </c>
      <c r="F62" s="7">
        <v>0.0</v>
      </c>
      <c r="G62" s="7" t="s">
        <v>4</v>
      </c>
      <c r="H62" s="7" t="s">
        <v>5</v>
      </c>
      <c r="I62" s="7" t="s">
        <v>6</v>
      </c>
      <c r="J62" s="7" t="s">
        <v>7</v>
      </c>
      <c r="K62" s="7" t="s">
        <v>8</v>
      </c>
      <c r="L62" s="7" t="s">
        <v>9</v>
      </c>
      <c r="M62" s="7" t="s">
        <v>10</v>
      </c>
      <c r="N62" s="7" t="s">
        <v>11</v>
      </c>
      <c r="O62" s="7" t="s">
        <v>12</v>
      </c>
      <c r="P62" s="8" t="s">
        <v>13</v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8.0" customHeight="1">
      <c r="A63" s="9" t="s">
        <v>28</v>
      </c>
      <c r="B63" s="6" t="s">
        <v>15</v>
      </c>
      <c r="C63" s="10" t="str">
        <f>IF(ISBLANK('C203'!B4),"a","x")</f>
        <v>a</v>
      </c>
      <c r="D63" s="10" t="str">
        <f>IF(ISBLANK('C203'!C4),"a","x")</f>
        <v>x</v>
      </c>
      <c r="E63" s="10" t="str">
        <f>IF(ISBLANK('C203'!D4),"a","x")</f>
        <v>x</v>
      </c>
      <c r="F63" s="10" t="str">
        <f>IF(ISBLANK('C203'!E4),"a","x")</f>
        <v>x</v>
      </c>
      <c r="G63" s="10" t="str">
        <f>IF(ISBLANK('C203'!F4),"a","x")</f>
        <v>x</v>
      </c>
      <c r="H63" s="10" t="str">
        <f>IF(ISBLANK('C203'!G4),"a","x")</f>
        <v>x</v>
      </c>
      <c r="I63" s="10" t="str">
        <f>IF(ISBLANK(#REF!),"a","x")</f>
        <v>x</v>
      </c>
      <c r="J63" s="10" t="str">
        <f>IF(ISBLANK('C203'!I4),"a","x")</f>
        <v>x</v>
      </c>
      <c r="K63" s="10" t="str">
        <f>IF(ISBLANK('C203'!J4),"a","x")</f>
        <v>x</v>
      </c>
      <c r="L63" s="10" t="str">
        <f>IF(ISBLANK('C203'!K4),"a","x")</f>
        <v>a</v>
      </c>
      <c r="M63" s="10" t="str">
        <f>IF(ISBLANK('C203'!L4),"a","x")</f>
        <v>a</v>
      </c>
      <c r="N63" s="10" t="str">
        <f>IF(ISBLANK('C203'!M4),"a","x")</f>
        <v>a</v>
      </c>
      <c r="O63" s="10" t="str">
        <f>IF(ISBLANK('C203'!N4),"a","x")</f>
        <v>a</v>
      </c>
      <c r="P63" s="6">
        <f t="shared" ref="P63:P67" si="16">COUNTIF(C63:O63, "a")</f>
        <v>5</v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8.0" customHeight="1">
      <c r="A64" s="9" t="s">
        <v>28</v>
      </c>
      <c r="B64" s="6" t="s">
        <v>16</v>
      </c>
      <c r="C64" s="10" t="str">
        <f>IF(ISBLANK('C203'!B5),"a","x")</f>
        <v>a</v>
      </c>
      <c r="D64" s="10" t="str">
        <f>IF(ISBLANK('C203'!C5),"a","x")</f>
        <v>x</v>
      </c>
      <c r="E64" s="10" t="str">
        <f>IF(ISBLANK('C203'!D5),"a","x")</f>
        <v>x</v>
      </c>
      <c r="F64" s="10" t="str">
        <f>IF(ISBLANK('C203'!E5),"a","x")</f>
        <v>x</v>
      </c>
      <c r="G64" s="10" t="str">
        <f>IF(ISBLANK('C203'!F5),"a","x")</f>
        <v>a</v>
      </c>
      <c r="H64" s="10" t="str">
        <f>IF(ISBLANK('C203'!G5),"a","x")</f>
        <v>a</v>
      </c>
      <c r="I64" s="10" t="str">
        <f>IF(ISBLANK('C203'!H5),"a","x")</f>
        <v>a</v>
      </c>
      <c r="J64" s="10" t="str">
        <f>IF(ISBLANK('C203'!I5),"a","x")</f>
        <v>x</v>
      </c>
      <c r="K64" s="10" t="str">
        <f>IF(ISBLANK('C203'!K5),"a","x")</f>
        <v>x</v>
      </c>
      <c r="L64" s="10" t="str">
        <f>IF(ISBLANK('C203'!K5),"a","x")</f>
        <v>x</v>
      </c>
      <c r="M64" s="10" t="str">
        <f>IF(ISBLANK('C203'!L5),"a","x")</f>
        <v>a</v>
      </c>
      <c r="N64" s="10" t="str">
        <f>IF(ISBLANK('C203'!M5),"a","x")</f>
        <v>a</v>
      </c>
      <c r="O64" s="10" t="str">
        <f>IF(ISBLANK('C203'!N5),"a","x")</f>
        <v>a</v>
      </c>
      <c r="P64" s="6">
        <f t="shared" si="16"/>
        <v>7</v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8.0" customHeight="1">
      <c r="A65" s="9" t="s">
        <v>28</v>
      </c>
      <c r="B65" s="6" t="s">
        <v>17</v>
      </c>
      <c r="C65" s="10" t="str">
        <f>IF(ISBLANK('C203'!B6),"a","x")</f>
        <v>a</v>
      </c>
      <c r="D65" s="10" t="str">
        <f>IF(ISBLANK('C203'!C6),"a","x")</f>
        <v>x</v>
      </c>
      <c r="E65" s="10" t="str">
        <f>IF(ISBLANK('C203'!D6),"a","x")</f>
        <v>x</v>
      </c>
      <c r="F65" s="10" t="str">
        <f>IF(ISBLANK('C203'!E6),"a","x")</f>
        <v>x</v>
      </c>
      <c r="G65" s="10" t="str">
        <f>IF(ISBLANK('C203'!F6),"a","x")</f>
        <v>a</v>
      </c>
      <c r="H65" s="10" t="str">
        <f>IF(ISBLANK('C203'!G6),"a","x")</f>
        <v>a</v>
      </c>
      <c r="I65" s="10" t="str">
        <f>IF(ISBLANK('C203'!H6),"a","x")</f>
        <v>x</v>
      </c>
      <c r="J65" s="10" t="str">
        <f>IF(ISBLANK('C203'!I6),"a","x")</f>
        <v>x</v>
      </c>
      <c r="K65" s="10" t="str">
        <f>IF(ISBLANK('C203'!J6),"a","x")</f>
        <v>a</v>
      </c>
      <c r="L65" s="10" t="str">
        <f>IF(ISBLANK('C203'!K6),"a","x")</f>
        <v>a</v>
      </c>
      <c r="M65" s="10" t="str">
        <f>IF(ISBLANK('C203'!L6),"a","x")</f>
        <v>a</v>
      </c>
      <c r="N65" s="10" t="str">
        <f>IF(ISBLANK('C203'!M6),"a","x")</f>
        <v>a</v>
      </c>
      <c r="O65" s="10" t="str">
        <f>IF(ISBLANK('C203'!N6),"a","x")</f>
        <v>a</v>
      </c>
      <c r="P65" s="6">
        <f t="shared" si="16"/>
        <v>8</v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8.0" customHeight="1">
      <c r="A66" s="9" t="s">
        <v>28</v>
      </c>
      <c r="B66" s="6" t="s">
        <v>16</v>
      </c>
      <c r="C66" s="10" t="str">
        <f>IF(ISBLANK('C203'!B7),"a","x")</f>
        <v>a</v>
      </c>
      <c r="D66" s="10" t="str">
        <f>IF(ISBLANK('C203'!C7),"a","x")</f>
        <v>x</v>
      </c>
      <c r="E66" s="10" t="str">
        <f>IF(ISBLANK('C203'!D7),"a","x")</f>
        <v>x</v>
      </c>
      <c r="F66" s="10" t="str">
        <f>IF(ISBLANK('C203'!E7),"a","x")</f>
        <v>x</v>
      </c>
      <c r="G66" s="10" t="str">
        <f>IF(ISBLANK('C203'!F7),"a","x")</f>
        <v>x</v>
      </c>
      <c r="H66" s="10" t="str">
        <f>IF(ISBLANK('C203'!G7),"a","x")</f>
        <v>x</v>
      </c>
      <c r="I66" s="10" t="str">
        <f>IF(ISBLANK('C203'!H7),"a","x")</f>
        <v>a</v>
      </c>
      <c r="J66" s="10" t="str">
        <f>IF(ISBLANK('C203'!I7),"a","x")</f>
        <v>x</v>
      </c>
      <c r="K66" s="10" t="str">
        <f>IF(ISBLANK('C203'!J5),"a","x")</f>
        <v>x</v>
      </c>
      <c r="L66" s="10" t="str">
        <f>IF(ISBLANK('C203'!K7),"a","x")</f>
        <v>a</v>
      </c>
      <c r="M66" s="10" t="str">
        <f>IF(ISBLANK('C203'!L7),"a","x")</f>
        <v>a</v>
      </c>
      <c r="N66" s="10" t="str">
        <f>IF(ISBLANK('C203'!M7),"a","x")</f>
        <v>a</v>
      </c>
      <c r="O66" s="10" t="str">
        <f>IF(ISBLANK('C203'!N7),"a","x")</f>
        <v>a</v>
      </c>
      <c r="P66" s="6">
        <f t="shared" si="16"/>
        <v>6</v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8.0" customHeight="1">
      <c r="A67" s="11" t="s">
        <v>28</v>
      </c>
      <c r="B67" s="6" t="s">
        <v>18</v>
      </c>
      <c r="C67" s="10" t="str">
        <f>IF(ISBLANK('C203'!B8),"a","x")</f>
        <v>a</v>
      </c>
      <c r="D67" s="10" t="str">
        <f>IF(ISBLANK('C203'!C8),"a","x")</f>
        <v>x</v>
      </c>
      <c r="E67" s="10" t="str">
        <f>IF(ISBLANK('C203'!D8),"a","x")</f>
        <v>x</v>
      </c>
      <c r="F67" s="10" t="str">
        <f>IF(ISBLANK('C203'!E8),"a","x")</f>
        <v>x</v>
      </c>
      <c r="G67" s="10" t="str">
        <f>IF(ISBLANK('C203'!H4),"a","x")</f>
        <v>x</v>
      </c>
      <c r="H67" s="10" t="str">
        <f>IF(ISBLANK('C203'!G8),"a","x")</f>
        <v>x</v>
      </c>
      <c r="I67" s="10" t="str">
        <f>IF(ISBLANK('C203'!H8),"a","x")</f>
        <v>x</v>
      </c>
      <c r="J67" s="10" t="str">
        <f>IF(ISBLANK('C203'!I8),"a","x")</f>
        <v>x</v>
      </c>
      <c r="K67" s="10" t="str">
        <f>IF(ISBLANK('C203'!J8),"a","x")</f>
        <v>a</v>
      </c>
      <c r="L67" s="10" t="str">
        <f>IF(ISBLANK('C203'!K8),"a","x")</f>
        <v>a</v>
      </c>
      <c r="M67" s="10" t="str">
        <f>IF(ISBLANK('C203'!L8),"a","x")</f>
        <v>a</v>
      </c>
      <c r="N67" s="10" t="str">
        <f>IF(ISBLANK('C203'!M8),"a","x")</f>
        <v>a</v>
      </c>
      <c r="O67" s="10" t="str">
        <f>IF(ISBLANK('C203'!N8),"a","x")</f>
        <v>a</v>
      </c>
      <c r="P67" s="6">
        <f t="shared" si="16"/>
        <v>6</v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8.0" customHeight="1">
      <c r="A68" s="5" t="str">
        <f>HYPERLINK("#'C204'!A1", "C204")</f>
        <v>C204</v>
      </c>
      <c r="B68" s="6"/>
      <c r="C68" s="7" t="s">
        <v>1</v>
      </c>
      <c r="D68" s="7" t="s">
        <v>2</v>
      </c>
      <c r="E68" s="7" t="s">
        <v>3</v>
      </c>
      <c r="F68" s="7">
        <v>0.0</v>
      </c>
      <c r="G68" s="7" t="s">
        <v>4</v>
      </c>
      <c r="H68" s="7" t="s">
        <v>5</v>
      </c>
      <c r="I68" s="7" t="s">
        <v>6</v>
      </c>
      <c r="J68" s="7" t="s">
        <v>7</v>
      </c>
      <c r="K68" s="7" t="s">
        <v>8</v>
      </c>
      <c r="L68" s="7" t="s">
        <v>9</v>
      </c>
      <c r="M68" s="7" t="s">
        <v>10</v>
      </c>
      <c r="N68" s="7" t="s">
        <v>11</v>
      </c>
      <c r="O68" s="7" t="s">
        <v>12</v>
      </c>
      <c r="P68" s="8" t="s">
        <v>13</v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8.0" customHeight="1">
      <c r="A69" s="9" t="s">
        <v>29</v>
      </c>
      <c r="B69" s="6" t="s">
        <v>15</v>
      </c>
      <c r="C69" s="10" t="str">
        <f>IF(ISBLANK('C204'!B4),"a","x")</f>
        <v>a</v>
      </c>
      <c r="D69" s="10" t="str">
        <f>IF(ISBLANK('C204'!C4),"a","x")</f>
        <v>x</v>
      </c>
      <c r="E69" s="10" t="str">
        <f>IF(ISBLANK('C204'!D4),"a","x")</f>
        <v>x</v>
      </c>
      <c r="F69" s="10" t="str">
        <f>IF(ISBLANK('C204'!E4),"a","x")</f>
        <v>x</v>
      </c>
      <c r="G69" s="10" t="str">
        <f>IF(ISBLANK('C204'!F4),"a","x")</f>
        <v>x</v>
      </c>
      <c r="H69" s="10" t="str">
        <f>IF(ISBLANK('C204'!G4),"a","x")</f>
        <v>x</v>
      </c>
      <c r="I69" s="10" t="str">
        <f>IF(ISBLANK('C204'!H4),"a","x")</f>
        <v>x</v>
      </c>
      <c r="J69" s="10" t="str">
        <f>IF(ISBLANK('C204'!I4),"a","x")</f>
        <v>x</v>
      </c>
      <c r="K69" s="10" t="str">
        <f>IF(ISBLANK('C204'!J4),"a","x")</f>
        <v>x</v>
      </c>
      <c r="L69" s="10" t="str">
        <f>IF(ISBLANK('C204'!K4),"a","x")</f>
        <v>x</v>
      </c>
      <c r="M69" s="10" t="str">
        <f>IF(ISBLANK('C204'!L4),"a","x")</f>
        <v>a</v>
      </c>
      <c r="N69" s="10" t="str">
        <f>IF(ISBLANK('C204'!M4),"a","x")</f>
        <v>a</v>
      </c>
      <c r="O69" s="10" t="str">
        <f>IF(ISBLANK('C204'!N4),"a","x")</f>
        <v>a</v>
      </c>
      <c r="P69" s="6">
        <f t="shared" ref="P69:P73" si="17">COUNTIF(C69:O69, "a")</f>
        <v>4</v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8.0" customHeight="1">
      <c r="A70" s="9" t="s">
        <v>29</v>
      </c>
      <c r="B70" s="6" t="s">
        <v>16</v>
      </c>
      <c r="C70" s="10" t="str">
        <f>IF(ISBLANK('C204'!B5),"a","x")</f>
        <v>a</v>
      </c>
      <c r="D70" s="10" t="str">
        <f>IF(ISBLANK('C204'!C5),"a","x")</f>
        <v>x</v>
      </c>
      <c r="E70" s="10" t="str">
        <f>IF(ISBLANK('C204'!D5),"a","x")</f>
        <v>x</v>
      </c>
      <c r="F70" s="10" t="str">
        <f>IF(ISBLANK('C204'!E5),"a","x")</f>
        <v>x</v>
      </c>
      <c r="G70" s="10" t="str">
        <f>IF(ISBLANK('C302'!F5),"a","x")</f>
        <v>x</v>
      </c>
      <c r="H70" s="10" t="str">
        <f>IF(ISBLANK('C302'!G5),"a","x")</f>
        <v>x</v>
      </c>
      <c r="I70" s="10" t="str">
        <f>IF(ISBLANK('C302'!H5),"a","x")</f>
        <v>x</v>
      </c>
      <c r="J70" s="10" t="str">
        <f>IF(ISBLANK('C204'!I5),"a","x")</f>
        <v>x</v>
      </c>
      <c r="K70" s="10" t="str">
        <f>IF(ISBLANK('C204'!J5),"a","x")</f>
        <v>x</v>
      </c>
      <c r="L70" s="10" t="str">
        <f>IF(ISBLANK('C204'!K5),"a","x")</f>
        <v>x</v>
      </c>
      <c r="M70" s="10" t="str">
        <f>IF(ISBLANK('C204'!L5),"a","x")</f>
        <v>x</v>
      </c>
      <c r="N70" s="10" t="str">
        <f>IF(ISBLANK('C204'!M5),"a","x")</f>
        <v>a</v>
      </c>
      <c r="O70" s="10" t="str">
        <f>IF(ISBLANK('C204'!N5),"a","x")</f>
        <v>a</v>
      </c>
      <c r="P70" s="6">
        <f t="shared" si="17"/>
        <v>3</v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8.0" customHeight="1">
      <c r="A71" s="9" t="s">
        <v>29</v>
      </c>
      <c r="B71" s="6" t="s">
        <v>17</v>
      </c>
      <c r="C71" s="10" t="str">
        <f>IF(ISBLANK('C204'!B6),"a","x")</f>
        <v>a</v>
      </c>
      <c r="D71" s="10" t="str">
        <f>IF(ISBLANK('C204'!C6),"a","x")</f>
        <v>x</v>
      </c>
      <c r="E71" s="10" t="str">
        <f>IF(ISBLANK('C204'!D6),"a","x")</f>
        <v>x</v>
      </c>
      <c r="F71" s="10" t="str">
        <f>IF(ISBLANK('C204'!E6),"a","x")</f>
        <v>x</v>
      </c>
      <c r="G71" s="10" t="str">
        <f>IF(ISBLANK('C204'!F6),"a","x")</f>
        <v>a</v>
      </c>
      <c r="H71" s="10" t="str">
        <f>IF(ISBLANK('C204'!G6),"a","x")</f>
        <v>a</v>
      </c>
      <c r="I71" s="10" t="str">
        <f>IF(ISBLANK('C204'!H6),"a","x")</f>
        <v>x</v>
      </c>
      <c r="J71" s="10" t="str">
        <f>IF(ISBLANK('C204'!I6),"a","x")</f>
        <v>x</v>
      </c>
      <c r="K71" s="10" t="str">
        <f>IF(ISBLANK('C204'!J6),"a","x")</f>
        <v>x</v>
      </c>
      <c r="L71" s="10" t="str">
        <f>IF(ISBLANK('C204'!K6),"a","x")</f>
        <v>x</v>
      </c>
      <c r="M71" s="10" t="str">
        <f>IF(ISBLANK('C204'!L6),"a","x")</f>
        <v>x</v>
      </c>
      <c r="N71" s="10" t="str">
        <f>IF(ISBLANK('C204'!M6),"a","x")</f>
        <v>a</v>
      </c>
      <c r="O71" s="10" t="str">
        <f>IF(ISBLANK('C204'!N6),"a","x")</f>
        <v>a</v>
      </c>
      <c r="P71" s="6">
        <f t="shared" si="17"/>
        <v>5</v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8.0" customHeight="1">
      <c r="A72" s="9" t="s">
        <v>29</v>
      </c>
      <c r="B72" s="6" t="s">
        <v>16</v>
      </c>
      <c r="C72" s="10" t="str">
        <f>IF(ISBLANK('C204'!B7),"a","x")</f>
        <v>a</v>
      </c>
      <c r="D72" s="10" t="str">
        <f>IF(ISBLANK('C204'!C7),"a","x")</f>
        <v>a</v>
      </c>
      <c r="E72" s="10" t="str">
        <f>IF(ISBLANK('C204'!D7),"a","x")</f>
        <v>x</v>
      </c>
      <c r="F72" s="10" t="str">
        <f>IF(ISBLANK('C204'!E7),"a","x")</f>
        <v>x</v>
      </c>
      <c r="G72" s="10" t="str">
        <f>IF(ISBLANK('C103'!F7),"a","x")</f>
        <v>x</v>
      </c>
      <c r="H72" s="10" t="str">
        <f>IF(ISBLANK('F305'!G7),"a","x")</f>
        <v>x</v>
      </c>
      <c r="I72" s="10" t="str">
        <f>IF(ISBLANK('C204'!H7),"a","x")</f>
        <v>a</v>
      </c>
      <c r="J72" s="10" t="str">
        <f>IF(ISBLANK('C204'!I7),"a","x")</f>
        <v>x</v>
      </c>
      <c r="K72" s="10" t="str">
        <f>IF(ISBLANK('C204'!J7),"a","x")</f>
        <v>x</v>
      </c>
      <c r="L72" s="10" t="str">
        <f>IF(ISBLANK('C204'!K7),"a","x")</f>
        <v>x</v>
      </c>
      <c r="M72" s="10" t="str">
        <f>IF(ISBLANK('C204'!L7),"a","x")</f>
        <v>x</v>
      </c>
      <c r="N72" s="10" t="str">
        <f>IF(ISBLANK('C204'!M7),"a","x")</f>
        <v>a</v>
      </c>
      <c r="O72" s="10" t="str">
        <f>IF(ISBLANK('C204'!N7),"a","x")</f>
        <v>a</v>
      </c>
      <c r="P72" s="6">
        <f t="shared" si="17"/>
        <v>5</v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8.0" customHeight="1">
      <c r="A73" s="11" t="s">
        <v>29</v>
      </c>
      <c r="B73" s="6" t="s">
        <v>18</v>
      </c>
      <c r="C73" s="10" t="str">
        <f>IF(ISBLANK('C204'!B8),"a","x")</f>
        <v>a</v>
      </c>
      <c r="D73" s="10" t="str">
        <f>IF(ISBLANK('C204'!C8),"a","x")</f>
        <v>x</v>
      </c>
      <c r="E73" s="10" t="str">
        <f>IF(ISBLANK('C204'!D8),"a","x")</f>
        <v>x</v>
      </c>
      <c r="F73" s="10" t="str">
        <f>IF(ISBLANK('C204'!E8),"a","x")</f>
        <v>x</v>
      </c>
      <c r="G73" s="10" t="str">
        <f>IF(ISBLANK('C204'!F8),"a","x")</f>
        <v>x</v>
      </c>
      <c r="H73" s="10" t="str">
        <f>IF(ISBLANK('C204'!G8),"a","x")</f>
        <v>x</v>
      </c>
      <c r="I73" s="10" t="str">
        <f>IF(ISBLANK('C204'!H8),"a","x")</f>
        <v>x</v>
      </c>
      <c r="J73" s="10" t="str">
        <f>IF(ISBLANK('C204'!I8),"a","x")</f>
        <v>x</v>
      </c>
      <c r="K73" s="10" t="str">
        <f>IF(ISBLANK('C204'!J8),"a","x")</f>
        <v>a</v>
      </c>
      <c r="L73" s="10" t="str">
        <f>IF(ISBLANK('C204'!K8),"a","x")</f>
        <v>a</v>
      </c>
      <c r="M73" s="10" t="str">
        <f>IF(ISBLANK('C204'!L8),"a","x")</f>
        <v>a</v>
      </c>
      <c r="N73" s="10" t="str">
        <f>IF(ISBLANK('C204'!M8),"a","x")</f>
        <v>a</v>
      </c>
      <c r="O73" s="10" t="str">
        <f>IF(ISBLANK('C204'!N8),"a","x")</f>
        <v>a</v>
      </c>
      <c r="P73" s="6">
        <f t="shared" si="17"/>
        <v>6</v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8.0" customHeight="1">
      <c r="A74" s="5" t="str">
        <f>HYPERLINK("#'C205'!A1", "C205")</f>
        <v>C205</v>
      </c>
      <c r="B74" s="6"/>
      <c r="C74" s="7" t="s">
        <v>1</v>
      </c>
      <c r="D74" s="7" t="s">
        <v>2</v>
      </c>
      <c r="E74" s="7" t="s">
        <v>3</v>
      </c>
      <c r="F74" s="7">
        <v>0.0</v>
      </c>
      <c r="G74" s="7" t="s">
        <v>4</v>
      </c>
      <c r="H74" s="7" t="s">
        <v>5</v>
      </c>
      <c r="I74" s="7" t="s">
        <v>6</v>
      </c>
      <c r="J74" s="7" t="s">
        <v>7</v>
      </c>
      <c r="K74" s="7" t="s">
        <v>8</v>
      </c>
      <c r="L74" s="7" t="s">
        <v>9</v>
      </c>
      <c r="M74" s="7" t="s">
        <v>10</v>
      </c>
      <c r="N74" s="7" t="s">
        <v>11</v>
      </c>
      <c r="O74" s="7" t="s">
        <v>12</v>
      </c>
      <c r="P74" s="8" t="s">
        <v>13</v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8.0" customHeight="1">
      <c r="A75" s="9" t="s">
        <v>30</v>
      </c>
      <c r="B75" s="6" t="s">
        <v>15</v>
      </c>
      <c r="C75" s="10" t="str">
        <f>IF(ISBLANK('C205'!B4),"a","x")</f>
        <v>a</v>
      </c>
      <c r="D75" s="10" t="str">
        <f>IF(ISBLANK('C205'!C4),"a","x")</f>
        <v>x</v>
      </c>
      <c r="E75" s="10" t="str">
        <f>IF(ISBLANK('C205'!D4),"a","x")</f>
        <v>x</v>
      </c>
      <c r="F75" s="10" t="str">
        <f>IF(ISBLANK('C205'!E4),"a","x")</f>
        <v>x</v>
      </c>
      <c r="G75" s="10" t="str">
        <f>IF(ISBLANK('C205'!F4),"a","x")</f>
        <v>x</v>
      </c>
      <c r="H75" s="10" t="str">
        <f>IF(ISBLANK('C205'!G4),"a","x")</f>
        <v>x</v>
      </c>
      <c r="I75" s="10" t="str">
        <f>IF(ISBLANK('C205'!H4),"a","x")</f>
        <v>a</v>
      </c>
      <c r="J75" s="10" t="str">
        <f>IF(ISBLANK('C205'!I4),"a","x")</f>
        <v>x</v>
      </c>
      <c r="K75" s="10" t="str">
        <f>IF(ISBLANK('C205'!J4),"a","x")</f>
        <v>x</v>
      </c>
      <c r="L75" s="10" t="str">
        <f>IF(ISBLANK('C205'!K4),"a","x")</f>
        <v>a</v>
      </c>
      <c r="M75" s="10" t="str">
        <f>IF(ISBLANK('C205'!L4),"a","x")</f>
        <v>a</v>
      </c>
      <c r="N75" s="10" t="str">
        <f>IF(ISBLANK('C205'!M4),"a","x")</f>
        <v>a</v>
      </c>
      <c r="O75" s="10" t="str">
        <f>IF(ISBLANK('C205'!N4),"a","x")</f>
        <v>a</v>
      </c>
      <c r="P75" s="6">
        <f t="shared" ref="P75:P79" si="18">COUNTIF(C75:O75, "a")</f>
        <v>6</v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8.0" customHeight="1">
      <c r="A76" s="9" t="s">
        <v>30</v>
      </c>
      <c r="B76" s="6" t="s">
        <v>16</v>
      </c>
      <c r="C76" s="10" t="str">
        <f>IF(ISBLANK('C205'!B5),"a","x")</f>
        <v>a</v>
      </c>
      <c r="D76" s="10" t="str">
        <f>IF(ISBLANK('C205'!C5),"a","x")</f>
        <v>a</v>
      </c>
      <c r="E76" s="10" t="str">
        <f>IF(ISBLANK('C205'!D5),"a","x")</f>
        <v>x</v>
      </c>
      <c r="F76" s="10" t="str">
        <f>IF(ISBLANK('C205'!E5),"a","x")</f>
        <v>x</v>
      </c>
      <c r="G76" s="10" t="str">
        <f>IF(ISBLANK('C205'!F5),"a","x")</f>
        <v>x</v>
      </c>
      <c r="H76" s="10" t="str">
        <f>IF(ISBLANK('C205'!G5),"a","x")</f>
        <v>x</v>
      </c>
      <c r="I76" s="10" t="str">
        <f>IF(ISBLANK('C205'!H5),"a","x")</f>
        <v>x</v>
      </c>
      <c r="J76" s="10" t="str">
        <f>IF(ISBLANK('C205'!I5),"a","x")</f>
        <v>x</v>
      </c>
      <c r="K76" s="10" t="str">
        <f>IF(ISBLANK('C205'!J5),"a","x")</f>
        <v>a</v>
      </c>
      <c r="L76" s="10" t="str">
        <f>IF(ISBLANK('C205'!K5),"a","x")</f>
        <v>a</v>
      </c>
      <c r="M76" s="10" t="str">
        <f>IF(ISBLANK('C205'!L5),"a","x")</f>
        <v>a</v>
      </c>
      <c r="N76" s="10" t="str">
        <f>IF(ISBLANK('C205'!M5),"a","x")</f>
        <v>a</v>
      </c>
      <c r="O76" s="10" t="str">
        <f>IF(ISBLANK('C205'!N5),"a","x")</f>
        <v>a</v>
      </c>
      <c r="P76" s="6">
        <f t="shared" si="18"/>
        <v>7</v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8.0" customHeight="1">
      <c r="A77" s="9" t="s">
        <v>30</v>
      </c>
      <c r="B77" s="6" t="s">
        <v>17</v>
      </c>
      <c r="C77" s="10" t="str">
        <f>IF(ISBLANK('C205'!B6),"a","x")</f>
        <v>a</v>
      </c>
      <c r="D77" s="10" t="str">
        <f>IF(ISBLANK('C205'!C6),"a","x")</f>
        <v>x</v>
      </c>
      <c r="E77" s="10" t="str">
        <f>IF(ISBLANK('C205'!D6),"a","x")</f>
        <v>x</v>
      </c>
      <c r="F77" s="10" t="str">
        <f>IF(ISBLANK('C205'!E6),"a","x")</f>
        <v>x</v>
      </c>
      <c r="G77" s="10" t="str">
        <f>IF(ISBLANK('C205'!F6),"a","x")</f>
        <v>x</v>
      </c>
      <c r="H77" s="10" t="str">
        <f>IF(ISBLANK('C205'!G6),"a","x")</f>
        <v>a</v>
      </c>
      <c r="I77" s="10" t="str">
        <f>IF(ISBLANK('C205'!H6),"a","x")</f>
        <v>a</v>
      </c>
      <c r="J77" s="10" t="str">
        <f>IF(ISBLANK('C205'!I6),"a","x")</f>
        <v>x</v>
      </c>
      <c r="K77" s="10" t="str">
        <f>IF(ISBLANK('C205'!J6),"a","x")</f>
        <v>a</v>
      </c>
      <c r="L77" s="10" t="str">
        <f>IF(ISBLANK('C205'!K6),"a","x")</f>
        <v>a</v>
      </c>
      <c r="M77" s="10" t="str">
        <f>IF(ISBLANK('C205'!L6),"a","x")</f>
        <v>a</v>
      </c>
      <c r="N77" s="10" t="str">
        <f>IF(ISBLANK('C205'!M6),"a","x")</f>
        <v>a</v>
      </c>
      <c r="O77" s="10" t="str">
        <f>IF(ISBLANK('C205'!N6),"a","x")</f>
        <v>a</v>
      </c>
      <c r="P77" s="6">
        <f t="shared" si="18"/>
        <v>8</v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8.0" customHeight="1">
      <c r="A78" s="9" t="s">
        <v>30</v>
      </c>
      <c r="B78" s="6" t="s">
        <v>16</v>
      </c>
      <c r="C78" s="10" t="str">
        <f>IF(ISBLANK('C205'!B7),"a","x")</f>
        <v>a</v>
      </c>
      <c r="D78" s="10" t="str">
        <f>IF(ISBLANK('C205'!C7),"a","x")</f>
        <v>x</v>
      </c>
      <c r="E78" s="10" t="str">
        <f>IF(ISBLANK('C205'!D7),"a","x")</f>
        <v>x</v>
      </c>
      <c r="F78" s="10" t="str">
        <f>IF(ISBLANK('C205'!E7),"a","x")</f>
        <v>x</v>
      </c>
      <c r="G78" s="10" t="str">
        <f>IF(ISBLANK('C205'!F7),"a","x")</f>
        <v>x</v>
      </c>
      <c r="H78" s="10" t="str">
        <f>IF(ISBLANK('C205'!G7),"a","x")</f>
        <v>x</v>
      </c>
      <c r="I78" s="10" t="str">
        <f>IF(ISBLANK('C205'!H7),"a","x")</f>
        <v>a</v>
      </c>
      <c r="J78" s="10" t="str">
        <f>IF(ISBLANK('C205'!I7),"a","x")</f>
        <v>x</v>
      </c>
      <c r="K78" s="10" t="str">
        <f>IF(ISBLANK('C205'!J7),"a","x")</f>
        <v>a</v>
      </c>
      <c r="L78" s="10" t="str">
        <f>IF(ISBLANK('C205'!K7),"a","x")</f>
        <v>a</v>
      </c>
      <c r="M78" s="10" t="str">
        <f>IF(ISBLANK('C205'!L7),"a","x")</f>
        <v>a</v>
      </c>
      <c r="N78" s="10" t="str">
        <f>IF(ISBLANK('C205'!M7),"a","x")</f>
        <v>a</v>
      </c>
      <c r="O78" s="10" t="str">
        <f>IF(ISBLANK('C205'!N7),"a","x")</f>
        <v>a</v>
      </c>
      <c r="P78" s="6">
        <f t="shared" si="18"/>
        <v>7</v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8.0" customHeight="1">
      <c r="A79" s="11" t="s">
        <v>30</v>
      </c>
      <c r="B79" s="6" t="s">
        <v>18</v>
      </c>
      <c r="C79" s="10" t="str">
        <f>IF(ISBLANK('C205'!B8),"a","x")</f>
        <v>a</v>
      </c>
      <c r="D79" s="10" t="str">
        <f>IF(ISBLANK('C304'!C7),"a","x")</f>
        <v>x</v>
      </c>
      <c r="E79" s="10" t="str">
        <f>IF(ISBLANK('C205'!D8),"a","x")</f>
        <v>x</v>
      </c>
      <c r="F79" s="10" t="str">
        <f>IF(ISBLANK('C205'!E8),"a","x")</f>
        <v>x</v>
      </c>
      <c r="G79" s="10" t="str">
        <f>IF(ISBLANK('C205'!F8),"a","x")</f>
        <v>x</v>
      </c>
      <c r="H79" s="10" t="str">
        <f>IF(ISBLANK('C205'!G8),"a","x")</f>
        <v>a</v>
      </c>
      <c r="I79" s="10" t="str">
        <f>IF(ISBLANK('C205'!H8),"a","x")</f>
        <v>x</v>
      </c>
      <c r="J79" s="10" t="str">
        <f>IF(ISBLANK('C205'!I8),"a","x")</f>
        <v>x</v>
      </c>
      <c r="K79" s="10" t="str">
        <f>IF(ISBLANK('C205'!J8),"a","x")</f>
        <v>a</v>
      </c>
      <c r="L79" s="10" t="str">
        <f>IF(ISBLANK('C205'!K8),"a","x")</f>
        <v>a</v>
      </c>
      <c r="M79" s="10" t="str">
        <f>IF(ISBLANK('C205'!L8),"a","x")</f>
        <v>a</v>
      </c>
      <c r="N79" s="10" t="str">
        <f>IF(ISBLANK('C205'!M8),"a","x")</f>
        <v>a</v>
      </c>
      <c r="O79" s="10" t="str">
        <f>IF(ISBLANK('C205'!N8),"a","x")</f>
        <v>a</v>
      </c>
      <c r="P79" s="6">
        <f t="shared" si="18"/>
        <v>7</v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8.0" customHeight="1">
      <c r="A80" s="5" t="str">
        <f>HYPERLINK("#'C302'!A1", "C302")</f>
        <v>C302</v>
      </c>
      <c r="B80" s="6"/>
      <c r="C80" s="7" t="s">
        <v>1</v>
      </c>
      <c r="D80" s="7" t="s">
        <v>2</v>
      </c>
      <c r="E80" s="7" t="s">
        <v>3</v>
      </c>
      <c r="F80" s="7">
        <v>0.0</v>
      </c>
      <c r="G80" s="7" t="s">
        <v>4</v>
      </c>
      <c r="H80" s="7" t="s">
        <v>5</v>
      </c>
      <c r="I80" s="7" t="s">
        <v>6</v>
      </c>
      <c r="J80" s="7" t="s">
        <v>7</v>
      </c>
      <c r="K80" s="7" t="s">
        <v>8</v>
      </c>
      <c r="L80" s="7" t="s">
        <v>9</v>
      </c>
      <c r="M80" s="7" t="s">
        <v>10</v>
      </c>
      <c r="N80" s="7" t="s">
        <v>11</v>
      </c>
      <c r="O80" s="7" t="s">
        <v>12</v>
      </c>
      <c r="P80" s="8" t="s">
        <v>13</v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8.0" customHeight="1">
      <c r="A81" s="9" t="s">
        <v>31</v>
      </c>
      <c r="B81" s="6" t="s">
        <v>15</v>
      </c>
      <c r="C81" s="10" t="str">
        <f>IF(ISBLANK('C302'!B4),"a","x")</f>
        <v>a</v>
      </c>
      <c r="D81" s="10" t="str">
        <f>IF(ISBLANK('C302'!L4),"a","x")</f>
        <v>x</v>
      </c>
      <c r="E81" s="10" t="str">
        <f>IF(ISBLANK('C302'!D4),"a","x")</f>
        <v>x</v>
      </c>
      <c r="F81" s="10" t="str">
        <f>IF(ISBLANK('C302'!E4),"a","x")</f>
        <v>x</v>
      </c>
      <c r="G81" s="10" t="str">
        <f>IF(ISBLANK('F301'!F4),"a","x")</f>
        <v>x</v>
      </c>
      <c r="H81" s="10" t="str">
        <f>IF(ISBLANK('C302'!G4),"a","x")</f>
        <v>a</v>
      </c>
      <c r="I81" s="10" t="str">
        <f>IF(ISBLANK('C302'!H4),"a","x")</f>
        <v>x</v>
      </c>
      <c r="J81" s="10" t="str">
        <f>IF(ISBLANK('C302'!I4),"a","x")</f>
        <v>x</v>
      </c>
      <c r="K81" s="10" t="str">
        <f>IF(ISBLANK('C302'!J4),"a","x")</f>
        <v>x</v>
      </c>
      <c r="L81" s="10" t="str">
        <f>IF(ISBLANK('C302'!K4),"a","x")</f>
        <v>x</v>
      </c>
      <c r="M81" s="10" t="str">
        <f>IF(ISBLANK(#REF!),"a","x")</f>
        <v>x</v>
      </c>
      <c r="N81" s="10" t="str">
        <f>IF(ISBLANK('C302'!M4),"a","x")</f>
        <v>a</v>
      </c>
      <c r="O81" s="10" t="str">
        <f>IF(ISBLANK('C302'!N4),"a","x")</f>
        <v>a</v>
      </c>
      <c r="P81" s="6">
        <f t="shared" ref="P81:P85" si="19">COUNTIF(C81:O81, "a")</f>
        <v>4</v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8.0" customHeight="1">
      <c r="A82" s="9" t="s">
        <v>31</v>
      </c>
      <c r="B82" s="6" t="s">
        <v>16</v>
      </c>
      <c r="C82" s="10" t="str">
        <f>IF(ISBLANK('C302'!B5),"a","x")</f>
        <v>a</v>
      </c>
      <c r="D82" s="10" t="str">
        <f t="shared" ref="D82:D83" si="20">IF(ISBLANK(#REF!),"a","x")</f>
        <v>x</v>
      </c>
      <c r="E82" s="10" t="str">
        <f>IF(ISBLANK('C302'!D5),"a","x")</f>
        <v>x</v>
      </c>
      <c r="F82" s="10" t="str">
        <f>IF(ISBLANK('C302'!E5),"a","x")</f>
        <v>x</v>
      </c>
      <c r="G82" s="10" t="str">
        <f>IF(ISBLANK('C302'!K5),"a","x")</f>
        <v>x</v>
      </c>
      <c r="H82" s="10" t="str">
        <f>IF(ISBLANK('C302'!C5),"a","x")</f>
        <v>x</v>
      </c>
      <c r="I82" s="10" t="str">
        <f>IF(ISBLANK('C302'!C6),"a","x")</f>
        <v>x</v>
      </c>
      <c r="J82" s="10" t="str">
        <f>IF(ISBLANK('C302'!I5),"a","x")</f>
        <v>x</v>
      </c>
      <c r="K82" s="10" t="str">
        <f>IF(ISBLANK('C302'!J5),"a","x")</f>
        <v>x</v>
      </c>
      <c r="L82" s="10" t="str">
        <f>IF(ISBLANK(#REF!),"a","x")</f>
        <v>x</v>
      </c>
      <c r="M82" s="10" t="str">
        <f>IF(ISBLANK('C302'!L5),"a","x")</f>
        <v>a</v>
      </c>
      <c r="N82" s="10" t="str">
        <f>IF(ISBLANK('C302'!M5),"a","x")</f>
        <v>a</v>
      </c>
      <c r="O82" s="10" t="str">
        <f>IF(ISBLANK('C302'!N5),"a","x")</f>
        <v>a</v>
      </c>
      <c r="P82" s="6">
        <f t="shared" si="19"/>
        <v>4</v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8.0" customHeight="1">
      <c r="A83" s="9" t="s">
        <v>31</v>
      </c>
      <c r="B83" s="6" t="s">
        <v>17</v>
      </c>
      <c r="C83" s="10" t="str">
        <f>IF(ISBLANK('C302'!B6),"a","x")</f>
        <v>a</v>
      </c>
      <c r="D83" s="10" t="str">
        <f t="shared" si="20"/>
        <v>x</v>
      </c>
      <c r="E83" s="10" t="str">
        <f>IF(ISBLANK('C302'!D6),"a","x")</f>
        <v>a</v>
      </c>
      <c r="F83" s="10" t="str">
        <f>IF(ISBLANK('C302'!E6),"a","x")</f>
        <v>x</v>
      </c>
      <c r="G83" s="10" t="str">
        <f>IF(ISBLANK('C302'!F5),"a","x")</f>
        <v>x</v>
      </c>
      <c r="H83" s="10" t="str">
        <f>IF(ISBLANK('C302'!G5),"a","x")</f>
        <v>x</v>
      </c>
      <c r="I83" s="10" t="str">
        <f>IF(ISBLANK('C302'!H5),"a","x")</f>
        <v>x</v>
      </c>
      <c r="J83" s="10" t="str">
        <f>IF(ISBLANK('C302'!I6),"a","x")</f>
        <v>x</v>
      </c>
      <c r="K83" s="10" t="str">
        <f>IF(ISBLANK('C302'!J6),"a","x")</f>
        <v>x</v>
      </c>
      <c r="L83" s="10" t="str">
        <f>IF(ISBLANK('C302'!K6),"a","x")</f>
        <v>a</v>
      </c>
      <c r="M83" s="10" t="str">
        <f>IF(ISBLANK('C302'!L6),"a","x")</f>
        <v>a</v>
      </c>
      <c r="N83" s="10" t="str">
        <f>IF(ISBLANK('C302'!M6),"a","x")</f>
        <v>a</v>
      </c>
      <c r="O83" s="10" t="str">
        <f>IF(ISBLANK('C302'!N6),"a","x")</f>
        <v>a</v>
      </c>
      <c r="P83" s="6">
        <f t="shared" si="19"/>
        <v>6</v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8.0" customHeight="1">
      <c r="A84" s="9" t="s">
        <v>31</v>
      </c>
      <c r="B84" s="6" t="s">
        <v>16</v>
      </c>
      <c r="C84" s="10" t="str">
        <f>IF(ISBLANK('C302'!B7),"a","x")</f>
        <v>a</v>
      </c>
      <c r="D84" s="10" t="str">
        <f>IF(ISBLANK('C302'!C7),"a","x")</f>
        <v>x</v>
      </c>
      <c r="E84" s="10" t="str">
        <f>IF(ISBLANK('C302'!D7),"a","x")</f>
        <v>x</v>
      </c>
      <c r="F84" s="10" t="str">
        <f>IF(ISBLANK('C302'!E7),"a","x")</f>
        <v>x</v>
      </c>
      <c r="G84" s="10" t="str">
        <f>IF(ISBLANK('C302'!F7),"a","x")</f>
        <v>x</v>
      </c>
      <c r="H84" s="10" t="str">
        <f>IF(ISBLANK('C302'!G7),"a","x")</f>
        <v>x</v>
      </c>
      <c r="I84" s="10" t="str">
        <f>IF(ISBLANK('C302'!H8),"a","x")</f>
        <v>x</v>
      </c>
      <c r="J84" s="10" t="str">
        <f>IF(ISBLANK('C302'!I7),"a","x")</f>
        <v>x</v>
      </c>
      <c r="K84" s="10" t="str">
        <f>IF(ISBLANK('C302'!J7),"a","x")</f>
        <v>x</v>
      </c>
      <c r="L84" s="10" t="str">
        <f>IF(ISBLANK('C302'!K7),"a","x")</f>
        <v>a</v>
      </c>
      <c r="M84" s="10" t="str">
        <f>IF(ISBLANK('C302'!L7),"a","x")</f>
        <v>a</v>
      </c>
      <c r="N84" s="10" t="str">
        <f>IF(ISBLANK('C302'!M7),"a","x")</f>
        <v>a</v>
      </c>
      <c r="O84" s="10" t="str">
        <f>IF(ISBLANK('C302'!N7),"a","x")</f>
        <v>a</v>
      </c>
      <c r="P84" s="6">
        <f t="shared" si="19"/>
        <v>5</v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8.0" customHeight="1">
      <c r="A85" s="11" t="s">
        <v>31</v>
      </c>
      <c r="B85" s="6" t="s">
        <v>18</v>
      </c>
      <c r="C85" s="10" t="str">
        <f>IF(ISBLANK('C302'!B8),"a","x")</f>
        <v>a</v>
      </c>
      <c r="D85" s="10" t="str">
        <f>IF(ISBLANK('C302'!C8),"a","x")</f>
        <v>x</v>
      </c>
      <c r="E85" s="10" t="str">
        <f>IF(ISBLANK('C302'!D8),"a","x")</f>
        <v>x</v>
      </c>
      <c r="F85" s="10" t="str">
        <f>IF(ISBLANK('C302'!E8),"a","x")</f>
        <v>x</v>
      </c>
      <c r="G85" s="10" t="str">
        <f>IF(ISBLANK('C302'!F8),"a","x")</f>
        <v>x</v>
      </c>
      <c r="H85" s="10" t="str">
        <f>IF(ISBLANK('C302'!G8),"a","x")</f>
        <v>x</v>
      </c>
      <c r="I85" s="10" t="str">
        <f>IF(ISBLANK(#REF!),"a","x")</f>
        <v>x</v>
      </c>
      <c r="J85" s="10" t="str">
        <f>IF(ISBLANK('C302'!I8),"a","x")</f>
        <v>x</v>
      </c>
      <c r="K85" s="10" t="str">
        <f>IF(ISBLANK('C302'!J8),"a","x")</f>
        <v>x</v>
      </c>
      <c r="L85" s="10" t="str">
        <f>IF(ISBLANK('C302'!K8),"a","x")</f>
        <v>a</v>
      </c>
      <c r="M85" s="10" t="str">
        <f>IF(ISBLANK('C302'!L8),"a","x")</f>
        <v>a</v>
      </c>
      <c r="N85" s="10" t="str">
        <f>IF(ISBLANK('C302'!M8),"a","x")</f>
        <v>a</v>
      </c>
      <c r="O85" s="10" t="str">
        <f>IF(ISBLANK('C302'!N8),"a","x")</f>
        <v>a</v>
      </c>
      <c r="P85" s="6">
        <f t="shared" si="19"/>
        <v>5</v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8.0" customHeight="1">
      <c r="A86" s="5" t="str">
        <f>HYPERLINK("#'C304'!A1", "C304")</f>
        <v>C304</v>
      </c>
      <c r="B86" s="6"/>
      <c r="C86" s="7" t="s">
        <v>1</v>
      </c>
      <c r="D86" s="7" t="s">
        <v>2</v>
      </c>
      <c r="E86" s="7" t="s">
        <v>3</v>
      </c>
      <c r="F86" s="7">
        <v>0.0</v>
      </c>
      <c r="G86" s="7" t="s">
        <v>4</v>
      </c>
      <c r="H86" s="7" t="s">
        <v>5</v>
      </c>
      <c r="I86" s="7" t="s">
        <v>6</v>
      </c>
      <c r="J86" s="7" t="s">
        <v>7</v>
      </c>
      <c r="K86" s="7" t="s">
        <v>8</v>
      </c>
      <c r="L86" s="7" t="s">
        <v>9</v>
      </c>
      <c r="M86" s="7" t="s">
        <v>10</v>
      </c>
      <c r="N86" s="7" t="s">
        <v>11</v>
      </c>
      <c r="O86" s="7" t="s">
        <v>12</v>
      </c>
      <c r="P86" s="8" t="s">
        <v>13</v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8.0" customHeight="1">
      <c r="A87" s="13" t="s">
        <v>32</v>
      </c>
      <c r="B87" s="6" t="s">
        <v>15</v>
      </c>
      <c r="C87" s="10" t="str">
        <f>IF(ISBLANK('C304'!B4),"a","x")</f>
        <v>a</v>
      </c>
      <c r="D87" s="10" t="str">
        <f>IF(ISBLANK('C304'!C4),"a","x")</f>
        <v>x</v>
      </c>
      <c r="E87" s="10" t="str">
        <f>IF(ISBLANK('C304'!D4),"a","x")</f>
        <v>x</v>
      </c>
      <c r="F87" s="10" t="str">
        <f>IF(ISBLANK('C304'!E4),"a","x")</f>
        <v>x</v>
      </c>
      <c r="G87" s="10" t="str">
        <f>IF(ISBLANK('C304'!F4),"a","x")</f>
        <v>x</v>
      </c>
      <c r="H87" s="10" t="str">
        <f>IF(ISBLANK('C304'!G4),"a","x")</f>
        <v>a</v>
      </c>
      <c r="I87" s="10" t="str">
        <f>IF(ISBLANK('C304'!H4),"a","x")</f>
        <v>a</v>
      </c>
      <c r="J87" s="10" t="str">
        <f>IF(ISBLANK('C304'!I4),"a","x")</f>
        <v>x</v>
      </c>
      <c r="K87" s="10" t="str">
        <f>IF(ISBLANK('C304'!J4),"a","x")</f>
        <v>x</v>
      </c>
      <c r="L87" s="10" t="str">
        <f>IF(ISBLANK('C304'!K4),"a","x")</f>
        <v>x</v>
      </c>
      <c r="M87" s="10" t="str">
        <f>IF(ISBLANK('C304'!L4),"a","x")</f>
        <v>a</v>
      </c>
      <c r="N87" s="10" t="str">
        <f>IF(ISBLANK('C304'!M4),"a","x")</f>
        <v>a</v>
      </c>
      <c r="O87" s="10" t="str">
        <f>IF(ISBLANK('C304'!N4),"a","x")</f>
        <v>a</v>
      </c>
      <c r="P87" s="6">
        <f t="shared" ref="P87:P91" si="21">COUNTIF(C87:O87, "a")</f>
        <v>6</v>
      </c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8.0" customHeight="1">
      <c r="A88" s="9" t="s">
        <v>32</v>
      </c>
      <c r="B88" s="6" t="s">
        <v>16</v>
      </c>
      <c r="C88" s="10" t="str">
        <f>IF(ISBLANK('C304'!B5),"a","x")</f>
        <v>a</v>
      </c>
      <c r="D88" s="10" t="str">
        <f>IF(ISBLANK('C304'!C5),"a","x")</f>
        <v>x</v>
      </c>
      <c r="E88" s="10" t="str">
        <f>IF(ISBLANK('C304'!D5),"a","x")</f>
        <v>a</v>
      </c>
      <c r="F88" s="10" t="str">
        <f>IF(ISBLANK('C304'!E5),"a","x")</f>
        <v>x</v>
      </c>
      <c r="G88" s="10" t="str">
        <f>IF(ISBLANK('C304'!F5),"a","x")</f>
        <v>x</v>
      </c>
      <c r="H88" s="10" t="str">
        <f>IF(ISBLANK('C304'!G5),"a","x")</f>
        <v>x</v>
      </c>
      <c r="I88" s="10" t="str">
        <f>IF(ISBLANK('C304'!H5),"a","x")</f>
        <v>x</v>
      </c>
      <c r="J88" s="10" t="str">
        <f>IF(ISBLANK('C304'!I5),"a","x")</f>
        <v>x</v>
      </c>
      <c r="K88" s="10" t="str">
        <f>IF(ISBLANK('C304'!J5),"a","x")</f>
        <v>a</v>
      </c>
      <c r="L88" s="10" t="str">
        <f>IF(ISBLANK('C304'!K5),"a","x")</f>
        <v>a</v>
      </c>
      <c r="M88" s="10" t="str">
        <f>IF(ISBLANK('C304'!L5),"a","x")</f>
        <v>a</v>
      </c>
      <c r="N88" s="10" t="str">
        <f>IF(ISBLANK('C304'!M5),"a","x")</f>
        <v>a</v>
      </c>
      <c r="O88" s="10" t="str">
        <f>IF(ISBLANK('C304'!N5),"a","x")</f>
        <v>a</v>
      </c>
      <c r="P88" s="6">
        <f t="shared" si="21"/>
        <v>7</v>
      </c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8.0" customHeight="1">
      <c r="A89" s="9" t="s">
        <v>32</v>
      </c>
      <c r="B89" s="6" t="s">
        <v>17</v>
      </c>
      <c r="C89" s="10" t="str">
        <f>IF(ISBLANK('C304'!B6),"a","x")</f>
        <v>a</v>
      </c>
      <c r="D89" s="10" t="str">
        <f>IF(ISBLANK('C304'!C6),"a","x")</f>
        <v>x</v>
      </c>
      <c r="E89" s="10" t="str">
        <f>IF(ISBLANK('C304'!D6),"a","x")</f>
        <v>x</v>
      </c>
      <c r="F89" s="10" t="str">
        <f>IF(ISBLANK('C304'!E6),"a","x")</f>
        <v>x</v>
      </c>
      <c r="G89" s="10" t="str">
        <f>IF(ISBLANK('C304'!F6),"a","x")</f>
        <v>a</v>
      </c>
      <c r="H89" s="10" t="str">
        <f>IF(ISBLANK('C304'!G6),"a","x")</f>
        <v>a</v>
      </c>
      <c r="I89" s="10" t="str">
        <f>IF(ISBLANK('C304'!H6),"a","x")</f>
        <v>a</v>
      </c>
      <c r="J89" s="10" t="str">
        <f>IF(ISBLANK('C304'!I6),"a","x")</f>
        <v>x</v>
      </c>
      <c r="K89" s="10" t="str">
        <f>IF(ISBLANK('C304'!J6),"a","x")</f>
        <v>a</v>
      </c>
      <c r="L89" s="10" t="str">
        <f>IF(ISBLANK('C304'!K6),"a","x")</f>
        <v>a</v>
      </c>
      <c r="M89" s="10" t="str">
        <f>IF(ISBLANK('C304'!L6),"a","x")</f>
        <v>a</v>
      </c>
      <c r="N89" s="10" t="str">
        <f>IF(ISBLANK('C304'!M6),"a","x")</f>
        <v>a</v>
      </c>
      <c r="O89" s="10" t="str">
        <f>IF(ISBLANK('C304'!N6),"a","x")</f>
        <v>a</v>
      </c>
      <c r="P89" s="6">
        <f t="shared" si="21"/>
        <v>9</v>
      </c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8.0" customHeight="1">
      <c r="A90" s="9" t="s">
        <v>32</v>
      </c>
      <c r="B90" s="6" t="s">
        <v>16</v>
      </c>
      <c r="C90" s="10" t="str">
        <f>IF(ISBLANK('C304'!B7),"a","x")</f>
        <v>a</v>
      </c>
      <c r="D90" s="10" t="str">
        <f>IF(ISBLANK('C304'!C7),"a","x")</f>
        <v>x</v>
      </c>
      <c r="E90" s="10" t="str">
        <f>IF(ISBLANK('C304'!D7),"a","x")</f>
        <v>x</v>
      </c>
      <c r="F90" s="10" t="str">
        <f>IF(ISBLANK('C304'!E7),"a","x")</f>
        <v>x</v>
      </c>
      <c r="G90" s="10" t="str">
        <f>IF(ISBLANK('C304'!F7),"a","x")</f>
        <v>x</v>
      </c>
      <c r="H90" s="10" t="str">
        <f>IF(ISBLANK('C304'!G7),"a","x")</f>
        <v>x</v>
      </c>
      <c r="I90" s="10" t="str">
        <f>IF(ISBLANK('C304'!H7),"a","x")</f>
        <v>a</v>
      </c>
      <c r="J90" s="10" t="str">
        <f>IF(ISBLANK('C304'!I7),"a","x")</f>
        <v>x</v>
      </c>
      <c r="K90" s="10" t="str">
        <f>IF(ISBLANK('C304'!J7),"a","x")</f>
        <v>a</v>
      </c>
      <c r="L90" s="10" t="str">
        <f>IF(ISBLANK('C304'!K7),"a","x")</f>
        <v>a</v>
      </c>
      <c r="M90" s="10" t="str">
        <f>IF(ISBLANK('C304'!L7),"a","x")</f>
        <v>a</v>
      </c>
      <c r="N90" s="10" t="str">
        <f>IF(ISBLANK('C304'!M7),"a","x")</f>
        <v>a</v>
      </c>
      <c r="O90" s="10" t="str">
        <f>IF(ISBLANK('C304'!N7),"a","x")</f>
        <v>a</v>
      </c>
      <c r="P90" s="6">
        <f t="shared" si="21"/>
        <v>7</v>
      </c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8.0" customHeight="1">
      <c r="A91" s="11" t="s">
        <v>32</v>
      </c>
      <c r="B91" s="6" t="s">
        <v>18</v>
      </c>
      <c r="C91" s="10" t="str">
        <f>IF(ISBLANK('C304'!B8),"a","x")</f>
        <v>a</v>
      </c>
      <c r="D91" s="10" t="str">
        <f>IF(ISBLANK('C304'!C8),"a","x")</f>
        <v>x</v>
      </c>
      <c r="E91" s="10" t="str">
        <f>IF(ISBLANK('C304'!D8),"a","x")</f>
        <v>x</v>
      </c>
      <c r="F91" s="10" t="str">
        <f>IF(ISBLANK('C304'!E8),"a","x")</f>
        <v>x</v>
      </c>
      <c r="G91" s="10" t="str">
        <f>IF(ISBLANK('C304'!F8),"a","x")</f>
        <v>x</v>
      </c>
      <c r="H91" s="10" t="str">
        <f>IF(ISBLANK('C304'!G8),"a","x")</f>
        <v>a</v>
      </c>
      <c r="I91" s="10" t="str">
        <f>IF(ISBLANK('C304'!H8),"a","x")</f>
        <v>x</v>
      </c>
      <c r="J91" s="10" t="str">
        <f>IF(ISBLANK('C304'!I8),"a","x")</f>
        <v>x</v>
      </c>
      <c r="K91" s="10" t="str">
        <f>IF(ISBLANK('C304'!J8),"a","x")</f>
        <v>a</v>
      </c>
      <c r="L91" s="10" t="str">
        <f>IF(ISBLANK('C304'!K8),"a","x")</f>
        <v>a</v>
      </c>
      <c r="M91" s="10" t="str">
        <f>IF(ISBLANK('C304'!L8),"a","x")</f>
        <v>a</v>
      </c>
      <c r="N91" s="10" t="str">
        <f>IF(ISBLANK('C304'!M8),"a","x")</f>
        <v>a</v>
      </c>
      <c r="O91" s="10" t="str">
        <f>IF(ISBLANK('C304'!N8),"a","x")</f>
        <v>a</v>
      </c>
      <c r="P91" s="6">
        <f t="shared" si="21"/>
        <v>7</v>
      </c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8.0" customHeight="1">
      <c r="A92" s="5" t="str">
        <f>HYPERLINK("#'E101A'!A1", "E411")</f>
        <v>E411</v>
      </c>
      <c r="B92" s="6"/>
      <c r="C92" s="7" t="s">
        <v>1</v>
      </c>
      <c r="D92" s="7" t="s">
        <v>2</v>
      </c>
      <c r="E92" s="7" t="s">
        <v>3</v>
      </c>
      <c r="F92" s="7">
        <v>0.0</v>
      </c>
      <c r="G92" s="7" t="s">
        <v>4</v>
      </c>
      <c r="H92" s="7" t="s">
        <v>5</v>
      </c>
      <c r="I92" s="7" t="s">
        <v>6</v>
      </c>
      <c r="J92" s="7" t="s">
        <v>7</v>
      </c>
      <c r="K92" s="7" t="s">
        <v>8</v>
      </c>
      <c r="L92" s="7" t="s">
        <v>9</v>
      </c>
      <c r="M92" s="7" t="s">
        <v>10</v>
      </c>
      <c r="N92" s="7" t="s">
        <v>11</v>
      </c>
      <c r="O92" s="7" t="s">
        <v>12</v>
      </c>
      <c r="P92" s="8" t="s">
        <v>13</v>
      </c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8.0" customHeight="1">
      <c r="A93" s="9" t="s">
        <v>33</v>
      </c>
      <c r="B93" s="6" t="s">
        <v>15</v>
      </c>
      <c r="C93" s="10" t="str">
        <f>IF(ISBLANK('E411'!B4),"a","x")</f>
        <v>a</v>
      </c>
      <c r="D93" s="10" t="str">
        <f>IF(ISBLANK('E411'!C4),"a","x")</f>
        <v>x</v>
      </c>
      <c r="E93" s="10" t="str">
        <f>IF(ISBLANK('E411'!D4),"a","x")</f>
        <v>x</v>
      </c>
      <c r="F93" s="10" t="str">
        <f>IF(ISBLANK('E411'!E4),"a","x")</f>
        <v>x</v>
      </c>
      <c r="G93" s="10" t="str">
        <f>IF(ISBLANK('E411'!F4),"a","x")</f>
        <v>a</v>
      </c>
      <c r="H93" s="10" t="str">
        <f>IF(ISBLANK('E411'!G4),"a","x")</f>
        <v>x</v>
      </c>
      <c r="I93" s="10" t="str">
        <f>IF(ISBLANK('E411'!H4),"a","x")</f>
        <v>x</v>
      </c>
      <c r="J93" s="10" t="str">
        <f>IF(ISBLANK('E411'!I4),"a","x")</f>
        <v>x</v>
      </c>
      <c r="K93" s="10" t="str">
        <f>IF(ISBLANK('E411'!J4),"a","x")</f>
        <v>a</v>
      </c>
      <c r="L93" s="10" t="str">
        <f>IF(ISBLANK('E411'!K4),"a","x")</f>
        <v>a</v>
      </c>
      <c r="M93" s="10" t="str">
        <f>IF(ISBLANK('E411'!L4),"a","x")</f>
        <v>a</v>
      </c>
      <c r="N93" s="10" t="str">
        <f>IF(ISBLANK('E411'!M4),"a","x")</f>
        <v>a</v>
      </c>
      <c r="O93" s="10" t="str">
        <f>IF(ISBLANK('E411'!N4),"a","x")</f>
        <v>a</v>
      </c>
      <c r="P93" s="6">
        <f t="shared" ref="P93:P97" si="22">COUNTIF(C93:O93, "a")</f>
        <v>7</v>
      </c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8.0" customHeight="1">
      <c r="A94" s="9" t="s">
        <v>33</v>
      </c>
      <c r="B94" s="6" t="s">
        <v>16</v>
      </c>
      <c r="C94" s="10" t="str">
        <f>IF(ISBLANK('E411'!B5),"a","x")</f>
        <v>a</v>
      </c>
      <c r="D94" s="10" t="str">
        <f>IF(ISBLANK('E411'!C5),"a","x")</f>
        <v>x</v>
      </c>
      <c r="E94" s="10" t="str">
        <f>IF(ISBLANK('E411'!D5),"a","x")</f>
        <v>x</v>
      </c>
      <c r="F94" s="10" t="str">
        <f>IF(ISBLANK('E411'!E5),"a","x")</f>
        <v>x</v>
      </c>
      <c r="G94" s="10" t="str">
        <f>IF(ISBLANK('E411'!F5),"a","x")</f>
        <v>x</v>
      </c>
      <c r="H94" s="10" t="str">
        <f>IF(ISBLANK('E411'!G5),"a","x")</f>
        <v>x</v>
      </c>
      <c r="I94" s="10" t="str">
        <f>IF(ISBLANK('E411'!H5),"a","x")</f>
        <v>a</v>
      </c>
      <c r="J94" s="10" t="str">
        <f>IF(ISBLANK('E411'!I5),"a","x")</f>
        <v>x</v>
      </c>
      <c r="K94" s="10" t="str">
        <f>IF(ISBLANK('E411'!J5),"a","x")</f>
        <v>x</v>
      </c>
      <c r="L94" s="10" t="str">
        <f>IF(ISBLANK('E411'!K5),"a","x")</f>
        <v>a</v>
      </c>
      <c r="M94" s="10" t="str">
        <f>IF(ISBLANK('E411'!L5),"a","x")</f>
        <v>a</v>
      </c>
      <c r="N94" s="10" t="str">
        <f>IF(ISBLANK('E411'!M5),"a","x")</f>
        <v>a</v>
      </c>
      <c r="O94" s="10" t="str">
        <f>IF(ISBLANK('E411'!N5),"a","x")</f>
        <v>a</v>
      </c>
      <c r="P94" s="6">
        <f t="shared" si="22"/>
        <v>6</v>
      </c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8.0" customHeight="1">
      <c r="A95" s="9" t="s">
        <v>33</v>
      </c>
      <c r="B95" s="6" t="s">
        <v>17</v>
      </c>
      <c r="C95" s="10" t="str">
        <f>IF(ISBLANK('E411'!B6),"a","x")</f>
        <v>a</v>
      </c>
      <c r="D95" s="10" t="str">
        <f>IF(ISBLANK('E411'!C6),"a","x")</f>
        <v>a</v>
      </c>
      <c r="E95" s="10" t="str">
        <f>IF(ISBLANK('E411'!D6),"a","x")</f>
        <v>a</v>
      </c>
      <c r="F95" s="10" t="str">
        <f>IF(ISBLANK('E411'!E6),"a","x")</f>
        <v>x</v>
      </c>
      <c r="G95" s="10" t="str">
        <f>IF(ISBLANK('E411'!F6),"a","x")</f>
        <v>x</v>
      </c>
      <c r="H95" s="10" t="str">
        <f>IF(ISBLANK('E411'!G6),"a","x")</f>
        <v>x</v>
      </c>
      <c r="I95" s="10" t="str">
        <f>IF(ISBLANK('E411'!H6),"a","x")</f>
        <v>x</v>
      </c>
      <c r="J95" s="10" t="str">
        <f>IF(ISBLANK('E411'!I6),"a","x")</f>
        <v>x</v>
      </c>
      <c r="K95" s="10" t="str">
        <f>IF(ISBLANK('E411'!J6),"a","x")</f>
        <v>a</v>
      </c>
      <c r="L95" s="10" t="str">
        <f>IF(ISBLANK('E411'!K6),"a","x")</f>
        <v>a</v>
      </c>
      <c r="M95" s="10" t="str">
        <f>IF(ISBLANK('E411'!L6),"a","x")</f>
        <v>a</v>
      </c>
      <c r="N95" s="10" t="str">
        <f>IF(ISBLANK('E411'!M6),"a","x")</f>
        <v>a</v>
      </c>
      <c r="O95" s="10" t="str">
        <f>IF(ISBLANK('E411'!N6),"a","x")</f>
        <v>a</v>
      </c>
      <c r="P95" s="6">
        <f t="shared" si="22"/>
        <v>8</v>
      </c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8.0" customHeight="1">
      <c r="A96" s="9" t="s">
        <v>33</v>
      </c>
      <c r="B96" s="6" t="s">
        <v>16</v>
      </c>
      <c r="C96" s="10" t="str">
        <f>IF(ISBLANK('E411'!B7),"a","x")</f>
        <v>a</v>
      </c>
      <c r="D96" s="10" t="str">
        <f>IF(ISBLANK('E411'!C7),"a","x")</f>
        <v>x</v>
      </c>
      <c r="E96" s="10" t="str">
        <f>IF(ISBLANK('E411'!D7),"a","x")</f>
        <v>x</v>
      </c>
      <c r="F96" s="10" t="str">
        <f>IF(ISBLANK('E411'!E7),"a","x")</f>
        <v>x</v>
      </c>
      <c r="G96" s="10" t="str">
        <f>IF(ISBLANK('E411'!F7),"a","x")</f>
        <v>x</v>
      </c>
      <c r="H96" s="10" t="str">
        <f>IF(ISBLANK('E411'!G7),"a","x")</f>
        <v>x</v>
      </c>
      <c r="I96" s="10" t="str">
        <f>IF(ISBLANK('E411'!H7),"a","x")</f>
        <v>x</v>
      </c>
      <c r="J96" s="10" t="str">
        <f>IF(ISBLANK('E411'!I7),"a","x")</f>
        <v>x</v>
      </c>
      <c r="K96" s="10" t="str">
        <f>IF(ISBLANK('E411'!J7),"a","x")</f>
        <v>a</v>
      </c>
      <c r="L96" s="10" t="str">
        <f>IF(ISBLANK('E411'!K7),"a","x")</f>
        <v>a</v>
      </c>
      <c r="M96" s="10" t="str">
        <f>IF(ISBLANK('E411'!L7),"a","x")</f>
        <v>a</v>
      </c>
      <c r="N96" s="10" t="str">
        <f>IF(ISBLANK('E411'!M7),"a","x")</f>
        <v>a</v>
      </c>
      <c r="O96" s="10" t="str">
        <f>IF(ISBLANK('E411'!N7),"a","x")</f>
        <v>a</v>
      </c>
      <c r="P96" s="6">
        <f t="shared" si="22"/>
        <v>6</v>
      </c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8.0" customHeight="1">
      <c r="A97" s="11" t="s">
        <v>33</v>
      </c>
      <c r="B97" s="6" t="s">
        <v>18</v>
      </c>
      <c r="C97" s="10" t="str">
        <f>IF(ISBLANK('E411'!B8),"a","x")</f>
        <v>a</v>
      </c>
      <c r="D97" s="10" t="str">
        <f>IF(ISBLANK('E411'!C8),"a","x")</f>
        <v>x</v>
      </c>
      <c r="E97" s="10" t="str">
        <f>IF(ISBLANK('E411'!D8),"a","x")</f>
        <v>x</v>
      </c>
      <c r="F97" s="10" t="str">
        <f>IF(ISBLANK('E411'!E8),"a","x")</f>
        <v>x</v>
      </c>
      <c r="G97" s="10" t="str">
        <f>IF(ISBLANK('E411'!F8),"a","x")</f>
        <v>x</v>
      </c>
      <c r="H97" s="10" t="str">
        <f>IF(ISBLANK('E411'!G8),"a","x")</f>
        <v>a</v>
      </c>
      <c r="I97" s="10" t="str">
        <f>IF(ISBLANK('E411'!H8),"a","x")</f>
        <v>a</v>
      </c>
      <c r="J97" s="10" t="str">
        <f>IF(ISBLANK('E411'!I8),"a","x")</f>
        <v>x</v>
      </c>
      <c r="K97" s="10" t="str">
        <f>IF(ISBLANK('E411'!J8),"a","x")</f>
        <v>a</v>
      </c>
      <c r="L97" s="10" t="str">
        <f>IF(ISBLANK('E411'!K8),"a","x")</f>
        <v>a</v>
      </c>
      <c r="M97" s="10" t="str">
        <f>IF(ISBLANK('E411'!L8),"a","x")</f>
        <v>a</v>
      </c>
      <c r="N97" s="10" t="str">
        <f>IF(ISBLANK('E411'!M8),"a","x")</f>
        <v>a</v>
      </c>
      <c r="O97" s="10" t="str">
        <f>IF(ISBLANK('E411'!N8),"a","x")</f>
        <v>a</v>
      </c>
      <c r="P97" s="6">
        <f t="shared" si="22"/>
        <v>8</v>
      </c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8.0" customHeight="1">
      <c r="A98" s="5" t="str">
        <f>HYPERLINK("#'E101B'!A1", "E412")</f>
        <v>E412</v>
      </c>
      <c r="B98" s="6"/>
      <c r="C98" s="7" t="s">
        <v>1</v>
      </c>
      <c r="D98" s="7" t="s">
        <v>2</v>
      </c>
      <c r="E98" s="7" t="s">
        <v>3</v>
      </c>
      <c r="F98" s="7">
        <v>0.0</v>
      </c>
      <c r="G98" s="7" t="s">
        <v>4</v>
      </c>
      <c r="H98" s="7" t="s">
        <v>5</v>
      </c>
      <c r="I98" s="7" t="s">
        <v>6</v>
      </c>
      <c r="J98" s="7" t="s">
        <v>7</v>
      </c>
      <c r="K98" s="7" t="s">
        <v>8</v>
      </c>
      <c r="L98" s="7" t="s">
        <v>9</v>
      </c>
      <c r="M98" s="7" t="s">
        <v>10</v>
      </c>
      <c r="N98" s="7" t="s">
        <v>11</v>
      </c>
      <c r="O98" s="7" t="s">
        <v>12</v>
      </c>
      <c r="P98" s="8" t="s">
        <v>13</v>
      </c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8.0" customHeight="1">
      <c r="A99" s="9" t="s">
        <v>34</v>
      </c>
      <c r="B99" s="6" t="s">
        <v>15</v>
      </c>
      <c r="C99" s="10" t="str">
        <f>IF(ISBLANK('E412'!B4),"a","x")</f>
        <v>a</v>
      </c>
      <c r="D99" s="10" t="str">
        <f>IF(ISBLANK('E412'!C4),"a","x")</f>
        <v>x</v>
      </c>
      <c r="E99" s="10" t="str">
        <f>IF(ISBLANK('E412'!D4),"a","x")</f>
        <v>a</v>
      </c>
      <c r="F99" s="10" t="str">
        <f>IF(ISBLANK('E412'!E4),"a","x")</f>
        <v>x</v>
      </c>
      <c r="G99" s="10" t="str">
        <f>IF(ISBLANK('E412'!F4),"a","x")</f>
        <v>x</v>
      </c>
      <c r="H99" s="10" t="str">
        <f>IF(ISBLANK('E412'!G4),"a","x")</f>
        <v>x</v>
      </c>
      <c r="I99" s="10" t="str">
        <f>IF(ISBLANK('E412'!F5),"a","x")</f>
        <v>a</v>
      </c>
      <c r="J99" s="10" t="str">
        <f>IF(ISBLANK('E412'!I4),"a","x")</f>
        <v>x</v>
      </c>
      <c r="K99" s="10" t="str">
        <f>IF(ISBLANK('E412'!J4),"a","x")</f>
        <v>x</v>
      </c>
      <c r="L99" s="10" t="str">
        <f>IF(ISBLANK('E412'!K4),"a","x")</f>
        <v>x</v>
      </c>
      <c r="M99" s="10" t="str">
        <f>IF(ISBLANK('E412'!L4),"a","x")</f>
        <v>x</v>
      </c>
      <c r="N99" s="10" t="str">
        <f>IF(ISBLANK('E412'!M4),"a","x")</f>
        <v>a</v>
      </c>
      <c r="O99" s="10" t="str">
        <f>IF(ISBLANK('E412'!N4),"a","x")</f>
        <v>a</v>
      </c>
      <c r="P99" s="6">
        <f t="shared" ref="P99:P103" si="23">COUNTIF(C99:O99, "a")</f>
        <v>5</v>
      </c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8.0" customHeight="1">
      <c r="A100" s="9" t="s">
        <v>34</v>
      </c>
      <c r="B100" s="6" t="s">
        <v>16</v>
      </c>
      <c r="C100" s="10" t="str">
        <f>IF(ISBLANK('E412'!B5),"a","x")</f>
        <v>a</v>
      </c>
      <c r="D100" s="10" t="str">
        <f>IF(ISBLANK('E412'!C5),"a","x")</f>
        <v>x</v>
      </c>
      <c r="E100" s="10" t="str">
        <f>IF(ISBLANK('E412'!D5),"a","x")</f>
        <v>x</v>
      </c>
      <c r="F100" s="10" t="str">
        <f>IF(ISBLANK('E412'!E5),"a","x")</f>
        <v>x</v>
      </c>
      <c r="G100" s="10" t="str">
        <f>IF(ISBLANK('E412'!H4),"a","x")</f>
        <v>a</v>
      </c>
      <c r="H100" s="10" t="str">
        <f>IF(ISBLANK('E412'!G5),"a","x")</f>
        <v>a</v>
      </c>
      <c r="I100" s="10" t="str">
        <f>IF(ISBLANK('E412'!H5),"a","x")</f>
        <v>x</v>
      </c>
      <c r="J100" s="10" t="str">
        <f>IF(ISBLANK('E412'!I5),"a","x")</f>
        <v>x</v>
      </c>
      <c r="K100" s="10" t="str">
        <f>IF(ISBLANK('E412'!J5),"a","x")</f>
        <v>a</v>
      </c>
      <c r="L100" s="10" t="str">
        <f>IF(ISBLANK('E412'!K5),"a","x")</f>
        <v>a</v>
      </c>
      <c r="M100" s="10" t="str">
        <f>IF(ISBLANK('E412'!H7),"a","x")</f>
        <v>x</v>
      </c>
      <c r="N100" s="10" t="str">
        <f>IF(ISBLANK('E412'!G5),"a","x")</f>
        <v>a</v>
      </c>
      <c r="O100" s="10" t="str">
        <f>IF(ISBLANK('E412'!N5),"a","x")</f>
        <v>a</v>
      </c>
      <c r="P100" s="6">
        <f t="shared" si="23"/>
        <v>7</v>
      </c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8.0" customHeight="1">
      <c r="A101" s="9" t="s">
        <v>34</v>
      </c>
      <c r="B101" s="6" t="s">
        <v>17</v>
      </c>
      <c r="C101" s="10" t="str">
        <f>IF(ISBLANK('E412'!B6),"a","x")</f>
        <v>a</v>
      </c>
      <c r="D101" s="10" t="str">
        <f>IF(ISBLANK('E412'!C6),"a","x")</f>
        <v>x</v>
      </c>
      <c r="E101" s="10" t="str">
        <f>IF(ISBLANK('E412'!D6),"a","x")</f>
        <v>a</v>
      </c>
      <c r="F101" s="10" t="str">
        <f>IF(ISBLANK('E412'!E6),"a","x")</f>
        <v>x</v>
      </c>
      <c r="G101" s="10" t="str">
        <f>IF(ISBLANK('E412'!F6),"a","x")</f>
        <v>a</v>
      </c>
      <c r="H101" s="10" t="str">
        <f>IF(ISBLANK('E412'!G6),"a","x")</f>
        <v>x</v>
      </c>
      <c r="I101" s="10" t="str">
        <f>IF(ISBLANK('E412'!H6),"a","x")</f>
        <v>x</v>
      </c>
      <c r="J101" s="10" t="str">
        <f>IF(ISBLANK('E412'!I6),"a","x")</f>
        <v>x</v>
      </c>
      <c r="K101" s="10" t="str">
        <f>IF(ISBLANK('E412'!J6),"a","x")</f>
        <v>x</v>
      </c>
      <c r="L101" s="10" t="str">
        <f>IF(ISBLANK('E412'!K6),"a","x")</f>
        <v>x</v>
      </c>
      <c r="M101" s="10" t="str">
        <f>IF(ISBLANK('E412'!L6),"a","x")</f>
        <v>a</v>
      </c>
      <c r="N101" s="10" t="str">
        <f>IF(ISBLANK('E412'!M6),"a","x")</f>
        <v>a</v>
      </c>
      <c r="O101" s="10" t="str">
        <f>IF(ISBLANK('E412'!N6),"a","x")</f>
        <v>a</v>
      </c>
      <c r="P101" s="6">
        <f t="shared" si="23"/>
        <v>6</v>
      </c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8.0" customHeight="1">
      <c r="A102" s="9" t="s">
        <v>34</v>
      </c>
      <c r="B102" s="6" t="s">
        <v>16</v>
      </c>
      <c r="C102" s="10" t="str">
        <f>IF(ISBLANK('E412'!B7),"a","x")</f>
        <v>a</v>
      </c>
      <c r="D102" s="10" t="str">
        <f>IF(ISBLANK('E412'!C7),"a","x")</f>
        <v>a</v>
      </c>
      <c r="E102" s="10" t="str">
        <f>IF(ISBLANK('E412'!D7),"a","x")</f>
        <v>x</v>
      </c>
      <c r="F102" s="10" t="str">
        <f>IF(ISBLANK('E412'!E7),"a","x")</f>
        <v>x</v>
      </c>
      <c r="G102" s="10" t="str">
        <f>IF(ISBLANK('E412'!F7),"a","x")</f>
        <v>x</v>
      </c>
      <c r="H102" s="10" t="str">
        <f>IF(ISBLANK('E412'!G7),"a","x")</f>
        <v>x</v>
      </c>
      <c r="I102" s="10" t="str">
        <f>IF(ISBLANK('E412'!H7),"a","x")</f>
        <v>x</v>
      </c>
      <c r="J102" s="10" t="str">
        <f>IF(ISBLANK('E412'!I7),"a","x")</f>
        <v>x</v>
      </c>
      <c r="K102" s="10" t="str">
        <f>IF(ISBLANK('E412'!J7),"a","x")</f>
        <v>a</v>
      </c>
      <c r="L102" s="10" t="str">
        <f>IF(ISBLANK('E412'!K7),"a","x")</f>
        <v>a</v>
      </c>
      <c r="M102" s="10" t="str">
        <f>IF(ISBLANK('E412'!L7),"a","x")</f>
        <v>a</v>
      </c>
      <c r="N102" s="10" t="str">
        <f>IF(ISBLANK('E412'!M7),"a","x")</f>
        <v>a</v>
      </c>
      <c r="O102" s="10" t="str">
        <f>IF(ISBLANK('E412'!N7),"a","x")</f>
        <v>a</v>
      </c>
      <c r="P102" s="6">
        <f t="shared" si="23"/>
        <v>7</v>
      </c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8.0" customHeight="1">
      <c r="A103" s="11" t="s">
        <v>34</v>
      </c>
      <c r="B103" s="6" t="s">
        <v>18</v>
      </c>
      <c r="C103" s="10" t="str">
        <f>IF(ISBLANK('E412'!B8),"a","x")</f>
        <v>a</v>
      </c>
      <c r="D103" s="10" t="str">
        <f>IF(ISBLANK('E412'!C8),"a","x")</f>
        <v>a</v>
      </c>
      <c r="E103" s="10" t="str">
        <f>IF(ISBLANK('E412'!D8),"a","x")</f>
        <v>a</v>
      </c>
      <c r="F103" s="10" t="str">
        <f>IF(ISBLANK('E412'!E8),"a","x")</f>
        <v>x</v>
      </c>
      <c r="G103" s="10" t="str">
        <f>IF(ISBLANK('E412'!F8),"a","x")</f>
        <v>x</v>
      </c>
      <c r="H103" s="10" t="str">
        <f>IF(ISBLANK('E412'!G8),"a","x")</f>
        <v>a</v>
      </c>
      <c r="I103" s="10" t="str">
        <f>IF(ISBLANK('E412'!H8),"a","x")</f>
        <v>a</v>
      </c>
      <c r="J103" s="10" t="str">
        <f>IF(ISBLANK('E412'!I8),"a","x")</f>
        <v>x</v>
      </c>
      <c r="K103" s="10" t="str">
        <f>IF(ISBLANK('E412'!J8),"a","x")</f>
        <v>x</v>
      </c>
      <c r="L103" s="10" t="str">
        <f>IF(ISBLANK('E412'!K8),"a","x")</f>
        <v>x</v>
      </c>
      <c r="M103" s="10" t="str">
        <f>IF(ISBLANK('E412'!L8),"a","x")</f>
        <v>a</v>
      </c>
      <c r="N103" s="10" t="str">
        <f>IF(ISBLANK('E412'!M8),"a","x")</f>
        <v>a</v>
      </c>
      <c r="O103" s="10" t="str">
        <f>IF(ISBLANK('E412'!N8),"a","x")</f>
        <v>a</v>
      </c>
      <c r="P103" s="6">
        <f t="shared" si="23"/>
        <v>8</v>
      </c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8.0" customHeight="1">
      <c r="A104" s="5" t="s">
        <v>35</v>
      </c>
      <c r="B104" s="6"/>
      <c r="C104" s="7" t="s">
        <v>1</v>
      </c>
      <c r="D104" s="7" t="s">
        <v>2</v>
      </c>
      <c r="E104" s="7" t="s">
        <v>3</v>
      </c>
      <c r="F104" s="7">
        <v>0.0</v>
      </c>
      <c r="G104" s="7" t="s">
        <v>4</v>
      </c>
      <c r="H104" s="7" t="s">
        <v>5</v>
      </c>
      <c r="I104" s="7" t="s">
        <v>6</v>
      </c>
      <c r="J104" s="7" t="s">
        <v>7</v>
      </c>
      <c r="K104" s="7" t="s">
        <v>8</v>
      </c>
      <c r="L104" s="7" t="s">
        <v>9</v>
      </c>
      <c r="M104" s="7" t="s">
        <v>10</v>
      </c>
      <c r="N104" s="7" t="s">
        <v>11</v>
      </c>
      <c r="O104" s="7" t="s">
        <v>12</v>
      </c>
      <c r="P104" s="8" t="s">
        <v>13</v>
      </c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8.0" customHeight="1">
      <c r="A105" s="9" t="s">
        <v>35</v>
      </c>
      <c r="B105" s="6" t="s">
        <v>15</v>
      </c>
      <c r="C105" s="10" t="str">
        <f t="shared" ref="C105:C109" si="25">IF(ISBLANK('D206'!B4),"a","x")</f>
        <v>x</v>
      </c>
      <c r="D105" s="10" t="str">
        <f>IF(ISBLANK(#REF!),"a","x")</f>
        <v>x</v>
      </c>
      <c r="E105" s="10" t="str">
        <f t="shared" ref="E105:O105" si="24">IF(ISBLANK('D206'!D4),"a","x")</f>
        <v>x</v>
      </c>
      <c r="F105" s="10" t="str">
        <f t="shared" si="24"/>
        <v>x</v>
      </c>
      <c r="G105" s="10" t="str">
        <f t="shared" si="24"/>
        <v>x</v>
      </c>
      <c r="H105" s="10" t="str">
        <f t="shared" si="24"/>
        <v>x</v>
      </c>
      <c r="I105" s="10" t="str">
        <f t="shared" si="24"/>
        <v>x</v>
      </c>
      <c r="J105" s="10" t="str">
        <f t="shared" si="24"/>
        <v>x</v>
      </c>
      <c r="K105" s="10" t="str">
        <f t="shared" si="24"/>
        <v>x</v>
      </c>
      <c r="L105" s="10" t="str">
        <f t="shared" si="24"/>
        <v>x</v>
      </c>
      <c r="M105" s="10" t="str">
        <f t="shared" si="24"/>
        <v>x</v>
      </c>
      <c r="N105" s="10" t="str">
        <f t="shared" si="24"/>
        <v>x</v>
      </c>
      <c r="O105" s="10" t="str">
        <f t="shared" si="24"/>
        <v>x</v>
      </c>
      <c r="P105" s="6">
        <f t="shared" ref="P105:P109" si="28">COUNTIF(C105:O105, "a")</f>
        <v>0</v>
      </c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8.0" customHeight="1">
      <c r="A106" s="9" t="s">
        <v>35</v>
      </c>
      <c r="B106" s="6" t="s">
        <v>16</v>
      </c>
      <c r="C106" s="10" t="str">
        <f t="shared" si="25"/>
        <v>x</v>
      </c>
      <c r="D106" s="10" t="str">
        <f>IF(ISBLANK('D206'!C4),"a","x")</f>
        <v>x</v>
      </c>
      <c r="E106" s="10" t="str">
        <f>IF(ISBLANK('D206'!F5),"a","x")</f>
        <v>x</v>
      </c>
      <c r="F106" s="10" t="str">
        <f>IF(ISBLANK('D206'!E5),"a","x")</f>
        <v>x</v>
      </c>
      <c r="G106" s="10" t="str">
        <f>IF(ISBLANK('D206'!G5),"a","x")</f>
        <v>x</v>
      </c>
      <c r="H106" s="10" t="str">
        <f>IF(ISBLANK(#REF!),"a","x")</f>
        <v>x</v>
      </c>
      <c r="I106" s="10" t="str">
        <f t="shared" ref="I106:J106" si="26">IF(ISBLANK('D206'!H5),"a","x")</f>
        <v>x</v>
      </c>
      <c r="J106" s="10" t="str">
        <f t="shared" si="26"/>
        <v>x</v>
      </c>
      <c r="K106" s="10" t="str">
        <f>IF(ISBLANK('F301'!K5),"a","x")</f>
        <v>x</v>
      </c>
      <c r="L106" s="10" t="str">
        <f>IF(ISBLANK('F301'!L5),"a","x")</f>
        <v>x</v>
      </c>
      <c r="M106" s="10" t="str">
        <f>IF(ISBLANK(#REF!),"a","x")</f>
        <v>x</v>
      </c>
      <c r="N106" s="10" t="str">
        <f t="shared" ref="N106:O106" si="27">IF(ISBLANK('D206'!M5),"a","x")</f>
        <v>x</v>
      </c>
      <c r="O106" s="10" t="str">
        <f t="shared" si="27"/>
        <v>x</v>
      </c>
      <c r="P106" s="6">
        <f t="shared" si="28"/>
        <v>0</v>
      </c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8.0" customHeight="1">
      <c r="A107" s="9" t="s">
        <v>35</v>
      </c>
      <c r="B107" s="6" t="s">
        <v>17</v>
      </c>
      <c r="C107" s="10" t="str">
        <f t="shared" si="25"/>
        <v>x</v>
      </c>
      <c r="D107" s="10" t="str">
        <f t="shared" ref="D107:O107" si="29">IF(ISBLANK('D206'!C6),"a","x")</f>
        <v>x</v>
      </c>
      <c r="E107" s="10" t="str">
        <f t="shared" si="29"/>
        <v>x</v>
      </c>
      <c r="F107" s="10" t="str">
        <f t="shared" si="29"/>
        <v>x</v>
      </c>
      <c r="G107" s="10" t="str">
        <f t="shared" si="29"/>
        <v>x</v>
      </c>
      <c r="H107" s="10" t="str">
        <f t="shared" si="29"/>
        <v>x</v>
      </c>
      <c r="I107" s="10" t="str">
        <f t="shared" si="29"/>
        <v>x</v>
      </c>
      <c r="J107" s="10" t="str">
        <f t="shared" si="29"/>
        <v>x</v>
      </c>
      <c r="K107" s="10" t="str">
        <f t="shared" si="29"/>
        <v>x</v>
      </c>
      <c r="L107" s="10" t="str">
        <f t="shared" si="29"/>
        <v>x</v>
      </c>
      <c r="M107" s="10" t="str">
        <f t="shared" si="29"/>
        <v>x</v>
      </c>
      <c r="N107" s="10" t="str">
        <f t="shared" si="29"/>
        <v>x</v>
      </c>
      <c r="O107" s="10" t="str">
        <f t="shared" si="29"/>
        <v>x</v>
      </c>
      <c r="P107" s="6">
        <f t="shared" si="28"/>
        <v>0</v>
      </c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8.0" customHeight="1">
      <c r="A108" s="9" t="s">
        <v>35</v>
      </c>
      <c r="B108" s="6" t="s">
        <v>16</v>
      </c>
      <c r="C108" s="10" t="str">
        <f t="shared" si="25"/>
        <v>x</v>
      </c>
      <c r="D108" s="10" t="str">
        <f t="shared" ref="D108:F108" si="30">IF(ISBLANK('D206'!C7),"a","x")</f>
        <v>x</v>
      </c>
      <c r="E108" s="10" t="str">
        <f t="shared" si="30"/>
        <v>x</v>
      </c>
      <c r="F108" s="10" t="str">
        <f t="shared" si="30"/>
        <v>x</v>
      </c>
      <c r="G108" s="10" t="str">
        <f>IF(ISBLANK('C302'!J8),"a","x")</f>
        <v>x</v>
      </c>
      <c r="H108" s="10" t="str">
        <f>IF(ISBLANK('C102'!G7),"a","x")</f>
        <v>x</v>
      </c>
      <c r="I108" s="10" t="str">
        <f t="shared" ref="I108:J108" si="31">IF(ISBLANK('D206'!H7),"a","x")</f>
        <v>x</v>
      </c>
      <c r="J108" s="10" t="str">
        <f t="shared" si="31"/>
        <v>x</v>
      </c>
      <c r="K108" s="10" t="str">
        <f>IF(ISBLANK('D206'!C5),"a","x")</f>
        <v>x</v>
      </c>
      <c r="L108" s="10" t="str">
        <f>IF(ISBLANK(#REF!),"a","x")</f>
        <v>x</v>
      </c>
      <c r="M108" s="10" t="str">
        <f t="shared" ref="M108:O108" si="32">IF(ISBLANK('D206'!L7),"a","x")</f>
        <v>x</v>
      </c>
      <c r="N108" s="10" t="str">
        <f t="shared" si="32"/>
        <v>x</v>
      </c>
      <c r="O108" s="10" t="str">
        <f t="shared" si="32"/>
        <v>x</v>
      </c>
      <c r="P108" s="6">
        <f t="shared" si="28"/>
        <v>0</v>
      </c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8.0" customHeight="1">
      <c r="A109" s="11" t="s">
        <v>35</v>
      </c>
      <c r="B109" s="6" t="s">
        <v>18</v>
      </c>
      <c r="C109" s="10" t="str">
        <f t="shared" si="25"/>
        <v>x</v>
      </c>
      <c r="D109" s="10" t="str">
        <f>IF(ISBLANK('C102'!C8),"a","x")</f>
        <v>x</v>
      </c>
      <c r="E109" s="10" t="str">
        <f t="shared" ref="E109:H109" si="33">IF(ISBLANK('D206'!D8),"a","x")</f>
        <v>x</v>
      </c>
      <c r="F109" s="10" t="str">
        <f t="shared" si="33"/>
        <v>x</v>
      </c>
      <c r="G109" s="10" t="str">
        <f t="shared" si="33"/>
        <v>x</v>
      </c>
      <c r="H109" s="10" t="str">
        <f t="shared" si="33"/>
        <v>x</v>
      </c>
      <c r="I109" s="10" t="str">
        <f>IF(ISBLANK('D206'!D8),"a","x")</f>
        <v>x</v>
      </c>
      <c r="J109" s="10" t="str">
        <f>IF(ISBLANK('D206'!I8),"a","x")</f>
        <v>x</v>
      </c>
      <c r="K109" s="10" t="str">
        <f>IF(ISBLANK(#REF!),"a","x")</f>
        <v>x</v>
      </c>
      <c r="L109" s="10" t="str">
        <f t="shared" ref="L109:O109" si="34">IF(ISBLANK('D206'!K8),"a","x")</f>
        <v>x</v>
      </c>
      <c r="M109" s="10" t="str">
        <f t="shared" si="34"/>
        <v>x</v>
      </c>
      <c r="N109" s="10" t="str">
        <f t="shared" si="34"/>
        <v>x</v>
      </c>
      <c r="O109" s="10" t="str">
        <f t="shared" si="34"/>
        <v>x</v>
      </c>
      <c r="P109" s="6">
        <f t="shared" si="28"/>
        <v>0</v>
      </c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8.0" customHeight="1">
      <c r="A110" s="14" t="s">
        <v>36</v>
      </c>
      <c r="B110" s="6"/>
      <c r="C110" s="7" t="s">
        <v>1</v>
      </c>
      <c r="D110" s="7" t="s">
        <v>2</v>
      </c>
      <c r="E110" s="7" t="s">
        <v>3</v>
      </c>
      <c r="F110" s="7">
        <v>0.0</v>
      </c>
      <c r="G110" s="7" t="s">
        <v>4</v>
      </c>
      <c r="H110" s="7" t="s">
        <v>5</v>
      </c>
      <c r="I110" s="7" t="s">
        <v>6</v>
      </c>
      <c r="J110" s="7" t="s">
        <v>7</v>
      </c>
      <c r="K110" s="7" t="s">
        <v>8</v>
      </c>
      <c r="L110" s="7" t="s">
        <v>9</v>
      </c>
      <c r="M110" s="7" t="s">
        <v>10</v>
      </c>
      <c r="N110" s="7" t="s">
        <v>11</v>
      </c>
      <c r="O110" s="7" t="s">
        <v>12</v>
      </c>
      <c r="P110" s="8" t="s">
        <v>13</v>
      </c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8.0" customHeight="1">
      <c r="A111" s="9" t="s">
        <v>36</v>
      </c>
      <c r="B111" s="6" t="s">
        <v>15</v>
      </c>
      <c r="C111" s="10" t="str">
        <f>IF(ISBLANK('D301'!B4),"a","x")</f>
        <v>a</v>
      </c>
      <c r="D111" s="10" t="str">
        <f>IF(ISBLANK('D301'!C4),"a","x")</f>
        <v>a</v>
      </c>
      <c r="E111" s="10" t="str">
        <f>IF(ISBLANK('D301'!D4),"a","x")</f>
        <v>x</v>
      </c>
      <c r="F111" s="10" t="str">
        <f>IF(ISBLANK('D301'!E4),"a","x")</f>
        <v>x</v>
      </c>
      <c r="G111" s="10" t="str">
        <f>IF(ISBLANK('D301'!F4),"a","x")</f>
        <v>x</v>
      </c>
      <c r="H111" s="10" t="str">
        <f>IF(ISBLANK('D301'!G4),"a","x")</f>
        <v>x</v>
      </c>
      <c r="I111" s="10" t="str">
        <f>IF(ISBLANK(#REF!),"a","x")</f>
        <v>x</v>
      </c>
      <c r="J111" s="10" t="str">
        <f>IF(ISBLANK('D301'!I4),"a","x")</f>
        <v>x</v>
      </c>
      <c r="K111" s="10" t="str">
        <f>IF(ISBLANK('D301'!J4),"a","x")</f>
        <v>a</v>
      </c>
      <c r="L111" s="10" t="str">
        <f>IF(ISBLANK('D301'!K4),"a","x")</f>
        <v>x</v>
      </c>
      <c r="M111" s="10" t="str">
        <f>IF(ISBLANK('D301'!L4),"a","x")</f>
        <v>a</v>
      </c>
      <c r="N111" s="10" t="str">
        <f>IF(ISBLANK('D301'!M4),"a","x")</f>
        <v>a</v>
      </c>
      <c r="O111" s="10" t="str">
        <f>IF(ISBLANK('D301'!N4),"a","x")</f>
        <v>a</v>
      </c>
      <c r="P111" s="6">
        <f t="shared" ref="P111:P115" si="35">COUNTIF(C111:O111, "a")</f>
        <v>6</v>
      </c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8.0" customHeight="1">
      <c r="A112" s="9" t="s">
        <v>36</v>
      </c>
      <c r="B112" s="6" t="s">
        <v>16</v>
      </c>
      <c r="C112" s="10" t="str">
        <f>IF(ISBLANK('D301'!B5),"a","x")</f>
        <v>a</v>
      </c>
      <c r="D112" s="10" t="str">
        <f>IF(ISBLANK('D301'!C5),"a","x")</f>
        <v>a</v>
      </c>
      <c r="E112" s="10" t="str">
        <f>IF(ISBLANK('D301'!D5),"a","x")</f>
        <v>x</v>
      </c>
      <c r="F112" s="10" t="str">
        <f>IF(ISBLANK('D301'!E5),"a","x")</f>
        <v>x</v>
      </c>
      <c r="G112" s="10" t="str">
        <f>IF(ISBLANK('D301'!F5),"a","x")</f>
        <v>x</v>
      </c>
      <c r="H112" s="10" t="str">
        <f>IF(ISBLANK('D301'!H4),"a","x")</f>
        <v>x</v>
      </c>
      <c r="I112" s="10" t="str">
        <f>IF(ISBLANK('D301'!H5),"a","x")</f>
        <v>x</v>
      </c>
      <c r="J112" s="10" t="str">
        <f>IF(ISBLANK('D301'!I5),"a","x")</f>
        <v>x</v>
      </c>
      <c r="K112" s="10" t="str">
        <f>IF(ISBLANK('D301'!J5),"a","x")</f>
        <v>a</v>
      </c>
      <c r="L112" s="10" t="str">
        <f>IF(ISBLANK('D301'!K5),"a","x")</f>
        <v>a</v>
      </c>
      <c r="M112" s="10" t="str">
        <f>IF(ISBLANK('D301'!L5),"a","x")</f>
        <v>a</v>
      </c>
      <c r="N112" s="10" t="str">
        <f>IF(ISBLANK('D301'!M5),"a","x")</f>
        <v>a</v>
      </c>
      <c r="O112" s="10" t="str">
        <f>IF(ISBLANK('D301'!N5),"a","x")</f>
        <v>a</v>
      </c>
      <c r="P112" s="6">
        <f t="shared" si="35"/>
        <v>7</v>
      </c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8.0" customHeight="1">
      <c r="A113" s="9" t="s">
        <v>36</v>
      </c>
      <c r="B113" s="6" t="s">
        <v>17</v>
      </c>
      <c r="C113" s="10" t="str">
        <f>IF(ISBLANK('D301'!B6),"a","x")</f>
        <v>a</v>
      </c>
      <c r="D113" s="10" t="str">
        <f>IF(ISBLANK('D301'!C6),"a","x")</f>
        <v>x</v>
      </c>
      <c r="E113" s="10" t="str">
        <f>IF(ISBLANK('D301'!D6),"a","x")</f>
        <v>x</v>
      </c>
      <c r="F113" s="10" t="str">
        <f>IF(ISBLANK('D301'!E6),"a","x")</f>
        <v>x</v>
      </c>
      <c r="G113" s="10" t="str">
        <f>IF(ISBLANK('D301'!F6),"a","x")</f>
        <v>x</v>
      </c>
      <c r="H113" s="10" t="str">
        <f>IF(ISBLANK(#REF!),"a","x")</f>
        <v>x</v>
      </c>
      <c r="I113" s="10" t="str">
        <f>IF(ISBLANK('D301'!H6),"a","x")</f>
        <v>x</v>
      </c>
      <c r="J113" s="10" t="str">
        <f>IF(ISBLANK('D301'!I6),"a","x")</f>
        <v>x</v>
      </c>
      <c r="K113" s="10" t="str">
        <f>IF(ISBLANK('D301'!J6),"a","x")</f>
        <v>x</v>
      </c>
      <c r="L113" s="10" t="str">
        <f>IF(ISBLANK('D301'!K6),"a","x")</f>
        <v>a</v>
      </c>
      <c r="M113" s="10" t="str">
        <f>IF(ISBLANK('D301'!L6),"a","x")</f>
        <v>a</v>
      </c>
      <c r="N113" s="10" t="str">
        <f>IF(ISBLANK('D301'!M6),"a","x")</f>
        <v>a</v>
      </c>
      <c r="O113" s="10" t="str">
        <f>IF(ISBLANK('D301'!N6),"a","x")</f>
        <v>a</v>
      </c>
      <c r="P113" s="6">
        <f t="shared" si="35"/>
        <v>5</v>
      </c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8.0" customHeight="1">
      <c r="A114" s="9" t="s">
        <v>36</v>
      </c>
      <c r="B114" s="6" t="s">
        <v>16</v>
      </c>
      <c r="C114" s="10" t="str">
        <f>IF(ISBLANK('D301'!B7),"a","x")</f>
        <v>a</v>
      </c>
      <c r="D114" s="10" t="str">
        <f>IF(ISBLANK('D301'!C7),"a","x")</f>
        <v>x</v>
      </c>
      <c r="E114" s="10" t="str">
        <f>IF(ISBLANK('D301'!D7),"a","x")</f>
        <v>x</v>
      </c>
      <c r="F114" s="10" t="str">
        <f>IF(ISBLANK('D301'!E7),"a","x")</f>
        <v>x</v>
      </c>
      <c r="G114" s="10" t="str">
        <f>IF(ISBLANK('D301'!F7),"a","x")</f>
        <v>x</v>
      </c>
      <c r="H114" s="10" t="str">
        <f>IF(ISBLANK('D301'!F7),"a","x")</f>
        <v>x</v>
      </c>
      <c r="I114" s="10" t="str">
        <f>IF(ISBLANK('D301'!H7),"a","x")</f>
        <v>x</v>
      </c>
      <c r="J114" s="10" t="str">
        <f>IF(ISBLANK('D301'!I7),"a","x")</f>
        <v>x</v>
      </c>
      <c r="K114" s="10" t="str">
        <f>IF(ISBLANK('D301'!G7),"a","x")</f>
        <v>x</v>
      </c>
      <c r="L114" s="10" t="str">
        <f>IF(ISBLANK('D301'!K7),"a","x")</f>
        <v>a</v>
      </c>
      <c r="M114" s="10" t="str">
        <f>IF(ISBLANK('D301'!L7),"a","x")</f>
        <v>a</v>
      </c>
      <c r="N114" s="10" t="str">
        <f>IF(ISBLANK('D301'!M7),"a","x")</f>
        <v>a</v>
      </c>
      <c r="O114" s="10" t="str">
        <f>IF(ISBLANK('D301'!N7),"a","x")</f>
        <v>a</v>
      </c>
      <c r="P114" s="6">
        <f t="shared" si="35"/>
        <v>5</v>
      </c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8.0" customHeight="1">
      <c r="A115" s="11" t="s">
        <v>36</v>
      </c>
      <c r="B115" s="6" t="s">
        <v>18</v>
      </c>
      <c r="C115" s="10" t="str">
        <f>IF(ISBLANK('D301'!B8),"a","x")</f>
        <v>a</v>
      </c>
      <c r="D115" s="10" t="str">
        <f>IF(ISBLANK('D301'!C8),"a","x")</f>
        <v>x</v>
      </c>
      <c r="E115" s="10" t="str">
        <f>IF(ISBLANK('D301'!D8),"a","x")</f>
        <v>x</v>
      </c>
      <c r="F115" s="10" t="str">
        <f>IF(ISBLANK('D301'!E8),"a","x")</f>
        <v>x</v>
      </c>
      <c r="G115" s="10" t="str">
        <f>IF(ISBLANK('D301'!F8),"a","x")</f>
        <v>x</v>
      </c>
      <c r="H115" s="10" t="str">
        <f>IF(ISBLANK('D301'!G8),"a","x")</f>
        <v>x</v>
      </c>
      <c r="I115" s="10" t="str">
        <f>IF(ISBLANK('D301'!H8),"a","x")</f>
        <v>x</v>
      </c>
      <c r="J115" s="10" t="str">
        <f>IF(ISBLANK('D301'!I8),"a","x")</f>
        <v>x</v>
      </c>
      <c r="K115" s="10" t="str">
        <f>IF(ISBLANK('D301'!H8),"a","x")</f>
        <v>x</v>
      </c>
      <c r="L115" s="10" t="str">
        <f>IF(ISBLANK('D301'!K8),"a","x")</f>
        <v>a</v>
      </c>
      <c r="M115" s="10" t="str">
        <f>IF(ISBLANK('D301'!L8),"a","x")</f>
        <v>a</v>
      </c>
      <c r="N115" s="10" t="str">
        <f>IF(ISBLANK('D301'!M8),"a","x")</f>
        <v>a</v>
      </c>
      <c r="O115" s="10" t="str">
        <f>IF(ISBLANK('D301'!N8),"a","x")</f>
        <v>a</v>
      </c>
      <c r="P115" s="6">
        <f t="shared" si="35"/>
        <v>5</v>
      </c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8.0" customHeight="1">
      <c r="A116" s="5" t="str">
        <f>HYPERLINK("#'F203'!A1", "F203")</f>
        <v>F203</v>
      </c>
      <c r="B116" s="6"/>
      <c r="C116" s="7" t="s">
        <v>1</v>
      </c>
      <c r="D116" s="7" t="s">
        <v>2</v>
      </c>
      <c r="E116" s="7" t="s">
        <v>3</v>
      </c>
      <c r="F116" s="7">
        <v>0.0</v>
      </c>
      <c r="G116" s="7" t="s">
        <v>4</v>
      </c>
      <c r="H116" s="7" t="s">
        <v>5</v>
      </c>
      <c r="I116" s="7" t="s">
        <v>6</v>
      </c>
      <c r="J116" s="7" t="s">
        <v>7</v>
      </c>
      <c r="K116" s="7" t="s">
        <v>8</v>
      </c>
      <c r="L116" s="7" t="s">
        <v>9</v>
      </c>
      <c r="M116" s="7" t="s">
        <v>10</v>
      </c>
      <c r="N116" s="7" t="s">
        <v>11</v>
      </c>
      <c r="O116" s="7" t="s">
        <v>12</v>
      </c>
      <c r="P116" s="8" t="s">
        <v>13</v>
      </c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8.0" customHeight="1">
      <c r="A117" s="9" t="s">
        <v>37</v>
      </c>
      <c r="B117" s="6" t="s">
        <v>15</v>
      </c>
      <c r="C117" s="10" t="str">
        <f>IF(ISBLANK('F203'!B4),"a","x")</f>
        <v>a</v>
      </c>
      <c r="D117" s="10" t="str">
        <f>IF(ISBLANK('F203'!C4),"a","x")</f>
        <v>x</v>
      </c>
      <c r="E117" s="10" t="str">
        <f>IF(ISBLANK('F203'!D4),"a","x")</f>
        <v>x</v>
      </c>
      <c r="F117" s="10" t="str">
        <f>IF(ISBLANK('F203'!E4),"a","x")</f>
        <v>x</v>
      </c>
      <c r="G117" s="10" t="str">
        <f>IF(ISBLANK('A204'!F4),"a","x")</f>
        <v>a</v>
      </c>
      <c r="H117" s="10" t="str">
        <f t="shared" ref="H117:I117" si="36">IF(ISBLANK(#REF!),"a","x")</f>
        <v>x</v>
      </c>
      <c r="I117" s="10" t="str">
        <f t="shared" si="36"/>
        <v>x</v>
      </c>
      <c r="J117" s="10" t="str">
        <f>IF(ISBLANK('F203'!I4),"a","x")</f>
        <v>x</v>
      </c>
      <c r="K117" s="10" t="str">
        <f>IF(ISBLANK('A204'!J4),"a","x")</f>
        <v>x</v>
      </c>
      <c r="L117" s="10" t="str">
        <f>IF(ISBLANK('A204'!K4),"a","x")</f>
        <v>a</v>
      </c>
      <c r="M117" s="10" t="str">
        <f>IF(ISBLANK('A204'!L4),"a","x")</f>
        <v>a</v>
      </c>
      <c r="N117" s="10" t="str">
        <f>IF(ISBLANK('F203'!M4),"a","x")</f>
        <v>a</v>
      </c>
      <c r="O117" s="10" t="str">
        <f>IF(ISBLANK('F203'!N4),"a","x")</f>
        <v>a</v>
      </c>
      <c r="P117" s="6">
        <f t="shared" ref="P117:P121" si="37">COUNTIF(C117:O117, "a")</f>
        <v>6</v>
      </c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8.0" customHeight="1">
      <c r="A118" s="9" t="s">
        <v>37</v>
      </c>
      <c r="B118" s="6" t="s">
        <v>16</v>
      </c>
      <c r="C118" s="10" t="str">
        <f>IF(ISBLANK('F203'!B5),"a","x")</f>
        <v>a</v>
      </c>
      <c r="D118" s="10" t="str">
        <f>IF(ISBLANK('F203'!C5),"a","x")</f>
        <v>a</v>
      </c>
      <c r="E118" s="10" t="str">
        <f>IF(ISBLANK('F203'!D5),"a","x")</f>
        <v>x</v>
      </c>
      <c r="F118" s="10" t="str">
        <f>IF(ISBLANK('F203'!E5),"a","x")</f>
        <v>x</v>
      </c>
      <c r="G118" s="10" t="str">
        <f>IF(ISBLANK(#REF!),"a","x")</f>
        <v>x</v>
      </c>
      <c r="H118" s="10" t="str">
        <f>IF(ISBLANK('A204'!G5),"a","x")</f>
        <v>x</v>
      </c>
      <c r="I118" s="10" t="str">
        <f>IF(ISBLANK('A204'!H5),"a","x")</f>
        <v>x</v>
      </c>
      <c r="J118" s="10" t="str">
        <f>IF(ISBLANK('F203'!I5),"a","x")</f>
        <v>x</v>
      </c>
      <c r="K118" s="10" t="str">
        <f>IF(ISBLANK('A204'!H4),"a","x")</f>
        <v>x</v>
      </c>
      <c r="L118" s="10" t="str">
        <f>IF(ISBLANK('A204'!G4),"a","x")</f>
        <v>x</v>
      </c>
      <c r="M118" s="10" t="str">
        <f>IF(ISBLANK('A204'!F5),"a","x")</f>
        <v>x</v>
      </c>
      <c r="N118" s="10" t="str">
        <f>IF(ISBLANK('F203'!M5),"a","x")</f>
        <v>a</v>
      </c>
      <c r="O118" s="10" t="str">
        <f>IF(ISBLANK('F203'!N5),"a","x")</f>
        <v>a</v>
      </c>
      <c r="P118" s="6">
        <f t="shared" si="37"/>
        <v>4</v>
      </c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8.0" customHeight="1">
      <c r="A119" s="9" t="s">
        <v>37</v>
      </c>
      <c r="B119" s="6" t="s">
        <v>17</v>
      </c>
      <c r="C119" s="10" t="str">
        <f>IF(ISBLANK('F203'!B6),"a","x")</f>
        <v>a</v>
      </c>
      <c r="D119" s="10" t="str">
        <f>IF(ISBLANK('F203'!C6),"a","x")</f>
        <v>a</v>
      </c>
      <c r="E119" s="10" t="str">
        <f>IF(ISBLANK('F203'!D6),"a","x")</f>
        <v>a</v>
      </c>
      <c r="F119" s="10" t="str">
        <f>IF(ISBLANK('F203'!E6),"a","x")</f>
        <v>x</v>
      </c>
      <c r="G119" s="10" t="str">
        <f>IF(ISBLANK('A204'!F6),"a","x")</f>
        <v>x</v>
      </c>
      <c r="H119" s="10" t="str">
        <f>IF(ISBLANK('A204'!G6),"a","x")</f>
        <v>x</v>
      </c>
      <c r="I119" s="10" t="str">
        <f>IF(ISBLANK('A204'!H6),"a","x")</f>
        <v>x</v>
      </c>
      <c r="J119" s="10" t="str">
        <f>IF(ISBLANK('F203'!I6),"a","x")</f>
        <v>x</v>
      </c>
      <c r="K119" s="10" t="str">
        <f>IF(ISBLANK('A204'!J6),"a","x")</f>
        <v>x</v>
      </c>
      <c r="L119" s="10" t="str">
        <f>IF(ISBLANK('A204'!K6),"a","x")</f>
        <v>a</v>
      </c>
      <c r="M119" s="10" t="str">
        <f>IF(ISBLANK('A204'!L6),"a","x")</f>
        <v>a</v>
      </c>
      <c r="N119" s="10" t="str">
        <f>IF(ISBLANK('F203'!M6),"a","x")</f>
        <v>a</v>
      </c>
      <c r="O119" s="10" t="str">
        <f>IF(ISBLANK('F203'!N6),"a","x")</f>
        <v>a</v>
      </c>
      <c r="P119" s="6">
        <f t="shared" si="37"/>
        <v>7</v>
      </c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8.0" customHeight="1">
      <c r="A120" s="9" t="s">
        <v>37</v>
      </c>
      <c r="B120" s="6" t="s">
        <v>16</v>
      </c>
      <c r="C120" s="10" t="str">
        <f>IF(ISBLANK('F203'!B7),"a","x")</f>
        <v>a</v>
      </c>
      <c r="D120" s="10" t="str">
        <f>IF(ISBLANK('F203'!C7),"a","x")</f>
        <v>x</v>
      </c>
      <c r="E120" s="10" t="str">
        <f>IF(ISBLANK('F203'!D7),"a","x")</f>
        <v>x</v>
      </c>
      <c r="F120" s="10" t="str">
        <f>IF(ISBLANK('F203'!E7),"a","x")</f>
        <v>x</v>
      </c>
      <c r="G120" s="10" t="str">
        <f>IF(ISBLANK('A204'!F7),"a","x")</f>
        <v>x</v>
      </c>
      <c r="H120" s="10" t="str">
        <f>IF(ISBLANK('A204'!G7),"a","x")</f>
        <v>x</v>
      </c>
      <c r="I120" s="10" t="str">
        <f>IF(ISBLANK('A204'!H7),"a","x")</f>
        <v>x</v>
      </c>
      <c r="J120" s="10" t="str">
        <f>IF(ISBLANK('F203'!I7),"a","x")</f>
        <v>x</v>
      </c>
      <c r="K120" s="10" t="str">
        <f>IF(ISBLANK('A204'!J7),"a","x")</f>
        <v>x</v>
      </c>
      <c r="L120" s="10" t="str">
        <f>IF(ISBLANK('A204'!K7),"a","x")</f>
        <v>a</v>
      </c>
      <c r="M120" s="10" t="str">
        <f>IF(ISBLANK('A204'!L7),"a","x")</f>
        <v>a</v>
      </c>
      <c r="N120" s="10" t="str">
        <f>IF(ISBLANK('F203'!M7),"a","x")</f>
        <v>a</v>
      </c>
      <c r="O120" s="10" t="str">
        <f>IF(ISBLANK('F203'!N7),"a","x")</f>
        <v>a</v>
      </c>
      <c r="P120" s="6">
        <f t="shared" si="37"/>
        <v>5</v>
      </c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8.0" customHeight="1">
      <c r="A121" s="11" t="s">
        <v>37</v>
      </c>
      <c r="B121" s="6" t="s">
        <v>18</v>
      </c>
      <c r="C121" s="10" t="str">
        <f>IF(ISBLANK('F203'!B8),"a","x")</f>
        <v>a</v>
      </c>
      <c r="D121" s="10" t="str">
        <f>IF(ISBLANK('F203'!C8),"a","x")</f>
        <v>a</v>
      </c>
      <c r="E121" s="10" t="str">
        <f>IF(ISBLANK('F203'!D8),"a","x")</f>
        <v>x</v>
      </c>
      <c r="F121" s="10" t="str">
        <f>IF(ISBLANK('F203'!E8),"a","x")</f>
        <v>x</v>
      </c>
      <c r="G121" s="10" t="str">
        <f>IF(ISBLANK('E412'!F8),"a","x")</f>
        <v>x</v>
      </c>
      <c r="H121" s="10" t="str">
        <f>IF(ISBLANK('A204'!G8),"a","x")</f>
        <v>a</v>
      </c>
      <c r="I121" s="10" t="str">
        <f>IF(ISBLANK(#REF!),"a","x")</f>
        <v>x</v>
      </c>
      <c r="J121" s="10" t="str">
        <f>IF(ISBLANK('F203'!I8),"a","x")</f>
        <v>x</v>
      </c>
      <c r="K121" s="10" t="str">
        <f>IF(ISBLANK('A204'!H8),"a","x")</f>
        <v>x</v>
      </c>
      <c r="L121" s="10" t="str">
        <f>IF(ISBLANK('A204'!K8),"a","x")</f>
        <v>a</v>
      </c>
      <c r="M121" s="10" t="str">
        <f>IF(ISBLANK('A204'!L8),"a","x")</f>
        <v>a</v>
      </c>
      <c r="N121" s="10" t="str">
        <f>IF(ISBLANK('F203'!M8),"a","x")</f>
        <v>a</v>
      </c>
      <c r="O121" s="10" t="str">
        <f>IF(ISBLANK('F203'!N8),"a","x")</f>
        <v>a</v>
      </c>
      <c r="P121" s="6">
        <f t="shared" si="37"/>
        <v>7</v>
      </c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8.0" customHeight="1">
      <c r="A122" s="5" t="str">
        <f>HYPERLINK("#'F301'!A1", "F301")</f>
        <v>F301</v>
      </c>
      <c r="B122" s="6"/>
      <c r="C122" s="7" t="s">
        <v>1</v>
      </c>
      <c r="D122" s="7" t="s">
        <v>2</v>
      </c>
      <c r="E122" s="7" t="s">
        <v>3</v>
      </c>
      <c r="F122" s="7">
        <v>0.0</v>
      </c>
      <c r="G122" s="7" t="s">
        <v>4</v>
      </c>
      <c r="H122" s="7" t="s">
        <v>5</v>
      </c>
      <c r="I122" s="7" t="s">
        <v>6</v>
      </c>
      <c r="J122" s="7" t="s">
        <v>7</v>
      </c>
      <c r="K122" s="7" t="s">
        <v>8</v>
      </c>
      <c r="L122" s="7" t="s">
        <v>9</v>
      </c>
      <c r="M122" s="7" t="s">
        <v>10</v>
      </c>
      <c r="N122" s="7" t="s">
        <v>11</v>
      </c>
      <c r="O122" s="7" t="s">
        <v>12</v>
      </c>
      <c r="P122" s="8" t="s">
        <v>13</v>
      </c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8.0" customHeight="1">
      <c r="A123" s="9" t="s">
        <v>38</v>
      </c>
      <c r="B123" s="6" t="s">
        <v>15</v>
      </c>
      <c r="C123" s="10" t="str">
        <f>IF(ISBLANK('F301'!C4),"a","x")</f>
        <v>x</v>
      </c>
      <c r="D123" s="10" t="str">
        <f>IF(ISBLANK('A203'!C4),"a","x")</f>
        <v>x</v>
      </c>
      <c r="E123" s="10" t="str">
        <f>IF(ISBLANK('F301'!D4),"a","x")</f>
        <v>x</v>
      </c>
      <c r="F123" s="10" t="str">
        <f>IF(ISBLANK('F301'!E4),"a","x")</f>
        <v>x</v>
      </c>
      <c r="G123" s="10" t="str">
        <f>IF(ISBLANK('F301'!F4),"a","x")</f>
        <v>x</v>
      </c>
      <c r="H123" s="10" t="str">
        <f>IF(ISBLANK('F301'!G4),"a","x")</f>
        <v>x</v>
      </c>
      <c r="I123" s="10" t="str">
        <f>IF(ISBLANK('F301'!H4),"a","x")</f>
        <v>a</v>
      </c>
      <c r="J123" s="10" t="str">
        <f>IF(ISBLANK('F301'!I4),"a","x")</f>
        <v>x</v>
      </c>
      <c r="K123" s="10" t="str">
        <f>IF(ISBLANK('F301'!J4),"a","x")</f>
        <v>a</v>
      </c>
      <c r="L123" s="10" t="str">
        <f>IF(ISBLANK('F301'!K4),"a","x")</f>
        <v>x</v>
      </c>
      <c r="M123" s="10" t="str">
        <f>IF(ISBLANK('F301'!L4),"a","x")</f>
        <v>a</v>
      </c>
      <c r="N123" s="10" t="str">
        <f>IF(ISBLANK('F301'!M4),"a","x")</f>
        <v>a</v>
      </c>
      <c r="O123" s="10" t="str">
        <f>IF(ISBLANK('F301'!N4),"a","x")</f>
        <v>a</v>
      </c>
      <c r="P123" s="6">
        <f t="shared" ref="P123:P127" si="38">COUNTIF(C123:O123, "a")</f>
        <v>5</v>
      </c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24.0" customHeight="1">
      <c r="A124" s="9" t="s">
        <v>38</v>
      </c>
      <c r="B124" s="6" t="s">
        <v>16</v>
      </c>
      <c r="C124" s="10" t="str">
        <f>IF(ISBLANK('F301'!B5),"a","x")</f>
        <v>a</v>
      </c>
      <c r="D124" s="10" t="str">
        <f>IF(ISBLANK('F301'!C5),"a","x")</f>
        <v>x</v>
      </c>
      <c r="E124" s="10" t="str">
        <f>IF(ISBLANK('F301'!D5),"a","x")</f>
        <v>x</v>
      </c>
      <c r="F124" s="10" t="str">
        <f>IF(ISBLANK('F301'!E5),"a","x")</f>
        <v>x</v>
      </c>
      <c r="G124" s="10" t="str">
        <f>IF(ISBLANK('C302'!F5),"a","x")</f>
        <v>x</v>
      </c>
      <c r="H124" s="10" t="str">
        <f>IF(ISBLANK('C302'!G5),"a","x")</f>
        <v>x</v>
      </c>
      <c r="I124" s="10" t="str">
        <f>IF(ISBLANK('C302'!H5),"a","x")</f>
        <v>x</v>
      </c>
      <c r="J124" s="10" t="str">
        <f>IF(ISBLANK('F301'!I5),"a","x")</f>
        <v>x</v>
      </c>
      <c r="K124" s="10" t="str">
        <f>IF(ISBLANK('F301'!J5),"a","x")</f>
        <v>x</v>
      </c>
      <c r="L124" s="10" t="str">
        <f>IF(ISBLANK('F301'!K5),"a","x")</f>
        <v>x</v>
      </c>
      <c r="M124" s="10" t="str">
        <f>IF(ISBLANK('F301'!L5),"a","x")</f>
        <v>x</v>
      </c>
      <c r="N124" s="10" t="str">
        <f>IF(ISBLANK('F301'!M5),"a","x")</f>
        <v>a</v>
      </c>
      <c r="O124" s="10" t="str">
        <f>IF(ISBLANK('F301'!N5),"a","x")</f>
        <v>a</v>
      </c>
      <c r="P124" s="6">
        <f t="shared" si="38"/>
        <v>3</v>
      </c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8.0" customHeight="1">
      <c r="A125" s="9" t="s">
        <v>38</v>
      </c>
      <c r="B125" s="6" t="s">
        <v>17</v>
      </c>
      <c r="C125" s="10" t="str">
        <f>IF(ISBLANK('F301'!B6),"a","x")</f>
        <v>a</v>
      </c>
      <c r="D125" s="10" t="str">
        <f>IF(ISBLANK('F301'!C6),"a","x")</f>
        <v>x</v>
      </c>
      <c r="E125" s="10" t="str">
        <f>IF(ISBLANK('F301'!D6),"a","x")</f>
        <v>x</v>
      </c>
      <c r="F125" s="10" t="str">
        <f>IF(ISBLANK('F301'!E6),"a","x")</f>
        <v>x</v>
      </c>
      <c r="G125" s="10" t="str">
        <f>IF(ISBLANK('F301'!F6),"a","x")</f>
        <v>x</v>
      </c>
      <c r="H125" s="10" t="str">
        <f>IF(ISBLANK(#REF!),"a","x")</f>
        <v>x</v>
      </c>
      <c r="I125" s="10" t="str">
        <f>IF(ISBLANK('F301'!H6),"a","x")</f>
        <v>x</v>
      </c>
      <c r="J125" s="10" t="str">
        <f>IF(ISBLANK('F301'!I6),"a","x")</f>
        <v>x</v>
      </c>
      <c r="K125" s="10" t="str">
        <f>IF(ISBLANK('F301'!J6),"a","x")</f>
        <v>x</v>
      </c>
      <c r="L125" s="10" t="str">
        <f>IF(ISBLANK('F301'!K6),"a","x")</f>
        <v>a</v>
      </c>
      <c r="M125" s="10" t="str">
        <f>IF(ISBLANK('F301'!L6),"a","x")</f>
        <v>a</v>
      </c>
      <c r="N125" s="10" t="str">
        <f>IF(ISBLANK('F301'!M6),"a","x")</f>
        <v>a</v>
      </c>
      <c r="O125" s="10" t="str">
        <f>IF(ISBLANK('F301'!N6),"a","x")</f>
        <v>a</v>
      </c>
      <c r="P125" s="6">
        <f t="shared" si="38"/>
        <v>5</v>
      </c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8.0" customHeight="1">
      <c r="A126" s="9" t="s">
        <v>38</v>
      </c>
      <c r="B126" s="6" t="s">
        <v>16</v>
      </c>
      <c r="C126" s="10" t="str">
        <f>IF(ISBLANK('F301'!B7),"a","x")</f>
        <v>a</v>
      </c>
      <c r="D126" s="10" t="str">
        <f>IF(ISBLANK('F301'!C7),"a","x")</f>
        <v>x</v>
      </c>
      <c r="E126" s="10" t="str">
        <f>IF(ISBLANK('F301'!D7),"a","x")</f>
        <v>x</v>
      </c>
      <c r="F126" s="10" t="str">
        <f>IF(ISBLANK('F301'!E7),"a","x")</f>
        <v>x</v>
      </c>
      <c r="G126" s="10" t="str">
        <f>IF(ISBLANK('F301'!F7),"a","x")</f>
        <v>x</v>
      </c>
      <c r="H126" s="10" t="str">
        <f>IF(ISBLANK('F301'!F12),"a","x")</f>
        <v>a</v>
      </c>
      <c r="I126" s="10" t="str">
        <f>IF(ISBLANK('F301'!H7),"a","x")</f>
        <v>x</v>
      </c>
      <c r="J126" s="10" t="str">
        <f>IF(ISBLANK('F301'!I7),"a","x")</f>
        <v>x</v>
      </c>
      <c r="K126" s="10" t="str">
        <f>IF(ISBLANK(#REF!),"a","x")</f>
        <v>x</v>
      </c>
      <c r="L126" s="10" t="str">
        <f>IF(ISBLANK('F301'!J7),"a","x")</f>
        <v>x</v>
      </c>
      <c r="M126" s="10" t="str">
        <f>IF(ISBLANK('F301'!L7),"a","x")</f>
        <v>x</v>
      </c>
      <c r="N126" s="10" t="str">
        <f>IF(ISBLANK('F301'!M7),"a","x")</f>
        <v>a</v>
      </c>
      <c r="O126" s="10" t="str">
        <f>IF(ISBLANK('F301'!N7),"a","x")</f>
        <v>a</v>
      </c>
      <c r="P126" s="6">
        <f t="shared" si="38"/>
        <v>4</v>
      </c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8.0" customHeight="1">
      <c r="A127" s="11" t="s">
        <v>38</v>
      </c>
      <c r="B127" s="6" t="s">
        <v>18</v>
      </c>
      <c r="C127" s="10" t="str">
        <f>IF(ISBLANK('F301'!B8),"a","x")</f>
        <v>a</v>
      </c>
      <c r="D127" s="10" t="str">
        <f>IF(ISBLANK('F301'!D8),"a","x")</f>
        <v>x</v>
      </c>
      <c r="E127" s="10" t="str">
        <f>IF(ISBLANK(#REF!),"a","x")</f>
        <v>x</v>
      </c>
      <c r="F127" s="10" t="str">
        <f>IF(ISBLANK('F301'!E8),"a","x")</f>
        <v>x</v>
      </c>
      <c r="G127" s="10" t="str">
        <f>IF(ISBLANK('F301'!D12),"a","x")</f>
        <v>a</v>
      </c>
      <c r="H127" s="10" t="str">
        <f>IF(ISBLANK('F301'!G8),"a","x")</f>
        <v>x</v>
      </c>
      <c r="I127" s="10" t="str">
        <f>IF(ISBLANK('F301'!H8),"a","x")</f>
        <v>x</v>
      </c>
      <c r="J127" s="10" t="str">
        <f>IF(ISBLANK('F301'!I8),"a","x")</f>
        <v>x</v>
      </c>
      <c r="K127" s="10" t="str">
        <f>IF(ISBLANK('F301'!J8),"a","x")</f>
        <v>x</v>
      </c>
      <c r="L127" s="10" t="str">
        <f>IF(ISBLANK('F301'!K8),"a","x")</f>
        <v>a</v>
      </c>
      <c r="M127" s="10" t="str">
        <f>IF(ISBLANK('F301'!L8),"a","x")</f>
        <v>a</v>
      </c>
      <c r="N127" s="10" t="str">
        <f>IF(ISBLANK('F301'!M8),"a","x")</f>
        <v>a</v>
      </c>
      <c r="O127" s="10" t="str">
        <f>IF(ISBLANK('F301'!N8),"a","x")</f>
        <v>a</v>
      </c>
      <c r="P127" s="6">
        <f t="shared" si="38"/>
        <v>6</v>
      </c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8.0" customHeight="1">
      <c r="A128" s="5" t="str">
        <f>HYPERLINK("#'F303'!A1", "F303")</f>
        <v>F303</v>
      </c>
      <c r="B128" s="6"/>
      <c r="C128" s="7" t="s">
        <v>1</v>
      </c>
      <c r="D128" s="7" t="s">
        <v>2</v>
      </c>
      <c r="E128" s="7" t="s">
        <v>3</v>
      </c>
      <c r="F128" s="7">
        <v>0.0</v>
      </c>
      <c r="G128" s="7" t="s">
        <v>4</v>
      </c>
      <c r="H128" s="7" t="s">
        <v>5</v>
      </c>
      <c r="I128" s="7" t="s">
        <v>6</v>
      </c>
      <c r="J128" s="7" t="s">
        <v>7</v>
      </c>
      <c r="K128" s="7" t="s">
        <v>8</v>
      </c>
      <c r="L128" s="7" t="s">
        <v>9</v>
      </c>
      <c r="M128" s="7" t="s">
        <v>10</v>
      </c>
      <c r="N128" s="7" t="s">
        <v>11</v>
      </c>
      <c r="O128" s="7" t="s">
        <v>12</v>
      </c>
      <c r="P128" s="8" t="s">
        <v>13</v>
      </c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8.0" customHeight="1">
      <c r="A129" s="9" t="s">
        <v>39</v>
      </c>
      <c r="B129" s="6" t="s">
        <v>15</v>
      </c>
      <c r="C129" s="10" t="str">
        <f>IF(ISBLANK('F303'!C4),"a","x")</f>
        <v>x</v>
      </c>
      <c r="D129" s="10" t="str">
        <f>IF(ISBLANK('F303'!C15),"a","x")</f>
        <v>a</v>
      </c>
      <c r="E129" s="10" t="str">
        <f>IF(ISBLANK('F303'!D4),"a","x")</f>
        <v>x</v>
      </c>
      <c r="F129" s="10" t="str">
        <f>IF(ISBLANK('F303'!E4),"a","x")</f>
        <v>x</v>
      </c>
      <c r="G129" s="10" t="str">
        <f>IF(ISBLANK('F303'!F4),"a","x")</f>
        <v>a</v>
      </c>
      <c r="H129" s="10" t="str">
        <f>IF(ISBLANK('F303'!H4),"a","x")</f>
        <v>x</v>
      </c>
      <c r="I129" s="10" t="str">
        <f>IF(ISBLANK(#REF!),"a","x")</f>
        <v>x</v>
      </c>
      <c r="J129" s="10" t="str">
        <f>IF(ISBLANK('F303'!I4),"a","x")</f>
        <v>x</v>
      </c>
      <c r="K129" s="10" t="str">
        <f>IF(ISBLANK('F303'!J4),"a","x")</f>
        <v>a</v>
      </c>
      <c r="L129" s="10" t="str">
        <f>IF(ISBLANK('F303'!K4),"a","x")</f>
        <v>x</v>
      </c>
      <c r="M129" s="10" t="str">
        <f>IF(ISBLANK('F303'!L4),"a","x")</f>
        <v>a</v>
      </c>
      <c r="N129" s="10" t="str">
        <f>IF(ISBLANK('F303'!M4),"a","x")</f>
        <v>a</v>
      </c>
      <c r="O129" s="10" t="str">
        <f>IF(ISBLANK('F303'!N4),"a","x")</f>
        <v>a</v>
      </c>
      <c r="P129" s="6">
        <f t="shared" ref="P129:P133" si="39">COUNTIF(C129:O129, "a")</f>
        <v>6</v>
      </c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8.0" customHeight="1">
      <c r="A130" s="9" t="s">
        <v>39</v>
      </c>
      <c r="B130" s="6" t="s">
        <v>16</v>
      </c>
      <c r="C130" s="10" t="str">
        <f>IF(ISBLANK('F303'!B5),"a","x")</f>
        <v>a</v>
      </c>
      <c r="D130" s="10" t="str">
        <f>IF(ISBLANK('F303'!C5),"a","x")</f>
        <v>a</v>
      </c>
      <c r="E130" s="10" t="str">
        <f>IF(ISBLANK('F303'!D5),"a","x")</f>
        <v>x</v>
      </c>
      <c r="F130" s="10" t="str">
        <f>IF(ISBLANK('F303'!E5),"a","x")</f>
        <v>x</v>
      </c>
      <c r="G130" s="10" t="str">
        <f>IF(ISBLANK('F303'!F5),"a","x")</f>
        <v>a</v>
      </c>
      <c r="H130" s="10" t="str">
        <f>IF(ISBLANK('F303'!G5),"a","x")</f>
        <v>x</v>
      </c>
      <c r="I130" s="10" t="str">
        <f>IF(ISBLANK('F303'!H5),"a","x")</f>
        <v>a</v>
      </c>
      <c r="J130" s="10" t="str">
        <f>IF(ISBLANK('F303'!I5),"a","x")</f>
        <v>x</v>
      </c>
      <c r="K130" s="10" t="str">
        <f>IF(ISBLANK('F303'!J5),"a","x")</f>
        <v>x</v>
      </c>
      <c r="L130" s="10" t="str">
        <f>IF(ISBLANK('F303'!K5),"a","x")</f>
        <v>a</v>
      </c>
      <c r="M130" s="10" t="str">
        <f>IF(ISBLANK('F303'!L5),"a","x")</f>
        <v>a</v>
      </c>
      <c r="N130" s="10" t="str">
        <f>IF(ISBLANK('F303'!M5),"a","x")</f>
        <v>a</v>
      </c>
      <c r="O130" s="10" t="str">
        <f>IF(ISBLANK('F303'!N5),"a","x")</f>
        <v>a</v>
      </c>
      <c r="P130" s="6">
        <f t="shared" si="39"/>
        <v>8</v>
      </c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8.0" customHeight="1">
      <c r="A131" s="9" t="s">
        <v>39</v>
      </c>
      <c r="B131" s="6" t="s">
        <v>17</v>
      </c>
      <c r="C131" s="10" t="str">
        <f>IF(ISBLANK('F303'!B6),"a","x")</f>
        <v>a</v>
      </c>
      <c r="D131" s="10" t="str">
        <f>IF(ISBLANK('F303'!C6),"a","x")</f>
        <v>x</v>
      </c>
      <c r="E131" s="10" t="str">
        <f>IF(ISBLANK('F303'!D6),"a","x")</f>
        <v>x</v>
      </c>
      <c r="F131" s="10" t="str">
        <f>IF(ISBLANK('F303'!E6),"a","x")</f>
        <v>x</v>
      </c>
      <c r="G131" s="10" t="str">
        <f>IF(ISBLANK('F303'!F6),"a","x")</f>
        <v>x</v>
      </c>
      <c r="H131" s="10" t="str">
        <f>IF(ISBLANK('F303'!G6),"a","x")</f>
        <v>a</v>
      </c>
      <c r="I131" s="10" t="str">
        <f>IF(ISBLANK('F303'!H6),"a","x")</f>
        <v>x</v>
      </c>
      <c r="J131" s="10" t="str">
        <f>IF(ISBLANK('F303'!I6),"a","x")</f>
        <v>x</v>
      </c>
      <c r="K131" s="10" t="str">
        <f>IF(ISBLANK('F303'!J6),"a","x")</f>
        <v>x</v>
      </c>
      <c r="L131" s="10" t="str">
        <f>IF(ISBLANK('F303'!K6),"a","x")</f>
        <v>x</v>
      </c>
      <c r="M131" s="10" t="str">
        <f>IF(ISBLANK('F303'!L6),"a","x")</f>
        <v>a</v>
      </c>
      <c r="N131" s="10" t="str">
        <f>IF(ISBLANK('F303'!M6),"a","x")</f>
        <v>a</v>
      </c>
      <c r="O131" s="10" t="str">
        <f>IF(ISBLANK('F303'!N6),"a","x")</f>
        <v>a</v>
      </c>
      <c r="P131" s="6">
        <f t="shared" si="39"/>
        <v>5</v>
      </c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8.0" customHeight="1">
      <c r="A132" s="9" t="s">
        <v>39</v>
      </c>
      <c r="B132" s="6" t="s">
        <v>16</v>
      </c>
      <c r="C132" s="10" t="str">
        <f>IF(ISBLANK('F303'!B7),"a","x")</f>
        <v>a</v>
      </c>
      <c r="D132" s="10" t="str">
        <f>IF(ISBLANK('F303'!C7),"a","x")</f>
        <v>x</v>
      </c>
      <c r="E132" s="10" t="str">
        <f>IF(ISBLANK('F303'!D7),"a","x")</f>
        <v>x</v>
      </c>
      <c r="F132" s="10" t="str">
        <f>IF(ISBLANK('F303'!E7),"a","x")</f>
        <v>x</v>
      </c>
      <c r="G132" s="10" t="str">
        <f>IF(ISBLANK('F303'!F7),"a","x")</f>
        <v>a</v>
      </c>
      <c r="H132" s="10" t="str">
        <f>IF(ISBLANK('F303'!G7),"a","x")</f>
        <v>x</v>
      </c>
      <c r="I132" s="10" t="str">
        <f>IF(ISBLANK('F303'!H7),"a","x")</f>
        <v>x</v>
      </c>
      <c r="J132" s="10" t="str">
        <f>IF(ISBLANK('F303'!I7),"a","x")</f>
        <v>x</v>
      </c>
      <c r="K132" s="10" t="str">
        <f>IF(ISBLANK('F303'!J7),"a","x")</f>
        <v>a</v>
      </c>
      <c r="L132" s="10" t="str">
        <f>IF(ISBLANK('F303'!K7),"a","x")</f>
        <v>a</v>
      </c>
      <c r="M132" s="10" t="str">
        <f>IF(ISBLANK('F303'!L7),"a","x")</f>
        <v>a</v>
      </c>
      <c r="N132" s="10" t="str">
        <f>IF(ISBLANK('F303'!M7),"a","x")</f>
        <v>a</v>
      </c>
      <c r="O132" s="10" t="str">
        <f>IF(ISBLANK('F303'!N7),"a","x")</f>
        <v>a</v>
      </c>
      <c r="P132" s="6">
        <f t="shared" si="39"/>
        <v>7</v>
      </c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8.0" customHeight="1">
      <c r="A133" s="11" t="s">
        <v>39</v>
      </c>
      <c r="B133" s="6" t="s">
        <v>18</v>
      </c>
      <c r="C133" s="10" t="str">
        <f>IF(ISBLANK('F303'!B8),"a","x")</f>
        <v>a</v>
      </c>
      <c r="D133" s="10" t="str">
        <f>IF(ISBLANK('F303'!C8),"a","x")</f>
        <v>x</v>
      </c>
      <c r="E133" s="10" t="str">
        <f>IF(ISBLANK('F303'!D8),"a","x")</f>
        <v>a</v>
      </c>
      <c r="F133" s="10" t="str">
        <f>IF(ISBLANK('F303'!E8),"a","x")</f>
        <v>x</v>
      </c>
      <c r="G133" s="10" t="str">
        <f>IF(ISBLANK('F303'!F8),"a","x")</f>
        <v>x</v>
      </c>
      <c r="H133" s="10" t="str">
        <f>IF(ISBLANK('F303'!G8),"a","x")</f>
        <v>x</v>
      </c>
      <c r="I133" s="10" t="str">
        <f>IF(ISBLANK('F303'!H8),"a","x")</f>
        <v>x</v>
      </c>
      <c r="J133" s="10" t="str">
        <f>IF(ISBLANK('F303'!I8),"a","x")</f>
        <v>x</v>
      </c>
      <c r="K133" s="10" t="str">
        <f>IF(ISBLANK('F303'!J8),"a","x")</f>
        <v>x</v>
      </c>
      <c r="L133" s="10" t="str">
        <f>IF(ISBLANK('F303'!K8),"a","x")</f>
        <v>a</v>
      </c>
      <c r="M133" s="10" t="str">
        <f>IF(ISBLANK('F303'!L8),"a","x")</f>
        <v>a</v>
      </c>
      <c r="N133" s="10" t="str">
        <f>IF(ISBLANK('F303'!M8),"a","x")</f>
        <v>a</v>
      </c>
      <c r="O133" s="10" t="str">
        <f>IF(ISBLANK('F303'!N8),"a","x")</f>
        <v>a</v>
      </c>
      <c r="P133" s="6">
        <f t="shared" si="39"/>
        <v>6</v>
      </c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8.0" customHeight="1">
      <c r="A134" s="5" t="str">
        <f>HYPERLINK("#'F305'!A1", "F305")</f>
        <v>F305</v>
      </c>
      <c r="B134" s="6"/>
      <c r="C134" s="7" t="s">
        <v>1</v>
      </c>
      <c r="D134" s="7" t="s">
        <v>2</v>
      </c>
      <c r="E134" s="7" t="s">
        <v>3</v>
      </c>
      <c r="F134" s="7">
        <v>0.0</v>
      </c>
      <c r="G134" s="7" t="s">
        <v>4</v>
      </c>
      <c r="H134" s="7" t="s">
        <v>5</v>
      </c>
      <c r="I134" s="7" t="s">
        <v>6</v>
      </c>
      <c r="J134" s="7" t="s">
        <v>7</v>
      </c>
      <c r="K134" s="7" t="s">
        <v>8</v>
      </c>
      <c r="L134" s="7" t="s">
        <v>9</v>
      </c>
      <c r="M134" s="7" t="s">
        <v>10</v>
      </c>
      <c r="N134" s="7" t="s">
        <v>11</v>
      </c>
      <c r="O134" s="7" t="s">
        <v>12</v>
      </c>
      <c r="P134" s="8" t="s">
        <v>13</v>
      </c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8.0" customHeight="1">
      <c r="A135" s="9" t="s">
        <v>40</v>
      </c>
      <c r="B135" s="6" t="s">
        <v>15</v>
      </c>
      <c r="C135" s="10" t="str">
        <f>IF(ISBLANK('F305'!B4),"a","x")</f>
        <v>a</v>
      </c>
      <c r="D135" s="10" t="str">
        <f>IF(ISBLANK('F305'!C4),"a","x")</f>
        <v>x</v>
      </c>
      <c r="E135" s="10" t="str">
        <f>IF(ISBLANK(#REF!),"a","x")</f>
        <v>x</v>
      </c>
      <c r="F135" s="10" t="str">
        <f>IF(ISBLANK('F305'!E4),"a","x")</f>
        <v>x</v>
      </c>
      <c r="G135" s="10" t="str">
        <f>IF(ISBLANK('F305'!F4),"a","x")</f>
        <v>x</v>
      </c>
      <c r="H135" s="10" t="str">
        <f>IF(ISBLANK('F305'!G4),"a","x")</f>
        <v>x</v>
      </c>
      <c r="I135" s="10" t="str">
        <f>IF(ISBLANK('F305'!H4),"a","x")</f>
        <v>x</v>
      </c>
      <c r="J135" s="10" t="str">
        <f>IF(ISBLANK('F305'!I4),"a","x")</f>
        <v>x</v>
      </c>
      <c r="K135" s="10" t="str">
        <f>IF(ISBLANK('F305'!J4),"a","x")</f>
        <v>x</v>
      </c>
      <c r="L135" s="10" t="str">
        <f>IF(ISBLANK('F305'!K4),"a","x")</f>
        <v>x</v>
      </c>
      <c r="M135" s="10" t="str">
        <f>IF(ISBLANK('F305'!L4),"a","x")</f>
        <v>a</v>
      </c>
      <c r="N135" s="10" t="str">
        <f>IF(ISBLANK('F305'!M4),"a","x")</f>
        <v>a</v>
      </c>
      <c r="O135" s="10" t="str">
        <f>IF(ISBLANK('F305'!N4),"a","x")</f>
        <v>a</v>
      </c>
      <c r="P135" s="6">
        <f t="shared" ref="P135:P139" si="40">COUNTIF(C135:O135, "a")</f>
        <v>4</v>
      </c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8.0" customHeight="1">
      <c r="A136" s="9" t="s">
        <v>40</v>
      </c>
      <c r="B136" s="6" t="s">
        <v>16</v>
      </c>
      <c r="C136" s="10" t="str">
        <f>IF(ISBLANK('F305'!B5),"a","x")</f>
        <v>a</v>
      </c>
      <c r="D136" s="10" t="str">
        <f>IF(ISBLANK('F305'!C5),"a","x")</f>
        <v>x</v>
      </c>
      <c r="E136" s="10" t="str">
        <f>IF(ISBLANK('F305'!D5),"a","x")</f>
        <v>x</v>
      </c>
      <c r="F136" s="10" t="str">
        <f>IF(ISBLANK('F305'!E5),"a","x")</f>
        <v>x</v>
      </c>
      <c r="G136" s="10" t="str">
        <f>IF(ISBLANK('F305'!F5),"a","x")</f>
        <v>x</v>
      </c>
      <c r="H136" s="10" t="str">
        <f>IF(ISBLANK('F305'!G5),"a","x")</f>
        <v>x</v>
      </c>
      <c r="I136" s="10" t="str">
        <f>IF(ISBLANK(#REF!),"a","x")</f>
        <v>x</v>
      </c>
      <c r="J136" s="10" t="str">
        <f>IF(ISBLANK('F305'!I5),"a","x")</f>
        <v>x</v>
      </c>
      <c r="K136" s="10" t="str">
        <f>IF(ISBLANK('F305'!J5),"a","x")</f>
        <v>a</v>
      </c>
      <c r="L136" s="10" t="str">
        <f>IF(ISBLANK('F305'!K5),"a","x")</f>
        <v>x</v>
      </c>
      <c r="M136" s="10" t="str">
        <f>IF(ISBLANK('F305'!L5),"a","x")</f>
        <v>a</v>
      </c>
      <c r="N136" s="10" t="str">
        <f>IF(ISBLANK('F305'!M5),"a","x")</f>
        <v>a</v>
      </c>
      <c r="O136" s="10" t="str">
        <f>IF(ISBLANK('F305'!N5),"a","x")</f>
        <v>a</v>
      </c>
      <c r="P136" s="6">
        <f t="shared" si="40"/>
        <v>5</v>
      </c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8.0" customHeight="1">
      <c r="A137" s="9" t="s">
        <v>40</v>
      </c>
      <c r="B137" s="6" t="s">
        <v>17</v>
      </c>
      <c r="C137" s="10" t="str">
        <f>IF(ISBLANK('F305'!B6),"a","x")</f>
        <v>a</v>
      </c>
      <c r="D137" s="10" t="str">
        <f>IF(ISBLANK('F305'!C6),"a","x")</f>
        <v>x</v>
      </c>
      <c r="E137" s="10" t="str">
        <f>IF(ISBLANK('F305'!D6),"a","x")</f>
        <v>a</v>
      </c>
      <c r="F137" s="10" t="str">
        <f>IF(ISBLANK('F305'!E6),"a","x")</f>
        <v>x</v>
      </c>
      <c r="G137" s="10" t="str">
        <f>IF(ISBLANK('F305'!F6),"a","x")</f>
        <v>x</v>
      </c>
      <c r="H137" s="10" t="str">
        <f>IF(ISBLANK('F305'!G6),"a","x")</f>
        <v>x</v>
      </c>
      <c r="I137" s="10" t="str">
        <f>IF(ISBLANK('F305'!H6),"a","x")</f>
        <v>x</v>
      </c>
      <c r="J137" s="10" t="str">
        <f>IF(ISBLANK('F305'!I6),"a","x")</f>
        <v>x</v>
      </c>
      <c r="K137" s="10" t="str">
        <f>IF(ISBLANK('F305'!J6),"a","x")</f>
        <v>x</v>
      </c>
      <c r="L137" s="10" t="str">
        <f>IF(ISBLANK('F305'!K6),"a","x")</f>
        <v>x</v>
      </c>
      <c r="M137" s="10" t="str">
        <f>IF(ISBLANK('F305'!L6),"a","x")</f>
        <v>a</v>
      </c>
      <c r="N137" s="10" t="str">
        <f>IF(ISBLANK('F305'!M6),"a","x")</f>
        <v>a</v>
      </c>
      <c r="O137" s="10" t="str">
        <f>IF(ISBLANK('F305'!N6),"a","x")</f>
        <v>a</v>
      </c>
      <c r="P137" s="6">
        <f t="shared" si="40"/>
        <v>5</v>
      </c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8.0" customHeight="1">
      <c r="A138" s="9" t="s">
        <v>40</v>
      </c>
      <c r="B138" s="6" t="s">
        <v>16</v>
      </c>
      <c r="C138" s="10" t="str">
        <f>IF(ISBLANK('F305'!B7),"a","x")</f>
        <v>a</v>
      </c>
      <c r="D138" s="10" t="str">
        <f>IF(ISBLANK('F305'!H5),"a","x")</f>
        <v>x</v>
      </c>
      <c r="E138" s="10" t="str">
        <f>IF(ISBLANK('F305'!D7),"a","x")</f>
        <v>x</v>
      </c>
      <c r="F138" s="10" t="str">
        <f>IF(ISBLANK('F305'!E7),"a","x")</f>
        <v>x</v>
      </c>
      <c r="G138" s="10" t="str">
        <f>IF(ISBLANK('F305'!F7),"a","x")</f>
        <v>x</v>
      </c>
      <c r="H138" s="10" t="str">
        <f>IF(ISBLANK('F305'!G7),"a","x")</f>
        <v>x</v>
      </c>
      <c r="I138" s="10" t="str">
        <f>IF(ISBLANK(#REF!),"a","x")</f>
        <v>x</v>
      </c>
      <c r="J138" s="10" t="str">
        <f>IF(ISBLANK('F305'!I7),"a","x")</f>
        <v>x</v>
      </c>
      <c r="K138" s="10" t="str">
        <f>IF(ISBLANK('F305'!J7),"a","x")</f>
        <v>a</v>
      </c>
      <c r="L138" s="10" t="str">
        <f>IF(ISBLANK('F305'!K7),"a","x")</f>
        <v>a</v>
      </c>
      <c r="M138" s="10" t="str">
        <f>IF(ISBLANK('F305'!L7),"a","x")</f>
        <v>a</v>
      </c>
      <c r="N138" s="10" t="str">
        <f>IF(ISBLANK('F305'!M7),"a","x")</f>
        <v>a</v>
      </c>
      <c r="O138" s="10" t="str">
        <f>IF(ISBLANK('F305'!N7),"a","x")</f>
        <v>a</v>
      </c>
      <c r="P138" s="6">
        <f t="shared" si="40"/>
        <v>6</v>
      </c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8.0" customHeight="1">
      <c r="A139" s="11" t="s">
        <v>40</v>
      </c>
      <c r="B139" s="6" t="s">
        <v>18</v>
      </c>
      <c r="C139" s="10" t="str">
        <f>IF(ISBLANK('F305'!B8),"a","x")</f>
        <v>a</v>
      </c>
      <c r="D139" s="10" t="str">
        <f>IF(ISBLANK('F305'!C8),"a","x")</f>
        <v>x</v>
      </c>
      <c r="E139" s="10" t="str">
        <f>IF(ISBLANK('F305'!D8),"a","x")</f>
        <v>a</v>
      </c>
      <c r="F139" s="10" t="str">
        <f>IF(ISBLANK('F305'!E8),"a","x")</f>
        <v>x</v>
      </c>
      <c r="G139" s="10" t="str">
        <f>IF(ISBLANK('E412'!F8),"a","x")</f>
        <v>x</v>
      </c>
      <c r="H139" s="10" t="str">
        <f>IF(ISBLANK('F305'!G8),"a","x")</f>
        <v>x</v>
      </c>
      <c r="I139" s="10" t="str">
        <f>IF(ISBLANK('F305'!H8),"a","x")</f>
        <v>x</v>
      </c>
      <c r="J139" s="10" t="str">
        <f>IF(ISBLANK('F305'!I8),"a","x")</f>
        <v>x</v>
      </c>
      <c r="K139" s="10" t="str">
        <f>IF(ISBLANK('F305'!J8),"a","x")</f>
        <v>a</v>
      </c>
      <c r="L139" s="10" t="str">
        <f>IF(ISBLANK('F305'!K8),"a","x")</f>
        <v>a</v>
      </c>
      <c r="M139" s="10" t="str">
        <f>IF(ISBLANK('F305'!L8),"a","x")</f>
        <v>a</v>
      </c>
      <c r="N139" s="10" t="str">
        <f>IF(ISBLANK('F305'!M8),"a","x")</f>
        <v>a</v>
      </c>
      <c r="O139" s="10" t="str">
        <f>IF(ISBLANK('F305'!N8),"a","x")</f>
        <v>a</v>
      </c>
      <c r="P139" s="6">
        <f t="shared" si="40"/>
        <v>7</v>
      </c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8.0" customHeight="1">
      <c r="A140" s="5" t="str">
        <f>HYPERLINK("#'NewclassRoom 1'!A1", "NewclassRoom 1")</f>
        <v>NewclassRoom 1</v>
      </c>
      <c r="B140" s="6"/>
      <c r="C140" s="7" t="s">
        <v>1</v>
      </c>
      <c r="D140" s="7" t="s">
        <v>2</v>
      </c>
      <c r="E140" s="7" t="s">
        <v>3</v>
      </c>
      <c r="F140" s="7">
        <v>0.0</v>
      </c>
      <c r="G140" s="7" t="s">
        <v>4</v>
      </c>
      <c r="H140" s="7" t="s">
        <v>5</v>
      </c>
      <c r="I140" s="7" t="s">
        <v>6</v>
      </c>
      <c r="J140" s="7" t="s">
        <v>7</v>
      </c>
      <c r="K140" s="7" t="s">
        <v>8</v>
      </c>
      <c r="L140" s="7" t="s">
        <v>9</v>
      </c>
      <c r="M140" s="7" t="s">
        <v>10</v>
      </c>
      <c r="N140" s="7" t="s">
        <v>11</v>
      </c>
      <c r="O140" s="7" t="s">
        <v>12</v>
      </c>
      <c r="P140" s="8" t="s">
        <v>13</v>
      </c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8.0" customHeight="1">
      <c r="A141" s="9" t="s">
        <v>37</v>
      </c>
      <c r="B141" s="6" t="s">
        <v>15</v>
      </c>
      <c r="C141" s="10" t="str">
        <f>IF(ISBLANK('NewclassRoom 1'!B28),"a","x")</f>
        <v>a</v>
      </c>
      <c r="D141" s="10" t="str">
        <f>IF(ISBLANK('NewclassRoom 1'!C28),"a","x")</f>
        <v>a</v>
      </c>
      <c r="E141" s="10" t="str">
        <f>IF(ISBLANK('NewclassRoom 1'!D28),"a","x")</f>
        <v>a</v>
      </c>
      <c r="F141" s="10" t="str">
        <f>IF(ISBLANK('NewclassRoom 1'!E28),"a","x")</f>
        <v>a</v>
      </c>
      <c r="G141" s="10" t="str">
        <f>IF(ISBLANK('NewclassRoom 1'!F28),"a","x")</f>
        <v>a</v>
      </c>
      <c r="H141" s="10" t="str">
        <f>IF(ISBLANK('NewclassRoom 1'!G28),"a","x")</f>
        <v>a</v>
      </c>
      <c r="I141" s="10" t="str">
        <f>IF(ISBLANK('NewclassRoom 1'!H28),"a","x")</f>
        <v>a</v>
      </c>
      <c r="J141" s="10" t="str">
        <f>IF(ISBLANK('NewclassRoom 1'!I28),"a","x")</f>
        <v>a</v>
      </c>
      <c r="K141" s="10" t="str">
        <f>IF(ISBLANK('NewclassRoom 1'!J28),"a","x")</f>
        <v>a</v>
      </c>
      <c r="L141" s="10" t="str">
        <f>IF(ISBLANK('NewclassRoom 1'!K28),"a","x")</f>
        <v>a</v>
      </c>
      <c r="M141" s="10" t="str">
        <f>IF(ISBLANK('NewclassRoom 1'!L28),"a","x")</f>
        <v>a</v>
      </c>
      <c r="N141" s="10" t="str">
        <f>IF(ISBLANK('NewclassRoom 1'!M28),"a","x")</f>
        <v>a</v>
      </c>
      <c r="O141" s="10" t="str">
        <f>IF(ISBLANK('NewclassRoom 1'!N28),"a","x")</f>
        <v>a</v>
      </c>
      <c r="P141" s="6">
        <f t="shared" ref="P141:P145" si="41">COUNTIF(C141:O141, "a")</f>
        <v>13</v>
      </c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8.0" customHeight="1">
      <c r="A142" s="9" t="s">
        <v>37</v>
      </c>
      <c r="B142" s="6" t="s">
        <v>16</v>
      </c>
      <c r="C142" s="10" t="str">
        <f>IF(ISBLANK('NewclassRoom 1'!B29),"a","x")</f>
        <v>a</v>
      </c>
      <c r="D142" s="10" t="str">
        <f>IF(ISBLANK('NewclassRoom 1'!C29),"a","x")</f>
        <v>a</v>
      </c>
      <c r="E142" s="10" t="str">
        <f>IF(ISBLANK('NewclassRoom 1'!D29),"a","x")</f>
        <v>a</v>
      </c>
      <c r="F142" s="10" t="str">
        <f>IF(ISBLANK('NewclassRoom 1'!E29),"a","x")</f>
        <v>a</v>
      </c>
      <c r="G142" s="10" t="str">
        <f>IF(ISBLANK('NewclassRoom 1'!F29),"a","x")</f>
        <v>a</v>
      </c>
      <c r="H142" s="10" t="str">
        <f>IF(ISBLANK('NewclassRoom 1'!G29),"a","x")</f>
        <v>a</v>
      </c>
      <c r="I142" s="10" t="str">
        <f>IF(ISBLANK('NewclassRoom 1'!H29),"a","x")</f>
        <v>a</v>
      </c>
      <c r="J142" s="10" t="str">
        <f>IF(ISBLANK('NewclassRoom 1'!I29),"a","x")</f>
        <v>a</v>
      </c>
      <c r="K142" s="10" t="str">
        <f>IF(ISBLANK('NewclassRoom 1'!J29),"a","x")</f>
        <v>a</v>
      </c>
      <c r="L142" s="10" t="str">
        <f>IF(ISBLANK('NewclassRoom 1'!K29),"a","x")</f>
        <v>a</v>
      </c>
      <c r="M142" s="10" t="str">
        <f>IF(ISBLANK('NewclassRoom 1'!L29),"a","x")</f>
        <v>a</v>
      </c>
      <c r="N142" s="10" t="str">
        <f>IF(ISBLANK('NewclassRoom 1'!M29),"a","x")</f>
        <v>a</v>
      </c>
      <c r="O142" s="10" t="str">
        <f>IF(ISBLANK('NewclassRoom 1'!N29),"a","x")</f>
        <v>a</v>
      </c>
      <c r="P142" s="6">
        <f t="shared" si="41"/>
        <v>13</v>
      </c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8.0" customHeight="1">
      <c r="A143" s="9" t="s">
        <v>37</v>
      </c>
      <c r="B143" s="6" t="s">
        <v>17</v>
      </c>
      <c r="C143" s="10" t="str">
        <f>IF(ISBLANK('NewclassRoom 1'!B30),"a","x")</f>
        <v>a</v>
      </c>
      <c r="D143" s="10" t="str">
        <f>IF(ISBLANK('NewclassRoom 1'!C30),"a","x")</f>
        <v>a</v>
      </c>
      <c r="E143" s="10" t="str">
        <f>IF(ISBLANK('NewclassRoom 1'!D30),"a","x")</f>
        <v>a</v>
      </c>
      <c r="F143" s="10" t="str">
        <f>IF(ISBLANK('NewclassRoom 1'!E30),"a","x")</f>
        <v>a</v>
      </c>
      <c r="G143" s="10" t="str">
        <f>IF(ISBLANK('NewclassRoom 1'!F30),"a","x")</f>
        <v>a</v>
      </c>
      <c r="H143" s="10" t="str">
        <f>IF(ISBLANK('NewclassRoom 1'!G30),"a","x")</f>
        <v>a</v>
      </c>
      <c r="I143" s="10" t="str">
        <f>IF(ISBLANK('NewclassRoom 1'!H30),"a","x")</f>
        <v>a</v>
      </c>
      <c r="J143" s="10" t="str">
        <f>IF(ISBLANK('NewclassRoom 1'!I30),"a","x")</f>
        <v>a</v>
      </c>
      <c r="K143" s="10" t="str">
        <f>IF(ISBLANK('NewclassRoom 1'!J30),"a","x")</f>
        <v>a</v>
      </c>
      <c r="L143" s="10" t="str">
        <f>IF(ISBLANK('NewclassRoom 1'!K30),"a","x")</f>
        <v>a</v>
      </c>
      <c r="M143" s="10" t="str">
        <f>IF(ISBLANK('NewclassRoom 1'!L30),"a","x")</f>
        <v>a</v>
      </c>
      <c r="N143" s="10" t="str">
        <f>IF(ISBLANK('NewclassRoom 1'!M30),"a","x")</f>
        <v>a</v>
      </c>
      <c r="O143" s="10" t="str">
        <f>IF(ISBLANK('NewclassRoom 1'!N30),"a","x")</f>
        <v>a</v>
      </c>
      <c r="P143" s="6">
        <f t="shared" si="41"/>
        <v>13</v>
      </c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8.0" customHeight="1">
      <c r="A144" s="9" t="s">
        <v>37</v>
      </c>
      <c r="B144" s="6" t="s">
        <v>16</v>
      </c>
      <c r="C144" s="10" t="str">
        <f>IF(ISBLANK('NewclassRoom 1'!B31),"a","x")</f>
        <v>a</v>
      </c>
      <c r="D144" s="10" t="str">
        <f>IF(ISBLANK('NewclassRoom 1'!C31),"a","x")</f>
        <v>a</v>
      </c>
      <c r="E144" s="10" t="str">
        <f>IF(ISBLANK('NewclassRoom 1'!D31),"a","x")</f>
        <v>a</v>
      </c>
      <c r="F144" s="10" t="str">
        <f>IF(ISBLANK('NewclassRoom 1'!E31),"a","x")</f>
        <v>a</v>
      </c>
      <c r="G144" s="10" t="str">
        <f>IF(ISBLANK('NewclassRoom 1'!F31),"a","x")</f>
        <v>a</v>
      </c>
      <c r="H144" s="10" t="str">
        <f>IF(ISBLANK('NewclassRoom 1'!G31),"a","x")</f>
        <v>a</v>
      </c>
      <c r="I144" s="10" t="str">
        <f>IF(ISBLANK('NewclassRoom 1'!H31),"a","x")</f>
        <v>a</v>
      </c>
      <c r="J144" s="10" t="str">
        <f>IF(ISBLANK('NewclassRoom 1'!I31),"a","x")</f>
        <v>a</v>
      </c>
      <c r="K144" s="10" t="str">
        <f>IF(ISBLANK('NewclassRoom 1'!J31),"a","x")</f>
        <v>a</v>
      </c>
      <c r="L144" s="10" t="str">
        <f>IF(ISBLANK('NewclassRoom 1'!K31),"a","x")</f>
        <v>a</v>
      </c>
      <c r="M144" s="10" t="str">
        <f>IF(ISBLANK('NewclassRoom 1'!L31),"a","x")</f>
        <v>a</v>
      </c>
      <c r="N144" s="10" t="str">
        <f>IF(ISBLANK('NewclassRoom 1'!M31),"a","x")</f>
        <v>a</v>
      </c>
      <c r="O144" s="10" t="str">
        <f>IF(ISBLANK('NewclassRoom 1'!N31),"a","x")</f>
        <v>a</v>
      </c>
      <c r="P144" s="6">
        <f t="shared" si="41"/>
        <v>13</v>
      </c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8.0" customHeight="1">
      <c r="A145" s="11" t="s">
        <v>37</v>
      </c>
      <c r="B145" s="6" t="s">
        <v>18</v>
      </c>
      <c r="C145" s="10" t="str">
        <f>IF(ISBLANK('NewclassRoom 1'!B32),"a","x")</f>
        <v>a</v>
      </c>
      <c r="D145" s="10" t="str">
        <f>IF(ISBLANK('NewclassRoom 1'!C32),"a","x")</f>
        <v>a</v>
      </c>
      <c r="E145" s="10" t="str">
        <f>IF(ISBLANK('NewclassRoom 1'!D32),"a","x")</f>
        <v>a</v>
      </c>
      <c r="F145" s="10" t="str">
        <f>IF(ISBLANK('NewclassRoom 1'!E32),"a","x")</f>
        <v>a</v>
      </c>
      <c r="G145" s="10" t="str">
        <f>IF(ISBLANK('NewclassRoom 1'!F32),"a","x")</f>
        <v>a</v>
      </c>
      <c r="H145" s="10" t="str">
        <f>IF(ISBLANK('NewclassRoom 1'!G32),"a","x")</f>
        <v>a</v>
      </c>
      <c r="I145" s="10" t="str">
        <f>IF(ISBLANK('NewclassRoom 1'!H32),"a","x")</f>
        <v>a</v>
      </c>
      <c r="J145" s="10" t="str">
        <f>IF(ISBLANK('NewclassRoom 1'!I32),"a","x")</f>
        <v>a</v>
      </c>
      <c r="K145" s="10" t="str">
        <f>IF(ISBLANK('NewclassRoom 1'!J32),"a","x")</f>
        <v>a</v>
      </c>
      <c r="L145" s="10" t="str">
        <f>IF(ISBLANK('NewclassRoom 1'!K32),"a","x")</f>
        <v>a</v>
      </c>
      <c r="M145" s="10" t="str">
        <f>IF(ISBLANK('NewclassRoom 1'!L32),"a","x")</f>
        <v>a</v>
      </c>
      <c r="N145" s="10" t="str">
        <f>IF(ISBLANK('NewclassRoom 1'!M32),"a","x")</f>
        <v>a</v>
      </c>
      <c r="O145" s="10" t="str">
        <f>IF(ISBLANK('NewclassRoom 1'!N32),"a","x")</f>
        <v>a</v>
      </c>
      <c r="P145" s="6">
        <f t="shared" si="41"/>
        <v>13</v>
      </c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8.0" customHeight="1">
      <c r="A146" s="5" t="str">
        <f>HYPERLINK("#'NewclassRoom 2'!A1", "NewclassRoom 2")</f>
        <v>NewclassRoom 2</v>
      </c>
      <c r="B146" s="6"/>
      <c r="C146" s="7" t="s">
        <v>1</v>
      </c>
      <c r="D146" s="7" t="s">
        <v>2</v>
      </c>
      <c r="E146" s="7" t="s">
        <v>3</v>
      </c>
      <c r="F146" s="7">
        <v>0.0</v>
      </c>
      <c r="G146" s="7" t="s">
        <v>4</v>
      </c>
      <c r="H146" s="7" t="s">
        <v>5</v>
      </c>
      <c r="I146" s="7" t="s">
        <v>6</v>
      </c>
      <c r="J146" s="7" t="s">
        <v>7</v>
      </c>
      <c r="K146" s="7" t="s">
        <v>8</v>
      </c>
      <c r="L146" s="7" t="s">
        <v>9</v>
      </c>
      <c r="M146" s="7" t="s">
        <v>10</v>
      </c>
      <c r="N146" s="7" t="s">
        <v>11</v>
      </c>
      <c r="O146" s="7" t="s">
        <v>12</v>
      </c>
      <c r="P146" s="8" t="s">
        <v>13</v>
      </c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8.0" customHeight="1">
      <c r="A147" s="9" t="s">
        <v>38</v>
      </c>
      <c r="B147" s="6" t="s">
        <v>15</v>
      </c>
      <c r="C147" s="10" t="str">
        <f>IF(ISBLANK('NewclassRoom 2'!C28),"a","x")</f>
        <v>a</v>
      </c>
      <c r="D147" s="10" t="str">
        <f>IF(ISBLANK('NewclassRoom 2'!D28),"a","x")</f>
        <v>a</v>
      </c>
      <c r="E147" s="10" t="str">
        <f>IF(ISBLANK('NewclassRoom 2'!E28),"a","x")</f>
        <v>a</v>
      </c>
      <c r="F147" s="10" t="str">
        <f>IF(ISBLANK('NewclassRoom 2'!F28),"a","x")</f>
        <v>a</v>
      </c>
      <c r="G147" s="10" t="str">
        <f>IF(ISBLANK('NewclassRoom 2'!G28),"a","x")</f>
        <v>a</v>
      </c>
      <c r="H147" s="10" t="str">
        <f>IF(ISBLANK('NewclassRoom 2'!H28),"a","x")</f>
        <v>a</v>
      </c>
      <c r="I147" s="10" t="str">
        <f>IF(ISBLANK('NewclassRoom 2'!I28),"a","x")</f>
        <v>a</v>
      </c>
      <c r="J147" s="10" t="str">
        <f>IF(ISBLANK('NewclassRoom 2'!J28),"a","x")</f>
        <v>a</v>
      </c>
      <c r="K147" s="10" t="str">
        <f>IF(ISBLANK('NewclassRoom 2'!K28),"a","x")</f>
        <v>a</v>
      </c>
      <c r="L147" s="10" t="str">
        <f>IF(ISBLANK('NewclassRoom 2'!L28),"a","x")</f>
        <v>a</v>
      </c>
      <c r="M147" s="10" t="str">
        <f>IF(ISBLANK('NewclassRoom 2'!M28),"a","x")</f>
        <v>a</v>
      </c>
      <c r="N147" s="10" t="str">
        <f>IF(ISBLANK('NewclassRoom 2'!N28),"a","x")</f>
        <v>a</v>
      </c>
      <c r="O147" s="10" t="str">
        <f>IF(ISBLANK('NewclassRoom 2'!O28),"a","x")</f>
        <v>a</v>
      </c>
      <c r="P147" s="6">
        <f t="shared" ref="P147:P151" si="42">COUNTIF(C147:O147, "a")</f>
        <v>13</v>
      </c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8.0" customHeight="1">
      <c r="A148" s="9" t="s">
        <v>38</v>
      </c>
      <c r="B148" s="6" t="s">
        <v>16</v>
      </c>
      <c r="C148" s="10" t="str">
        <f>IF(ISBLANK('NewclassRoom 2'!C29),"a","x")</f>
        <v>a</v>
      </c>
      <c r="D148" s="10" t="str">
        <f>IF(ISBLANK('NewclassRoom 2'!D29),"a","x")</f>
        <v>a</v>
      </c>
      <c r="E148" s="10" t="str">
        <f>IF(ISBLANK('NewclassRoom 2'!E29),"a","x")</f>
        <v>a</v>
      </c>
      <c r="F148" s="10" t="str">
        <f>IF(ISBLANK('NewclassRoom 2'!F29),"a","x")</f>
        <v>a</v>
      </c>
      <c r="G148" s="10" t="str">
        <f>IF(ISBLANK('NewclassRoom 2'!G29),"a","x")</f>
        <v>a</v>
      </c>
      <c r="H148" s="10" t="str">
        <f>IF(ISBLANK('NewclassRoom 2'!H29),"a","x")</f>
        <v>a</v>
      </c>
      <c r="I148" s="10" t="str">
        <f>IF(ISBLANK('NewclassRoom 2'!I29),"a","x")</f>
        <v>a</v>
      </c>
      <c r="J148" s="10" t="str">
        <f>IF(ISBLANK('NewclassRoom 2'!J29),"a","x")</f>
        <v>a</v>
      </c>
      <c r="K148" s="10" t="str">
        <f>IF(ISBLANK('NewclassRoom 2'!K29),"a","x")</f>
        <v>a</v>
      </c>
      <c r="L148" s="10" t="str">
        <f>IF(ISBLANK('NewclassRoom 2'!L29),"a","x")</f>
        <v>a</v>
      </c>
      <c r="M148" s="10" t="str">
        <f>IF(ISBLANK('NewclassRoom 2'!M29),"a","x")</f>
        <v>a</v>
      </c>
      <c r="N148" s="10" t="str">
        <f>IF(ISBLANK('NewclassRoom 2'!N29),"a","x")</f>
        <v>a</v>
      </c>
      <c r="O148" s="10" t="str">
        <f>IF(ISBLANK('NewclassRoom 2'!O29),"a","x")</f>
        <v>a</v>
      </c>
      <c r="P148" s="6">
        <f t="shared" si="42"/>
        <v>13</v>
      </c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8.0" customHeight="1">
      <c r="A149" s="9" t="s">
        <v>38</v>
      </c>
      <c r="B149" s="6" t="s">
        <v>17</v>
      </c>
      <c r="C149" s="10" t="str">
        <f>IF(ISBLANK('NewclassRoom 2'!C30),"a","x")</f>
        <v>a</v>
      </c>
      <c r="D149" s="10" t="str">
        <f>IF(ISBLANK('NewclassRoom 2'!D30),"a","x")</f>
        <v>a</v>
      </c>
      <c r="E149" s="10" t="str">
        <f>IF(ISBLANK('NewclassRoom 2'!E30),"a","x")</f>
        <v>a</v>
      </c>
      <c r="F149" s="10" t="str">
        <f>IF(ISBLANK('NewclassRoom 2'!F30),"a","x")</f>
        <v>a</v>
      </c>
      <c r="G149" s="10" t="str">
        <f>IF(ISBLANK('NewclassRoom 2'!G30),"a","x")</f>
        <v>a</v>
      </c>
      <c r="H149" s="10" t="str">
        <f>IF(ISBLANK('NewclassRoom 2'!H30),"a","x")</f>
        <v>a</v>
      </c>
      <c r="I149" s="10" t="str">
        <f>IF(ISBLANK('NewclassRoom 2'!I30),"a","x")</f>
        <v>a</v>
      </c>
      <c r="J149" s="10" t="str">
        <f>IF(ISBLANK('NewclassRoom 2'!J30),"a","x")</f>
        <v>a</v>
      </c>
      <c r="K149" s="10" t="str">
        <f>IF(ISBLANK('NewclassRoom 2'!K30),"a","x")</f>
        <v>a</v>
      </c>
      <c r="L149" s="10" t="str">
        <f>IF(ISBLANK('NewclassRoom 2'!L30),"a","x")</f>
        <v>a</v>
      </c>
      <c r="M149" s="10" t="str">
        <f>IF(ISBLANK('NewclassRoom 2'!M30),"a","x")</f>
        <v>a</v>
      </c>
      <c r="N149" s="10" t="str">
        <f>IF(ISBLANK('NewclassRoom 2'!N30),"a","x")</f>
        <v>a</v>
      </c>
      <c r="O149" s="10" t="str">
        <f>IF(ISBLANK('NewclassRoom 2'!O30),"a","x")</f>
        <v>a</v>
      </c>
      <c r="P149" s="6">
        <f t="shared" si="42"/>
        <v>13</v>
      </c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8.0" customHeight="1">
      <c r="A150" s="9" t="s">
        <v>38</v>
      </c>
      <c r="B150" s="6" t="s">
        <v>16</v>
      </c>
      <c r="C150" s="10" t="str">
        <f>IF(ISBLANK('NewclassRoom 2'!C31),"a","x")</f>
        <v>a</v>
      </c>
      <c r="D150" s="10" t="str">
        <f>IF(ISBLANK('NewclassRoom 2'!D31),"a","x")</f>
        <v>a</v>
      </c>
      <c r="E150" s="10" t="str">
        <f>IF(ISBLANK('NewclassRoom 2'!E31),"a","x")</f>
        <v>a</v>
      </c>
      <c r="F150" s="10" t="str">
        <f>IF(ISBLANK('NewclassRoom 2'!F31),"a","x")</f>
        <v>a</v>
      </c>
      <c r="G150" s="10" t="str">
        <f>IF(ISBLANK('NewclassRoom 2'!G31),"a","x")</f>
        <v>a</v>
      </c>
      <c r="H150" s="10" t="str">
        <f>IF(ISBLANK('NewclassRoom 2'!H31),"a","x")</f>
        <v>a</v>
      </c>
      <c r="I150" s="10" t="str">
        <f>IF(ISBLANK('NewclassRoom 2'!I31),"a","x")</f>
        <v>a</v>
      </c>
      <c r="J150" s="10" t="str">
        <f>IF(ISBLANK('NewclassRoom 2'!J31),"a","x")</f>
        <v>a</v>
      </c>
      <c r="K150" s="10" t="str">
        <f>IF(ISBLANK('NewclassRoom 2'!K31),"a","x")</f>
        <v>a</v>
      </c>
      <c r="L150" s="10" t="str">
        <f>IF(ISBLANK('NewclassRoom 2'!L31),"a","x")</f>
        <v>a</v>
      </c>
      <c r="M150" s="10" t="str">
        <f>IF(ISBLANK('NewclassRoom 2'!M31),"a","x")</f>
        <v>a</v>
      </c>
      <c r="N150" s="10" t="str">
        <f>IF(ISBLANK('NewclassRoom 2'!N31),"a","x")</f>
        <v>a</v>
      </c>
      <c r="O150" s="10" t="str">
        <f>IF(ISBLANK('NewclassRoom 2'!O31),"a","x")</f>
        <v>a</v>
      </c>
      <c r="P150" s="6">
        <f t="shared" si="42"/>
        <v>13</v>
      </c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8.0" customHeight="1">
      <c r="A151" s="11" t="s">
        <v>38</v>
      </c>
      <c r="B151" s="6" t="s">
        <v>18</v>
      </c>
      <c r="C151" s="10" t="str">
        <f>IF(ISBLANK('NewclassRoom 2'!C32),"a","x")</f>
        <v>a</v>
      </c>
      <c r="D151" s="10" t="str">
        <f>IF(ISBLANK('NewclassRoom 2'!D32),"a","x")</f>
        <v>a</v>
      </c>
      <c r="E151" s="10" t="str">
        <f>IF(ISBLANK('NewclassRoom 2'!E32),"a","x")</f>
        <v>a</v>
      </c>
      <c r="F151" s="10" t="str">
        <f>IF(ISBLANK('NewclassRoom 2'!F32),"a","x")</f>
        <v>a</v>
      </c>
      <c r="G151" s="10" t="str">
        <f>IF(ISBLANK('NewclassRoom 2'!G32),"a","x")</f>
        <v>a</v>
      </c>
      <c r="H151" s="10" t="str">
        <f>IF(ISBLANK('NewclassRoom 2'!H32),"a","x")</f>
        <v>a</v>
      </c>
      <c r="I151" s="10" t="str">
        <f>IF(ISBLANK('NewclassRoom 2'!I32),"a","x")</f>
        <v>a</v>
      </c>
      <c r="J151" s="10" t="str">
        <f>IF(ISBLANK('NewclassRoom 2'!J32),"a","x")</f>
        <v>a</v>
      </c>
      <c r="K151" s="10" t="str">
        <f>IF(ISBLANK('NewclassRoom 2'!K32),"a","x")</f>
        <v>a</v>
      </c>
      <c r="L151" s="10" t="str">
        <f>IF(ISBLANK('NewclassRoom 2'!L32),"a","x")</f>
        <v>a</v>
      </c>
      <c r="M151" s="10" t="str">
        <f>IF(ISBLANK('NewclassRoom 2'!M32),"a","x")</f>
        <v>a</v>
      </c>
      <c r="N151" s="10" t="str">
        <f>IF(ISBLANK('NewclassRoom 2'!N32),"a","x")</f>
        <v>a</v>
      </c>
      <c r="O151" s="10" t="str">
        <f>IF(ISBLANK('NewclassRoom 2'!O32),"a","x")</f>
        <v>a</v>
      </c>
      <c r="P151" s="6">
        <f t="shared" si="42"/>
        <v>13</v>
      </c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8.0" customHeight="1">
      <c r="A152" s="5" t="str">
        <f>HYPERLINK("#'NewclassRoom 3'!A1", "NewclassRoom 3")</f>
        <v>NewclassRoom 3</v>
      </c>
      <c r="B152" s="6"/>
      <c r="C152" s="7" t="s">
        <v>1</v>
      </c>
      <c r="D152" s="7" t="s">
        <v>2</v>
      </c>
      <c r="E152" s="7" t="s">
        <v>3</v>
      </c>
      <c r="F152" s="7">
        <v>0.0</v>
      </c>
      <c r="G152" s="7" t="s">
        <v>4</v>
      </c>
      <c r="H152" s="7" t="s">
        <v>5</v>
      </c>
      <c r="I152" s="7" t="s">
        <v>6</v>
      </c>
      <c r="J152" s="7" t="s">
        <v>7</v>
      </c>
      <c r="K152" s="7" t="s">
        <v>8</v>
      </c>
      <c r="L152" s="7" t="s">
        <v>9</v>
      </c>
      <c r="M152" s="7" t="s">
        <v>10</v>
      </c>
      <c r="N152" s="7" t="s">
        <v>11</v>
      </c>
      <c r="O152" s="7" t="s">
        <v>12</v>
      </c>
      <c r="P152" s="8" t="s">
        <v>13</v>
      </c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8.0" customHeight="1">
      <c r="A153" s="9" t="s">
        <v>39</v>
      </c>
      <c r="B153" s="6" t="s">
        <v>15</v>
      </c>
      <c r="C153" s="10" t="str">
        <f>IF(ISBLANK('NewclassRoom 3'!C28),"a","x")</f>
        <v>a</v>
      </c>
      <c r="D153" s="10" t="str">
        <f>IF(ISBLANK('NewclassRoom 3'!D28),"a","x")</f>
        <v>a</v>
      </c>
      <c r="E153" s="10" t="str">
        <f>IF(ISBLANK('NewclassRoom 3'!E28),"a","x")</f>
        <v>a</v>
      </c>
      <c r="F153" s="10" t="str">
        <f>IF(ISBLANK('NewclassRoom 3'!F28),"a","x")</f>
        <v>a</v>
      </c>
      <c r="G153" s="10" t="str">
        <f>IF(ISBLANK('NewclassRoom 3'!G28),"a","x")</f>
        <v>a</v>
      </c>
      <c r="H153" s="10" t="str">
        <f>IF(ISBLANK('NewclassRoom 3'!H28),"a","x")</f>
        <v>a</v>
      </c>
      <c r="I153" s="10" t="str">
        <f>IF(ISBLANK('NewclassRoom 3'!I28),"a","x")</f>
        <v>a</v>
      </c>
      <c r="J153" s="10" t="str">
        <f>IF(ISBLANK('NewclassRoom 3'!J28),"a","x")</f>
        <v>a</v>
      </c>
      <c r="K153" s="10" t="str">
        <f>IF(ISBLANK('NewclassRoom 3'!K28),"a","x")</f>
        <v>a</v>
      </c>
      <c r="L153" s="10" t="str">
        <f>IF(ISBLANK('NewclassRoom 3'!L28),"a","x")</f>
        <v>a</v>
      </c>
      <c r="M153" s="10" t="str">
        <f>IF(ISBLANK('NewclassRoom 3'!M28),"a","x")</f>
        <v>a</v>
      </c>
      <c r="N153" s="10" t="str">
        <f>IF(ISBLANK('NewclassRoom 3'!N28),"a","x")</f>
        <v>a</v>
      </c>
      <c r="O153" s="10" t="str">
        <f>IF(ISBLANK('NewclassRoom 3'!O28),"a","x")</f>
        <v>a</v>
      </c>
      <c r="P153" s="6">
        <f t="shared" ref="P153:P157" si="43">COUNTIF(C153:O153, "a")</f>
        <v>13</v>
      </c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8.0" customHeight="1">
      <c r="A154" s="9" t="s">
        <v>39</v>
      </c>
      <c r="B154" s="6" t="s">
        <v>16</v>
      </c>
      <c r="C154" s="10" t="str">
        <f>IF(ISBLANK('NewclassRoom 3'!C29),"a","x")</f>
        <v>a</v>
      </c>
      <c r="D154" s="10" t="str">
        <f>IF(ISBLANK('NewclassRoom 3'!D29),"a","x")</f>
        <v>a</v>
      </c>
      <c r="E154" s="10" t="str">
        <f>IF(ISBLANK('NewclassRoom 3'!E29),"a","x")</f>
        <v>a</v>
      </c>
      <c r="F154" s="10" t="str">
        <f>IF(ISBLANK('NewclassRoom 3'!F29),"a","x")</f>
        <v>a</v>
      </c>
      <c r="G154" s="10" t="str">
        <f>IF(ISBLANK('NewclassRoom 3'!G29),"a","x")</f>
        <v>a</v>
      </c>
      <c r="H154" s="10" t="str">
        <f>IF(ISBLANK('NewclassRoom 3'!H29),"a","x")</f>
        <v>a</v>
      </c>
      <c r="I154" s="10" t="str">
        <f>IF(ISBLANK('NewclassRoom 3'!I29),"a","x")</f>
        <v>a</v>
      </c>
      <c r="J154" s="10" t="str">
        <f>IF(ISBLANK('NewclassRoom 3'!J29),"a","x")</f>
        <v>a</v>
      </c>
      <c r="K154" s="10" t="str">
        <f>IF(ISBLANK('NewclassRoom 3'!K29),"a","x")</f>
        <v>a</v>
      </c>
      <c r="L154" s="10" t="str">
        <f>IF(ISBLANK('NewclassRoom 3'!L29),"a","x")</f>
        <v>a</v>
      </c>
      <c r="M154" s="10" t="str">
        <f>IF(ISBLANK('NewclassRoom 3'!M29),"a","x")</f>
        <v>a</v>
      </c>
      <c r="N154" s="10" t="str">
        <f>IF(ISBLANK('NewclassRoom 3'!N29),"a","x")</f>
        <v>a</v>
      </c>
      <c r="O154" s="10" t="str">
        <f>IF(ISBLANK('NewclassRoom 3'!O29),"a","x")</f>
        <v>a</v>
      </c>
      <c r="P154" s="6">
        <f t="shared" si="43"/>
        <v>13</v>
      </c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8.0" customHeight="1">
      <c r="A155" s="9" t="s">
        <v>39</v>
      </c>
      <c r="B155" s="6" t="s">
        <v>17</v>
      </c>
      <c r="C155" s="10" t="str">
        <f>IF(ISBLANK('NewclassRoom 3'!C30),"a","x")</f>
        <v>a</v>
      </c>
      <c r="D155" s="10" t="str">
        <f>IF(ISBLANK('NewclassRoom 3'!D30),"a","x")</f>
        <v>a</v>
      </c>
      <c r="E155" s="10" t="str">
        <f>IF(ISBLANK('NewclassRoom 3'!E30),"a","x")</f>
        <v>a</v>
      </c>
      <c r="F155" s="10" t="str">
        <f>IF(ISBLANK('NewclassRoom 3'!F30),"a","x")</f>
        <v>a</v>
      </c>
      <c r="G155" s="10" t="str">
        <f>IF(ISBLANK('NewclassRoom 3'!G30),"a","x")</f>
        <v>a</v>
      </c>
      <c r="H155" s="10" t="str">
        <f>IF(ISBLANK('NewclassRoom 3'!H30),"a","x")</f>
        <v>a</v>
      </c>
      <c r="I155" s="10" t="str">
        <f>IF(ISBLANK('NewclassRoom 3'!I30),"a","x")</f>
        <v>a</v>
      </c>
      <c r="J155" s="10" t="str">
        <f>IF(ISBLANK('NewclassRoom 3'!J30),"a","x")</f>
        <v>a</v>
      </c>
      <c r="K155" s="10" t="str">
        <f>IF(ISBLANK('NewclassRoom 3'!K30),"a","x")</f>
        <v>a</v>
      </c>
      <c r="L155" s="10" t="str">
        <f>IF(ISBLANK('NewclassRoom 3'!L30),"a","x")</f>
        <v>a</v>
      </c>
      <c r="M155" s="10" t="str">
        <f>IF(ISBLANK('NewclassRoom 3'!M30),"a","x")</f>
        <v>a</v>
      </c>
      <c r="N155" s="10" t="str">
        <f>IF(ISBLANK('NewclassRoom 3'!N30),"a","x")</f>
        <v>a</v>
      </c>
      <c r="O155" s="10" t="str">
        <f>IF(ISBLANK('NewclassRoom 3'!O30),"a","x")</f>
        <v>a</v>
      </c>
      <c r="P155" s="6">
        <f t="shared" si="43"/>
        <v>13</v>
      </c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8.0" customHeight="1">
      <c r="A156" s="9" t="s">
        <v>39</v>
      </c>
      <c r="B156" s="6" t="s">
        <v>16</v>
      </c>
      <c r="C156" s="10" t="str">
        <f>IF(ISBLANK('NewclassRoom 3'!C31),"a","x")</f>
        <v>a</v>
      </c>
      <c r="D156" s="10" t="str">
        <f>IF(ISBLANK('NewclassRoom 3'!D31),"a","x")</f>
        <v>a</v>
      </c>
      <c r="E156" s="10" t="str">
        <f>IF(ISBLANK('NewclassRoom 3'!E31),"a","x")</f>
        <v>a</v>
      </c>
      <c r="F156" s="10" t="str">
        <f>IF(ISBLANK('NewclassRoom 3'!F31),"a","x")</f>
        <v>a</v>
      </c>
      <c r="G156" s="10" t="str">
        <f>IF(ISBLANK('NewclassRoom 3'!G31),"a","x")</f>
        <v>a</v>
      </c>
      <c r="H156" s="10" t="str">
        <f>IF(ISBLANK('NewclassRoom 3'!H31),"a","x")</f>
        <v>a</v>
      </c>
      <c r="I156" s="10" t="str">
        <f>IF(ISBLANK('NewclassRoom 3'!I31),"a","x")</f>
        <v>a</v>
      </c>
      <c r="J156" s="10" t="str">
        <f>IF(ISBLANK('NewclassRoom 3'!J31),"a","x")</f>
        <v>a</v>
      </c>
      <c r="K156" s="10" t="str">
        <f>IF(ISBLANK('NewclassRoom 3'!K31),"a","x")</f>
        <v>a</v>
      </c>
      <c r="L156" s="10" t="str">
        <f>IF(ISBLANK('NewclassRoom 3'!L31),"a","x")</f>
        <v>a</v>
      </c>
      <c r="M156" s="10" t="str">
        <f>IF(ISBLANK('NewclassRoom 3'!M31),"a","x")</f>
        <v>a</v>
      </c>
      <c r="N156" s="10" t="str">
        <f>IF(ISBLANK('NewclassRoom 3'!N31),"a","x")</f>
        <v>a</v>
      </c>
      <c r="O156" s="10" t="str">
        <f>IF(ISBLANK('NewclassRoom 3'!O31),"a","x")</f>
        <v>a</v>
      </c>
      <c r="P156" s="6">
        <f t="shared" si="43"/>
        <v>13</v>
      </c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8.0" customHeight="1">
      <c r="A157" s="11" t="s">
        <v>39</v>
      </c>
      <c r="B157" s="6" t="s">
        <v>18</v>
      </c>
      <c r="C157" s="10" t="str">
        <f>IF(ISBLANK('NewclassRoom 3'!C32),"a","x")</f>
        <v>a</v>
      </c>
      <c r="D157" s="10" t="str">
        <f>IF(ISBLANK('NewclassRoom 3'!D32),"a","x")</f>
        <v>a</v>
      </c>
      <c r="E157" s="10" t="str">
        <f>IF(ISBLANK('NewclassRoom 3'!E32),"a","x")</f>
        <v>a</v>
      </c>
      <c r="F157" s="10" t="str">
        <f>IF(ISBLANK('NewclassRoom 3'!F32),"a","x")</f>
        <v>a</v>
      </c>
      <c r="G157" s="10" t="str">
        <f>IF(ISBLANK('NewclassRoom 3'!G32),"a","x")</f>
        <v>a</v>
      </c>
      <c r="H157" s="10" t="str">
        <f>IF(ISBLANK('NewclassRoom 3'!H32),"a","x")</f>
        <v>a</v>
      </c>
      <c r="I157" s="10" t="str">
        <f>IF(ISBLANK('NewclassRoom 3'!I32),"a","x")</f>
        <v>a</v>
      </c>
      <c r="J157" s="10" t="str">
        <f>IF(ISBLANK('NewclassRoom 3'!J32),"a","x")</f>
        <v>a</v>
      </c>
      <c r="K157" s="10" t="str">
        <f>IF(ISBLANK('NewclassRoom 3'!K32),"a","x")</f>
        <v>a</v>
      </c>
      <c r="L157" s="10" t="str">
        <f>IF(ISBLANK('NewclassRoom 3'!L32),"a","x")</f>
        <v>a</v>
      </c>
      <c r="M157" s="10" t="str">
        <f>IF(ISBLANK('NewclassRoom 3'!M32),"a","x")</f>
        <v>a</v>
      </c>
      <c r="N157" s="10" t="str">
        <f>IF(ISBLANK('NewclassRoom 3'!N32),"a","x")</f>
        <v>a</v>
      </c>
      <c r="O157" s="10" t="str">
        <f>IF(ISBLANK('NewclassRoom 3'!O32),"a","x")</f>
        <v>a</v>
      </c>
      <c r="P157" s="6">
        <f t="shared" si="43"/>
        <v>13</v>
      </c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8.0" customHeight="1">
      <c r="A158" s="5" t="str">
        <f>HYPERLINK("#'NewclassRoom 4'!A1", "NewclassRoom 4")</f>
        <v>NewclassRoom 4</v>
      </c>
      <c r="B158" s="6"/>
      <c r="C158" s="7" t="s">
        <v>1</v>
      </c>
      <c r="D158" s="7" t="s">
        <v>2</v>
      </c>
      <c r="E158" s="7" t="s">
        <v>3</v>
      </c>
      <c r="F158" s="7">
        <v>0.0</v>
      </c>
      <c r="G158" s="7" t="s">
        <v>4</v>
      </c>
      <c r="H158" s="7" t="s">
        <v>5</v>
      </c>
      <c r="I158" s="7" t="s">
        <v>6</v>
      </c>
      <c r="J158" s="7" t="s">
        <v>7</v>
      </c>
      <c r="K158" s="7" t="s">
        <v>8</v>
      </c>
      <c r="L158" s="7" t="s">
        <v>9</v>
      </c>
      <c r="M158" s="7" t="s">
        <v>10</v>
      </c>
      <c r="N158" s="7" t="s">
        <v>11</v>
      </c>
      <c r="O158" s="7" t="s">
        <v>12</v>
      </c>
      <c r="P158" s="8" t="s">
        <v>13</v>
      </c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8.0" customHeight="1">
      <c r="A159" s="9" t="s">
        <v>40</v>
      </c>
      <c r="B159" s="6" t="s">
        <v>15</v>
      </c>
      <c r="C159" s="10" t="str">
        <f t="shared" ref="C159:O159" si="44">IF(ISBLANK('NewclassRoom 4'!B28),"a","x")</f>
        <v>x</v>
      </c>
      <c r="D159" s="10" t="str">
        <f t="shared" si="44"/>
        <v>x</v>
      </c>
      <c r="E159" s="10" t="str">
        <f t="shared" si="44"/>
        <v>x</v>
      </c>
      <c r="F159" s="10" t="str">
        <f t="shared" si="44"/>
        <v>x</v>
      </c>
      <c r="G159" s="10" t="str">
        <f t="shared" si="44"/>
        <v>x</v>
      </c>
      <c r="H159" s="10" t="str">
        <f t="shared" si="44"/>
        <v>x</v>
      </c>
      <c r="I159" s="10" t="str">
        <f t="shared" si="44"/>
        <v>x</v>
      </c>
      <c r="J159" s="10" t="str">
        <f t="shared" si="44"/>
        <v>x</v>
      </c>
      <c r="K159" s="10" t="str">
        <f t="shared" si="44"/>
        <v>x</v>
      </c>
      <c r="L159" s="10" t="str">
        <f t="shared" si="44"/>
        <v>x</v>
      </c>
      <c r="M159" s="10" t="str">
        <f t="shared" si="44"/>
        <v>x</v>
      </c>
      <c r="N159" s="10" t="str">
        <f t="shared" si="44"/>
        <v>x</v>
      </c>
      <c r="O159" s="10" t="str">
        <f t="shared" si="44"/>
        <v>x</v>
      </c>
      <c r="P159" s="6">
        <f t="shared" ref="P159:P163" si="46">COUNTIF(C159:O159, "a")</f>
        <v>0</v>
      </c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8.0" customHeight="1">
      <c r="A160" s="9" t="s">
        <v>40</v>
      </c>
      <c r="B160" s="6" t="s">
        <v>16</v>
      </c>
      <c r="C160" s="10" t="str">
        <f t="shared" ref="C160:O160" si="45">IF(ISBLANK('NewclassRoom 4'!B29),"a","x")</f>
        <v>x</v>
      </c>
      <c r="D160" s="10" t="str">
        <f t="shared" si="45"/>
        <v>x</v>
      </c>
      <c r="E160" s="10" t="str">
        <f t="shared" si="45"/>
        <v>x</v>
      </c>
      <c r="F160" s="10" t="str">
        <f t="shared" si="45"/>
        <v>x</v>
      </c>
      <c r="G160" s="10" t="str">
        <f t="shared" si="45"/>
        <v>x</v>
      </c>
      <c r="H160" s="10" t="str">
        <f t="shared" si="45"/>
        <v>x</v>
      </c>
      <c r="I160" s="10" t="str">
        <f t="shared" si="45"/>
        <v>x</v>
      </c>
      <c r="J160" s="10" t="str">
        <f t="shared" si="45"/>
        <v>x</v>
      </c>
      <c r="K160" s="10" t="str">
        <f t="shared" si="45"/>
        <v>x</v>
      </c>
      <c r="L160" s="10" t="str">
        <f t="shared" si="45"/>
        <v>x</v>
      </c>
      <c r="M160" s="10" t="str">
        <f t="shared" si="45"/>
        <v>x</v>
      </c>
      <c r="N160" s="10" t="str">
        <f t="shared" si="45"/>
        <v>x</v>
      </c>
      <c r="O160" s="10" t="str">
        <f t="shared" si="45"/>
        <v>x</v>
      </c>
      <c r="P160" s="6">
        <f t="shared" si="46"/>
        <v>0</v>
      </c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8.0" customHeight="1">
      <c r="A161" s="9" t="s">
        <v>40</v>
      </c>
      <c r="B161" s="6" t="s">
        <v>17</v>
      </c>
      <c r="C161" s="10" t="str">
        <f t="shared" ref="C161:O161" si="47">IF(ISBLANK('NewclassRoom 4'!B30),"a","x")</f>
        <v>x</v>
      </c>
      <c r="D161" s="10" t="str">
        <f t="shared" si="47"/>
        <v>x</v>
      </c>
      <c r="E161" s="10" t="str">
        <f t="shared" si="47"/>
        <v>x</v>
      </c>
      <c r="F161" s="10" t="str">
        <f t="shared" si="47"/>
        <v>x</v>
      </c>
      <c r="G161" s="10" t="str">
        <f t="shared" si="47"/>
        <v>x</v>
      </c>
      <c r="H161" s="10" t="str">
        <f t="shared" si="47"/>
        <v>x</v>
      </c>
      <c r="I161" s="10" t="str">
        <f t="shared" si="47"/>
        <v>x</v>
      </c>
      <c r="J161" s="10" t="str">
        <f t="shared" si="47"/>
        <v>x</v>
      </c>
      <c r="K161" s="10" t="str">
        <f t="shared" si="47"/>
        <v>x</v>
      </c>
      <c r="L161" s="10" t="str">
        <f t="shared" si="47"/>
        <v>x</v>
      </c>
      <c r="M161" s="10" t="str">
        <f t="shared" si="47"/>
        <v>x</v>
      </c>
      <c r="N161" s="10" t="str">
        <f t="shared" si="47"/>
        <v>x</v>
      </c>
      <c r="O161" s="10" t="str">
        <f t="shared" si="47"/>
        <v>x</v>
      </c>
      <c r="P161" s="6">
        <f t="shared" si="46"/>
        <v>0</v>
      </c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8.0" customHeight="1">
      <c r="A162" s="9" t="s">
        <v>40</v>
      </c>
      <c r="B162" s="6" t="s">
        <v>16</v>
      </c>
      <c r="C162" s="10" t="str">
        <f t="shared" ref="C162:O162" si="48">IF(ISBLANK('NewclassRoom 4'!B31),"a","x")</f>
        <v>x</v>
      </c>
      <c r="D162" s="10" t="str">
        <f t="shared" si="48"/>
        <v>x</v>
      </c>
      <c r="E162" s="10" t="str">
        <f t="shared" si="48"/>
        <v>x</v>
      </c>
      <c r="F162" s="10" t="str">
        <f t="shared" si="48"/>
        <v>x</v>
      </c>
      <c r="G162" s="10" t="str">
        <f t="shared" si="48"/>
        <v>x</v>
      </c>
      <c r="H162" s="10" t="str">
        <f t="shared" si="48"/>
        <v>x</v>
      </c>
      <c r="I162" s="10" t="str">
        <f t="shared" si="48"/>
        <v>x</v>
      </c>
      <c r="J162" s="10" t="str">
        <f t="shared" si="48"/>
        <v>x</v>
      </c>
      <c r="K162" s="10" t="str">
        <f t="shared" si="48"/>
        <v>x</v>
      </c>
      <c r="L162" s="10" t="str">
        <f t="shared" si="48"/>
        <v>x</v>
      </c>
      <c r="M162" s="10" t="str">
        <f t="shared" si="48"/>
        <v>x</v>
      </c>
      <c r="N162" s="10" t="str">
        <f t="shared" si="48"/>
        <v>x</v>
      </c>
      <c r="O162" s="10" t="str">
        <f t="shared" si="48"/>
        <v>x</v>
      </c>
      <c r="P162" s="6">
        <f t="shared" si="46"/>
        <v>0</v>
      </c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8.0" customHeight="1">
      <c r="A163" s="11" t="s">
        <v>40</v>
      </c>
      <c r="B163" s="6" t="s">
        <v>18</v>
      </c>
      <c r="C163" s="10" t="str">
        <f t="shared" ref="C163:O163" si="49">IF(ISBLANK('NewclassRoom 4'!B32),"a","x")</f>
        <v>x</v>
      </c>
      <c r="D163" s="10" t="str">
        <f t="shared" si="49"/>
        <v>x</v>
      </c>
      <c r="E163" s="10" t="str">
        <f t="shared" si="49"/>
        <v>x</v>
      </c>
      <c r="F163" s="10" t="str">
        <f t="shared" si="49"/>
        <v>x</v>
      </c>
      <c r="G163" s="10" t="str">
        <f t="shared" si="49"/>
        <v>x</v>
      </c>
      <c r="H163" s="10" t="str">
        <f t="shared" si="49"/>
        <v>x</v>
      </c>
      <c r="I163" s="10" t="str">
        <f t="shared" si="49"/>
        <v>x</v>
      </c>
      <c r="J163" s="10" t="str">
        <f t="shared" si="49"/>
        <v>x</v>
      </c>
      <c r="K163" s="10" t="str">
        <f t="shared" si="49"/>
        <v>x</v>
      </c>
      <c r="L163" s="10" t="str">
        <f t="shared" si="49"/>
        <v>x</v>
      </c>
      <c r="M163" s="10" t="str">
        <f t="shared" si="49"/>
        <v>x</v>
      </c>
      <c r="N163" s="10" t="str">
        <f t="shared" si="49"/>
        <v>x</v>
      </c>
      <c r="O163" s="10" t="str">
        <f t="shared" si="49"/>
        <v>x</v>
      </c>
      <c r="P163" s="6">
        <f t="shared" si="46"/>
        <v>0</v>
      </c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8.0" customHeight="1">
      <c r="A164" s="1"/>
      <c r="B164" s="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2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8.0" customHeight="1">
      <c r="A165" s="1"/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2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8.0" customHeight="1">
      <c r="A166" s="1"/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2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8.0" customHeight="1">
      <c r="A167" s="1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2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8.0" customHeight="1">
      <c r="A168" s="1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2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8.0" customHeight="1">
      <c r="A169" s="1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2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8.0" customHeight="1">
      <c r="A170" s="1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2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8.0" customHeight="1">
      <c r="A171" s="1"/>
      <c r="B171" s="2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2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8.0" customHeight="1">
      <c r="A172" s="1"/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2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8.0" customHeight="1">
      <c r="A173" s="1"/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2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8.0" customHeight="1">
      <c r="A174" s="1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2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8.0" customHeight="1">
      <c r="A175" s="1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2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8.0" customHeight="1">
      <c r="A176" s="1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2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8.0" customHeight="1">
      <c r="A177" s="1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2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8.0" customHeight="1">
      <c r="A178" s="1"/>
      <c r="B178" s="2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2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8.0" customHeight="1">
      <c r="A179" s="1"/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2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8.0" customHeight="1">
      <c r="A180" s="1"/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2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8.0" customHeight="1">
      <c r="A181" s="1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2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8.0" customHeight="1">
      <c r="A182" s="1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2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8.0" customHeight="1">
      <c r="A183" s="1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2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8.0" customHeight="1">
      <c r="A184" s="1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2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8.0" customHeight="1">
      <c r="A185" s="1"/>
      <c r="B185" s="2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2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8.0" customHeight="1">
      <c r="A186" s="1"/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2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8.0" customHeight="1">
      <c r="A187" s="1"/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2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8.0" customHeight="1">
      <c r="A188" s="1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2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8.0" customHeight="1">
      <c r="A189" s="1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2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8.0" customHeight="1">
      <c r="A190" s="1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2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8.0" customHeight="1">
      <c r="A191" s="1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2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8.0" customHeight="1">
      <c r="A192" s="1"/>
      <c r="B192" s="2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2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8.0" customHeight="1">
      <c r="A193" s="1"/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2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8.0" customHeight="1">
      <c r="A194" s="1"/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2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8.0" customHeight="1">
      <c r="A195" s="1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2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8.0" customHeight="1">
      <c r="A196" s="1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2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8.0" customHeight="1">
      <c r="A197" s="1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2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8.0" customHeight="1">
      <c r="A198" s="1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2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8.0" customHeight="1">
      <c r="A199" s="1"/>
      <c r="B199" s="2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2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8.0" customHeight="1">
      <c r="A200" s="1"/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2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8.0" customHeight="1">
      <c r="A201" s="1"/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2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8.0" customHeight="1">
      <c r="A202" s="1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2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8.0" customHeight="1">
      <c r="A203" s="1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2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8.0" customHeight="1">
      <c r="A204" s="1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2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8.0" customHeight="1">
      <c r="A205" s="1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2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8.0" customHeight="1">
      <c r="A206" s="1"/>
      <c r="B206" s="2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2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8.0" customHeight="1">
      <c r="A207" s="1"/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2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8.0" customHeight="1">
      <c r="A208" s="1"/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2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8.0" customHeight="1">
      <c r="A209" s="1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2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8.0" customHeight="1">
      <c r="A210" s="1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2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8.0" customHeight="1">
      <c r="A211" s="1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2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8.0" customHeight="1">
      <c r="A212" s="1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2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8.0" customHeight="1">
      <c r="A213" s="1"/>
      <c r="B213" s="2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2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8.0" customHeight="1">
      <c r="A214" s="1"/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2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8.0" customHeight="1">
      <c r="A215" s="1"/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2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8.0" customHeight="1">
      <c r="A216" s="1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2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8.0" customHeight="1">
      <c r="A217" s="1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2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8.0" customHeight="1">
      <c r="A218" s="1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2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8.0" customHeight="1">
      <c r="A219" s="1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2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8.0" customHeight="1">
      <c r="A220" s="1"/>
      <c r="B220" s="2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2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8.0" customHeight="1">
      <c r="A221" s="1"/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2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8.0" customHeight="1">
      <c r="A222" s="1"/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2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8.0" customHeight="1">
      <c r="A223" s="1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2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8.0" customHeight="1">
      <c r="A224" s="1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2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8.0" customHeight="1">
      <c r="A225" s="1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2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8.0" customHeight="1">
      <c r="A226" s="1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2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8.0" customHeight="1">
      <c r="A227" s="1"/>
      <c r="B227" s="2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2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8.0" customHeight="1">
      <c r="A228" s="1"/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2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8.0" customHeight="1">
      <c r="A229" s="1"/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2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8.0" customHeight="1">
      <c r="A230" s="1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2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8.0" customHeight="1">
      <c r="A231" s="1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2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8.0" customHeight="1">
      <c r="A232" s="1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2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8.0" customHeight="1">
      <c r="A233" s="1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2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8.0" customHeight="1">
      <c r="A234" s="1"/>
      <c r="B234" s="2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2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8.0" customHeight="1">
      <c r="A235" s="1"/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2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8.0" customHeight="1">
      <c r="A236" s="1"/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2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8.0" customHeight="1">
      <c r="A237" s="1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2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8.0" customHeight="1">
      <c r="A238" s="1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2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8.0" customHeight="1">
      <c r="A239" s="1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2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8.0" customHeight="1">
      <c r="A240" s="1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2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8.0" customHeight="1">
      <c r="A241" s="1"/>
      <c r="B241" s="2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2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8.0" customHeight="1">
      <c r="A242" s="1"/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2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8.0" customHeight="1">
      <c r="A243" s="1"/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2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8.0" customHeight="1">
      <c r="A244" s="1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2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8.0" customHeight="1">
      <c r="A245" s="1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2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8.0" customHeight="1">
      <c r="A246" s="1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2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8.0" customHeight="1">
      <c r="A247" s="1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2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8.0" customHeight="1">
      <c r="A248" s="1"/>
      <c r="B248" s="2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2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8.0" customHeight="1">
      <c r="A249" s="1"/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2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8.0" customHeight="1">
      <c r="A250" s="1"/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2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8.0" customHeight="1">
      <c r="A251" s="1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2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8.0" customHeight="1">
      <c r="A252" s="1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2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8.0" customHeight="1">
      <c r="A253" s="1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2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8.0" customHeight="1">
      <c r="A254" s="1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2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8.0" customHeight="1">
      <c r="A255" s="1"/>
      <c r="B255" s="2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2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8.0" customHeight="1">
      <c r="A256" s="1"/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2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8.0" customHeight="1">
      <c r="A257" s="1"/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2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8.0" customHeight="1">
      <c r="A258" s="1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2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8.0" customHeight="1">
      <c r="A259" s="1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2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8.0" customHeight="1">
      <c r="A260" s="1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2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8.0" customHeight="1">
      <c r="A261" s="1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2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8.0" customHeight="1">
      <c r="A262" s="1"/>
      <c r="B262" s="2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2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8.0" customHeight="1">
      <c r="A263" s="1"/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2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8.0" customHeight="1">
      <c r="A264" s="1"/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2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8.0" customHeight="1">
      <c r="A265" s="1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2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8.0" customHeight="1">
      <c r="A266" s="1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2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8.0" customHeight="1">
      <c r="A267" s="1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2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8.0" customHeight="1">
      <c r="A268" s="1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2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8.0" customHeight="1">
      <c r="A269" s="1"/>
      <c r="B269" s="2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2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8.0" customHeight="1">
      <c r="A270" s="1"/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2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8.0" customHeight="1">
      <c r="A271" s="1"/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2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8.0" customHeight="1">
      <c r="A272" s="1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2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8.0" customHeight="1">
      <c r="A273" s="1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2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8.0" customHeight="1">
      <c r="A274" s="1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2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8.0" customHeight="1">
      <c r="A275" s="1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2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8.0" customHeight="1">
      <c r="A276" s="1"/>
      <c r="B276" s="2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2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8.0" customHeight="1">
      <c r="A277" s="1"/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2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8.0" customHeight="1">
      <c r="A278" s="1"/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2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8.0" customHeight="1">
      <c r="A279" s="1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2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8.0" customHeight="1">
      <c r="A280" s="1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2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8.0" customHeight="1">
      <c r="A281" s="1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2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8.0" customHeight="1">
      <c r="A282" s="1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2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8.0" customHeight="1">
      <c r="A283" s="1"/>
      <c r="B283" s="2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2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8.0" customHeight="1">
      <c r="A284" s="1"/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2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8.0" customHeight="1">
      <c r="A285" s="1"/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2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8.0" customHeight="1">
      <c r="A286" s="1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2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8.0" customHeight="1">
      <c r="A287" s="1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2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8.0" customHeight="1">
      <c r="A288" s="1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2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8.0" customHeight="1">
      <c r="A289" s="1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2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8.0" customHeight="1">
      <c r="A290" s="1"/>
      <c r="B290" s="2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2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8.0" customHeight="1">
      <c r="A291" s="1"/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2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8.0" customHeight="1">
      <c r="A292" s="1"/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2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8.0" customHeight="1">
      <c r="A293" s="1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2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8.0" customHeight="1">
      <c r="A294" s="1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2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8.0" customHeight="1">
      <c r="A295" s="1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2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8.0" customHeight="1">
      <c r="A296" s="1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2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8.0" customHeight="1">
      <c r="A297" s="1"/>
      <c r="B297" s="2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2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8.0" customHeight="1">
      <c r="A298" s="1"/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2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8.0" customHeight="1">
      <c r="A299" s="1"/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2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8.0" customHeight="1">
      <c r="A300" s="1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2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8.0" customHeight="1">
      <c r="A301" s="1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2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8.0" customHeight="1">
      <c r="A302" s="1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2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8.0" customHeight="1">
      <c r="A303" s="1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2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8.0" customHeight="1">
      <c r="A304" s="1"/>
      <c r="B304" s="2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2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8.0" customHeight="1">
      <c r="A305" s="1"/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2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8.0" customHeight="1">
      <c r="A306" s="1"/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2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8.0" customHeight="1">
      <c r="A307" s="1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2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8.0" customHeight="1">
      <c r="A308" s="1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2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8.0" customHeight="1">
      <c r="A309" s="1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2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8.0" customHeight="1">
      <c r="A310" s="1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2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8.0" customHeight="1">
      <c r="A311" s="1"/>
      <c r="B311" s="2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2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8.0" customHeight="1">
      <c r="A312" s="1"/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2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8.0" customHeight="1">
      <c r="A313" s="1"/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2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8.0" customHeight="1">
      <c r="A314" s="1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2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8.0" customHeight="1">
      <c r="A315" s="1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2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8.0" customHeight="1">
      <c r="A316" s="1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2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8.0" customHeight="1">
      <c r="A317" s="1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2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8.0" customHeight="1">
      <c r="A318" s="1"/>
      <c r="B318" s="2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2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8.0" customHeight="1">
      <c r="A319" s="1"/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2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8.0" customHeight="1">
      <c r="A320" s="1"/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2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8.0" customHeight="1">
      <c r="A321" s="1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2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8.0" customHeight="1">
      <c r="A322" s="1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2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8.0" customHeight="1">
      <c r="A323" s="1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2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8.0" customHeight="1">
      <c r="A324" s="1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2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8.0" customHeight="1">
      <c r="A325" s="1"/>
      <c r="B325" s="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2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8.0" customHeight="1">
      <c r="A326" s="1"/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2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8.0" customHeight="1">
      <c r="A327" s="1"/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2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8.0" customHeight="1">
      <c r="A328" s="1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2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8.0" customHeight="1">
      <c r="A329" s="1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2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8.0" customHeight="1">
      <c r="A330" s="1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2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8.0" customHeight="1">
      <c r="A331" s="1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2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8.0" customHeight="1">
      <c r="A332" s="1"/>
      <c r="B332" s="2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2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8.0" customHeight="1">
      <c r="A333" s="1"/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2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8.0" customHeight="1">
      <c r="A334" s="1"/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2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8.0" customHeight="1">
      <c r="A335" s="1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2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8.0" customHeight="1">
      <c r="A336" s="1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2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8.0" customHeight="1">
      <c r="A337" s="1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2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8.0" customHeight="1">
      <c r="A338" s="1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2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8.0" customHeight="1">
      <c r="A339" s="1"/>
      <c r="B339" s="2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2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8.0" customHeight="1">
      <c r="A340" s="1"/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2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8.0" customHeight="1">
      <c r="A341" s="1"/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2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8.0" customHeight="1">
      <c r="A342" s="1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2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8.0" customHeight="1">
      <c r="A343" s="1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2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8.0" customHeight="1">
      <c r="A344" s="1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2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8.0" customHeight="1">
      <c r="A345" s="1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2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8.0" customHeight="1">
      <c r="A346" s="1"/>
      <c r="B346" s="2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2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8.0" customHeight="1">
      <c r="A347" s="1"/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2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8.0" customHeight="1">
      <c r="A348" s="1"/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2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8.0" customHeight="1">
      <c r="A349" s="1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2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8.0" customHeight="1">
      <c r="A350" s="1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2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8.0" customHeight="1">
      <c r="A351" s="1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2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8.0" customHeight="1">
      <c r="A352" s="1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2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8.0" customHeight="1">
      <c r="A353" s="1"/>
      <c r="B353" s="2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2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8.0" customHeight="1">
      <c r="A354" s="1"/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2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8.0" customHeight="1">
      <c r="A355" s="1"/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2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8.0" customHeight="1">
      <c r="A356" s="1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2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8.0" customHeight="1">
      <c r="A357" s="1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2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8.0" customHeight="1">
      <c r="A358" s="1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2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8.0" customHeight="1">
      <c r="A359" s="1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2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8.0" customHeight="1">
      <c r="A360" s="1"/>
      <c r="B360" s="2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2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8.0" customHeight="1">
      <c r="A361" s="1"/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2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8.0" customHeight="1">
      <c r="A362" s="1"/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2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8.0" customHeight="1">
      <c r="A363" s="1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2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8.0" customHeight="1">
      <c r="A364" s="1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2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8.0" customHeight="1">
      <c r="A365" s="1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2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8.0" customHeight="1">
      <c r="A366" s="1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2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8.0" customHeight="1">
      <c r="A367" s="1"/>
      <c r="B367" s="2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2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8.0" customHeight="1">
      <c r="A368" s="1"/>
      <c r="B368" s="2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2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8.0" customHeight="1">
      <c r="A369" s="1"/>
      <c r="B369" s="2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2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8.0" customHeight="1">
      <c r="A370" s="1"/>
      <c r="B370" s="2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2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8.0" customHeight="1">
      <c r="A371" s="1"/>
      <c r="B371" s="2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2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8.0" customHeight="1">
      <c r="A372" s="1"/>
      <c r="B372" s="2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2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8.0" customHeight="1">
      <c r="A373" s="1"/>
      <c r="B373" s="2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2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8.0" customHeight="1">
      <c r="A374" s="1"/>
      <c r="B374" s="2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2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8.0" customHeight="1">
      <c r="A375" s="1"/>
      <c r="B375" s="2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2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8.0" customHeight="1">
      <c r="A376" s="1"/>
      <c r="B376" s="2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2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8.0" customHeight="1">
      <c r="A377" s="1"/>
      <c r="B377" s="2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2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8.0" customHeight="1">
      <c r="A378" s="1"/>
      <c r="B378" s="2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2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8.0" customHeight="1">
      <c r="A379" s="1"/>
      <c r="B379" s="2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2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8.0" customHeight="1">
      <c r="A380" s="1"/>
      <c r="B380" s="2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2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8.0" customHeight="1">
      <c r="A381" s="1"/>
      <c r="B381" s="2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2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8.0" customHeight="1">
      <c r="A382" s="1"/>
      <c r="B382" s="2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2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8.0" customHeight="1">
      <c r="A383" s="1"/>
      <c r="B383" s="2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2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8.0" customHeight="1">
      <c r="A384" s="1"/>
      <c r="B384" s="2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2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8.0" customHeight="1">
      <c r="A385" s="1"/>
      <c r="B385" s="2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2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8.0" customHeight="1">
      <c r="A386" s="1"/>
      <c r="B386" s="2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2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8.0" customHeight="1">
      <c r="A387" s="1"/>
      <c r="B387" s="2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2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8.0" customHeight="1">
      <c r="A388" s="1"/>
      <c r="B388" s="2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2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8.0" customHeight="1">
      <c r="A389" s="1"/>
      <c r="B389" s="2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2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8.0" customHeight="1">
      <c r="A390" s="1"/>
      <c r="B390" s="2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2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8.0" customHeight="1">
      <c r="A391" s="1"/>
      <c r="B391" s="2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2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8.0" customHeight="1">
      <c r="A392" s="1"/>
      <c r="B392" s="2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2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8.0" customHeight="1">
      <c r="A393" s="1"/>
      <c r="B393" s="2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2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8.0" customHeight="1">
      <c r="A394" s="1"/>
      <c r="B394" s="2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2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8.0" customHeight="1">
      <c r="A395" s="1"/>
      <c r="B395" s="2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2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8.0" customHeight="1">
      <c r="A396" s="1"/>
      <c r="B396" s="2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2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8.0" customHeight="1">
      <c r="A397" s="1"/>
      <c r="B397" s="2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2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8.0" customHeight="1">
      <c r="A398" s="1"/>
      <c r="B398" s="2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2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8.0" customHeight="1">
      <c r="A399" s="1"/>
      <c r="B399" s="2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2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8.0" customHeight="1">
      <c r="A400" s="1"/>
      <c r="B400" s="2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2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8.0" customHeight="1">
      <c r="A401" s="1"/>
      <c r="B401" s="2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2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8.0" customHeight="1">
      <c r="A402" s="1"/>
      <c r="B402" s="2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2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8.0" customHeight="1">
      <c r="A403" s="1"/>
      <c r="B403" s="2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2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8.0" customHeight="1">
      <c r="A404" s="1"/>
      <c r="B404" s="2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2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8.0" customHeight="1">
      <c r="A405" s="1"/>
      <c r="B405" s="2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2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8.0" customHeight="1">
      <c r="A406" s="1"/>
      <c r="B406" s="2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2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8.0" customHeight="1">
      <c r="A407" s="1"/>
      <c r="B407" s="2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2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8.0" customHeight="1">
      <c r="A408" s="1"/>
      <c r="B408" s="2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2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8.0" customHeight="1">
      <c r="A409" s="1"/>
      <c r="B409" s="2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2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8.0" customHeight="1">
      <c r="A410" s="1"/>
      <c r="B410" s="2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2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8.0" customHeight="1">
      <c r="A411" s="1"/>
      <c r="B411" s="2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2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8.0" customHeight="1">
      <c r="A412" s="1"/>
      <c r="B412" s="2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2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8.0" customHeight="1">
      <c r="A413" s="1"/>
      <c r="B413" s="2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2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8.0" customHeight="1">
      <c r="A414" s="1"/>
      <c r="B414" s="2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2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8.0" customHeight="1">
      <c r="A415" s="1"/>
      <c r="B415" s="2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2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8.0" customHeight="1">
      <c r="A416" s="1"/>
      <c r="B416" s="2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2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8.0" customHeight="1">
      <c r="A417" s="1"/>
      <c r="B417" s="2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2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8.0" customHeight="1">
      <c r="A418" s="1"/>
      <c r="B418" s="2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2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8.0" customHeight="1">
      <c r="A419" s="1"/>
      <c r="B419" s="2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2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8.0" customHeight="1">
      <c r="A420" s="1"/>
      <c r="B420" s="2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2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8.0" customHeight="1">
      <c r="A421" s="1"/>
      <c r="B421" s="2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2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8.0" customHeight="1">
      <c r="A422" s="1"/>
      <c r="B422" s="2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2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8.0" customHeight="1">
      <c r="A423" s="1"/>
      <c r="B423" s="2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2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8.0" customHeight="1">
      <c r="A424" s="1"/>
      <c r="B424" s="2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2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8.0" customHeight="1">
      <c r="A425" s="1"/>
      <c r="B425" s="2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2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8.0" customHeight="1">
      <c r="A426" s="1"/>
      <c r="B426" s="2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2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8.0" customHeight="1">
      <c r="A427" s="1"/>
      <c r="B427" s="2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2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8.0" customHeight="1">
      <c r="A428" s="1"/>
      <c r="B428" s="2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2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8.0" customHeight="1">
      <c r="A429" s="1"/>
      <c r="B429" s="2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2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8.0" customHeight="1">
      <c r="A430" s="1"/>
      <c r="B430" s="2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2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8.0" customHeight="1">
      <c r="A431" s="1"/>
      <c r="B431" s="2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2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8.0" customHeight="1">
      <c r="A432" s="1"/>
      <c r="B432" s="2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2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8.0" customHeight="1">
      <c r="A433" s="1"/>
      <c r="B433" s="2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2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8.0" customHeight="1">
      <c r="A434" s="1"/>
      <c r="B434" s="2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2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8.0" customHeight="1">
      <c r="A435" s="1"/>
      <c r="B435" s="2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2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8.0" customHeight="1">
      <c r="A436" s="1"/>
      <c r="B436" s="2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2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8.0" customHeight="1">
      <c r="A437" s="1"/>
      <c r="B437" s="2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2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8.0" customHeight="1">
      <c r="A438" s="1"/>
      <c r="B438" s="2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2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8.0" customHeight="1">
      <c r="A439" s="1"/>
      <c r="B439" s="2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2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8.0" customHeight="1">
      <c r="A440" s="1"/>
      <c r="B440" s="2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2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8.0" customHeight="1">
      <c r="A441" s="1"/>
      <c r="B441" s="2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2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8.0" customHeight="1">
      <c r="A442" s="1"/>
      <c r="B442" s="2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2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8.0" customHeight="1">
      <c r="A443" s="1"/>
      <c r="B443" s="2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2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8.0" customHeight="1">
      <c r="A444" s="1"/>
      <c r="B444" s="2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2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8.0" customHeight="1">
      <c r="A445" s="1"/>
      <c r="B445" s="2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2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8.0" customHeight="1">
      <c r="A446" s="1"/>
      <c r="B446" s="2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2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8.0" customHeight="1">
      <c r="A447" s="1"/>
      <c r="B447" s="2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2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8.0" customHeight="1">
      <c r="A448" s="1"/>
      <c r="B448" s="2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2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8.0" customHeight="1">
      <c r="A449" s="1"/>
      <c r="B449" s="2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2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8.0" customHeight="1">
      <c r="A450" s="1"/>
      <c r="B450" s="2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2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8.0" customHeight="1">
      <c r="A451" s="1"/>
      <c r="B451" s="2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2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8.0" customHeight="1">
      <c r="A452" s="1"/>
      <c r="B452" s="2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2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8.0" customHeight="1">
      <c r="A453" s="1"/>
      <c r="B453" s="2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2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8.0" customHeight="1">
      <c r="A454" s="1"/>
      <c r="B454" s="2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2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8.0" customHeight="1">
      <c r="A455" s="1"/>
      <c r="B455" s="2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2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8.0" customHeight="1">
      <c r="A456" s="1"/>
      <c r="B456" s="2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2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8.0" customHeight="1">
      <c r="A457" s="1"/>
      <c r="B457" s="2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2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8.0" customHeight="1">
      <c r="A458" s="1"/>
      <c r="B458" s="2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2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8.0" customHeight="1">
      <c r="A459" s="1"/>
      <c r="B459" s="2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2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8.0" customHeight="1">
      <c r="A460" s="1"/>
      <c r="B460" s="2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2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8.0" customHeight="1">
      <c r="A461" s="1"/>
      <c r="B461" s="2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2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8.0" customHeight="1">
      <c r="A462" s="1"/>
      <c r="B462" s="2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2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8.0" customHeight="1">
      <c r="A463" s="1"/>
      <c r="B463" s="2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2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8.0" customHeight="1">
      <c r="A464" s="1"/>
      <c r="B464" s="2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2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8.0" customHeight="1">
      <c r="A465" s="1"/>
      <c r="B465" s="2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2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8.0" customHeight="1">
      <c r="A466" s="1"/>
      <c r="B466" s="2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2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8.0" customHeight="1">
      <c r="A467" s="1"/>
      <c r="B467" s="2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2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8.0" customHeight="1">
      <c r="A468" s="1"/>
      <c r="B468" s="2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2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8.0" customHeight="1">
      <c r="A469" s="1"/>
      <c r="B469" s="2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2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8.0" customHeight="1">
      <c r="A470" s="1"/>
      <c r="B470" s="2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2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8.0" customHeight="1">
      <c r="A471" s="1"/>
      <c r="B471" s="2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2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8.0" customHeight="1">
      <c r="A472" s="1"/>
      <c r="B472" s="2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2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8.0" customHeight="1">
      <c r="A473" s="1"/>
      <c r="B473" s="2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2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8.0" customHeight="1">
      <c r="A474" s="1"/>
      <c r="B474" s="2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2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8.0" customHeight="1">
      <c r="A475" s="1"/>
      <c r="B475" s="2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2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8.0" customHeight="1">
      <c r="A476" s="1"/>
      <c r="B476" s="2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2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8.0" customHeight="1">
      <c r="A477" s="1"/>
      <c r="B477" s="2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2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8.0" customHeight="1">
      <c r="A478" s="1"/>
      <c r="B478" s="2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2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8.0" customHeight="1">
      <c r="A479" s="1"/>
      <c r="B479" s="2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2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8.0" customHeight="1">
      <c r="A480" s="1"/>
      <c r="B480" s="2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2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8.0" customHeight="1">
      <c r="A481" s="1"/>
      <c r="B481" s="2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2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8.0" customHeight="1">
      <c r="A482" s="1"/>
      <c r="B482" s="2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2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8.0" customHeight="1">
      <c r="A483" s="1"/>
      <c r="B483" s="2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2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8.0" customHeight="1">
      <c r="A484" s="1"/>
      <c r="B484" s="2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2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8.0" customHeight="1">
      <c r="A485" s="1"/>
      <c r="B485" s="2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2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8.0" customHeight="1">
      <c r="A486" s="1"/>
      <c r="B486" s="2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2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8.0" customHeight="1">
      <c r="A487" s="1"/>
      <c r="B487" s="2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2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8.0" customHeight="1">
      <c r="A488" s="1"/>
      <c r="B488" s="2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2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8.0" customHeight="1">
      <c r="A489" s="1"/>
      <c r="B489" s="2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2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8.0" customHeight="1">
      <c r="A490" s="1"/>
      <c r="B490" s="2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2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8.0" customHeight="1">
      <c r="A491" s="1"/>
      <c r="B491" s="2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2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8.0" customHeight="1">
      <c r="A492" s="1"/>
      <c r="B492" s="2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2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8.0" customHeight="1">
      <c r="A493" s="1"/>
      <c r="B493" s="2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2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8.0" customHeight="1">
      <c r="A494" s="1"/>
      <c r="B494" s="2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2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8.0" customHeight="1">
      <c r="A495" s="1"/>
      <c r="B495" s="2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2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8.0" customHeight="1">
      <c r="A496" s="1"/>
      <c r="B496" s="2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2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8.0" customHeight="1">
      <c r="A497" s="1"/>
      <c r="B497" s="2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2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8.0" customHeight="1">
      <c r="A498" s="1"/>
      <c r="B498" s="2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2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8.0" customHeight="1">
      <c r="A499" s="1"/>
      <c r="B499" s="2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2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8.0" customHeight="1">
      <c r="A500" s="1"/>
      <c r="B500" s="2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2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8.0" customHeight="1">
      <c r="A501" s="1"/>
      <c r="B501" s="2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2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8.0" customHeight="1">
      <c r="A502" s="1"/>
      <c r="B502" s="2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2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8.0" customHeight="1">
      <c r="A503" s="1"/>
      <c r="B503" s="2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2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8.0" customHeight="1">
      <c r="A504" s="1"/>
      <c r="B504" s="2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2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8.0" customHeight="1">
      <c r="A505" s="1"/>
      <c r="B505" s="2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2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8.0" customHeight="1">
      <c r="A506" s="1"/>
      <c r="B506" s="2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2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8.0" customHeight="1">
      <c r="A507" s="1"/>
      <c r="B507" s="2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2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8.0" customHeight="1">
      <c r="A508" s="1"/>
      <c r="B508" s="2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2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8.0" customHeight="1">
      <c r="A509" s="1"/>
      <c r="B509" s="2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2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8.0" customHeight="1">
      <c r="A510" s="1"/>
      <c r="B510" s="2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2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8.0" customHeight="1">
      <c r="A511" s="1"/>
      <c r="B511" s="2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2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8.0" customHeight="1">
      <c r="A512" s="1"/>
      <c r="B512" s="2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2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8.0" customHeight="1">
      <c r="A513" s="1"/>
      <c r="B513" s="2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2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8.0" customHeight="1">
      <c r="A514" s="1"/>
      <c r="B514" s="2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2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8.0" customHeight="1">
      <c r="A515" s="1"/>
      <c r="B515" s="2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2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8.0" customHeight="1">
      <c r="A516" s="1"/>
      <c r="B516" s="2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2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8.0" customHeight="1">
      <c r="A517" s="1"/>
      <c r="B517" s="2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2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8.0" customHeight="1">
      <c r="A518" s="1"/>
      <c r="B518" s="2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2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8.0" customHeight="1">
      <c r="A519" s="1"/>
      <c r="B519" s="2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2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8.0" customHeight="1">
      <c r="A520" s="1"/>
      <c r="B520" s="2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2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8.0" customHeight="1">
      <c r="A521" s="1"/>
      <c r="B521" s="2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2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8.0" customHeight="1">
      <c r="A522" s="1"/>
      <c r="B522" s="2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2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8.0" customHeight="1">
      <c r="A523" s="1"/>
      <c r="B523" s="2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2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8.0" customHeight="1">
      <c r="A524" s="1"/>
      <c r="B524" s="2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2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8.0" customHeight="1">
      <c r="A525" s="1"/>
      <c r="B525" s="2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2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8.0" customHeight="1">
      <c r="A526" s="1"/>
      <c r="B526" s="2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2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8.0" customHeight="1">
      <c r="A527" s="1"/>
      <c r="B527" s="2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2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8.0" customHeight="1">
      <c r="A528" s="1"/>
      <c r="B528" s="2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2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8.0" customHeight="1">
      <c r="A529" s="1"/>
      <c r="B529" s="2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2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8.0" customHeight="1">
      <c r="A530" s="1"/>
      <c r="B530" s="2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2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8.0" customHeight="1">
      <c r="A531" s="1"/>
      <c r="B531" s="2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2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8.0" customHeight="1">
      <c r="A532" s="1"/>
      <c r="B532" s="2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2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8.0" customHeight="1">
      <c r="A533" s="1"/>
      <c r="B533" s="2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2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8.0" customHeight="1">
      <c r="A534" s="1"/>
      <c r="B534" s="2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2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8.0" customHeight="1">
      <c r="A535" s="1"/>
      <c r="B535" s="2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2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8.0" customHeight="1">
      <c r="A536" s="1"/>
      <c r="B536" s="2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2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8.0" customHeight="1">
      <c r="A537" s="1"/>
      <c r="B537" s="2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2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8.0" customHeight="1">
      <c r="A538" s="1"/>
      <c r="B538" s="2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2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8.0" customHeight="1">
      <c r="A539" s="1"/>
      <c r="B539" s="2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2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8.0" customHeight="1">
      <c r="A540" s="1"/>
      <c r="B540" s="2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2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8.0" customHeight="1">
      <c r="A541" s="1"/>
      <c r="B541" s="2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2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8.0" customHeight="1">
      <c r="A542" s="1"/>
      <c r="B542" s="2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2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8.0" customHeight="1">
      <c r="A543" s="1"/>
      <c r="B543" s="2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2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8.0" customHeight="1">
      <c r="A544" s="1"/>
      <c r="B544" s="2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2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8.0" customHeight="1">
      <c r="A545" s="1"/>
      <c r="B545" s="2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2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8.0" customHeight="1">
      <c r="A546" s="1"/>
      <c r="B546" s="2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2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8.0" customHeight="1">
      <c r="A547" s="1"/>
      <c r="B547" s="2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2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8.0" customHeight="1">
      <c r="A548" s="1"/>
      <c r="B548" s="2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2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8.0" customHeight="1">
      <c r="A549" s="1"/>
      <c r="B549" s="2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2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8.0" customHeight="1">
      <c r="A550" s="1"/>
      <c r="B550" s="2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2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8.0" customHeight="1">
      <c r="A551" s="1"/>
      <c r="B551" s="2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2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8.0" customHeight="1">
      <c r="A552" s="1"/>
      <c r="B552" s="2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2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8.0" customHeight="1">
      <c r="A553" s="1"/>
      <c r="B553" s="2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2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8.0" customHeight="1">
      <c r="A554" s="1"/>
      <c r="B554" s="2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2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8.0" customHeight="1">
      <c r="A555" s="1"/>
      <c r="B555" s="2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2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8.0" customHeight="1">
      <c r="A556" s="1"/>
      <c r="B556" s="2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2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8.0" customHeight="1">
      <c r="A557" s="1"/>
      <c r="B557" s="2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2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8.0" customHeight="1">
      <c r="A558" s="1"/>
      <c r="B558" s="2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2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8.0" customHeight="1">
      <c r="A559" s="1"/>
      <c r="B559" s="2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2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8.0" customHeight="1">
      <c r="A560" s="1"/>
      <c r="B560" s="2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2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8.0" customHeight="1">
      <c r="A561" s="1"/>
      <c r="B561" s="2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2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8.0" customHeight="1">
      <c r="A562" s="1"/>
      <c r="B562" s="2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2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8.0" customHeight="1">
      <c r="A563" s="1"/>
      <c r="B563" s="2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2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8.0" customHeight="1">
      <c r="A564" s="1"/>
      <c r="B564" s="2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2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8.0" customHeight="1">
      <c r="A565" s="1"/>
      <c r="B565" s="2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2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8.0" customHeight="1">
      <c r="A566" s="1"/>
      <c r="B566" s="2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2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8.0" customHeight="1">
      <c r="A567" s="1"/>
      <c r="B567" s="2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2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8.0" customHeight="1">
      <c r="A568" s="1"/>
      <c r="B568" s="2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2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8.0" customHeight="1">
      <c r="A569" s="1"/>
      <c r="B569" s="2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2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8.0" customHeight="1">
      <c r="A570" s="1"/>
      <c r="B570" s="2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2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8.0" customHeight="1">
      <c r="A571" s="1"/>
      <c r="B571" s="2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2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8.0" customHeight="1">
      <c r="A572" s="1"/>
      <c r="B572" s="2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2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8.0" customHeight="1">
      <c r="A573" s="1"/>
      <c r="B573" s="2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2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8.0" customHeight="1">
      <c r="A574" s="1"/>
      <c r="B574" s="2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2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8.0" customHeight="1">
      <c r="A575" s="1"/>
      <c r="B575" s="2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2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8.0" customHeight="1">
      <c r="A576" s="1"/>
      <c r="B576" s="2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2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8.0" customHeight="1">
      <c r="A577" s="1"/>
      <c r="B577" s="2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2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8.0" customHeight="1">
      <c r="A578" s="1"/>
      <c r="B578" s="2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2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8.0" customHeight="1">
      <c r="A579" s="1"/>
      <c r="B579" s="2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2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8.0" customHeight="1">
      <c r="A580" s="1"/>
      <c r="B580" s="2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2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8.0" customHeight="1">
      <c r="A581" s="1"/>
      <c r="B581" s="2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2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8.0" customHeight="1">
      <c r="A582" s="1"/>
      <c r="B582" s="2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2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8.0" customHeight="1">
      <c r="A583" s="1"/>
      <c r="B583" s="2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2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8.0" customHeight="1">
      <c r="A584" s="1"/>
      <c r="B584" s="2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2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8.0" customHeight="1">
      <c r="A585" s="1"/>
      <c r="B585" s="2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2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8.0" customHeight="1">
      <c r="A586" s="1"/>
      <c r="B586" s="2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2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8.0" customHeight="1">
      <c r="A587" s="1"/>
      <c r="B587" s="2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2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8.0" customHeight="1">
      <c r="A588" s="1"/>
      <c r="B588" s="2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2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8.0" customHeight="1">
      <c r="A589" s="1"/>
      <c r="B589" s="2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2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8.0" customHeight="1">
      <c r="A590" s="1"/>
      <c r="B590" s="2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2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8.0" customHeight="1">
      <c r="A591" s="1"/>
      <c r="B591" s="2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2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8.0" customHeight="1">
      <c r="A592" s="1"/>
      <c r="B592" s="2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2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8.0" customHeight="1">
      <c r="A593" s="1"/>
      <c r="B593" s="2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2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8.0" customHeight="1">
      <c r="A594" s="1"/>
      <c r="B594" s="2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2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8.0" customHeight="1">
      <c r="A595" s="1"/>
      <c r="B595" s="2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2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8.0" customHeight="1">
      <c r="A596" s="1"/>
      <c r="B596" s="2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2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8.0" customHeight="1">
      <c r="A597" s="1"/>
      <c r="B597" s="2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2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8.0" customHeight="1">
      <c r="A598" s="1"/>
      <c r="B598" s="2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2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8.0" customHeight="1">
      <c r="A599" s="1"/>
      <c r="B599" s="2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2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8.0" customHeight="1">
      <c r="A600" s="1"/>
      <c r="B600" s="2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2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8.0" customHeight="1">
      <c r="A601" s="1"/>
      <c r="B601" s="2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2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8.0" customHeight="1">
      <c r="A602" s="1"/>
      <c r="B602" s="2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2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8.0" customHeight="1">
      <c r="A603" s="1"/>
      <c r="B603" s="2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2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8.0" customHeight="1">
      <c r="A604" s="1"/>
      <c r="B604" s="2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2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8.0" customHeight="1">
      <c r="A605" s="1"/>
      <c r="B605" s="2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2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8.0" customHeight="1">
      <c r="A606" s="1"/>
      <c r="B606" s="2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2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8.0" customHeight="1">
      <c r="A607" s="1"/>
      <c r="B607" s="2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2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8.0" customHeight="1">
      <c r="A608" s="1"/>
      <c r="B608" s="2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2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8.0" customHeight="1">
      <c r="A609" s="1"/>
      <c r="B609" s="2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2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8.0" customHeight="1">
      <c r="A610" s="1"/>
      <c r="B610" s="2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2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8.0" customHeight="1">
      <c r="A611" s="1"/>
      <c r="B611" s="2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2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8.0" customHeight="1">
      <c r="A612" s="1"/>
      <c r="B612" s="2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2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8.0" customHeight="1">
      <c r="A613" s="1"/>
      <c r="B613" s="2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2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8.0" customHeight="1">
      <c r="A614" s="1"/>
      <c r="B614" s="2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2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8.0" customHeight="1">
      <c r="A615" s="1"/>
      <c r="B615" s="2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2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8.0" customHeight="1">
      <c r="A616" s="1"/>
      <c r="B616" s="2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2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8.0" customHeight="1">
      <c r="A617" s="1"/>
      <c r="B617" s="2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2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8.0" customHeight="1">
      <c r="A618" s="1"/>
      <c r="B618" s="2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2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8.0" customHeight="1">
      <c r="A619" s="1"/>
      <c r="B619" s="2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2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8.0" customHeight="1">
      <c r="A620" s="1"/>
      <c r="B620" s="2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2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8.0" customHeight="1">
      <c r="A621" s="1"/>
      <c r="B621" s="2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2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8.0" customHeight="1">
      <c r="A622" s="1"/>
      <c r="B622" s="2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2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8.0" customHeight="1">
      <c r="A623" s="1"/>
      <c r="B623" s="2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2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8.0" customHeight="1">
      <c r="A624" s="1"/>
      <c r="B624" s="2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2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8.0" customHeight="1">
      <c r="A625" s="1"/>
      <c r="B625" s="2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2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8.0" customHeight="1">
      <c r="A626" s="1"/>
      <c r="B626" s="2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2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8.0" customHeight="1">
      <c r="A627" s="1"/>
      <c r="B627" s="2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2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8.0" customHeight="1">
      <c r="A628" s="1"/>
      <c r="B628" s="2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2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8.0" customHeight="1">
      <c r="A629" s="1"/>
      <c r="B629" s="2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2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8.0" customHeight="1">
      <c r="A630" s="1"/>
      <c r="B630" s="2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2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8.0" customHeight="1">
      <c r="A631" s="1"/>
      <c r="B631" s="2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2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8.0" customHeight="1">
      <c r="A632" s="1"/>
      <c r="B632" s="2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2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8.0" customHeight="1">
      <c r="A633" s="1"/>
      <c r="B633" s="2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2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8.0" customHeight="1">
      <c r="A634" s="1"/>
      <c r="B634" s="2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2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8.0" customHeight="1">
      <c r="A635" s="1"/>
      <c r="B635" s="2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2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8.0" customHeight="1">
      <c r="A636" s="1"/>
      <c r="B636" s="2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2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8.0" customHeight="1">
      <c r="A637" s="1"/>
      <c r="B637" s="2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2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8.0" customHeight="1">
      <c r="A638" s="1"/>
      <c r="B638" s="2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2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8.0" customHeight="1">
      <c r="A639" s="1"/>
      <c r="B639" s="2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2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8.0" customHeight="1">
      <c r="A640" s="1"/>
      <c r="B640" s="2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2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8.0" customHeight="1">
      <c r="A641" s="1"/>
      <c r="B641" s="2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2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8.0" customHeight="1">
      <c r="A642" s="1"/>
      <c r="B642" s="2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2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8.0" customHeight="1">
      <c r="A643" s="1"/>
      <c r="B643" s="2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2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8.0" customHeight="1">
      <c r="A644" s="1"/>
      <c r="B644" s="2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2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8.0" customHeight="1">
      <c r="A645" s="1"/>
      <c r="B645" s="2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2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8.0" customHeight="1">
      <c r="A646" s="1"/>
      <c r="B646" s="2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2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8.0" customHeight="1">
      <c r="A647" s="1"/>
      <c r="B647" s="2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2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8.0" customHeight="1">
      <c r="A648" s="1"/>
      <c r="B648" s="2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2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8.0" customHeight="1">
      <c r="A649" s="1"/>
      <c r="B649" s="2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2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8.0" customHeight="1">
      <c r="A650" s="1"/>
      <c r="B650" s="2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2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8.0" customHeight="1">
      <c r="A651" s="1"/>
      <c r="B651" s="2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2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8.0" customHeight="1">
      <c r="A652" s="1"/>
      <c r="B652" s="2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2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8.0" customHeight="1">
      <c r="A653" s="1"/>
      <c r="B653" s="2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2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8.0" customHeight="1">
      <c r="A654" s="1"/>
      <c r="B654" s="2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2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8.0" customHeight="1">
      <c r="A655" s="1"/>
      <c r="B655" s="2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2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8.0" customHeight="1">
      <c r="A656" s="1"/>
      <c r="B656" s="2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2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8.0" customHeight="1">
      <c r="A657" s="1"/>
      <c r="B657" s="2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2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8.0" customHeight="1">
      <c r="A658" s="1"/>
      <c r="B658" s="2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2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8.0" customHeight="1">
      <c r="A659" s="1"/>
      <c r="B659" s="2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2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8.0" customHeight="1">
      <c r="A660" s="1"/>
      <c r="B660" s="2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2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8.0" customHeight="1">
      <c r="A661" s="1"/>
      <c r="B661" s="2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2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8.0" customHeight="1">
      <c r="A662" s="1"/>
      <c r="B662" s="2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2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8.0" customHeight="1">
      <c r="A663" s="1"/>
      <c r="B663" s="2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2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8.0" customHeight="1">
      <c r="A664" s="1"/>
      <c r="B664" s="2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2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8.0" customHeight="1">
      <c r="A665" s="1"/>
      <c r="B665" s="2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2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8.0" customHeight="1">
      <c r="A666" s="1"/>
      <c r="B666" s="2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2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8.0" customHeight="1">
      <c r="A667" s="1"/>
      <c r="B667" s="2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2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8.0" customHeight="1">
      <c r="A668" s="1"/>
      <c r="B668" s="2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2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8.0" customHeight="1">
      <c r="A669" s="1"/>
      <c r="B669" s="2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2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8.0" customHeight="1">
      <c r="A670" s="1"/>
      <c r="B670" s="2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2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8.0" customHeight="1">
      <c r="A671" s="1"/>
      <c r="B671" s="2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2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8.0" customHeight="1">
      <c r="A672" s="1"/>
      <c r="B672" s="2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2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8.0" customHeight="1">
      <c r="A673" s="1"/>
      <c r="B673" s="2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2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8.0" customHeight="1">
      <c r="A674" s="1"/>
      <c r="B674" s="2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2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8.0" customHeight="1">
      <c r="A675" s="1"/>
      <c r="B675" s="2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2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8.0" customHeight="1">
      <c r="A676" s="1"/>
      <c r="B676" s="2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2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8.0" customHeight="1">
      <c r="A677" s="1"/>
      <c r="B677" s="2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2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8.0" customHeight="1">
      <c r="A678" s="1"/>
      <c r="B678" s="2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2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8.0" customHeight="1">
      <c r="A679" s="1"/>
      <c r="B679" s="2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2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8.0" customHeight="1">
      <c r="A680" s="1"/>
      <c r="B680" s="2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2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8.0" customHeight="1">
      <c r="A681" s="1"/>
      <c r="B681" s="2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2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8.0" customHeight="1">
      <c r="A682" s="1"/>
      <c r="B682" s="2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2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8.0" customHeight="1">
      <c r="A683" s="1"/>
      <c r="B683" s="2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2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8.0" customHeight="1">
      <c r="A684" s="1"/>
      <c r="B684" s="2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2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8.0" customHeight="1">
      <c r="A685" s="1"/>
      <c r="B685" s="2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2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8.0" customHeight="1">
      <c r="A686" s="1"/>
      <c r="B686" s="2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2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8.0" customHeight="1">
      <c r="A687" s="1"/>
      <c r="B687" s="2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2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8.0" customHeight="1">
      <c r="A688" s="1"/>
      <c r="B688" s="2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2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8.0" customHeight="1">
      <c r="A689" s="1"/>
      <c r="B689" s="2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2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8.0" customHeight="1">
      <c r="A690" s="1"/>
      <c r="B690" s="2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2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8.0" customHeight="1">
      <c r="A691" s="1"/>
      <c r="B691" s="2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2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8.0" customHeight="1">
      <c r="A692" s="1"/>
      <c r="B692" s="2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2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8.0" customHeight="1">
      <c r="A693" s="1"/>
      <c r="B693" s="2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2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8.0" customHeight="1">
      <c r="A694" s="1"/>
      <c r="B694" s="2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2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8.0" customHeight="1">
      <c r="A695" s="1"/>
      <c r="B695" s="2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2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8.0" customHeight="1">
      <c r="A696" s="1"/>
      <c r="B696" s="2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2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8.0" customHeight="1">
      <c r="A697" s="1"/>
      <c r="B697" s="2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2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8.0" customHeight="1">
      <c r="A698" s="1"/>
      <c r="B698" s="2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2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8.0" customHeight="1">
      <c r="A699" s="1"/>
      <c r="B699" s="2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2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8.0" customHeight="1">
      <c r="A700" s="1"/>
      <c r="B700" s="2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2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8.0" customHeight="1">
      <c r="A701" s="1"/>
      <c r="B701" s="2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2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8.0" customHeight="1">
      <c r="A702" s="1"/>
      <c r="B702" s="2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2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8.0" customHeight="1">
      <c r="A703" s="1"/>
      <c r="B703" s="2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2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8.0" customHeight="1">
      <c r="A704" s="1"/>
      <c r="B704" s="2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2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8.0" customHeight="1">
      <c r="A705" s="1"/>
      <c r="B705" s="2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2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8.0" customHeight="1">
      <c r="A706" s="1"/>
      <c r="B706" s="2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2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8.0" customHeight="1">
      <c r="A707" s="1"/>
      <c r="B707" s="2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2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8.0" customHeight="1">
      <c r="A708" s="1"/>
      <c r="B708" s="2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2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8.0" customHeight="1">
      <c r="A709" s="1"/>
      <c r="B709" s="2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2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8.0" customHeight="1">
      <c r="A710" s="1"/>
      <c r="B710" s="2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2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8.0" customHeight="1">
      <c r="A711" s="1"/>
      <c r="B711" s="2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2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8.0" customHeight="1">
      <c r="A712" s="1"/>
      <c r="B712" s="2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2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8.0" customHeight="1">
      <c r="A713" s="1"/>
      <c r="B713" s="2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2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8.0" customHeight="1">
      <c r="A714" s="1"/>
      <c r="B714" s="2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2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8.0" customHeight="1">
      <c r="A715" s="1"/>
      <c r="B715" s="2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2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8.0" customHeight="1">
      <c r="A716" s="1"/>
      <c r="B716" s="2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2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8.0" customHeight="1">
      <c r="A717" s="1"/>
      <c r="B717" s="2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2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8.0" customHeight="1">
      <c r="A718" s="1"/>
      <c r="B718" s="2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2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8.0" customHeight="1">
      <c r="A719" s="1"/>
      <c r="B719" s="2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2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8.0" customHeight="1">
      <c r="A720" s="1"/>
      <c r="B720" s="2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2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8.0" customHeight="1">
      <c r="A721" s="1"/>
      <c r="B721" s="2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2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8.0" customHeight="1">
      <c r="A722" s="1"/>
      <c r="B722" s="2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2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8.0" customHeight="1">
      <c r="A723" s="1"/>
      <c r="B723" s="2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2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8.0" customHeight="1">
      <c r="A724" s="1"/>
      <c r="B724" s="2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2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8.0" customHeight="1">
      <c r="A725" s="1"/>
      <c r="B725" s="2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2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8.0" customHeight="1">
      <c r="A726" s="1"/>
      <c r="B726" s="2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2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8.0" customHeight="1">
      <c r="A727" s="1"/>
      <c r="B727" s="2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2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8.0" customHeight="1">
      <c r="A728" s="1"/>
      <c r="B728" s="2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2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8.0" customHeight="1">
      <c r="A729" s="1"/>
      <c r="B729" s="2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2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8.0" customHeight="1">
      <c r="A730" s="1"/>
      <c r="B730" s="2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2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8.0" customHeight="1">
      <c r="A731" s="1"/>
      <c r="B731" s="2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2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8.0" customHeight="1">
      <c r="A732" s="1"/>
      <c r="B732" s="2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2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8.0" customHeight="1">
      <c r="A733" s="1"/>
      <c r="B733" s="2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2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8.0" customHeight="1">
      <c r="A734" s="1"/>
      <c r="B734" s="2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2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8.0" customHeight="1">
      <c r="A735" s="1"/>
      <c r="B735" s="2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2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8.0" customHeight="1">
      <c r="A736" s="1"/>
      <c r="B736" s="2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2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8.0" customHeight="1">
      <c r="A737" s="1"/>
      <c r="B737" s="2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2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8.0" customHeight="1">
      <c r="A738" s="1"/>
      <c r="B738" s="2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2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8.0" customHeight="1">
      <c r="A739" s="1"/>
      <c r="B739" s="2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2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8.0" customHeight="1">
      <c r="A740" s="1"/>
      <c r="B740" s="2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2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8.0" customHeight="1">
      <c r="A741" s="1"/>
      <c r="B741" s="2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2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8.0" customHeight="1">
      <c r="A742" s="1"/>
      <c r="B742" s="2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2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8.0" customHeight="1">
      <c r="A743" s="1"/>
      <c r="B743" s="2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2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8.0" customHeight="1">
      <c r="A744" s="1"/>
      <c r="B744" s="2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2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8.0" customHeight="1">
      <c r="A745" s="1"/>
      <c r="B745" s="2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2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8.0" customHeight="1">
      <c r="A746" s="1"/>
      <c r="B746" s="2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2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8.0" customHeight="1">
      <c r="A747" s="1"/>
      <c r="B747" s="2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2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8.0" customHeight="1">
      <c r="A748" s="1"/>
      <c r="B748" s="2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2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8.0" customHeight="1">
      <c r="A749" s="1"/>
      <c r="B749" s="2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2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8.0" customHeight="1">
      <c r="A750" s="1"/>
      <c r="B750" s="2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2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8.0" customHeight="1">
      <c r="A751" s="1"/>
      <c r="B751" s="2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2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8.0" customHeight="1">
      <c r="A752" s="1"/>
      <c r="B752" s="2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2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8.0" customHeight="1">
      <c r="A753" s="1"/>
      <c r="B753" s="2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2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8.0" customHeight="1">
      <c r="A754" s="1"/>
      <c r="B754" s="2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2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8.0" customHeight="1">
      <c r="A755" s="1"/>
      <c r="B755" s="2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2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8.0" customHeight="1">
      <c r="A756" s="1"/>
      <c r="B756" s="2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2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8.0" customHeight="1">
      <c r="A757" s="1"/>
      <c r="B757" s="2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2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8.0" customHeight="1">
      <c r="A758" s="1"/>
      <c r="B758" s="2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2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8.0" customHeight="1">
      <c r="A759" s="1"/>
      <c r="B759" s="2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2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8.0" customHeight="1">
      <c r="A760" s="1"/>
      <c r="B760" s="2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2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8.0" customHeight="1">
      <c r="A761" s="1"/>
      <c r="B761" s="2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2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8.0" customHeight="1">
      <c r="A762" s="1"/>
      <c r="B762" s="2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2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8.0" customHeight="1">
      <c r="A763" s="1"/>
      <c r="B763" s="2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2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8.0" customHeight="1">
      <c r="A764" s="1"/>
      <c r="B764" s="2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2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8.0" customHeight="1">
      <c r="A765" s="1"/>
      <c r="B765" s="2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2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8.0" customHeight="1">
      <c r="A766" s="1"/>
      <c r="B766" s="2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2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8.0" customHeight="1">
      <c r="A767" s="1"/>
      <c r="B767" s="2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2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8.0" customHeight="1">
      <c r="A768" s="1"/>
      <c r="B768" s="2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2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8.0" customHeight="1">
      <c r="A769" s="1"/>
      <c r="B769" s="2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2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8.0" customHeight="1">
      <c r="A770" s="1"/>
      <c r="B770" s="2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2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8.0" customHeight="1">
      <c r="A771" s="1"/>
      <c r="B771" s="2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2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8.0" customHeight="1">
      <c r="A772" s="1"/>
      <c r="B772" s="2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2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8.0" customHeight="1">
      <c r="A773" s="1"/>
      <c r="B773" s="2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2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8.0" customHeight="1">
      <c r="A774" s="1"/>
      <c r="B774" s="2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2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8.0" customHeight="1">
      <c r="A775" s="1"/>
      <c r="B775" s="2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2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8.0" customHeight="1">
      <c r="A776" s="1"/>
      <c r="B776" s="2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2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8.0" customHeight="1">
      <c r="A777" s="1"/>
      <c r="B777" s="2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2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8.0" customHeight="1">
      <c r="A778" s="1"/>
      <c r="B778" s="2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2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8.0" customHeight="1">
      <c r="A779" s="1"/>
      <c r="B779" s="2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2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8.0" customHeight="1">
      <c r="A780" s="1"/>
      <c r="B780" s="2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2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8.0" customHeight="1">
      <c r="A781" s="1"/>
      <c r="B781" s="2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2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8.0" customHeight="1">
      <c r="A782" s="1"/>
      <c r="B782" s="2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2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8.0" customHeight="1">
      <c r="A783" s="1"/>
      <c r="B783" s="2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2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8.0" customHeight="1">
      <c r="A784" s="1"/>
      <c r="B784" s="2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2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8.0" customHeight="1">
      <c r="A785" s="1"/>
      <c r="B785" s="2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2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8.0" customHeight="1">
      <c r="A786" s="1"/>
      <c r="B786" s="2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2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8.0" customHeight="1">
      <c r="A787" s="1"/>
      <c r="B787" s="2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2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8.0" customHeight="1">
      <c r="A788" s="1"/>
      <c r="B788" s="2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2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8.0" customHeight="1">
      <c r="A789" s="1"/>
      <c r="B789" s="2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2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8.0" customHeight="1">
      <c r="A790" s="1"/>
      <c r="B790" s="2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2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8.0" customHeight="1">
      <c r="A791" s="1"/>
      <c r="B791" s="2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2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8.0" customHeight="1">
      <c r="A792" s="1"/>
      <c r="B792" s="2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2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8.0" customHeight="1">
      <c r="A793" s="1"/>
      <c r="B793" s="2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2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8.0" customHeight="1">
      <c r="A794" s="1"/>
      <c r="B794" s="2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2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8.0" customHeight="1">
      <c r="A795" s="1"/>
      <c r="B795" s="2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2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8.0" customHeight="1">
      <c r="A796" s="1"/>
      <c r="B796" s="2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2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8.0" customHeight="1">
      <c r="A797" s="1"/>
      <c r="B797" s="2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2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8.0" customHeight="1">
      <c r="A798" s="1"/>
      <c r="B798" s="2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2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8.0" customHeight="1">
      <c r="A799" s="1"/>
      <c r="B799" s="2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2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8.0" customHeight="1">
      <c r="A800" s="1"/>
      <c r="B800" s="2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2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8.0" customHeight="1">
      <c r="A801" s="1"/>
      <c r="B801" s="2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2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8.0" customHeight="1">
      <c r="A802" s="1"/>
      <c r="B802" s="2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2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8.0" customHeight="1">
      <c r="A803" s="1"/>
      <c r="B803" s="2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2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8.0" customHeight="1">
      <c r="A804" s="1"/>
      <c r="B804" s="2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2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8.0" customHeight="1">
      <c r="A805" s="1"/>
      <c r="B805" s="2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2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8.0" customHeight="1">
      <c r="A806" s="1"/>
      <c r="B806" s="2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2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8.0" customHeight="1">
      <c r="A807" s="1"/>
      <c r="B807" s="2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2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8.0" customHeight="1">
      <c r="A808" s="1"/>
      <c r="B808" s="2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2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8.0" customHeight="1">
      <c r="A809" s="1"/>
      <c r="B809" s="2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2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8.0" customHeight="1">
      <c r="A810" s="1"/>
      <c r="B810" s="2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2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8.0" customHeight="1">
      <c r="A811" s="1"/>
      <c r="B811" s="2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2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8.0" customHeight="1">
      <c r="A812" s="1"/>
      <c r="B812" s="2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2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8.0" customHeight="1">
      <c r="A813" s="1"/>
      <c r="B813" s="2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2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8.0" customHeight="1">
      <c r="A814" s="1"/>
      <c r="B814" s="2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2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8.0" customHeight="1">
      <c r="A815" s="1"/>
      <c r="B815" s="2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2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8.0" customHeight="1">
      <c r="A816" s="1"/>
      <c r="B816" s="2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2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8.0" customHeight="1">
      <c r="A817" s="1"/>
      <c r="B817" s="2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2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8.0" customHeight="1">
      <c r="A818" s="1"/>
      <c r="B818" s="2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2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8.0" customHeight="1">
      <c r="A819" s="1"/>
      <c r="B819" s="2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2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8.0" customHeight="1">
      <c r="A820" s="1"/>
      <c r="B820" s="2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2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8.0" customHeight="1">
      <c r="A821" s="1"/>
      <c r="B821" s="2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2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8.0" customHeight="1">
      <c r="A822" s="1"/>
      <c r="B822" s="2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2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8.0" customHeight="1">
      <c r="A823" s="1"/>
      <c r="B823" s="2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2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8.0" customHeight="1">
      <c r="A824" s="1"/>
      <c r="B824" s="2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2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8.0" customHeight="1">
      <c r="A825" s="1"/>
      <c r="B825" s="2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2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8.0" customHeight="1">
      <c r="A826" s="1"/>
      <c r="B826" s="2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2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8.0" customHeight="1">
      <c r="A827" s="1"/>
      <c r="B827" s="2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2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8.0" customHeight="1">
      <c r="A828" s="1"/>
      <c r="B828" s="2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2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8.0" customHeight="1">
      <c r="A829" s="1"/>
      <c r="B829" s="2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2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8.0" customHeight="1">
      <c r="A830" s="1"/>
      <c r="B830" s="2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2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8.0" customHeight="1">
      <c r="A831" s="1"/>
      <c r="B831" s="2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2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8.0" customHeight="1">
      <c r="A832" s="1"/>
      <c r="B832" s="2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2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8.0" customHeight="1">
      <c r="A833" s="1"/>
      <c r="B833" s="2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2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8.0" customHeight="1">
      <c r="A834" s="1"/>
      <c r="B834" s="2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2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8.0" customHeight="1">
      <c r="A835" s="1"/>
      <c r="B835" s="2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2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8.0" customHeight="1">
      <c r="A836" s="1"/>
      <c r="B836" s="2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2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8.0" customHeight="1">
      <c r="A837" s="1"/>
      <c r="B837" s="2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2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8.0" customHeight="1">
      <c r="A838" s="1"/>
      <c r="B838" s="2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2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8.0" customHeight="1">
      <c r="A839" s="1"/>
      <c r="B839" s="2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2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8.0" customHeight="1">
      <c r="A840" s="1"/>
      <c r="B840" s="2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2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8.0" customHeight="1">
      <c r="A841" s="1"/>
      <c r="B841" s="2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2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8.0" customHeight="1">
      <c r="A842" s="1"/>
      <c r="B842" s="2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2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8.0" customHeight="1">
      <c r="A843" s="1"/>
      <c r="B843" s="2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2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8.0" customHeight="1">
      <c r="A844" s="1"/>
      <c r="B844" s="2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2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8.0" customHeight="1">
      <c r="A845" s="1"/>
      <c r="B845" s="2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2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8.0" customHeight="1">
      <c r="A846" s="1"/>
      <c r="B846" s="2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2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8.0" customHeight="1">
      <c r="A847" s="1"/>
      <c r="B847" s="2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2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8.0" customHeight="1">
      <c r="A848" s="1"/>
      <c r="B848" s="2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2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8.0" customHeight="1">
      <c r="A849" s="1"/>
      <c r="B849" s="2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2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8.0" customHeight="1">
      <c r="A850" s="1"/>
      <c r="B850" s="2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2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8.0" customHeight="1">
      <c r="A851" s="1"/>
      <c r="B851" s="2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2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8.0" customHeight="1">
      <c r="A852" s="1"/>
      <c r="B852" s="2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2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8.0" customHeight="1">
      <c r="A853" s="1"/>
      <c r="B853" s="2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2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8.0" customHeight="1">
      <c r="A854" s="1"/>
      <c r="B854" s="2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2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8.0" customHeight="1">
      <c r="A855" s="1"/>
      <c r="B855" s="2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2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8.0" customHeight="1">
      <c r="A856" s="1"/>
      <c r="B856" s="2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2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8.0" customHeight="1">
      <c r="A857" s="1"/>
      <c r="B857" s="2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2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8.0" customHeight="1">
      <c r="A858" s="1"/>
      <c r="B858" s="2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2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8.0" customHeight="1">
      <c r="A859" s="1"/>
      <c r="B859" s="2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2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8.0" customHeight="1">
      <c r="A860" s="1"/>
      <c r="B860" s="2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2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8.0" customHeight="1">
      <c r="A861" s="1"/>
      <c r="B861" s="2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2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8.0" customHeight="1">
      <c r="A862" s="1"/>
      <c r="B862" s="2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2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8.0" customHeight="1">
      <c r="A863" s="1"/>
      <c r="B863" s="2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2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8.0" customHeight="1">
      <c r="A864" s="1"/>
      <c r="B864" s="2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2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8.0" customHeight="1">
      <c r="A865" s="1"/>
      <c r="B865" s="2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2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8.0" customHeight="1">
      <c r="A866" s="1"/>
      <c r="B866" s="2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2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8.0" customHeight="1">
      <c r="A867" s="1"/>
      <c r="B867" s="2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2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8.0" customHeight="1">
      <c r="A868" s="1"/>
      <c r="B868" s="2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2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8.0" customHeight="1">
      <c r="A869" s="1"/>
      <c r="B869" s="2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2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8.0" customHeight="1">
      <c r="A870" s="1"/>
      <c r="B870" s="2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2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8.0" customHeight="1">
      <c r="A871" s="1"/>
      <c r="B871" s="2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2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8.0" customHeight="1">
      <c r="A872" s="1"/>
      <c r="B872" s="2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2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8.0" customHeight="1">
      <c r="A873" s="1"/>
      <c r="B873" s="2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2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8.0" customHeight="1">
      <c r="A874" s="1"/>
      <c r="B874" s="2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2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8.0" customHeight="1">
      <c r="A875" s="1"/>
      <c r="B875" s="2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2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8.0" customHeight="1">
      <c r="A876" s="1"/>
      <c r="B876" s="2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2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8.0" customHeight="1">
      <c r="A877" s="1"/>
      <c r="B877" s="2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2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8.0" customHeight="1">
      <c r="A878" s="1"/>
      <c r="B878" s="2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2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8.0" customHeight="1">
      <c r="A879" s="1"/>
      <c r="B879" s="2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2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8.0" customHeight="1">
      <c r="A880" s="1"/>
      <c r="B880" s="2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2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8.0" customHeight="1">
      <c r="A881" s="1"/>
      <c r="B881" s="2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2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8.0" customHeight="1">
      <c r="A882" s="1"/>
      <c r="B882" s="2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2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8.0" customHeight="1">
      <c r="A883" s="1"/>
      <c r="B883" s="2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2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8.0" customHeight="1">
      <c r="A884" s="1"/>
      <c r="B884" s="2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2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8.0" customHeight="1">
      <c r="A885" s="1"/>
      <c r="B885" s="2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2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8.0" customHeight="1">
      <c r="A886" s="1"/>
      <c r="B886" s="2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2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8.0" customHeight="1">
      <c r="A887" s="1"/>
      <c r="B887" s="2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2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8.0" customHeight="1">
      <c r="A888" s="1"/>
      <c r="B888" s="2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2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8.0" customHeight="1">
      <c r="A889" s="1"/>
      <c r="B889" s="2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2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8.0" customHeight="1">
      <c r="A890" s="1"/>
      <c r="B890" s="2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2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8.0" customHeight="1">
      <c r="A891" s="1"/>
      <c r="B891" s="2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2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8.0" customHeight="1">
      <c r="A892" s="1"/>
      <c r="B892" s="2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2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8.0" customHeight="1">
      <c r="A893" s="1"/>
      <c r="B893" s="2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2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8.0" customHeight="1">
      <c r="A894" s="1"/>
      <c r="B894" s="2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2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8.0" customHeight="1">
      <c r="A895" s="1"/>
      <c r="B895" s="2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2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8.0" customHeight="1">
      <c r="A896" s="1"/>
      <c r="B896" s="2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2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8.0" customHeight="1">
      <c r="A897" s="1"/>
      <c r="B897" s="2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2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8.0" customHeight="1">
      <c r="A898" s="1"/>
      <c r="B898" s="2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2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8.0" customHeight="1">
      <c r="A899" s="1"/>
      <c r="B899" s="2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2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8.0" customHeight="1">
      <c r="A900" s="1"/>
      <c r="B900" s="2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2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8.0" customHeight="1">
      <c r="A901" s="1"/>
      <c r="B901" s="2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2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8.0" customHeight="1">
      <c r="A902" s="1"/>
      <c r="B902" s="2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2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8.0" customHeight="1">
      <c r="A903" s="1"/>
      <c r="B903" s="2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2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8.0" customHeight="1">
      <c r="A904" s="1"/>
      <c r="B904" s="2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2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8.0" customHeight="1">
      <c r="A905" s="1"/>
      <c r="B905" s="2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2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8.0" customHeight="1">
      <c r="A906" s="1"/>
      <c r="B906" s="2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2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8.0" customHeight="1">
      <c r="A907" s="1"/>
      <c r="B907" s="2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2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8.0" customHeight="1">
      <c r="A908" s="1"/>
      <c r="B908" s="2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2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8.0" customHeight="1">
      <c r="A909" s="1"/>
      <c r="B909" s="2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2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8.0" customHeight="1">
      <c r="A910" s="1"/>
      <c r="B910" s="2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2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8.0" customHeight="1">
      <c r="A911" s="1"/>
      <c r="B911" s="2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2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8.0" customHeight="1">
      <c r="A912" s="1"/>
      <c r="B912" s="2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2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8.0" customHeight="1">
      <c r="A913" s="1"/>
      <c r="B913" s="2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2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8.0" customHeight="1">
      <c r="A914" s="1"/>
      <c r="B914" s="2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2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8.0" customHeight="1">
      <c r="A915" s="1"/>
      <c r="B915" s="2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2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8.0" customHeight="1">
      <c r="A916" s="1"/>
      <c r="B916" s="2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2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8.0" customHeight="1">
      <c r="A917" s="1"/>
      <c r="B917" s="2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2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8.0" customHeight="1">
      <c r="A918" s="1"/>
      <c r="B918" s="2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2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8.0" customHeight="1">
      <c r="A919" s="1"/>
      <c r="B919" s="2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2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8.0" customHeight="1">
      <c r="A920" s="1"/>
      <c r="B920" s="2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2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8.0" customHeight="1">
      <c r="A921" s="1"/>
      <c r="B921" s="2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2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8.0" customHeight="1">
      <c r="A922" s="1"/>
      <c r="B922" s="2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2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8.0" customHeight="1">
      <c r="A923" s="1"/>
      <c r="B923" s="2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2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8.0" customHeight="1">
      <c r="A924" s="1"/>
      <c r="B924" s="2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2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8.0" customHeight="1">
      <c r="A925" s="1"/>
      <c r="B925" s="2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2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8.0" customHeight="1">
      <c r="A926" s="1"/>
      <c r="B926" s="2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2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8.0" customHeight="1">
      <c r="A927" s="1"/>
      <c r="B927" s="2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2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8.0" customHeight="1">
      <c r="A928" s="1"/>
      <c r="B928" s="2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2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8.0" customHeight="1">
      <c r="A929" s="1"/>
      <c r="B929" s="2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2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8.0" customHeight="1">
      <c r="A930" s="1"/>
      <c r="B930" s="2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2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8.0" customHeight="1">
      <c r="A931" s="1"/>
      <c r="B931" s="2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2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8.0" customHeight="1">
      <c r="A932" s="1"/>
      <c r="B932" s="2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2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8.0" customHeight="1">
      <c r="A933" s="1"/>
      <c r="B933" s="2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2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8.0" customHeight="1">
      <c r="A934" s="1"/>
      <c r="B934" s="2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2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8.0" customHeight="1">
      <c r="A935" s="1"/>
      <c r="B935" s="2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2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8.0" customHeight="1">
      <c r="A936" s="1"/>
      <c r="B936" s="2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2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8.0" customHeight="1">
      <c r="A937" s="1"/>
      <c r="B937" s="2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2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8.0" customHeight="1">
      <c r="A938" s="1"/>
      <c r="B938" s="2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2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8.0" customHeight="1">
      <c r="A939" s="1"/>
      <c r="B939" s="2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2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8.0" customHeight="1">
      <c r="A940" s="1"/>
      <c r="B940" s="2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2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8.0" customHeight="1">
      <c r="A941" s="1"/>
      <c r="B941" s="2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2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8.0" customHeight="1">
      <c r="A942" s="1"/>
      <c r="B942" s="2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2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8.0" customHeight="1">
      <c r="A943" s="1"/>
      <c r="B943" s="2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2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8.0" customHeight="1">
      <c r="A944" s="1"/>
      <c r="B944" s="2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2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8.0" customHeight="1">
      <c r="A945" s="1"/>
      <c r="B945" s="2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2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8.0" customHeight="1">
      <c r="A946" s="1"/>
      <c r="B946" s="2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2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8.0" customHeight="1">
      <c r="A947" s="1"/>
      <c r="B947" s="2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2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8.0" customHeight="1">
      <c r="A948" s="1"/>
      <c r="B948" s="2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2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8.0" customHeight="1">
      <c r="A949" s="1"/>
      <c r="B949" s="2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2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8.0" customHeight="1">
      <c r="A950" s="1"/>
      <c r="B950" s="2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2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8.0" customHeight="1">
      <c r="A951" s="1"/>
      <c r="B951" s="2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2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8.0" customHeight="1">
      <c r="A952" s="1"/>
      <c r="B952" s="2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2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8.0" customHeight="1">
      <c r="A953" s="1"/>
      <c r="B953" s="2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2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8.0" customHeight="1">
      <c r="A954" s="1"/>
      <c r="B954" s="2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2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8.0" customHeight="1">
      <c r="A955" s="1"/>
      <c r="B955" s="2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2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8.0" customHeight="1">
      <c r="A956" s="1"/>
      <c r="B956" s="2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2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8.0" customHeight="1">
      <c r="A957" s="1"/>
      <c r="B957" s="2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2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8.0" customHeight="1">
      <c r="A958" s="1"/>
      <c r="B958" s="2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2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8.0" customHeight="1">
      <c r="A959" s="1"/>
      <c r="B959" s="2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2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8.0" customHeight="1">
      <c r="A960" s="1"/>
      <c r="B960" s="2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2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8.0" customHeight="1">
      <c r="A961" s="1"/>
      <c r="B961" s="2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2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8.0" customHeight="1">
      <c r="A962" s="1"/>
      <c r="B962" s="2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2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8.0" customHeight="1">
      <c r="A963" s="1"/>
      <c r="B963" s="2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2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8.0" customHeight="1">
      <c r="A964" s="1"/>
      <c r="B964" s="2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2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8.0" customHeight="1">
      <c r="A965" s="1"/>
      <c r="B965" s="2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2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8.0" customHeight="1">
      <c r="A966" s="1"/>
      <c r="B966" s="2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2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8.0" customHeight="1">
      <c r="A967" s="1"/>
      <c r="B967" s="2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2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8.0" customHeight="1">
      <c r="A968" s="1"/>
      <c r="B968" s="2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2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8.0" customHeight="1">
      <c r="A969" s="1"/>
      <c r="B969" s="2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2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8.0" customHeight="1">
      <c r="A970" s="1"/>
      <c r="B970" s="2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2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8.0" customHeight="1">
      <c r="A971" s="1"/>
      <c r="B971" s="2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2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8.0" customHeight="1">
      <c r="A972" s="1"/>
      <c r="B972" s="2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2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8.0" customHeight="1">
      <c r="A973" s="1"/>
      <c r="B973" s="2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2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8.0" customHeight="1">
      <c r="A974" s="1"/>
      <c r="B974" s="2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2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8.0" customHeight="1">
      <c r="A975" s="1"/>
      <c r="B975" s="2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2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8.0" customHeight="1">
      <c r="A976" s="1"/>
      <c r="B976" s="2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2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8.0" customHeight="1">
      <c r="A977" s="1"/>
      <c r="B977" s="2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2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8.0" customHeight="1">
      <c r="A978" s="1"/>
      <c r="B978" s="2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2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8.0" customHeight="1">
      <c r="A979" s="1"/>
      <c r="B979" s="2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2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8.0" customHeight="1">
      <c r="A980" s="1"/>
      <c r="B980" s="2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2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8.0" customHeight="1">
      <c r="A981" s="1"/>
      <c r="B981" s="2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2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8.0" customHeight="1">
      <c r="A982" s="1"/>
      <c r="B982" s="2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2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8.0" customHeight="1">
      <c r="A983" s="1"/>
      <c r="B983" s="2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2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8.0" customHeight="1">
      <c r="A984" s="1"/>
      <c r="B984" s="2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2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8.0" customHeight="1">
      <c r="A985" s="1"/>
      <c r="B985" s="2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2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8.0" customHeight="1">
      <c r="A986" s="1"/>
      <c r="B986" s="2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2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8.0" customHeight="1">
      <c r="A987" s="1"/>
      <c r="B987" s="2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2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8.0" customHeight="1">
      <c r="A988" s="1"/>
      <c r="B988" s="2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2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8.0" customHeight="1">
      <c r="A989" s="1"/>
      <c r="B989" s="2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2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8.0" customHeight="1">
      <c r="A990" s="1"/>
      <c r="B990" s="2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2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8.0" customHeight="1">
      <c r="A991" s="1"/>
      <c r="B991" s="2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2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8.0" customHeight="1">
      <c r="A992" s="1"/>
      <c r="B992" s="2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2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8.0" customHeight="1">
      <c r="A993" s="1"/>
      <c r="B993" s="2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2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8.0" customHeight="1">
      <c r="A994" s="1"/>
      <c r="B994" s="2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2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8.0" customHeight="1">
      <c r="A995" s="1"/>
      <c r="B995" s="2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2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8.0" customHeight="1">
      <c r="A996" s="1"/>
      <c r="B996" s="2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2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8.0" customHeight="1">
      <c r="A997" s="1"/>
      <c r="B997" s="2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2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8.0" customHeight="1">
      <c r="A998" s="1"/>
      <c r="B998" s="2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2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8.0" customHeight="1">
      <c r="A999" s="1"/>
      <c r="B999" s="2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2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8.0" customHeight="1">
      <c r="A1000" s="1"/>
      <c r="B1000" s="2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2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autoFilter ref="$A$1:$P$163"/>
  <conditionalFormatting sqref="C1:O1000 P2 B8 P8">
    <cfRule type="containsText" dxfId="0" priority="1" operator="containsText" text="a">
      <formula>NOT(ISERROR(SEARCH(("a"),(C1))))</formula>
    </cfRule>
  </conditionalFormatting>
  <conditionalFormatting sqref="C1:O1000 P2 B8 P8">
    <cfRule type="containsText" dxfId="1" priority="2" operator="containsText" text="x">
      <formula>NOT(ISERROR(SEARCH(("x"),(C1))))</formula>
    </cfRule>
  </conditionalFormatting>
  <conditionalFormatting sqref="P14">
    <cfRule type="containsText" dxfId="0" priority="3" operator="containsText" text="a">
      <formula>NOT(ISERROR(SEARCH(("a"),(P14))))</formula>
    </cfRule>
  </conditionalFormatting>
  <conditionalFormatting sqref="P14">
    <cfRule type="containsText" dxfId="1" priority="4" operator="containsText" text="x">
      <formula>NOT(ISERROR(SEARCH(("x"),(P14))))</formula>
    </cfRule>
  </conditionalFormatting>
  <conditionalFormatting sqref="P20 P26 P32 P38 P44 P50 P56 P62 P68 P74 P80 P86 P92 P98 P104 P110 P116 P122 P128 P134 P140 P146 P152 P158">
    <cfRule type="containsText" dxfId="0" priority="5" operator="containsText" text="a">
      <formula>NOT(ISERROR(SEARCH(("a"),(P20))))</formula>
    </cfRule>
  </conditionalFormatting>
  <conditionalFormatting sqref="P20 P26 P32 P38 P44 P50 P56 P62 P68 P74 P80 P86 P92 P98 P104 P110 P116 P122 P128 P134 P140 P146 P152 P158">
    <cfRule type="containsText" dxfId="1" priority="6" operator="containsText" text="x">
      <formula>NOT(ISERROR(SEARCH(("x"),(P20))))</formula>
    </cfRule>
  </conditionalFormatting>
  <hyperlinks>
    <hyperlink display="D206" location="null!A1" ref="A104"/>
    <hyperlink display="D301" location="'D301'!A1" ref="A110"/>
  </hyperlink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42</v>
      </c>
      <c r="G1" s="16"/>
      <c r="H1" s="17"/>
      <c r="I1" s="18" t="s">
        <v>43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5" t="s">
        <v>49</v>
      </c>
      <c r="G3" s="25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6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D4" s="29" t="s">
        <v>59</v>
      </c>
      <c r="E4" s="30" t="s">
        <v>60</v>
      </c>
      <c r="F4" s="31"/>
      <c r="G4" s="29" t="s">
        <v>61</v>
      </c>
      <c r="H4" s="31"/>
      <c r="I4" s="32" t="s">
        <v>62</v>
      </c>
      <c r="J4" s="29" t="s">
        <v>63</v>
      </c>
      <c r="K4" s="29" t="s">
        <v>64</v>
      </c>
      <c r="L4" s="33"/>
      <c r="M4" s="34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29" t="s">
        <v>64</v>
      </c>
      <c r="D5" s="29" t="s">
        <v>63</v>
      </c>
      <c r="E5" s="30" t="s">
        <v>66</v>
      </c>
      <c r="F5" s="36"/>
      <c r="G5" s="36"/>
      <c r="H5" s="36"/>
      <c r="I5" s="32" t="s">
        <v>67</v>
      </c>
      <c r="J5" s="29" t="s">
        <v>61</v>
      </c>
      <c r="K5" s="29" t="s">
        <v>68</v>
      </c>
      <c r="L5" s="37"/>
      <c r="M5" s="34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29" t="s">
        <v>63</v>
      </c>
      <c r="D6" s="29" t="s">
        <v>70</v>
      </c>
      <c r="E6" s="30" t="s">
        <v>71</v>
      </c>
      <c r="F6" s="38"/>
      <c r="G6" s="38"/>
      <c r="H6" s="29" t="s">
        <v>61</v>
      </c>
      <c r="I6" s="32" t="s">
        <v>72</v>
      </c>
      <c r="J6" s="29" t="s">
        <v>73</v>
      </c>
      <c r="K6" s="29" t="s">
        <v>68</v>
      </c>
      <c r="L6" s="39"/>
      <c r="M6" s="34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40"/>
      <c r="C7" s="29" t="s">
        <v>59</v>
      </c>
      <c r="D7" s="38"/>
      <c r="E7" s="30" t="s">
        <v>75</v>
      </c>
      <c r="F7" s="29" t="s">
        <v>73</v>
      </c>
      <c r="G7" s="29" t="s">
        <v>64</v>
      </c>
      <c r="H7" s="29" t="s">
        <v>68</v>
      </c>
      <c r="I7" s="41" t="s">
        <v>76</v>
      </c>
      <c r="J7" s="37"/>
      <c r="K7" s="33"/>
      <c r="L7" s="33"/>
      <c r="M7" s="34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29" t="s">
        <v>73</v>
      </c>
      <c r="D8" s="29" t="s">
        <v>73</v>
      </c>
      <c r="E8" s="42" t="s">
        <v>78</v>
      </c>
      <c r="F8" s="43" t="s">
        <v>79</v>
      </c>
      <c r="G8" s="43" t="s">
        <v>79</v>
      </c>
      <c r="H8" s="43" t="s">
        <v>79</v>
      </c>
      <c r="I8" s="44" t="s">
        <v>80</v>
      </c>
      <c r="J8" s="45"/>
      <c r="K8" s="33"/>
      <c r="L8" s="33"/>
      <c r="M8" s="34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7"/>
      <c r="D9" s="47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81</v>
      </c>
      <c r="G1" s="16"/>
      <c r="H1" s="17"/>
      <c r="I1" s="18" t="s">
        <v>82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6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48" t="s">
        <v>83</v>
      </c>
      <c r="D4" s="49" t="s">
        <v>84</v>
      </c>
      <c r="E4" s="50" t="s">
        <v>60</v>
      </c>
      <c r="F4" s="29" t="s">
        <v>85</v>
      </c>
      <c r="G4" s="29" t="s">
        <v>86</v>
      </c>
      <c r="H4" s="29" t="s">
        <v>87</v>
      </c>
      <c r="I4" s="32" t="s">
        <v>62</v>
      </c>
      <c r="J4" s="29" t="s">
        <v>88</v>
      </c>
      <c r="L4" s="33"/>
      <c r="M4" s="51"/>
      <c r="N4" s="51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52"/>
      <c r="D5" s="29" t="s">
        <v>89</v>
      </c>
      <c r="E5" s="50" t="s">
        <v>66</v>
      </c>
      <c r="F5" s="36"/>
      <c r="G5" s="36"/>
      <c r="H5" s="36"/>
      <c r="I5" s="32" t="s">
        <v>67</v>
      </c>
      <c r="J5" s="29" t="s">
        <v>88</v>
      </c>
      <c r="K5" s="38"/>
      <c r="L5" s="38"/>
      <c r="M5" s="51"/>
      <c r="N5" s="51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53" t="s">
        <v>84</v>
      </c>
      <c r="D6" s="53" t="s">
        <v>84</v>
      </c>
      <c r="E6" s="30" t="s">
        <v>71</v>
      </c>
      <c r="F6" s="29" t="s">
        <v>90</v>
      </c>
      <c r="G6" s="29" t="s">
        <v>88</v>
      </c>
      <c r="H6" s="45"/>
      <c r="I6" s="32" t="s">
        <v>72</v>
      </c>
      <c r="J6" s="29" t="s">
        <v>85</v>
      </c>
      <c r="K6" s="29" t="s">
        <v>87</v>
      </c>
      <c r="L6" s="31"/>
      <c r="M6" s="51"/>
      <c r="N6" s="51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49" t="s">
        <v>84</v>
      </c>
      <c r="D7" s="29" t="s">
        <v>87</v>
      </c>
      <c r="E7" s="50" t="s">
        <v>75</v>
      </c>
      <c r="F7" s="29" t="s">
        <v>85</v>
      </c>
      <c r="G7" s="29" t="s">
        <v>90</v>
      </c>
      <c r="H7" s="29" t="s">
        <v>86</v>
      </c>
      <c r="I7" s="54" t="s">
        <v>76</v>
      </c>
      <c r="J7" s="29" t="s">
        <v>91</v>
      </c>
      <c r="K7" s="29" t="s">
        <v>91</v>
      </c>
      <c r="L7" s="29" t="s">
        <v>91</v>
      </c>
      <c r="M7" s="51"/>
      <c r="N7" s="51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29" t="s">
        <v>85</v>
      </c>
      <c r="D8" s="29" t="s">
        <v>85</v>
      </c>
      <c r="E8" s="55" t="s">
        <v>78</v>
      </c>
      <c r="F8" s="48" t="s">
        <v>92</v>
      </c>
      <c r="G8" s="29" t="s">
        <v>86</v>
      </c>
      <c r="H8" s="29" t="s">
        <v>90</v>
      </c>
      <c r="I8" s="56" t="s">
        <v>80</v>
      </c>
      <c r="J8" s="37"/>
      <c r="K8" s="45"/>
      <c r="L8" s="33"/>
      <c r="M8" s="51"/>
      <c r="N8" s="51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7"/>
      <c r="D9" s="47"/>
      <c r="E9" s="46"/>
      <c r="F9" s="46"/>
      <c r="G9" s="47"/>
      <c r="H9" s="46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93</v>
      </c>
      <c r="G1" s="16"/>
      <c r="H1" s="17"/>
      <c r="I1" s="18" t="s">
        <v>94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5" t="s">
        <v>53</v>
      </c>
      <c r="K3" s="26" t="s">
        <v>54</v>
      </c>
      <c r="L3" s="26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29" t="s">
        <v>95</v>
      </c>
      <c r="D4" s="29" t="s">
        <v>96</v>
      </c>
      <c r="E4" s="50" t="s">
        <v>60</v>
      </c>
      <c r="F4" s="29" t="s">
        <v>97</v>
      </c>
      <c r="G4" s="29" t="s">
        <v>98</v>
      </c>
      <c r="H4" s="29" t="s">
        <v>99</v>
      </c>
      <c r="I4" s="54" t="s">
        <v>62</v>
      </c>
      <c r="J4" s="29" t="s">
        <v>100</v>
      </c>
      <c r="K4" s="57" t="s">
        <v>101</v>
      </c>
      <c r="L4" s="34"/>
      <c r="M4" s="5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59"/>
      <c r="C5" s="60"/>
      <c r="D5" s="57" t="s">
        <v>101</v>
      </c>
      <c r="E5" s="50" t="s">
        <v>66</v>
      </c>
      <c r="F5" s="29" t="s">
        <v>102</v>
      </c>
      <c r="G5" s="29" t="s">
        <v>97</v>
      </c>
      <c r="H5" s="29" t="s">
        <v>103</v>
      </c>
      <c r="I5" s="32" t="s">
        <v>67</v>
      </c>
      <c r="J5" s="60"/>
      <c r="K5" s="60"/>
      <c r="L5" s="51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29" t="s">
        <v>103</v>
      </c>
      <c r="D6" s="29" t="s">
        <v>98</v>
      </c>
      <c r="E6" s="30" t="s">
        <v>71</v>
      </c>
      <c r="F6" s="29" t="s">
        <v>97</v>
      </c>
      <c r="G6" s="29" t="s">
        <v>97</v>
      </c>
      <c r="H6" s="61"/>
      <c r="I6" s="54" t="s">
        <v>72</v>
      </c>
      <c r="J6" s="62"/>
      <c r="K6" s="60"/>
      <c r="L6" s="60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29" t="s">
        <v>102</v>
      </c>
      <c r="D7" s="57" t="s">
        <v>101</v>
      </c>
      <c r="E7" s="50" t="s">
        <v>75</v>
      </c>
      <c r="F7" s="29" t="s">
        <v>97</v>
      </c>
      <c r="G7" s="29" t="s">
        <v>98</v>
      </c>
      <c r="H7" s="29" t="s">
        <v>99</v>
      </c>
      <c r="I7" s="42" t="s">
        <v>76</v>
      </c>
      <c r="J7" s="63" t="s">
        <v>104</v>
      </c>
      <c r="K7" s="63" t="s">
        <v>104</v>
      </c>
      <c r="L7" s="63" t="s">
        <v>104</v>
      </c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59"/>
      <c r="C8" s="29" t="s">
        <v>103</v>
      </c>
      <c r="D8" s="29" t="s">
        <v>102</v>
      </c>
      <c r="E8" s="64" t="s">
        <v>78</v>
      </c>
      <c r="F8" s="29" t="s">
        <v>99</v>
      </c>
      <c r="G8" s="37"/>
      <c r="H8" s="37"/>
      <c r="I8" s="42" t="s">
        <v>80</v>
      </c>
      <c r="J8" s="51"/>
      <c r="K8" s="51"/>
      <c r="L8" s="60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105</v>
      </c>
      <c r="G1" s="16"/>
      <c r="H1" s="17"/>
      <c r="I1" s="18" t="s">
        <v>106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5" t="s">
        <v>49</v>
      </c>
      <c r="G3" s="25" t="s">
        <v>50</v>
      </c>
      <c r="H3" s="25" t="s">
        <v>51</v>
      </c>
      <c r="I3" s="23" t="s">
        <v>52</v>
      </c>
      <c r="J3" s="25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65" t="s">
        <v>58</v>
      </c>
      <c r="B4" s="66"/>
      <c r="C4" s="67"/>
      <c r="D4" s="68" t="s">
        <v>107</v>
      </c>
      <c r="E4" s="30" t="s">
        <v>60</v>
      </c>
      <c r="F4" s="68" t="s">
        <v>108</v>
      </c>
      <c r="G4" s="68" t="s">
        <v>109</v>
      </c>
      <c r="H4" s="69" t="s">
        <v>110</v>
      </c>
      <c r="I4" s="42" t="s">
        <v>62</v>
      </c>
      <c r="J4" s="67"/>
      <c r="K4" s="67"/>
      <c r="L4" s="33"/>
      <c r="M4" s="34"/>
      <c r="N4" s="34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65" t="s">
        <v>65</v>
      </c>
      <c r="B5" s="66"/>
      <c r="C5" s="29" t="s">
        <v>111</v>
      </c>
      <c r="D5" s="29" t="s">
        <v>112</v>
      </c>
      <c r="E5" s="30" t="s">
        <v>66</v>
      </c>
      <c r="F5" s="70" t="s">
        <v>113</v>
      </c>
      <c r="G5" s="68" t="s">
        <v>109</v>
      </c>
      <c r="H5" s="68" t="s">
        <v>108</v>
      </c>
      <c r="I5" s="42" t="s">
        <v>67</v>
      </c>
      <c r="J5" s="71" t="s">
        <v>114</v>
      </c>
      <c r="K5" s="71" t="s">
        <v>115</v>
      </c>
      <c r="L5" s="33"/>
      <c r="M5" s="34"/>
      <c r="N5" s="34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65" t="s">
        <v>69</v>
      </c>
      <c r="B6" s="66"/>
      <c r="C6" s="68" t="s">
        <v>108</v>
      </c>
      <c r="D6" s="68" t="s">
        <v>114</v>
      </c>
      <c r="E6" s="30" t="s">
        <v>71</v>
      </c>
      <c r="F6" s="68" t="s">
        <v>116</v>
      </c>
      <c r="G6" s="68" t="s">
        <v>109</v>
      </c>
      <c r="H6" s="68" t="s">
        <v>107</v>
      </c>
      <c r="I6" s="42" t="s">
        <v>72</v>
      </c>
      <c r="J6" s="38"/>
      <c r="K6" s="38"/>
      <c r="L6" s="39"/>
      <c r="M6" s="34"/>
      <c r="N6" s="34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65" t="s">
        <v>74</v>
      </c>
      <c r="B7" s="66"/>
      <c r="C7" s="69" t="s">
        <v>110</v>
      </c>
      <c r="D7" s="69" t="s">
        <v>116</v>
      </c>
      <c r="E7" s="30" t="s">
        <v>75</v>
      </c>
      <c r="F7" s="66"/>
      <c r="G7" s="72" t="s">
        <v>114</v>
      </c>
      <c r="H7" s="17"/>
      <c r="I7" s="42" t="s">
        <v>76</v>
      </c>
      <c r="J7" s="71" t="s">
        <v>108</v>
      </c>
      <c r="K7" s="37"/>
      <c r="L7" s="45"/>
      <c r="M7" s="34"/>
      <c r="N7" s="3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65" t="s">
        <v>77</v>
      </c>
      <c r="B8" s="66"/>
      <c r="C8" s="73"/>
      <c r="D8" s="74" t="s">
        <v>117</v>
      </c>
      <c r="E8" s="42" t="s">
        <v>78</v>
      </c>
      <c r="F8" s="68" t="s">
        <v>114</v>
      </c>
      <c r="G8" s="68" t="s">
        <v>107</v>
      </c>
      <c r="H8" s="68" t="s">
        <v>108</v>
      </c>
      <c r="I8" s="42" t="s">
        <v>80</v>
      </c>
      <c r="J8" s="45"/>
      <c r="K8" s="33"/>
      <c r="L8" s="33"/>
      <c r="M8" s="34"/>
      <c r="N8" s="34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7"/>
      <c r="C9" s="47"/>
      <c r="D9" s="47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G7:H7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118</v>
      </c>
      <c r="G1" s="16"/>
      <c r="H1" s="17"/>
      <c r="K1" s="75" t="s">
        <v>119</v>
      </c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5" t="s">
        <v>46</v>
      </c>
      <c r="D3" s="25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65" t="s">
        <v>58</v>
      </c>
      <c r="B4" s="28"/>
      <c r="C4" s="29" t="s">
        <v>120</v>
      </c>
      <c r="D4" s="76" t="s">
        <v>121</v>
      </c>
      <c r="E4" s="77" t="s">
        <v>60</v>
      </c>
      <c r="F4" s="78" t="s">
        <v>122</v>
      </c>
      <c r="G4" s="79" t="s">
        <v>123</v>
      </c>
      <c r="H4" s="80" t="s">
        <v>124</v>
      </c>
      <c r="I4" s="32" t="s">
        <v>62</v>
      </c>
      <c r="J4" s="81" t="s">
        <v>125</v>
      </c>
      <c r="K4" s="82" t="s">
        <v>126</v>
      </c>
      <c r="L4" s="33"/>
      <c r="M4" s="83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80" t="s">
        <v>124</v>
      </c>
      <c r="D5" s="78" t="s">
        <v>122</v>
      </c>
      <c r="E5" s="77" t="s">
        <v>66</v>
      </c>
      <c r="F5" s="84"/>
      <c r="H5" s="85" t="s">
        <v>127</v>
      </c>
      <c r="I5" s="32" t="s">
        <v>67</v>
      </c>
      <c r="L5" s="36"/>
      <c r="M5" s="83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79" t="s">
        <v>123</v>
      </c>
      <c r="D6" s="86"/>
      <c r="E6" s="77" t="s">
        <v>71</v>
      </c>
      <c r="F6" s="78" t="s">
        <v>122</v>
      </c>
      <c r="G6" s="80" t="s">
        <v>124</v>
      </c>
      <c r="H6" s="85" t="s">
        <v>127</v>
      </c>
      <c r="I6" s="32" t="s">
        <v>72</v>
      </c>
      <c r="J6" s="31"/>
      <c r="K6" s="37"/>
      <c r="L6" s="37"/>
      <c r="M6" s="83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76" t="s">
        <v>121</v>
      </c>
      <c r="D7" s="82" t="s">
        <v>126</v>
      </c>
      <c r="E7" s="77" t="s">
        <v>75</v>
      </c>
      <c r="F7" s="81" t="s">
        <v>125</v>
      </c>
      <c r="G7" s="85" t="s">
        <v>127</v>
      </c>
      <c r="H7" s="45"/>
      <c r="I7" s="32" t="s">
        <v>76</v>
      </c>
      <c r="J7" s="71"/>
      <c r="K7" s="45"/>
      <c r="L7" s="45"/>
      <c r="M7" s="83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81" t="s">
        <v>125</v>
      </c>
      <c r="D8" s="76" t="s">
        <v>121</v>
      </c>
      <c r="E8" s="87" t="s">
        <v>78</v>
      </c>
      <c r="F8" s="29" t="s">
        <v>120</v>
      </c>
      <c r="G8" s="80" t="s">
        <v>124</v>
      </c>
      <c r="H8" s="79" t="s">
        <v>123</v>
      </c>
      <c r="I8" s="44" t="s">
        <v>80</v>
      </c>
      <c r="J8" s="31"/>
      <c r="K8" s="31"/>
      <c r="L8" s="45"/>
      <c r="M8" s="83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E1"/>
    <mergeCell ref="F1:H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128</v>
      </c>
      <c r="G1" s="16"/>
      <c r="H1" s="17"/>
      <c r="I1" s="18" t="s">
        <v>129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6" t="s">
        <v>45</v>
      </c>
      <c r="C3" s="26" t="s">
        <v>46</v>
      </c>
      <c r="D3" s="26" t="s">
        <v>47</v>
      </c>
      <c r="E3" s="88" t="s">
        <v>48</v>
      </c>
      <c r="F3" s="25" t="s">
        <v>49</v>
      </c>
      <c r="G3" s="25" t="s">
        <v>50</v>
      </c>
      <c r="H3" s="26" t="s">
        <v>51</v>
      </c>
      <c r="I3" s="23" t="s">
        <v>52</v>
      </c>
      <c r="J3" s="26" t="s">
        <v>53</v>
      </c>
      <c r="K3" s="25" t="s">
        <v>54</v>
      </c>
      <c r="L3" s="25" t="s">
        <v>55</v>
      </c>
      <c r="M3" s="26" t="s">
        <v>56</v>
      </c>
      <c r="N3" s="26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80" t="s">
        <v>130</v>
      </c>
      <c r="D4" s="80" t="s">
        <v>131</v>
      </c>
      <c r="E4" s="42" t="s">
        <v>60</v>
      </c>
      <c r="F4" s="85" t="s">
        <v>132</v>
      </c>
      <c r="G4" s="78" t="s">
        <v>133</v>
      </c>
      <c r="H4" s="79" t="s">
        <v>134</v>
      </c>
      <c r="I4" s="32" t="s">
        <v>62</v>
      </c>
      <c r="J4" s="89" t="s">
        <v>135</v>
      </c>
      <c r="K4" s="80" t="s">
        <v>136</v>
      </c>
      <c r="L4" s="90"/>
      <c r="M4" s="91"/>
      <c r="N4" s="34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79" t="s">
        <v>134</v>
      </c>
      <c r="D5" s="85" t="s">
        <v>132</v>
      </c>
      <c r="E5" s="42" t="s">
        <v>66</v>
      </c>
      <c r="F5" s="92"/>
      <c r="G5" s="92"/>
      <c r="H5" s="92"/>
      <c r="I5" s="32" t="s">
        <v>67</v>
      </c>
      <c r="J5" s="80" t="s">
        <v>130</v>
      </c>
      <c r="K5" s="45"/>
      <c r="L5" s="45"/>
      <c r="M5" s="91"/>
      <c r="N5" s="34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85" t="s">
        <v>132</v>
      </c>
      <c r="D6" s="80" t="s">
        <v>130</v>
      </c>
      <c r="E6" s="42" t="s">
        <v>71</v>
      </c>
      <c r="F6" s="78" t="s">
        <v>133</v>
      </c>
      <c r="G6" s="93"/>
      <c r="H6" s="29" t="s">
        <v>95</v>
      </c>
      <c r="I6" s="32" t="s">
        <v>72</v>
      </c>
      <c r="J6" s="45"/>
      <c r="K6" s="45"/>
      <c r="L6" s="45"/>
      <c r="M6" s="91"/>
      <c r="N6" s="34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80" t="s">
        <v>131</v>
      </c>
      <c r="D7" s="78" t="s">
        <v>133</v>
      </c>
      <c r="E7" s="42" t="s">
        <v>75</v>
      </c>
      <c r="F7" s="89" t="s">
        <v>135</v>
      </c>
      <c r="G7" s="79" t="s">
        <v>134</v>
      </c>
      <c r="H7" s="80" t="s">
        <v>130</v>
      </c>
      <c r="I7" s="32" t="s">
        <v>76</v>
      </c>
      <c r="J7" s="94"/>
      <c r="K7" s="16"/>
      <c r="L7" s="33"/>
      <c r="M7" s="91"/>
      <c r="N7" s="3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89" t="s">
        <v>135</v>
      </c>
      <c r="D8" s="80" t="s">
        <v>131</v>
      </c>
      <c r="E8" s="42" t="s">
        <v>78</v>
      </c>
      <c r="F8" s="95" t="s">
        <v>137</v>
      </c>
      <c r="G8" s="96" t="s">
        <v>138</v>
      </c>
      <c r="H8" s="17"/>
      <c r="I8" s="44" t="s">
        <v>80</v>
      </c>
      <c r="J8" s="45"/>
      <c r="K8" s="33"/>
      <c r="L8" s="33"/>
      <c r="M8" s="91"/>
      <c r="N8" s="34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A1:E1"/>
    <mergeCell ref="F1:H1"/>
    <mergeCell ref="I1:N1"/>
    <mergeCell ref="J7:K7"/>
    <mergeCell ref="G8:H8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97" t="s">
        <v>41</v>
      </c>
      <c r="B1" s="16"/>
      <c r="C1" s="16"/>
      <c r="D1" s="16"/>
      <c r="E1" s="17"/>
      <c r="F1" s="15" t="s">
        <v>139</v>
      </c>
      <c r="G1" s="16"/>
      <c r="H1" s="17"/>
      <c r="I1" s="18" t="s">
        <v>140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5" t="s">
        <v>49</v>
      </c>
      <c r="G3" s="25" t="s">
        <v>50</v>
      </c>
      <c r="H3" s="25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6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29" t="s">
        <v>141</v>
      </c>
      <c r="D4" s="49" t="s">
        <v>142</v>
      </c>
      <c r="E4" s="30" t="s">
        <v>60</v>
      </c>
      <c r="F4" s="98"/>
      <c r="G4" s="98"/>
      <c r="H4" s="29" t="s">
        <v>143</v>
      </c>
      <c r="I4" s="99" t="s">
        <v>62</v>
      </c>
      <c r="J4" s="29" t="s">
        <v>144</v>
      </c>
      <c r="K4" s="76" t="s">
        <v>145</v>
      </c>
      <c r="L4" s="33"/>
      <c r="M4" s="100"/>
      <c r="N4" s="100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29" t="s">
        <v>146</v>
      </c>
      <c r="D5" s="29" t="s">
        <v>144</v>
      </c>
      <c r="E5" s="101" t="s">
        <v>66</v>
      </c>
      <c r="F5" s="36"/>
      <c r="G5" s="86"/>
      <c r="H5" s="86"/>
      <c r="I5" s="99" t="s">
        <v>67</v>
      </c>
      <c r="J5" s="29" t="s">
        <v>147</v>
      </c>
      <c r="K5" s="38"/>
      <c r="L5" s="38"/>
      <c r="M5" s="100"/>
      <c r="N5" s="100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29" t="s">
        <v>147</v>
      </c>
      <c r="D6" s="29" t="s">
        <v>148</v>
      </c>
      <c r="E6" s="42" t="s">
        <v>71</v>
      </c>
      <c r="F6" s="29" t="s">
        <v>146</v>
      </c>
      <c r="G6" s="29" t="s">
        <v>143</v>
      </c>
      <c r="H6" s="29" t="s">
        <v>143</v>
      </c>
      <c r="I6" s="41" t="s">
        <v>72</v>
      </c>
      <c r="J6" s="63" t="s">
        <v>149</v>
      </c>
      <c r="K6" s="63" t="s">
        <v>149</v>
      </c>
      <c r="L6" s="63" t="s">
        <v>149</v>
      </c>
      <c r="M6" s="100"/>
      <c r="N6" s="100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49" t="s">
        <v>142</v>
      </c>
      <c r="D7" s="76" t="s">
        <v>145</v>
      </c>
      <c r="E7" s="50" t="s">
        <v>75</v>
      </c>
      <c r="F7" s="29" t="s">
        <v>141</v>
      </c>
      <c r="G7" s="62" t="s">
        <v>117</v>
      </c>
      <c r="H7" s="45"/>
      <c r="I7" s="32" t="s">
        <v>76</v>
      </c>
      <c r="J7" s="29" t="s">
        <v>143</v>
      </c>
      <c r="K7" s="63" t="s">
        <v>150</v>
      </c>
      <c r="L7" s="39"/>
      <c r="M7" s="100"/>
      <c r="N7" s="100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61" t="s">
        <v>151</v>
      </c>
      <c r="D8" s="29" t="s">
        <v>143</v>
      </c>
      <c r="E8" s="42" t="s">
        <v>78</v>
      </c>
      <c r="F8" s="29" t="s">
        <v>144</v>
      </c>
      <c r="G8" s="63" t="s">
        <v>150</v>
      </c>
      <c r="H8" s="29" t="s">
        <v>147</v>
      </c>
      <c r="I8" s="102" t="s">
        <v>80</v>
      </c>
      <c r="J8" s="29" t="s">
        <v>146</v>
      </c>
      <c r="K8" s="45"/>
      <c r="L8" s="45"/>
      <c r="M8" s="100"/>
      <c r="N8" s="100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2" width="29.86"/>
    <col customWidth="1" min="3" max="3" width="36.71"/>
    <col customWidth="1" min="4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152</v>
      </c>
      <c r="G1" s="16"/>
      <c r="H1" s="17"/>
      <c r="I1" s="18" t="s">
        <v>153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5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29" t="s">
        <v>154</v>
      </c>
      <c r="D4" s="29" t="s">
        <v>155</v>
      </c>
      <c r="E4" s="50" t="s">
        <v>60</v>
      </c>
      <c r="F4" s="29" t="s">
        <v>156</v>
      </c>
      <c r="G4" s="29" t="s">
        <v>157</v>
      </c>
      <c r="H4" s="29" t="s">
        <v>158</v>
      </c>
      <c r="I4" s="54" t="s">
        <v>62</v>
      </c>
      <c r="J4" s="63" t="s">
        <v>159</v>
      </c>
      <c r="K4" s="63" t="s">
        <v>159</v>
      </c>
      <c r="L4" s="63" t="s">
        <v>159</v>
      </c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45"/>
      <c r="D5" s="29" t="s">
        <v>160</v>
      </c>
      <c r="E5" s="50" t="s">
        <v>66</v>
      </c>
      <c r="F5" s="36"/>
      <c r="G5" s="36"/>
      <c r="H5" s="36"/>
      <c r="I5" s="32" t="s">
        <v>67</v>
      </c>
      <c r="J5" s="29" t="s">
        <v>156</v>
      </c>
      <c r="K5" s="29" t="s">
        <v>158</v>
      </c>
      <c r="L5" s="45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49" t="s">
        <v>142</v>
      </c>
      <c r="D6" s="103"/>
      <c r="E6" s="50" t="s">
        <v>71</v>
      </c>
      <c r="F6" s="29" t="s">
        <v>157</v>
      </c>
      <c r="G6" s="29" t="s">
        <v>155</v>
      </c>
      <c r="H6" s="29" t="s">
        <v>156</v>
      </c>
      <c r="I6" s="54" t="s">
        <v>72</v>
      </c>
      <c r="J6" s="86"/>
      <c r="K6" s="86"/>
      <c r="L6" s="33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29" t="s">
        <v>157</v>
      </c>
      <c r="D7" s="29" t="s">
        <v>157</v>
      </c>
      <c r="E7" s="30" t="s">
        <v>75</v>
      </c>
      <c r="F7" s="57" t="s">
        <v>161</v>
      </c>
      <c r="G7" s="43" t="s">
        <v>162</v>
      </c>
      <c r="H7" s="31"/>
      <c r="I7" s="32" t="s">
        <v>76</v>
      </c>
      <c r="J7" s="29" t="s">
        <v>155</v>
      </c>
      <c r="K7" s="29" t="s">
        <v>154</v>
      </c>
      <c r="L7" s="45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38"/>
      <c r="D8" s="38"/>
      <c r="E8" s="42" t="s">
        <v>78</v>
      </c>
      <c r="F8" s="29" t="s">
        <v>157</v>
      </c>
      <c r="G8" s="29" t="s">
        <v>158</v>
      </c>
      <c r="H8" s="29" t="s">
        <v>154</v>
      </c>
      <c r="I8" s="102" t="s">
        <v>80</v>
      </c>
      <c r="J8" s="37"/>
      <c r="K8" s="45"/>
      <c r="L8" s="45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104"/>
      <c r="D9" s="104"/>
      <c r="E9" s="105"/>
      <c r="F9" s="104"/>
      <c r="G9" s="104"/>
      <c r="H9" s="105"/>
      <c r="I9" s="105"/>
      <c r="J9" s="105"/>
      <c r="K9" s="106"/>
      <c r="L9" s="106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163</v>
      </c>
      <c r="G1" s="16"/>
      <c r="H1" s="17"/>
      <c r="I1" s="18" t="s">
        <v>164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5" t="s">
        <v>46</v>
      </c>
      <c r="D3" s="25" t="s">
        <v>47</v>
      </c>
      <c r="E3" s="24" t="s">
        <v>48</v>
      </c>
      <c r="F3" s="25" t="s">
        <v>49</v>
      </c>
      <c r="G3" s="25" t="s">
        <v>50</v>
      </c>
      <c r="H3" s="25" t="s">
        <v>51</v>
      </c>
      <c r="I3" s="23" t="s">
        <v>52</v>
      </c>
      <c r="J3" s="25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65" t="s">
        <v>58</v>
      </c>
      <c r="B4" s="28"/>
      <c r="C4" s="43" t="s">
        <v>162</v>
      </c>
      <c r="D4" s="29" t="s">
        <v>165</v>
      </c>
      <c r="E4" s="42" t="s">
        <v>60</v>
      </c>
      <c r="F4" s="29" t="s">
        <v>166</v>
      </c>
      <c r="G4" s="29" t="s">
        <v>167</v>
      </c>
      <c r="H4" s="29" t="s">
        <v>167</v>
      </c>
      <c r="I4" s="42" t="s">
        <v>62</v>
      </c>
      <c r="J4" s="63" t="s">
        <v>168</v>
      </c>
      <c r="K4" s="63" t="s">
        <v>168</v>
      </c>
      <c r="L4" s="63" t="s">
        <v>168</v>
      </c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65" t="s">
        <v>65</v>
      </c>
      <c r="B5" s="28"/>
      <c r="C5" s="29" t="s">
        <v>169</v>
      </c>
      <c r="D5" s="29" t="s">
        <v>170</v>
      </c>
      <c r="E5" s="42" t="s">
        <v>66</v>
      </c>
      <c r="F5" s="29" t="s">
        <v>167</v>
      </c>
      <c r="G5" s="38"/>
      <c r="H5" s="38"/>
      <c r="I5" s="42" t="s">
        <v>67</v>
      </c>
      <c r="J5" s="36"/>
      <c r="K5" s="36"/>
      <c r="L5" s="36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65" t="s">
        <v>69</v>
      </c>
      <c r="B6" s="28"/>
      <c r="C6" s="29" t="s">
        <v>59</v>
      </c>
      <c r="D6" s="107"/>
      <c r="E6" s="42" t="s">
        <v>71</v>
      </c>
      <c r="F6" s="29" t="s">
        <v>165</v>
      </c>
      <c r="G6" s="29" t="s">
        <v>171</v>
      </c>
      <c r="H6" s="29" t="s">
        <v>167</v>
      </c>
      <c r="I6" s="42" t="s">
        <v>72</v>
      </c>
      <c r="J6" s="29" t="s">
        <v>172</v>
      </c>
      <c r="K6" s="45"/>
      <c r="L6" s="45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65" t="s">
        <v>74</v>
      </c>
      <c r="B7" s="28"/>
      <c r="D7" s="82"/>
      <c r="E7" s="42" t="s">
        <v>75</v>
      </c>
      <c r="F7" s="29" t="s">
        <v>165</v>
      </c>
      <c r="G7" s="29" t="s">
        <v>172</v>
      </c>
      <c r="H7" s="29" t="s">
        <v>170</v>
      </c>
      <c r="I7" s="42" t="s">
        <v>76</v>
      </c>
      <c r="J7" s="29" t="s">
        <v>171</v>
      </c>
      <c r="K7" s="29" t="s">
        <v>171</v>
      </c>
      <c r="L7" s="33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65" t="s">
        <v>77</v>
      </c>
      <c r="B8" s="28"/>
      <c r="C8" s="45"/>
      <c r="D8" s="29" t="s">
        <v>167</v>
      </c>
      <c r="E8" s="42" t="s">
        <v>78</v>
      </c>
      <c r="F8" s="43" t="s">
        <v>162</v>
      </c>
      <c r="G8" s="29" t="s">
        <v>170</v>
      </c>
      <c r="H8" s="108"/>
      <c r="I8" s="42" t="s">
        <v>80</v>
      </c>
      <c r="J8" s="38"/>
      <c r="K8" s="38"/>
      <c r="L8" s="33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109"/>
      <c r="C9" s="109"/>
      <c r="D9" s="109"/>
      <c r="E9" s="109"/>
      <c r="F9" s="109"/>
      <c r="G9" s="109"/>
      <c r="H9" s="109"/>
      <c r="I9" s="109"/>
      <c r="J9" s="109"/>
      <c r="K9" s="110"/>
      <c r="L9" s="110"/>
      <c r="M9" s="110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7"/>
      <c r="C10" s="1"/>
      <c r="D10" s="47"/>
      <c r="E10" s="47"/>
      <c r="F10" s="47"/>
      <c r="G10" s="47"/>
      <c r="H10" s="47"/>
      <c r="I10" s="47"/>
      <c r="J10" s="4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173</v>
      </c>
      <c r="G1" s="16"/>
      <c r="H1" s="17"/>
      <c r="I1" s="18" t="s">
        <v>174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6" t="s">
        <v>46</v>
      </c>
      <c r="D3" s="26" t="s">
        <v>47</v>
      </c>
      <c r="E3" s="24" t="s">
        <v>48</v>
      </c>
      <c r="F3" s="26" t="s">
        <v>49</v>
      </c>
      <c r="G3" s="26" t="s">
        <v>50</v>
      </c>
      <c r="H3" s="25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6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59"/>
      <c r="C4" s="80" t="s">
        <v>175</v>
      </c>
      <c r="D4" s="62" t="s">
        <v>176</v>
      </c>
      <c r="E4" s="111" t="s">
        <v>60</v>
      </c>
      <c r="F4" s="78" t="s">
        <v>177</v>
      </c>
      <c r="G4" s="85" t="s">
        <v>178</v>
      </c>
      <c r="H4" s="79" t="s">
        <v>179</v>
      </c>
      <c r="I4" s="99" t="s">
        <v>62</v>
      </c>
      <c r="J4" s="43" t="s">
        <v>180</v>
      </c>
      <c r="K4" s="112"/>
      <c r="L4" s="51"/>
      <c r="M4" s="51"/>
      <c r="N4" s="34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59"/>
      <c r="C5" s="85" t="s">
        <v>178</v>
      </c>
      <c r="D5" s="80" t="s">
        <v>175</v>
      </c>
      <c r="E5" s="111" t="s">
        <v>66</v>
      </c>
      <c r="F5" s="113"/>
      <c r="G5" s="113"/>
      <c r="H5" s="113"/>
      <c r="I5" s="32" t="s">
        <v>67</v>
      </c>
      <c r="J5" s="78" t="s">
        <v>177</v>
      </c>
      <c r="K5" s="79" t="s">
        <v>179</v>
      </c>
      <c r="L5" s="51"/>
      <c r="M5" s="34"/>
      <c r="N5" s="34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59"/>
      <c r="C6" s="79" t="s">
        <v>179</v>
      </c>
      <c r="D6" s="78" t="s">
        <v>177</v>
      </c>
      <c r="E6" s="77" t="s">
        <v>71</v>
      </c>
      <c r="F6" s="114"/>
      <c r="G6" s="16"/>
      <c r="H6" s="80" t="s">
        <v>175</v>
      </c>
      <c r="I6" s="32" t="s">
        <v>72</v>
      </c>
      <c r="J6" s="45"/>
      <c r="K6" s="33"/>
      <c r="L6" s="51"/>
      <c r="M6" s="34"/>
      <c r="N6" s="34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59"/>
      <c r="C7" s="62" t="s">
        <v>176</v>
      </c>
      <c r="D7" s="85" t="s">
        <v>178</v>
      </c>
      <c r="E7" s="111" t="s">
        <v>75</v>
      </c>
      <c r="F7" s="43" t="s">
        <v>180</v>
      </c>
      <c r="G7" s="48" t="s">
        <v>92</v>
      </c>
      <c r="H7" s="115"/>
      <c r="I7" s="99" t="s">
        <v>76</v>
      </c>
      <c r="J7" s="80" t="s">
        <v>175</v>
      </c>
      <c r="K7" s="33"/>
      <c r="L7" s="51"/>
      <c r="M7" s="51"/>
      <c r="N7" s="3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59"/>
      <c r="C8" s="43" t="s">
        <v>180</v>
      </c>
      <c r="D8" s="62" t="s">
        <v>176</v>
      </c>
      <c r="E8" s="116" t="s">
        <v>78</v>
      </c>
      <c r="F8" s="29" t="s">
        <v>181</v>
      </c>
      <c r="G8" s="29" t="s">
        <v>111</v>
      </c>
      <c r="H8" s="29" t="s">
        <v>95</v>
      </c>
      <c r="I8" s="44" t="s">
        <v>80</v>
      </c>
      <c r="J8" s="45"/>
      <c r="K8" s="33"/>
      <c r="L8" s="34"/>
      <c r="M8" s="34"/>
      <c r="N8" s="34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1"/>
      <c r="F9" s="46"/>
      <c r="G9" s="1"/>
      <c r="H9" s="1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46"/>
      <c r="D10" s="46"/>
      <c r="E10" s="46"/>
      <c r="F10" s="46"/>
      <c r="G10" s="1"/>
      <c r="H10" s="1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"/>
      <c r="H11" s="1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F6:G6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2" width="29.86"/>
    <col customWidth="1" min="3" max="3" width="32.43"/>
    <col customWidth="1" min="4" max="11" width="29.86"/>
    <col customWidth="1" min="12" max="12" width="29.14"/>
    <col customWidth="1" min="13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182</v>
      </c>
      <c r="G1" s="16"/>
      <c r="H1" s="17"/>
      <c r="I1" s="18" t="s">
        <v>183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6" t="s">
        <v>46</v>
      </c>
      <c r="D3" s="26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5" t="s">
        <v>53</v>
      </c>
      <c r="K3" s="25" t="s">
        <v>54</v>
      </c>
      <c r="L3" s="26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59"/>
      <c r="C4" s="80" t="s">
        <v>184</v>
      </c>
      <c r="D4" s="117" t="s">
        <v>185</v>
      </c>
      <c r="E4" s="111" t="s">
        <v>60</v>
      </c>
      <c r="F4" s="45"/>
      <c r="G4" s="79" t="s">
        <v>186</v>
      </c>
      <c r="H4" s="85" t="s">
        <v>187</v>
      </c>
      <c r="I4" s="54" t="s">
        <v>62</v>
      </c>
      <c r="J4" s="118" t="s">
        <v>188</v>
      </c>
      <c r="K4" s="71"/>
      <c r="L4" s="71"/>
      <c r="M4" s="5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59"/>
      <c r="C5" s="45"/>
      <c r="D5" s="76" t="s">
        <v>145</v>
      </c>
      <c r="E5" s="119" t="s">
        <v>66</v>
      </c>
      <c r="F5" s="78" t="s">
        <v>189</v>
      </c>
      <c r="G5" s="80" t="s">
        <v>184</v>
      </c>
      <c r="H5" s="79" t="s">
        <v>186</v>
      </c>
      <c r="I5" s="32" t="s">
        <v>67</v>
      </c>
      <c r="K5" s="120" t="s">
        <v>190</v>
      </c>
      <c r="L5" s="120" t="s">
        <v>190</v>
      </c>
      <c r="M5" s="5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40"/>
      <c r="C6" s="85" t="s">
        <v>187</v>
      </c>
      <c r="D6" s="39"/>
      <c r="E6" s="121" t="s">
        <v>71</v>
      </c>
      <c r="F6" s="80" t="s">
        <v>184</v>
      </c>
      <c r="G6" s="79" t="s">
        <v>186</v>
      </c>
      <c r="H6" s="78" t="s">
        <v>189</v>
      </c>
      <c r="I6" s="32" t="s">
        <v>72</v>
      </c>
      <c r="J6" s="62" t="s">
        <v>117</v>
      </c>
      <c r="K6" s="71"/>
      <c r="L6" s="33"/>
      <c r="M6" s="122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59"/>
      <c r="C7" s="117" t="s">
        <v>185</v>
      </c>
      <c r="D7" s="117" t="s">
        <v>191</v>
      </c>
      <c r="E7" s="111" t="s">
        <v>75</v>
      </c>
      <c r="F7" s="118" t="s">
        <v>188</v>
      </c>
      <c r="G7" s="85" t="s">
        <v>187</v>
      </c>
      <c r="H7" s="78" t="s">
        <v>189</v>
      </c>
      <c r="I7" s="54" t="s">
        <v>76</v>
      </c>
      <c r="J7" s="61" t="s">
        <v>151</v>
      </c>
      <c r="K7" s="39"/>
      <c r="L7" s="45"/>
      <c r="M7" s="122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40"/>
      <c r="C8" s="118" t="s">
        <v>188</v>
      </c>
      <c r="D8" s="117" t="s">
        <v>185</v>
      </c>
      <c r="E8" s="123" t="s">
        <v>78</v>
      </c>
      <c r="F8" s="117" t="s">
        <v>191</v>
      </c>
      <c r="G8" s="124"/>
      <c r="H8" s="80" t="s">
        <v>184</v>
      </c>
      <c r="I8" s="102" t="s">
        <v>80</v>
      </c>
      <c r="J8" s="120" t="s">
        <v>192</v>
      </c>
      <c r="K8" s="33"/>
      <c r="L8" s="33"/>
      <c r="M8" s="5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7"/>
      <c r="D9" s="47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193</v>
      </c>
      <c r="G1" s="16"/>
      <c r="H1" s="17"/>
      <c r="I1" s="18" t="s">
        <v>194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6" t="s">
        <v>46</v>
      </c>
      <c r="D3" s="26" t="s">
        <v>47</v>
      </c>
      <c r="E3" s="24" t="s">
        <v>48</v>
      </c>
      <c r="F3" s="25" t="s">
        <v>49</v>
      </c>
      <c r="G3" s="25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59"/>
      <c r="C4" s="78" t="s">
        <v>195</v>
      </c>
      <c r="D4" s="80" t="s">
        <v>196</v>
      </c>
      <c r="E4" s="119" t="s">
        <v>60</v>
      </c>
      <c r="F4" s="29" t="s">
        <v>181</v>
      </c>
      <c r="G4" s="29" t="s">
        <v>112</v>
      </c>
      <c r="H4" s="85" t="s">
        <v>197</v>
      </c>
      <c r="I4" s="32" t="s">
        <v>62</v>
      </c>
      <c r="J4" s="57" t="s">
        <v>161</v>
      </c>
      <c r="K4" s="79" t="s">
        <v>198</v>
      </c>
      <c r="L4" s="51"/>
      <c r="M4" s="5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59"/>
      <c r="C5" s="85" t="s">
        <v>197</v>
      </c>
      <c r="D5" s="78" t="s">
        <v>195</v>
      </c>
      <c r="E5" s="111" t="s">
        <v>66</v>
      </c>
      <c r="F5" s="29" t="s">
        <v>199</v>
      </c>
      <c r="G5" s="31"/>
      <c r="H5" s="29" t="s">
        <v>96</v>
      </c>
      <c r="I5" s="54" t="s">
        <v>67</v>
      </c>
      <c r="J5" s="80" t="s">
        <v>200</v>
      </c>
      <c r="K5" s="125" t="s">
        <v>201</v>
      </c>
      <c r="L5" s="125" t="s">
        <v>201</v>
      </c>
      <c r="M5" s="5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59"/>
      <c r="C6" s="79" t="s">
        <v>198</v>
      </c>
      <c r="D6" s="80" t="s">
        <v>200</v>
      </c>
      <c r="E6" s="111" t="s">
        <v>71</v>
      </c>
      <c r="F6" s="94"/>
      <c r="G6" s="16"/>
      <c r="H6" s="78" t="s">
        <v>195</v>
      </c>
      <c r="I6" s="32" t="s">
        <v>72</v>
      </c>
      <c r="J6" s="29" t="s">
        <v>111</v>
      </c>
      <c r="K6" s="29" t="s">
        <v>181</v>
      </c>
      <c r="L6" s="29" t="s">
        <v>181</v>
      </c>
      <c r="M6" s="5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59"/>
      <c r="C7" s="80"/>
      <c r="D7" s="80" t="s">
        <v>200</v>
      </c>
      <c r="E7" s="111" t="s">
        <v>75</v>
      </c>
      <c r="F7" s="29" t="s">
        <v>181</v>
      </c>
      <c r="G7" s="29" t="s">
        <v>120</v>
      </c>
      <c r="H7" s="126"/>
      <c r="I7" s="41" t="s">
        <v>76</v>
      </c>
      <c r="J7" s="63" t="s">
        <v>202</v>
      </c>
      <c r="K7" s="63" t="s">
        <v>202</v>
      </c>
      <c r="L7" s="43" t="s">
        <v>202</v>
      </c>
      <c r="M7" s="5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59"/>
      <c r="C8" s="57" t="s">
        <v>161</v>
      </c>
      <c r="D8" s="80" t="s">
        <v>196</v>
      </c>
      <c r="E8" s="87" t="s">
        <v>78</v>
      </c>
      <c r="F8" s="80" t="s">
        <v>200</v>
      </c>
      <c r="G8" s="85" t="s">
        <v>197</v>
      </c>
      <c r="H8" s="79" t="s">
        <v>198</v>
      </c>
      <c r="I8" s="44" t="s">
        <v>80</v>
      </c>
      <c r="J8" s="45"/>
      <c r="K8" s="33"/>
      <c r="L8" s="34"/>
      <c r="M8" s="5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F6:G6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203</v>
      </c>
      <c r="G1" s="16"/>
      <c r="H1" s="17"/>
      <c r="I1" s="18" t="s">
        <v>204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6" t="s">
        <v>46</v>
      </c>
      <c r="D3" s="26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5" t="s">
        <v>54</v>
      </c>
      <c r="L3" s="25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59"/>
      <c r="C4" s="127" t="s">
        <v>205</v>
      </c>
      <c r="D4" s="127" t="s">
        <v>206</v>
      </c>
      <c r="E4" s="111" t="s">
        <v>60</v>
      </c>
      <c r="F4" s="85" t="s">
        <v>207</v>
      </c>
      <c r="G4" s="80" t="s">
        <v>208</v>
      </c>
      <c r="H4" s="91"/>
      <c r="I4" s="32" t="s">
        <v>62</v>
      </c>
      <c r="J4" s="85" t="s">
        <v>209</v>
      </c>
      <c r="K4" s="71"/>
      <c r="L4" s="71"/>
      <c r="M4" s="1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59"/>
      <c r="C5" s="45"/>
      <c r="D5" s="82" t="s">
        <v>126</v>
      </c>
      <c r="E5" s="111" t="s">
        <v>66</v>
      </c>
      <c r="F5" s="78" t="s">
        <v>210</v>
      </c>
      <c r="G5" s="79" t="s">
        <v>205</v>
      </c>
      <c r="H5" s="80" t="s">
        <v>208</v>
      </c>
      <c r="I5" s="32" t="s">
        <v>67</v>
      </c>
      <c r="J5" s="92"/>
      <c r="K5" s="92"/>
      <c r="L5" s="92"/>
      <c r="M5" s="83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59"/>
      <c r="C6" s="85" t="s">
        <v>207</v>
      </c>
      <c r="D6" s="80" t="s">
        <v>208</v>
      </c>
      <c r="E6" s="111" t="s">
        <v>71</v>
      </c>
      <c r="F6" s="78" t="s">
        <v>210</v>
      </c>
      <c r="G6" s="129"/>
      <c r="H6" s="91"/>
      <c r="I6" s="54" t="s">
        <v>72</v>
      </c>
      <c r="J6" s="115"/>
      <c r="K6" s="115"/>
      <c r="L6" s="45"/>
      <c r="M6" s="34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59"/>
      <c r="C7" s="130" t="s">
        <v>206</v>
      </c>
      <c r="D7" s="79" t="s">
        <v>205</v>
      </c>
      <c r="E7" s="131" t="s">
        <v>75</v>
      </c>
      <c r="F7" s="57" t="s">
        <v>209</v>
      </c>
      <c r="G7" s="80" t="s">
        <v>208</v>
      </c>
      <c r="H7" s="132"/>
      <c r="I7" s="54" t="s">
        <v>76</v>
      </c>
      <c r="J7" s="37"/>
      <c r="K7" s="33"/>
      <c r="L7" s="33"/>
      <c r="M7" s="83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40"/>
      <c r="C8" s="57" t="s">
        <v>209</v>
      </c>
      <c r="D8" s="133" t="s">
        <v>206</v>
      </c>
      <c r="E8" s="42" t="s">
        <v>78</v>
      </c>
      <c r="F8" s="85" t="s">
        <v>207</v>
      </c>
      <c r="G8" s="93"/>
      <c r="H8" s="78" t="s">
        <v>210</v>
      </c>
      <c r="I8" s="56" t="s">
        <v>80</v>
      </c>
      <c r="J8" s="114"/>
      <c r="K8" s="134"/>
      <c r="L8" s="45"/>
      <c r="M8" s="83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7"/>
      <c r="D9" s="47"/>
      <c r="E9" s="47"/>
      <c r="F9" s="46"/>
      <c r="G9" s="46"/>
      <c r="H9" s="46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211</v>
      </c>
      <c r="G1" s="16"/>
      <c r="H1" s="17"/>
      <c r="I1" s="18" t="s">
        <v>212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5" t="s">
        <v>49</v>
      </c>
      <c r="G3" s="25" t="s">
        <v>50</v>
      </c>
      <c r="H3" s="25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62" t="s">
        <v>117</v>
      </c>
      <c r="D4" s="29" t="s">
        <v>137</v>
      </c>
      <c r="E4" s="30" t="s">
        <v>60</v>
      </c>
      <c r="G4" s="135"/>
      <c r="H4" s="78" t="s">
        <v>213</v>
      </c>
      <c r="I4" s="99" t="s">
        <v>62</v>
      </c>
      <c r="J4" s="76" t="s">
        <v>214</v>
      </c>
      <c r="K4" s="80" t="s">
        <v>215</v>
      </c>
      <c r="L4" s="79" t="s">
        <v>216</v>
      </c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85" t="s">
        <v>217</v>
      </c>
      <c r="D5" s="78" t="s">
        <v>213</v>
      </c>
      <c r="E5" s="30" t="s">
        <v>66</v>
      </c>
      <c r="F5" s="61" t="s">
        <v>151</v>
      </c>
      <c r="G5" s="120" t="s">
        <v>192</v>
      </c>
      <c r="H5" s="61" t="s">
        <v>190</v>
      </c>
      <c r="I5" s="99" t="s">
        <v>67</v>
      </c>
      <c r="J5" s="80" t="s">
        <v>215</v>
      </c>
      <c r="K5" s="79" t="s">
        <v>216</v>
      </c>
      <c r="L5" s="33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80" t="s">
        <v>215</v>
      </c>
      <c r="D6" s="112"/>
      <c r="E6" s="30" t="s">
        <v>71</v>
      </c>
      <c r="F6" s="86"/>
      <c r="G6" s="86"/>
      <c r="H6" s="61" t="s">
        <v>151</v>
      </c>
      <c r="I6" s="54" t="s">
        <v>72</v>
      </c>
      <c r="J6" s="62" t="s">
        <v>117</v>
      </c>
      <c r="K6" s="37"/>
      <c r="L6" s="45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136" t="s">
        <v>218</v>
      </c>
      <c r="D7" s="78" t="s">
        <v>213</v>
      </c>
      <c r="E7" s="50" t="s">
        <v>75</v>
      </c>
      <c r="F7" s="76" t="s">
        <v>214</v>
      </c>
      <c r="G7" s="85" t="s">
        <v>217</v>
      </c>
      <c r="H7" s="86"/>
      <c r="I7" s="41" t="s">
        <v>76</v>
      </c>
      <c r="J7" s="61" t="s">
        <v>151</v>
      </c>
      <c r="K7" s="71"/>
      <c r="L7" s="45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76" t="s">
        <v>214</v>
      </c>
      <c r="D8" s="136" t="s">
        <v>218</v>
      </c>
      <c r="E8" s="42" t="s">
        <v>78</v>
      </c>
      <c r="F8" s="85" t="s">
        <v>217</v>
      </c>
      <c r="G8" s="80" t="s">
        <v>215</v>
      </c>
      <c r="H8" s="79" t="s">
        <v>216</v>
      </c>
      <c r="I8" s="137" t="s">
        <v>80</v>
      </c>
      <c r="J8" s="120" t="s">
        <v>192</v>
      </c>
      <c r="K8" s="37"/>
      <c r="L8" s="45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7"/>
      <c r="H9" s="47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7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219</v>
      </c>
      <c r="G1" s="16"/>
      <c r="H1" s="17"/>
      <c r="I1" s="18" t="s">
        <v>220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6" t="s">
        <v>45</v>
      </c>
      <c r="C3" s="26" t="s">
        <v>46</v>
      </c>
      <c r="D3" s="26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85" t="s">
        <v>221</v>
      </c>
      <c r="D4" s="138" t="s">
        <v>222</v>
      </c>
      <c r="E4" s="111" t="s">
        <v>60</v>
      </c>
      <c r="F4" s="79" t="s">
        <v>223</v>
      </c>
      <c r="G4" s="139"/>
      <c r="H4" s="16"/>
      <c r="I4" s="42" t="s">
        <v>62</v>
      </c>
      <c r="J4" s="43" t="s">
        <v>224</v>
      </c>
      <c r="K4" s="80" t="s">
        <v>225</v>
      </c>
      <c r="L4" s="33"/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140"/>
      <c r="C5" s="80" t="s">
        <v>225</v>
      </c>
      <c r="D5" s="45"/>
      <c r="E5" s="111" t="s">
        <v>66</v>
      </c>
      <c r="F5" s="85" t="s">
        <v>221</v>
      </c>
      <c r="G5" s="79" t="s">
        <v>223</v>
      </c>
      <c r="H5" s="78" t="s">
        <v>226</v>
      </c>
      <c r="I5" s="42" t="s">
        <v>67</v>
      </c>
      <c r="J5" s="141"/>
      <c r="K5" s="16"/>
      <c r="L5" s="45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78" t="s">
        <v>226</v>
      </c>
      <c r="D6" s="85" t="s">
        <v>221</v>
      </c>
      <c r="E6" s="111" t="s">
        <v>71</v>
      </c>
      <c r="F6" s="36"/>
      <c r="G6" s="36"/>
      <c r="H6" s="36"/>
      <c r="I6" s="42" t="s">
        <v>72</v>
      </c>
      <c r="J6" s="33"/>
      <c r="K6" s="45"/>
      <c r="L6" s="45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138" t="s">
        <v>222</v>
      </c>
      <c r="D7" s="78" t="s">
        <v>226</v>
      </c>
      <c r="E7" s="111" t="s">
        <v>75</v>
      </c>
      <c r="F7" s="43" t="s">
        <v>224</v>
      </c>
      <c r="G7" s="80" t="s">
        <v>225</v>
      </c>
      <c r="H7" s="39"/>
      <c r="I7" s="42" t="s">
        <v>76</v>
      </c>
      <c r="J7" s="33"/>
      <c r="K7" s="45"/>
      <c r="L7" s="45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43" t="s">
        <v>224</v>
      </c>
      <c r="D8" s="138" t="s">
        <v>222</v>
      </c>
      <c r="E8" s="64" t="s">
        <v>78</v>
      </c>
      <c r="F8" s="79" t="s">
        <v>223</v>
      </c>
      <c r="G8" s="45"/>
      <c r="H8" s="80" t="s">
        <v>225</v>
      </c>
      <c r="I8" s="42" t="s">
        <v>80</v>
      </c>
      <c r="J8" s="141"/>
      <c r="K8" s="16"/>
      <c r="L8" s="33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6">
    <mergeCell ref="A1:E1"/>
    <mergeCell ref="F1:H1"/>
    <mergeCell ref="I1:N1"/>
    <mergeCell ref="G4:H4"/>
    <mergeCell ref="J5:K5"/>
    <mergeCell ref="J8:K8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1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227</v>
      </c>
      <c r="G1" s="16"/>
      <c r="H1" s="17"/>
      <c r="I1" s="18" t="s">
        <v>228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40"/>
      <c r="D4" s="142" t="s">
        <v>229</v>
      </c>
      <c r="E4" s="77" t="s">
        <v>60</v>
      </c>
      <c r="F4" s="29" t="s">
        <v>230</v>
      </c>
      <c r="G4" s="29" t="s">
        <v>231</v>
      </c>
      <c r="H4" s="29" t="s">
        <v>232</v>
      </c>
      <c r="I4" s="32" t="s">
        <v>62</v>
      </c>
      <c r="J4" s="37"/>
      <c r="K4" s="80" t="s">
        <v>233</v>
      </c>
      <c r="L4" s="33"/>
      <c r="M4" s="28"/>
      <c r="N4" s="5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40"/>
      <c r="C5" s="38"/>
      <c r="D5" s="80" t="s">
        <v>233</v>
      </c>
      <c r="E5" s="77" t="s">
        <v>66</v>
      </c>
      <c r="F5" s="29" t="s">
        <v>234</v>
      </c>
      <c r="H5" s="29" t="s">
        <v>231</v>
      </c>
      <c r="I5" s="32" t="s">
        <v>67</v>
      </c>
      <c r="J5" s="36"/>
      <c r="K5" s="36"/>
      <c r="L5" s="36"/>
      <c r="M5" s="28"/>
      <c r="N5" s="5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59"/>
      <c r="C6" s="29" t="s">
        <v>231</v>
      </c>
      <c r="D6" s="29" t="s">
        <v>235</v>
      </c>
      <c r="E6" s="77" t="s">
        <v>71</v>
      </c>
      <c r="F6" s="29" t="s">
        <v>234</v>
      </c>
      <c r="G6" s="29" t="s">
        <v>236</v>
      </c>
      <c r="H6" s="29" t="s">
        <v>230</v>
      </c>
      <c r="I6" s="32" t="s">
        <v>72</v>
      </c>
      <c r="J6" s="29" t="s">
        <v>232</v>
      </c>
      <c r="K6" s="37"/>
      <c r="L6" s="37"/>
      <c r="M6" s="28"/>
      <c r="N6" s="5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40"/>
      <c r="C7" s="142" t="s">
        <v>229</v>
      </c>
      <c r="D7" s="80" t="s">
        <v>233</v>
      </c>
      <c r="E7" s="77" t="s">
        <v>75</v>
      </c>
      <c r="F7" s="29" t="s">
        <v>232</v>
      </c>
      <c r="G7" s="29" t="s">
        <v>236</v>
      </c>
      <c r="H7" s="29" t="s">
        <v>230</v>
      </c>
      <c r="I7" s="32" t="s">
        <v>76</v>
      </c>
      <c r="J7" s="71" t="s">
        <v>237</v>
      </c>
      <c r="K7" s="45"/>
      <c r="L7" s="45"/>
      <c r="M7" s="28"/>
      <c r="N7" s="5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59"/>
      <c r="C8" s="29" t="s">
        <v>236</v>
      </c>
      <c r="D8" s="29" t="s">
        <v>234</v>
      </c>
      <c r="E8" s="87" t="s">
        <v>78</v>
      </c>
      <c r="F8" s="63" t="s">
        <v>168</v>
      </c>
      <c r="G8" s="63" t="s">
        <v>168</v>
      </c>
      <c r="H8" s="63" t="s">
        <v>168</v>
      </c>
      <c r="I8" s="44" t="s">
        <v>80</v>
      </c>
      <c r="J8" s="29" t="s">
        <v>232</v>
      </c>
      <c r="K8" s="31"/>
      <c r="L8" s="45"/>
      <c r="M8" s="28"/>
      <c r="N8" s="5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8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238</v>
      </c>
      <c r="G1" s="16"/>
      <c r="H1" s="17"/>
      <c r="I1" s="18" t="s">
        <v>239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45"/>
      <c r="C4" s="71" t="s">
        <v>109</v>
      </c>
      <c r="D4" s="71" t="s">
        <v>116</v>
      </c>
      <c r="E4" s="50" t="s">
        <v>60</v>
      </c>
      <c r="F4" s="39"/>
      <c r="G4" s="71" t="s">
        <v>108</v>
      </c>
      <c r="H4" s="71" t="s">
        <v>114</v>
      </c>
      <c r="I4" s="32" t="s">
        <v>62</v>
      </c>
      <c r="J4" s="45"/>
      <c r="K4" s="33"/>
      <c r="L4" s="143"/>
      <c r="M4" s="144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45"/>
      <c r="C5" s="84" t="s">
        <v>113</v>
      </c>
      <c r="D5" s="71" t="s">
        <v>240</v>
      </c>
      <c r="E5" s="50" t="s">
        <v>66</v>
      </c>
      <c r="F5" s="145" t="s">
        <v>110</v>
      </c>
      <c r="G5" s="139" t="s">
        <v>114</v>
      </c>
      <c r="H5" s="17"/>
      <c r="I5" s="32" t="s">
        <v>67</v>
      </c>
      <c r="J5" s="71" t="s">
        <v>108</v>
      </c>
      <c r="K5" s="33"/>
      <c r="L5" s="146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45"/>
      <c r="C6" s="38"/>
      <c r="D6" s="38"/>
      <c r="E6" s="50" t="s">
        <v>71</v>
      </c>
      <c r="F6" s="71" t="s">
        <v>116</v>
      </c>
      <c r="G6" s="71" t="s">
        <v>108</v>
      </c>
      <c r="H6" s="71" t="s">
        <v>109</v>
      </c>
      <c r="I6" s="54" t="s">
        <v>72</v>
      </c>
      <c r="J6" s="37"/>
      <c r="K6" s="37"/>
      <c r="L6" s="144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45"/>
      <c r="C7" s="71" t="s">
        <v>114</v>
      </c>
      <c r="D7" s="71" t="s">
        <v>108</v>
      </c>
      <c r="E7" s="50" t="s">
        <v>75</v>
      </c>
      <c r="F7" s="71" t="s">
        <v>109</v>
      </c>
      <c r="G7" s="71" t="s">
        <v>240</v>
      </c>
      <c r="H7" s="145" t="s">
        <v>110</v>
      </c>
      <c r="I7" s="54" t="s">
        <v>76</v>
      </c>
      <c r="J7" s="71"/>
      <c r="K7" s="71"/>
      <c r="L7" s="122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45"/>
      <c r="C8" s="71" t="s">
        <v>240</v>
      </c>
      <c r="D8" s="71" t="s">
        <v>114</v>
      </c>
      <c r="E8" s="42" t="s">
        <v>78</v>
      </c>
      <c r="F8" s="71" t="s">
        <v>108</v>
      </c>
      <c r="G8" s="38"/>
      <c r="H8" s="38"/>
      <c r="I8" s="137" t="s">
        <v>80</v>
      </c>
      <c r="J8" s="37"/>
      <c r="K8" s="37"/>
      <c r="L8" s="147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105"/>
      <c r="D9" s="105"/>
      <c r="E9" s="105"/>
      <c r="F9" s="105"/>
      <c r="G9" s="104"/>
      <c r="H9" s="104"/>
      <c r="I9" s="105"/>
      <c r="J9" s="104"/>
      <c r="K9" s="106"/>
      <c r="L9" s="106"/>
      <c r="M9" s="106"/>
      <c r="N9" s="106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G5:H5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9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241</v>
      </c>
      <c r="G1" s="16"/>
      <c r="H1" s="17"/>
      <c r="I1" s="18" t="s">
        <v>242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45"/>
      <c r="C4" s="148" t="s">
        <v>109</v>
      </c>
      <c r="D4" s="45"/>
      <c r="E4" s="50" t="s">
        <v>60</v>
      </c>
      <c r="F4" s="71" t="s">
        <v>116</v>
      </c>
      <c r="G4" s="139" t="s">
        <v>114</v>
      </c>
      <c r="H4" s="17"/>
      <c r="I4" s="32" t="s">
        <v>62</v>
      </c>
      <c r="J4" s="149" t="s">
        <v>240</v>
      </c>
      <c r="K4" s="71" t="s">
        <v>108</v>
      </c>
      <c r="L4" s="150" t="s">
        <v>110</v>
      </c>
      <c r="M4" s="151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45"/>
      <c r="C5" s="33" t="s">
        <v>110</v>
      </c>
      <c r="D5" s="71" t="s">
        <v>108</v>
      </c>
      <c r="E5" s="30" t="s">
        <v>66</v>
      </c>
      <c r="F5" s="38"/>
      <c r="G5" s="38"/>
      <c r="H5" s="71" t="s">
        <v>114</v>
      </c>
      <c r="I5" s="54" t="s">
        <v>67</v>
      </c>
      <c r="J5" s="37"/>
      <c r="K5" s="37"/>
      <c r="L5" s="66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45"/>
      <c r="C6" s="149" t="s">
        <v>240</v>
      </c>
      <c r="D6" s="39"/>
      <c r="E6" s="50" t="s">
        <v>71</v>
      </c>
      <c r="F6" s="39"/>
      <c r="G6" s="71" t="s">
        <v>108</v>
      </c>
      <c r="H6" s="84" t="s">
        <v>113</v>
      </c>
      <c r="I6" s="32" t="s">
        <v>72</v>
      </c>
      <c r="J6" s="71" t="s">
        <v>114</v>
      </c>
      <c r="K6" s="148" t="s">
        <v>109</v>
      </c>
      <c r="L6" s="45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45"/>
      <c r="C7" s="45"/>
      <c r="D7" s="71" t="s">
        <v>116</v>
      </c>
      <c r="E7" s="50" t="s">
        <v>75</v>
      </c>
      <c r="F7" s="71" t="s">
        <v>108</v>
      </c>
      <c r="G7" s="71" t="s">
        <v>114</v>
      </c>
      <c r="H7" s="149" t="s">
        <v>240</v>
      </c>
      <c r="I7" s="54" t="s">
        <v>76</v>
      </c>
      <c r="J7" s="38"/>
      <c r="K7" s="38"/>
      <c r="L7" s="33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144"/>
      <c r="D8" s="144"/>
      <c r="E8" s="42" t="s">
        <v>78</v>
      </c>
      <c r="F8" s="152" t="s">
        <v>243</v>
      </c>
      <c r="G8" s="143"/>
      <c r="H8" s="143"/>
      <c r="I8" s="102" t="s">
        <v>80</v>
      </c>
      <c r="J8" s="148" t="s">
        <v>109</v>
      </c>
      <c r="K8" s="71" t="s">
        <v>108</v>
      </c>
      <c r="L8" s="45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6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G4:H4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8" t="s">
        <v>244</v>
      </c>
      <c r="G1" s="16"/>
      <c r="H1" s="17"/>
      <c r="I1" s="18" t="s">
        <v>245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145" t="s">
        <v>107</v>
      </c>
      <c r="D4" s="71" t="s">
        <v>108</v>
      </c>
      <c r="E4" s="50" t="s">
        <v>60</v>
      </c>
      <c r="F4" s="153" t="s">
        <v>114</v>
      </c>
      <c r="G4" s="17"/>
      <c r="H4" s="154" t="s">
        <v>110</v>
      </c>
      <c r="I4" s="32" t="s">
        <v>62</v>
      </c>
      <c r="J4" s="148" t="s">
        <v>109</v>
      </c>
      <c r="K4" s="37"/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37"/>
      <c r="D5" s="150" t="s">
        <v>110</v>
      </c>
      <c r="E5" s="50" t="s">
        <v>66</v>
      </c>
      <c r="F5" s="71" t="s">
        <v>114</v>
      </c>
      <c r="G5" s="84" t="s">
        <v>107</v>
      </c>
      <c r="H5" s="148" t="s">
        <v>109</v>
      </c>
      <c r="I5" s="32" t="s">
        <v>67</v>
      </c>
      <c r="J5" s="71" t="s">
        <v>108</v>
      </c>
      <c r="K5" s="45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38"/>
      <c r="D6" s="38"/>
      <c r="E6" s="50" t="s">
        <v>71</v>
      </c>
      <c r="F6" s="71" t="s">
        <v>116</v>
      </c>
      <c r="G6" s="71" t="s">
        <v>108</v>
      </c>
      <c r="H6" s="148" t="s">
        <v>109</v>
      </c>
      <c r="I6" s="54" t="s">
        <v>72</v>
      </c>
      <c r="J6" s="37"/>
      <c r="K6" s="33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155" t="s">
        <v>116</v>
      </c>
      <c r="D7" s="71" t="s">
        <v>114</v>
      </c>
      <c r="E7" s="50" t="s">
        <v>75</v>
      </c>
      <c r="F7" s="71" t="s">
        <v>108</v>
      </c>
      <c r="G7" s="38"/>
      <c r="H7" s="38"/>
      <c r="I7" s="54" t="s">
        <v>76</v>
      </c>
      <c r="J7" s="84" t="s">
        <v>107</v>
      </c>
      <c r="K7" s="156" t="s">
        <v>113</v>
      </c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37"/>
      <c r="D8" s="71" t="s">
        <v>108</v>
      </c>
      <c r="E8" s="157" t="s">
        <v>78</v>
      </c>
      <c r="F8" s="71" t="s">
        <v>114</v>
      </c>
      <c r="G8" s="38"/>
      <c r="H8" s="38"/>
      <c r="I8" s="137" t="s">
        <v>80</v>
      </c>
      <c r="J8" s="37"/>
      <c r="K8" s="45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F4:G4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2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5" width="29.86"/>
    <col customWidth="1" min="6" max="6" width="33.43"/>
    <col customWidth="1" min="7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246</v>
      </c>
      <c r="G1" s="16"/>
      <c r="H1" s="17"/>
      <c r="I1" s="18" t="s">
        <v>247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C4" s="138" t="s">
        <v>248</v>
      </c>
      <c r="D4" s="158" t="s">
        <v>249</v>
      </c>
      <c r="E4" s="50" t="s">
        <v>60</v>
      </c>
      <c r="F4" s="159" t="s">
        <v>250</v>
      </c>
      <c r="G4" s="160" t="s">
        <v>251</v>
      </c>
      <c r="H4" s="161"/>
      <c r="I4" s="32" t="s">
        <v>62</v>
      </c>
      <c r="J4" s="45"/>
      <c r="K4" s="138" t="s">
        <v>252</v>
      </c>
      <c r="L4" s="33"/>
      <c r="M4" s="28"/>
      <c r="N4" s="5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138" t="s">
        <v>253</v>
      </c>
      <c r="D5" s="138" t="s">
        <v>253</v>
      </c>
      <c r="E5" s="30" t="s">
        <v>66</v>
      </c>
      <c r="I5" s="99" t="s">
        <v>67</v>
      </c>
      <c r="J5" s="159" t="s">
        <v>250</v>
      </c>
      <c r="K5" s="120" t="s">
        <v>190</v>
      </c>
      <c r="L5" s="120" t="s">
        <v>190</v>
      </c>
      <c r="M5" s="28"/>
      <c r="N5" s="5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158" t="s">
        <v>254</v>
      </c>
      <c r="D6" s="158" t="s">
        <v>254</v>
      </c>
      <c r="E6" s="50" t="s">
        <v>71</v>
      </c>
      <c r="F6" s="162" t="s">
        <v>255</v>
      </c>
      <c r="H6" s="160" t="s">
        <v>256</v>
      </c>
      <c r="I6" s="32" t="s">
        <v>72</v>
      </c>
      <c r="J6" s="160" t="s">
        <v>257</v>
      </c>
      <c r="K6" s="163"/>
      <c r="L6" s="17"/>
      <c r="M6" s="28"/>
      <c r="N6" s="5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65" t="s">
        <v>74</v>
      </c>
      <c r="B7" s="28"/>
      <c r="C7" s="164" t="s">
        <v>254</v>
      </c>
      <c r="D7" s="138" t="s">
        <v>253</v>
      </c>
      <c r="E7" s="50" t="s">
        <v>75</v>
      </c>
      <c r="F7" s="159" t="s">
        <v>250</v>
      </c>
      <c r="G7" s="138" t="s">
        <v>258</v>
      </c>
      <c r="H7" s="160" t="s">
        <v>257</v>
      </c>
      <c r="I7" s="32" t="s">
        <v>76</v>
      </c>
      <c r="J7" s="160" t="s">
        <v>251</v>
      </c>
      <c r="K7" s="159" t="s">
        <v>250</v>
      </c>
      <c r="L7" s="159" t="s">
        <v>250</v>
      </c>
      <c r="M7" s="28"/>
      <c r="N7" s="5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65" t="s">
        <v>77</v>
      </c>
      <c r="B8" s="28"/>
      <c r="C8" s="86"/>
      <c r="D8" s="160" t="s">
        <v>256</v>
      </c>
      <c r="E8" s="42" t="s">
        <v>78</v>
      </c>
      <c r="F8" s="152" t="s">
        <v>258</v>
      </c>
      <c r="G8" s="152" t="s">
        <v>258</v>
      </c>
      <c r="H8" s="152" t="s">
        <v>258</v>
      </c>
      <c r="I8" s="44" t="s">
        <v>80</v>
      </c>
      <c r="J8" s="162" t="s">
        <v>255</v>
      </c>
      <c r="K8" s="45"/>
      <c r="L8" s="45"/>
      <c r="M8" s="28"/>
      <c r="N8" s="5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7"/>
      <c r="C9" s="47"/>
      <c r="D9" s="47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165"/>
      <c r="E10" s="165"/>
      <c r="F10" s="165"/>
      <c r="G10" s="165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66"/>
      <c r="E12" s="19"/>
      <c r="F12" s="167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K6:L6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3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259</v>
      </c>
      <c r="G1" s="16"/>
      <c r="H1" s="17"/>
      <c r="I1" s="18" t="s">
        <v>260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C4" s="138" t="s">
        <v>261</v>
      </c>
      <c r="D4" s="29" t="s">
        <v>262</v>
      </c>
      <c r="E4" s="50" t="s">
        <v>60</v>
      </c>
      <c r="F4" s="161"/>
      <c r="G4" s="61" t="s">
        <v>190</v>
      </c>
      <c r="H4" s="160" t="s">
        <v>263</v>
      </c>
      <c r="I4" s="32" t="s">
        <v>62</v>
      </c>
      <c r="J4" s="45"/>
      <c r="K4" s="136" t="s">
        <v>264</v>
      </c>
      <c r="L4" s="33"/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45"/>
      <c r="D5" s="136" t="s">
        <v>264</v>
      </c>
      <c r="E5" s="50" t="s">
        <v>66</v>
      </c>
      <c r="F5" s="45"/>
      <c r="G5" s="160" t="s">
        <v>265</v>
      </c>
      <c r="H5" s="33"/>
      <c r="I5" s="54" t="s">
        <v>67</v>
      </c>
      <c r="J5" s="160" t="s">
        <v>263</v>
      </c>
      <c r="K5" s="36"/>
      <c r="L5" s="36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29" t="s">
        <v>262</v>
      </c>
      <c r="D6" s="29" t="s">
        <v>262</v>
      </c>
      <c r="E6" s="50" t="s">
        <v>71</v>
      </c>
      <c r="F6" s="162" t="s">
        <v>255</v>
      </c>
      <c r="G6" s="45"/>
      <c r="H6" s="160" t="s">
        <v>265</v>
      </c>
      <c r="I6" s="32" t="s">
        <v>72</v>
      </c>
      <c r="J6" s="160" t="s">
        <v>266</v>
      </c>
      <c r="K6" s="168" t="s">
        <v>267</v>
      </c>
      <c r="L6" s="33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29" t="s">
        <v>262</v>
      </c>
      <c r="D7" s="136" t="s">
        <v>264</v>
      </c>
      <c r="E7" s="50" t="s">
        <v>75</v>
      </c>
      <c r="F7" s="45"/>
      <c r="G7" s="138" t="s">
        <v>261</v>
      </c>
      <c r="H7" s="168" t="s">
        <v>267</v>
      </c>
      <c r="I7" s="32" t="s">
        <v>76</v>
      </c>
      <c r="J7" s="45"/>
      <c r="K7" s="52"/>
      <c r="L7" s="45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160" t="s">
        <v>266</v>
      </c>
      <c r="D8" s="45"/>
      <c r="E8" s="42" t="s">
        <v>78</v>
      </c>
      <c r="F8" s="138" t="s">
        <v>261</v>
      </c>
      <c r="G8" s="138" t="s">
        <v>261</v>
      </c>
      <c r="H8" s="138" t="s">
        <v>261</v>
      </c>
      <c r="I8" s="44" t="s">
        <v>80</v>
      </c>
      <c r="J8" s="162" t="s">
        <v>255</v>
      </c>
      <c r="K8" s="45"/>
      <c r="L8" s="45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6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E1"/>
    <mergeCell ref="F1:H1"/>
    <mergeCell ref="I1:N1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4"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5" t="s">
        <v>268</v>
      </c>
      <c r="G1" s="16"/>
      <c r="H1" s="17"/>
      <c r="I1" s="18" t="s">
        <v>269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C4" s="169" t="s">
        <v>270</v>
      </c>
      <c r="E4" s="50" t="s">
        <v>60</v>
      </c>
      <c r="F4" s="71" t="s">
        <v>114</v>
      </c>
      <c r="G4" s="84" t="s">
        <v>110</v>
      </c>
      <c r="H4" s="71" t="s">
        <v>109</v>
      </c>
      <c r="I4" s="32" t="s">
        <v>62</v>
      </c>
      <c r="J4" s="170" t="s">
        <v>108</v>
      </c>
      <c r="K4" s="171" t="s">
        <v>137</v>
      </c>
      <c r="L4" s="17"/>
      <c r="M4" s="140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71" t="s">
        <v>240</v>
      </c>
      <c r="D5" s="71" t="s">
        <v>116</v>
      </c>
      <c r="E5" s="50" t="s">
        <v>66</v>
      </c>
      <c r="F5" s="71" t="s">
        <v>109</v>
      </c>
      <c r="G5" s="71" t="s">
        <v>114</v>
      </c>
      <c r="H5" s="172" t="s">
        <v>113</v>
      </c>
      <c r="I5" s="32" t="s">
        <v>67</v>
      </c>
      <c r="J5" s="37"/>
      <c r="K5" s="71" t="s">
        <v>108</v>
      </c>
      <c r="L5" s="173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142" t="s">
        <v>229</v>
      </c>
      <c r="D6" s="144"/>
      <c r="E6" s="50" t="s">
        <v>71</v>
      </c>
      <c r="F6" s="71" t="s">
        <v>114</v>
      </c>
      <c r="G6" s="71" t="s">
        <v>240</v>
      </c>
      <c r="H6" s="71" t="s">
        <v>109</v>
      </c>
      <c r="I6" s="32" t="s">
        <v>72</v>
      </c>
      <c r="J6" s="71" t="s">
        <v>108</v>
      </c>
      <c r="K6" s="132" t="s">
        <v>110</v>
      </c>
      <c r="L6" s="140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29" t="s">
        <v>112</v>
      </c>
      <c r="D7" s="29" t="s">
        <v>96</v>
      </c>
      <c r="E7" s="50" t="s">
        <v>75</v>
      </c>
      <c r="F7" s="170" t="s">
        <v>108</v>
      </c>
      <c r="G7" s="169" t="s">
        <v>270</v>
      </c>
      <c r="I7" s="32" t="s">
        <v>76</v>
      </c>
      <c r="J7" s="37"/>
      <c r="K7" s="37"/>
      <c r="L7" s="174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139" t="s">
        <v>114</v>
      </c>
      <c r="D8" s="17"/>
      <c r="E8" s="42" t="s">
        <v>78</v>
      </c>
      <c r="F8" s="67" t="s">
        <v>116</v>
      </c>
      <c r="G8" s="71" t="s">
        <v>240</v>
      </c>
      <c r="H8" s="71" t="s">
        <v>108</v>
      </c>
      <c r="I8" s="102" t="s">
        <v>80</v>
      </c>
      <c r="J8" s="37"/>
      <c r="K8" s="45"/>
      <c r="L8" s="140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6"/>
      <c r="H9" s="46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A1:E1"/>
    <mergeCell ref="F1:H1"/>
    <mergeCell ref="I1:N1"/>
    <mergeCell ref="K4:L4"/>
    <mergeCell ref="C8:D8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8" t="s">
        <v>271</v>
      </c>
      <c r="G1" s="16"/>
      <c r="H1" s="17"/>
      <c r="I1" s="18" t="s">
        <v>272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B4" s="28"/>
      <c r="E4" s="50" t="s">
        <v>60</v>
      </c>
      <c r="F4" s="52" t="s">
        <v>116</v>
      </c>
      <c r="G4" s="175" t="s">
        <v>108</v>
      </c>
      <c r="H4" s="176" t="s">
        <v>114</v>
      </c>
      <c r="I4" s="32" t="s">
        <v>62</v>
      </c>
      <c r="J4" s="175" t="s">
        <v>108</v>
      </c>
      <c r="K4" s="37"/>
      <c r="L4" s="71"/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E5" s="50" t="s">
        <v>66</v>
      </c>
      <c r="F5" s="176" t="s">
        <v>114</v>
      </c>
      <c r="G5" s="176" t="s">
        <v>240</v>
      </c>
      <c r="H5" s="175" t="s">
        <v>116</v>
      </c>
      <c r="I5" s="32" t="s">
        <v>67</v>
      </c>
      <c r="J5" s="177" t="s">
        <v>108</v>
      </c>
      <c r="K5" s="120"/>
      <c r="L5" s="120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176" t="s">
        <v>108</v>
      </c>
      <c r="D6" s="71" t="s">
        <v>109</v>
      </c>
      <c r="E6" s="50" t="s">
        <v>71</v>
      </c>
      <c r="F6" s="175"/>
      <c r="G6" s="153" t="s">
        <v>114</v>
      </c>
      <c r="H6" s="17"/>
      <c r="I6" s="54" t="s">
        <v>72</v>
      </c>
      <c r="J6" s="52"/>
      <c r="K6" s="52"/>
      <c r="L6" s="33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61" t="s">
        <v>190</v>
      </c>
      <c r="D7" s="117"/>
      <c r="E7" s="50" t="s">
        <v>75</v>
      </c>
      <c r="F7" s="176" t="s">
        <v>240</v>
      </c>
      <c r="G7" s="176" t="s">
        <v>114</v>
      </c>
      <c r="H7" s="176" t="s">
        <v>109</v>
      </c>
      <c r="I7" s="54" t="s">
        <v>76</v>
      </c>
      <c r="J7" s="178" t="s">
        <v>110</v>
      </c>
      <c r="K7" s="178" t="s">
        <v>113</v>
      </c>
      <c r="L7" s="45"/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176" t="s">
        <v>108</v>
      </c>
      <c r="D8" s="176" t="s">
        <v>240</v>
      </c>
      <c r="E8" s="157" t="s">
        <v>78</v>
      </c>
      <c r="F8" s="176" t="s">
        <v>109</v>
      </c>
      <c r="G8" s="179"/>
      <c r="H8" s="154" t="s">
        <v>110</v>
      </c>
      <c r="I8" s="137" t="s">
        <v>80</v>
      </c>
      <c r="J8" s="66"/>
      <c r="K8" s="52"/>
      <c r="L8" s="33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G6:H6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5" width="29.86"/>
    <col customWidth="1" min="6" max="6" width="33.43"/>
    <col customWidth="1" min="7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8" t="s">
        <v>271</v>
      </c>
      <c r="G1" s="16"/>
      <c r="H1" s="17"/>
      <c r="I1" s="18" t="s">
        <v>273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6" t="s">
        <v>53</v>
      </c>
      <c r="K3" s="26" t="s">
        <v>54</v>
      </c>
      <c r="L3" s="26" t="s">
        <v>55</v>
      </c>
      <c r="M3" s="26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C4" s="179"/>
      <c r="D4" s="176" t="s">
        <v>116</v>
      </c>
      <c r="E4" s="50" t="s">
        <v>60</v>
      </c>
      <c r="F4" s="180" t="s">
        <v>114</v>
      </c>
      <c r="G4" s="181" t="s">
        <v>108</v>
      </c>
      <c r="H4" s="37"/>
      <c r="I4" s="32" t="s">
        <v>62</v>
      </c>
      <c r="J4" s="45"/>
      <c r="K4" s="182" t="s">
        <v>109</v>
      </c>
      <c r="L4" s="45"/>
      <c r="M4" s="28"/>
      <c r="N4" s="5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179"/>
      <c r="D5" s="183" t="s">
        <v>107</v>
      </c>
      <c r="E5" s="30" t="s">
        <v>66</v>
      </c>
      <c r="F5" s="139" t="s">
        <v>114</v>
      </c>
      <c r="G5" s="17"/>
      <c r="H5" s="148" t="s">
        <v>109</v>
      </c>
      <c r="I5" s="99" t="s">
        <v>67</v>
      </c>
      <c r="J5" s="184" t="s">
        <v>108</v>
      </c>
      <c r="K5" s="185" t="s">
        <v>110</v>
      </c>
      <c r="L5" s="52"/>
      <c r="M5" s="28"/>
      <c r="N5" s="5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186" t="s">
        <v>107</v>
      </c>
      <c r="D6" s="181" t="s">
        <v>108</v>
      </c>
      <c r="E6" s="50" t="s">
        <v>71</v>
      </c>
      <c r="F6" s="71" t="s">
        <v>116</v>
      </c>
      <c r="G6" s="38"/>
      <c r="H6" s="38"/>
      <c r="I6" s="99" t="s">
        <v>72</v>
      </c>
      <c r="J6" s="175"/>
      <c r="K6" s="37"/>
      <c r="L6" s="37"/>
      <c r="M6" s="28"/>
      <c r="N6" s="5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65" t="s">
        <v>74</v>
      </c>
      <c r="B7" s="28"/>
      <c r="C7" s="179"/>
      <c r="D7" s="176" t="s">
        <v>108</v>
      </c>
      <c r="E7" s="50" t="s">
        <v>75</v>
      </c>
      <c r="F7" s="180" t="s">
        <v>114</v>
      </c>
      <c r="G7" s="187"/>
      <c r="H7" s="187"/>
      <c r="I7" s="99" t="s">
        <v>76</v>
      </c>
      <c r="J7" s="181" t="s">
        <v>108</v>
      </c>
      <c r="K7" s="188"/>
      <c r="L7" s="189"/>
      <c r="M7" s="28"/>
      <c r="N7" s="5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65" t="s">
        <v>77</v>
      </c>
      <c r="B8" s="28"/>
      <c r="C8" s="67"/>
      <c r="D8" s="186" t="s">
        <v>110</v>
      </c>
      <c r="E8" s="42" t="s">
        <v>78</v>
      </c>
      <c r="F8" s="154" t="s">
        <v>107</v>
      </c>
      <c r="G8" s="182" t="s">
        <v>109</v>
      </c>
      <c r="H8" s="176" t="s">
        <v>114</v>
      </c>
      <c r="I8" s="44" t="s">
        <v>80</v>
      </c>
      <c r="J8" s="190" t="s">
        <v>113</v>
      </c>
      <c r="K8" s="84"/>
      <c r="L8" s="84"/>
      <c r="M8" s="28"/>
      <c r="N8" s="5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7"/>
      <c r="C9" s="47"/>
      <c r="D9" s="47"/>
      <c r="E9" s="46"/>
      <c r="F9" s="47"/>
      <c r="G9" s="47"/>
      <c r="H9" s="47"/>
      <c r="I9" s="46"/>
      <c r="J9" s="46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165"/>
      <c r="E10" s="165"/>
      <c r="F10" s="165"/>
      <c r="G10" s="165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66"/>
      <c r="E12" s="19"/>
      <c r="F12" s="167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F5:G5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57"/>
    <col customWidth="1" min="2" max="14" width="29.86"/>
    <col customWidth="1" min="15" max="26" width="27.14"/>
  </cols>
  <sheetData>
    <row r="1" ht="45.75" customHeight="1">
      <c r="A1" s="15" t="s">
        <v>41</v>
      </c>
      <c r="B1" s="16"/>
      <c r="C1" s="16"/>
      <c r="D1" s="16"/>
      <c r="E1" s="17"/>
      <c r="F1" s="18" t="s">
        <v>274</v>
      </c>
      <c r="G1" s="16"/>
      <c r="H1" s="17"/>
      <c r="I1" s="18" t="s">
        <v>275</v>
      </c>
      <c r="J1" s="16"/>
      <c r="K1" s="16"/>
      <c r="L1" s="16"/>
      <c r="M1" s="16"/>
      <c r="N1" s="1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"/>
    </row>
    <row r="2">
      <c r="A2" s="20" t="s">
        <v>44</v>
      </c>
      <c r="B2" s="21" t="s">
        <v>1</v>
      </c>
      <c r="C2" s="21" t="s">
        <v>2</v>
      </c>
      <c r="D2" s="21" t="s">
        <v>3</v>
      </c>
      <c r="E2" s="21"/>
      <c r="F2" s="21" t="s">
        <v>4</v>
      </c>
      <c r="G2" s="21" t="s">
        <v>5</v>
      </c>
      <c r="H2" s="21" t="s">
        <v>6</v>
      </c>
      <c r="I2" s="21" t="s">
        <v>7</v>
      </c>
      <c r="J2" s="21" t="s">
        <v>8</v>
      </c>
      <c r="K2" s="21" t="s">
        <v>9</v>
      </c>
      <c r="L2" s="21" t="s">
        <v>10</v>
      </c>
      <c r="M2" s="21" t="s">
        <v>11</v>
      </c>
      <c r="N2" s="21" t="s">
        <v>12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"/>
    </row>
    <row r="3" ht="45.0" customHeight="1">
      <c r="A3" s="22"/>
      <c r="B3" s="23" t="s">
        <v>45</v>
      </c>
      <c r="C3" s="23" t="s">
        <v>46</v>
      </c>
      <c r="D3" s="23" t="s">
        <v>47</v>
      </c>
      <c r="E3" s="24" t="s">
        <v>48</v>
      </c>
      <c r="F3" s="26" t="s">
        <v>49</v>
      </c>
      <c r="G3" s="26" t="s">
        <v>50</v>
      </c>
      <c r="H3" s="26" t="s">
        <v>51</v>
      </c>
      <c r="I3" s="23" t="s">
        <v>52</v>
      </c>
      <c r="J3" s="25" t="s">
        <v>53</v>
      </c>
      <c r="K3" s="25" t="s">
        <v>54</v>
      </c>
      <c r="L3" s="23" t="s">
        <v>55</v>
      </c>
      <c r="M3" s="23" t="s">
        <v>56</v>
      </c>
      <c r="N3" s="23" t="s">
        <v>57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"/>
    </row>
    <row r="4" ht="106.5" customHeight="1">
      <c r="A4" s="27" t="s">
        <v>58</v>
      </c>
      <c r="C4" s="176" t="s">
        <v>114</v>
      </c>
      <c r="D4" s="179"/>
      <c r="E4" s="50" t="s">
        <v>60</v>
      </c>
      <c r="F4" s="71" t="s">
        <v>116</v>
      </c>
      <c r="G4" s="176" t="s">
        <v>108</v>
      </c>
      <c r="H4" s="84" t="s">
        <v>107</v>
      </c>
      <c r="I4" s="54" t="s">
        <v>62</v>
      </c>
      <c r="J4" s="38"/>
      <c r="K4" s="38"/>
      <c r="L4" s="45"/>
      <c r="M4" s="28"/>
      <c r="N4" s="28"/>
      <c r="O4" s="19"/>
      <c r="P4" s="19"/>
      <c r="Q4" s="19"/>
      <c r="R4" s="35"/>
      <c r="S4" s="19"/>
      <c r="T4" s="35"/>
      <c r="U4" s="19"/>
      <c r="V4" s="19"/>
      <c r="W4" s="19"/>
      <c r="X4" s="19"/>
      <c r="Y4" s="19"/>
      <c r="Z4" s="1"/>
    </row>
    <row r="5" ht="117.75" customHeight="1">
      <c r="A5" s="27" t="s">
        <v>65</v>
      </c>
      <c r="B5" s="28"/>
      <c r="C5" s="38"/>
      <c r="D5" s="38"/>
      <c r="E5" s="50" t="s">
        <v>66</v>
      </c>
      <c r="F5" s="148" t="s">
        <v>109</v>
      </c>
      <c r="G5" s="176" t="s">
        <v>108</v>
      </c>
      <c r="H5" s="132" t="s">
        <v>107</v>
      </c>
      <c r="I5" s="54" t="s">
        <v>67</v>
      </c>
      <c r="J5" s="191" t="s">
        <v>116</v>
      </c>
      <c r="K5" s="33"/>
      <c r="L5" s="33"/>
      <c r="M5" s="28"/>
      <c r="N5" s="28"/>
      <c r="O5" s="19"/>
      <c r="P5" s="19"/>
      <c r="Q5" s="19"/>
      <c r="R5" s="35"/>
      <c r="S5" s="19"/>
      <c r="T5" s="35"/>
      <c r="U5" s="19"/>
      <c r="V5" s="19"/>
      <c r="W5" s="19"/>
      <c r="X5" s="19"/>
      <c r="Y5" s="19"/>
      <c r="Z5" s="1"/>
    </row>
    <row r="6" ht="111.0" customHeight="1">
      <c r="A6" s="27" t="s">
        <v>69</v>
      </c>
      <c r="B6" s="28"/>
      <c r="C6" s="155"/>
      <c r="D6" s="176" t="s">
        <v>108</v>
      </c>
      <c r="E6" s="50" t="s">
        <v>71</v>
      </c>
      <c r="F6" s="84" t="s">
        <v>107</v>
      </c>
      <c r="G6" s="139" t="s">
        <v>114</v>
      </c>
      <c r="H6" s="17"/>
      <c r="I6" s="54" t="s">
        <v>72</v>
      </c>
      <c r="J6" s="191"/>
      <c r="K6" s="191"/>
      <c r="L6" s="45"/>
      <c r="M6" s="28"/>
      <c r="N6" s="28"/>
      <c r="O6" s="19"/>
      <c r="P6" s="19"/>
      <c r="Q6" s="19"/>
      <c r="R6" s="19"/>
      <c r="S6" s="19"/>
      <c r="T6" s="35"/>
      <c r="U6" s="19"/>
      <c r="V6" s="19"/>
      <c r="W6" s="19"/>
      <c r="X6" s="19"/>
      <c r="Y6" s="19"/>
      <c r="Z6" s="1"/>
    </row>
    <row r="7" ht="105.0" customHeight="1">
      <c r="A7" s="27" t="s">
        <v>74</v>
      </c>
      <c r="B7" s="28"/>
      <c r="C7" s="187"/>
      <c r="D7" s="187"/>
      <c r="E7" s="50" t="s">
        <v>75</v>
      </c>
      <c r="F7" s="71" t="s">
        <v>114</v>
      </c>
      <c r="G7" s="155"/>
      <c r="H7" s="175" t="s">
        <v>113</v>
      </c>
      <c r="I7" s="54" t="s">
        <v>76</v>
      </c>
      <c r="J7" s="112" t="s">
        <v>109</v>
      </c>
      <c r="K7" s="71" t="s">
        <v>108</v>
      </c>
      <c r="L7" s="132" t="s">
        <v>110</v>
      </c>
      <c r="M7" s="28"/>
      <c r="N7" s="28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"/>
    </row>
    <row r="8" ht="94.5" customHeight="1">
      <c r="A8" s="27" t="s">
        <v>77</v>
      </c>
      <c r="B8" s="28"/>
      <c r="C8" s="154" t="s">
        <v>110</v>
      </c>
      <c r="D8" s="71" t="s">
        <v>108</v>
      </c>
      <c r="E8" s="42" t="s">
        <v>78</v>
      </c>
      <c r="F8" s="155"/>
      <c r="G8" s="155"/>
      <c r="H8" s="182" t="s">
        <v>109</v>
      </c>
      <c r="I8" s="137" t="s">
        <v>80</v>
      </c>
      <c r="J8" s="71" t="s">
        <v>114</v>
      </c>
      <c r="K8" s="71" t="s">
        <v>108</v>
      </c>
      <c r="L8" s="71"/>
      <c r="M8" s="28"/>
      <c r="N8" s="28"/>
      <c r="O8" s="46"/>
      <c r="P8" s="46"/>
      <c r="Q8" s="46"/>
      <c r="R8" s="46"/>
      <c r="S8" s="46"/>
      <c r="T8" s="46"/>
      <c r="U8" s="46"/>
      <c r="V8" s="46"/>
      <c r="W8" s="46"/>
      <c r="X8" s="46"/>
      <c r="Y8" s="19"/>
      <c r="Z8" s="1"/>
    </row>
    <row r="9" ht="14.25" customHeight="1">
      <c r="A9" s="19"/>
      <c r="B9" s="46"/>
      <c r="C9" s="46"/>
      <c r="D9" s="46"/>
      <c r="E9" s="46"/>
      <c r="F9" s="47"/>
      <c r="G9" s="47"/>
      <c r="H9" s="47"/>
      <c r="I9" s="46"/>
      <c r="J9" s="4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"/>
    </row>
    <row r="10" ht="14.25" customHeight="1">
      <c r="A10" s="19"/>
      <c r="B10" s="46"/>
      <c r="C10" s="1"/>
      <c r="D10" s="46"/>
      <c r="E10" s="46"/>
      <c r="F10" s="46"/>
      <c r="G10" s="46"/>
      <c r="H10" s="46"/>
      <c r="I10" s="46"/>
      <c r="J10" s="46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"/>
    </row>
    <row r="11" ht="14.2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"/>
    </row>
    <row r="12" ht="14.25" customHeight="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"/>
    </row>
    <row r="13" ht="14.2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"/>
    </row>
    <row r="14" ht="14.2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"/>
    </row>
    <row r="15" ht="14.25" customHeight="1">
      <c r="A15" s="19"/>
      <c r="B15" s="19"/>
      <c r="C15" s="16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"/>
    </row>
    <row r="16" ht="14.25" customHeight="1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"/>
    </row>
    <row r="17" ht="14.25" customHeight="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"/>
    </row>
    <row r="18" ht="14.25" customHeight="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"/>
    </row>
    <row r="19" ht="14.25" customHeight="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"/>
    </row>
    <row r="20" ht="14.2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"/>
    </row>
    <row r="21" ht="14.25" customHeight="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"/>
    </row>
    <row r="22" ht="14.25" customHeight="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"/>
    </row>
    <row r="23" ht="14.25" customHeight="1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"/>
    </row>
    <row r="24" ht="14.25" customHeight="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"/>
    </row>
    <row r="25" ht="14.25" customHeight="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"/>
    </row>
    <row r="26" ht="14.25" customHeigh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"/>
    </row>
    <row r="27" ht="14.25" customHeight="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"/>
    </row>
    <row r="28" ht="14.25" customHeight="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"/>
    </row>
    <row r="29" ht="14.25" customHeight="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"/>
    </row>
    <row r="30" ht="14.25" customHeight="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"/>
    </row>
    <row r="31" ht="14.25" customHeight="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"/>
    </row>
    <row r="32" ht="14.25" customHeight="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"/>
    </row>
    <row r="33" ht="14.25" customHeight="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"/>
    </row>
    <row r="34" ht="14.25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"/>
    </row>
    <row r="35" ht="14.25" customHeight="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"/>
    </row>
    <row r="36" ht="14.25" customHeight="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"/>
    </row>
    <row r="37" ht="14.25" customHeight="1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"/>
    </row>
    <row r="38" ht="14.25" customHeight="1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"/>
    </row>
    <row r="39" ht="14.25" customHeight="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"/>
    </row>
    <row r="40" ht="14.25" customHeight="1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"/>
    </row>
    <row r="41" ht="14.25" customHeight="1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"/>
    </row>
    <row r="42" ht="14.25" customHeight="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"/>
    </row>
    <row r="43" ht="14.25" customHeight="1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"/>
    </row>
    <row r="44" ht="14.2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"/>
    </row>
    <row r="45" ht="14.2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"/>
    </row>
    <row r="46" ht="14.2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"/>
    </row>
    <row r="47" ht="14.2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"/>
    </row>
    <row r="48" ht="14.2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"/>
    </row>
    <row r="49" ht="14.2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"/>
    </row>
    <row r="50" ht="14.2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"/>
    </row>
    <row r="51" ht="14.2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"/>
    </row>
    <row r="52" ht="14.2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"/>
    </row>
    <row r="53" ht="14.2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"/>
    </row>
    <row r="54" ht="14.2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"/>
    </row>
    <row r="55" ht="14.2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"/>
    </row>
    <row r="56" ht="14.2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"/>
    </row>
    <row r="57" ht="14.2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"/>
    </row>
    <row r="58" ht="14.2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"/>
    </row>
    <row r="59" ht="14.2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"/>
    </row>
    <row r="60" ht="14.2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"/>
    </row>
    <row r="61" ht="14.2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"/>
    </row>
    <row r="62" ht="14.2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"/>
    </row>
    <row r="63" ht="14.2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"/>
    </row>
    <row r="64" ht="14.2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"/>
    </row>
    <row r="65" ht="14.2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"/>
    </row>
    <row r="66" ht="14.2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"/>
    </row>
    <row r="67" ht="14.2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"/>
    </row>
    <row r="68" ht="14.2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"/>
    </row>
    <row r="69" ht="14.2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"/>
    </row>
    <row r="70" ht="14.2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"/>
    </row>
    <row r="71" ht="14.2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"/>
    </row>
    <row r="72" ht="14.2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"/>
    </row>
    <row r="73" ht="14.2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"/>
    </row>
    <row r="74" ht="14.2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"/>
    </row>
    <row r="75" ht="14.2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"/>
    </row>
    <row r="76" ht="14.2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"/>
    </row>
    <row r="77" ht="14.2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"/>
    </row>
    <row r="78" ht="14.2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"/>
    </row>
    <row r="79" ht="14.2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"/>
    </row>
    <row r="80" ht="14.2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"/>
    </row>
    <row r="81" ht="14.2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"/>
    </row>
    <row r="82" ht="14.2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"/>
    </row>
    <row r="83" ht="14.2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"/>
    </row>
    <row r="84" ht="14.2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"/>
    </row>
    <row r="85" ht="14.2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"/>
    </row>
    <row r="86" ht="14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"/>
    </row>
    <row r="87" ht="14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"/>
    </row>
    <row r="88" ht="14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"/>
    </row>
    <row r="89" ht="14.2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"/>
    </row>
    <row r="90" ht="14.2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"/>
    </row>
    <row r="91" ht="14.2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"/>
    </row>
    <row r="92" ht="14.2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"/>
    </row>
    <row r="93" ht="14.2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"/>
    </row>
    <row r="94" ht="14.2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"/>
    </row>
    <row r="95" ht="14.2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"/>
    </row>
    <row r="96" ht="14.2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"/>
    </row>
    <row r="97" ht="14.2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"/>
    </row>
    <row r="98" ht="14.2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"/>
    </row>
    <row r="99" ht="14.2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"/>
    </row>
    <row r="100" ht="14.2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"/>
    </row>
    <row r="101" ht="14.2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"/>
    </row>
    <row r="102" ht="14.2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"/>
    </row>
    <row r="103" ht="14.2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"/>
    </row>
    <row r="104" ht="14.2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"/>
    </row>
    <row r="105" ht="14.2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"/>
    </row>
    <row r="106" ht="14.2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"/>
    </row>
    <row r="107" ht="14.2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"/>
    </row>
    <row r="108" ht="14.2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"/>
    </row>
    <row r="109" ht="14.2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"/>
    </row>
    <row r="110" ht="14.2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"/>
    </row>
    <row r="111" ht="14.2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"/>
    </row>
    <row r="112" ht="14.2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"/>
    </row>
    <row r="113" ht="14.2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"/>
    </row>
    <row r="114" ht="14.2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"/>
    </row>
    <row r="115" ht="14.2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"/>
    </row>
    <row r="116" ht="14.2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"/>
    </row>
    <row r="117" ht="14.2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"/>
    </row>
    <row r="118" ht="14.2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"/>
    </row>
    <row r="119" ht="14.2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"/>
    </row>
    <row r="120" ht="14.2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"/>
    </row>
    <row r="121" ht="14.2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"/>
    </row>
    <row r="122" ht="14.2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"/>
    </row>
    <row r="123" ht="14.2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"/>
    </row>
    <row r="124" ht="14.2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"/>
    </row>
    <row r="125" ht="14.2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"/>
    </row>
    <row r="126" ht="14.2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"/>
    </row>
    <row r="127" ht="14.2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"/>
    </row>
    <row r="128" ht="14.2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"/>
    </row>
    <row r="129" ht="14.2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"/>
    </row>
    <row r="130" ht="14.2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"/>
    </row>
    <row r="131" ht="14.2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"/>
    </row>
    <row r="132" ht="14.2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"/>
    </row>
    <row r="133" ht="14.2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"/>
    </row>
    <row r="134" ht="14.2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"/>
    </row>
    <row r="135" ht="14.2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"/>
    </row>
    <row r="136" ht="14.2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"/>
    </row>
    <row r="137" ht="14.2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"/>
    </row>
    <row r="138" ht="14.2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"/>
    </row>
    <row r="139" ht="14.2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"/>
    </row>
    <row r="140" ht="14.2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"/>
    </row>
    <row r="141" ht="14.2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"/>
    </row>
    <row r="142" ht="14.2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"/>
    </row>
    <row r="143" ht="14.2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"/>
    </row>
    <row r="144" ht="14.2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"/>
    </row>
    <row r="145" ht="14.2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"/>
    </row>
    <row r="146" ht="14.2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"/>
    </row>
    <row r="147" ht="14.2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"/>
    </row>
    <row r="148" ht="14.2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"/>
    </row>
    <row r="149" ht="14.2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"/>
    </row>
    <row r="150" ht="14.2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"/>
    </row>
    <row r="151" ht="14.2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"/>
    </row>
    <row r="152" ht="14.2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"/>
    </row>
    <row r="153" ht="14.2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"/>
    </row>
    <row r="154" ht="14.2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"/>
    </row>
    <row r="155" ht="14.2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"/>
    </row>
    <row r="156" ht="14.2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"/>
    </row>
    <row r="157" ht="14.2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"/>
    </row>
    <row r="158" ht="14.2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"/>
    </row>
    <row r="159" ht="14.2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"/>
    </row>
    <row r="160" ht="14.2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"/>
    </row>
    <row r="161" ht="14.2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"/>
    </row>
    <row r="162" ht="14.2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"/>
    </row>
    <row r="163" ht="14.2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"/>
    </row>
    <row r="164" ht="14.2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"/>
    </row>
    <row r="165" ht="14.2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"/>
    </row>
    <row r="166" ht="14.2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"/>
    </row>
    <row r="167" ht="14.2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"/>
    </row>
    <row r="168" ht="14.2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"/>
    </row>
    <row r="169" ht="14.2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"/>
    </row>
    <row r="170" ht="14.2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"/>
    </row>
    <row r="171" ht="14.2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"/>
    </row>
    <row r="172" ht="14.2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"/>
    </row>
    <row r="173" ht="14.2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"/>
    </row>
    <row r="174" ht="14.2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"/>
    </row>
    <row r="175" ht="14.2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"/>
    </row>
    <row r="176" ht="14.2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"/>
    </row>
    <row r="177" ht="14.2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"/>
    </row>
    <row r="178" ht="14.2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"/>
    </row>
    <row r="179" ht="14.2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"/>
    </row>
    <row r="180" ht="14.2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"/>
    </row>
    <row r="181" ht="14.2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"/>
    </row>
    <row r="182" ht="14.2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"/>
    </row>
    <row r="183" ht="14.2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"/>
    </row>
    <row r="184" ht="14.2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"/>
    </row>
    <row r="185" ht="14.2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"/>
    </row>
    <row r="186" ht="14.2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"/>
    </row>
    <row r="187" ht="14.2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"/>
    </row>
    <row r="188" ht="14.2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"/>
    </row>
    <row r="189" ht="14.2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"/>
    </row>
    <row r="190" ht="14.2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"/>
    </row>
    <row r="191" ht="14.2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"/>
    </row>
    <row r="192" ht="14.2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"/>
    </row>
    <row r="193" ht="14.2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"/>
    </row>
    <row r="194" ht="14.2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"/>
    </row>
    <row r="195" ht="14.2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"/>
    </row>
    <row r="196" ht="14.2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"/>
    </row>
    <row r="197" ht="14.2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"/>
    </row>
    <row r="198" ht="14.2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"/>
    </row>
    <row r="199" ht="14.2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"/>
    </row>
    <row r="200" ht="14.2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"/>
    </row>
    <row r="201" ht="14.2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"/>
    </row>
    <row r="202" ht="14.2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"/>
    </row>
    <row r="203" ht="14.2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"/>
    </row>
    <row r="204" ht="14.2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"/>
    </row>
    <row r="205" ht="14.2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"/>
    </row>
    <row r="206" ht="14.2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"/>
    </row>
    <row r="207" ht="14.2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"/>
    </row>
    <row r="208" ht="14.2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"/>
    </row>
    <row r="209" ht="14.2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"/>
    </row>
    <row r="210" ht="14.2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"/>
    </row>
    <row r="211" ht="14.2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"/>
    </row>
    <row r="212" ht="14.2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"/>
    </row>
    <row r="213" ht="14.2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"/>
    </row>
    <row r="214" ht="14.2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"/>
    </row>
    <row r="215" ht="14.2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"/>
    </row>
    <row r="216" ht="14.2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"/>
    </row>
    <row r="217" ht="14.2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"/>
    </row>
    <row r="218" ht="14.2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"/>
    </row>
    <row r="219" ht="14.2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"/>
    </row>
    <row r="220" ht="14.2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E1"/>
    <mergeCell ref="F1:H1"/>
    <mergeCell ref="I1:N1"/>
    <mergeCell ref="G6:H6"/>
  </mergeCells>
  <printOptions horizontalCentered="1"/>
  <pageMargins bottom="0.75" footer="0.0" header="0.0" left="0.7" right="0.7" top="0.75"/>
  <pageSetup paperSize="8" orientation="landscape"/>
  <headerFooter>
    <oddHeader>&amp;L&amp;F</oddHeader>
  </headerFooter>
  <colBreaks count="1" manualBreakCount="1">
    <brk id="14" man="1"/>
  </colBreak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2024-11-25T19:28:25Z</dcterms:created>
  <dc:creator>Guruprakash J</dc:creator>
</cp:coreProperties>
</file>