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18" i="1"/>
  <c r="N18"/>
  <c r="L18"/>
  <c r="M18" s="1"/>
  <c r="K18"/>
  <c r="J18"/>
  <c r="I18"/>
  <c r="O17"/>
  <c r="N17"/>
  <c r="L17"/>
  <c r="M17" s="1"/>
  <c r="K17"/>
  <c r="J17"/>
  <c r="I17"/>
  <c r="O16"/>
  <c r="N16"/>
  <c r="M16"/>
  <c r="L16"/>
  <c r="K16"/>
  <c r="J16"/>
  <c r="I16"/>
  <c r="O15"/>
  <c r="N15"/>
  <c r="M15"/>
  <c r="L15"/>
  <c r="K15"/>
  <c r="J15"/>
  <c r="I15"/>
  <c r="O14"/>
  <c r="N14"/>
  <c r="M14"/>
  <c r="L14"/>
  <c r="K14"/>
  <c r="J14"/>
  <c r="I14"/>
  <c r="O13"/>
  <c r="N13"/>
  <c r="M13"/>
  <c r="L13"/>
  <c r="K13"/>
  <c r="J13"/>
  <c r="I13"/>
  <c r="O4"/>
  <c r="O5"/>
  <c r="O6"/>
  <c r="O7"/>
  <c r="O8"/>
  <c r="O3"/>
  <c r="N4"/>
  <c r="N5"/>
  <c r="N6"/>
  <c r="N7"/>
  <c r="N8"/>
  <c r="N3"/>
  <c r="M4"/>
  <c r="M5"/>
  <c r="M6"/>
  <c r="M7"/>
  <c r="M8"/>
  <c r="M3"/>
  <c r="L4"/>
  <c r="L5"/>
  <c r="L6"/>
  <c r="L7"/>
  <c r="L8"/>
  <c r="L3"/>
  <c r="K4"/>
  <c r="I3"/>
  <c r="I5"/>
  <c r="I6"/>
  <c r="I7"/>
  <c r="I8"/>
  <c r="K5"/>
  <c r="K6"/>
  <c r="K7"/>
  <c r="K8"/>
  <c r="K3"/>
  <c r="J4"/>
  <c r="J5"/>
  <c r="J6"/>
  <c r="J7"/>
  <c r="J8"/>
  <c r="J3"/>
  <c r="I4"/>
</calcChain>
</file>

<file path=xl/sharedStrings.xml><?xml version="1.0" encoding="utf-8"?>
<sst xmlns="http://schemas.openxmlformats.org/spreadsheetml/2006/main" count="44" uniqueCount="21">
  <si>
    <t>SI NO</t>
  </si>
  <si>
    <t>NAME</t>
  </si>
  <si>
    <t>TEJASWINI</t>
  </si>
  <si>
    <t>AKSHATHA</t>
  </si>
  <si>
    <t>POP</t>
  </si>
  <si>
    <t>PHY</t>
  </si>
  <si>
    <t>JAVA</t>
  </si>
  <si>
    <t>SAKSHI</t>
  </si>
  <si>
    <t>SAMPADA</t>
  </si>
  <si>
    <t>SHWETHA</t>
  </si>
  <si>
    <t>TOTAL</t>
  </si>
  <si>
    <t>experiment no 1</t>
  </si>
  <si>
    <t>COUNT</t>
  </si>
  <si>
    <t>AVERAGE</t>
  </si>
  <si>
    <t>RESULT</t>
  </si>
  <si>
    <t>MAX</t>
  </si>
  <si>
    <t>MIN</t>
  </si>
  <si>
    <t>MATH</t>
  </si>
  <si>
    <t>ELECTRICAL    IOT</t>
  </si>
  <si>
    <t>IOT</t>
  </si>
  <si>
    <t>P/F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</si>
</sst>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5" borderId="1" xfId="0" applyFont="1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5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"/>
  <sheetViews>
    <sheetView tabSelected="1" workbookViewId="0">
      <selection activeCell="I3" sqref="I3"/>
    </sheetView>
  </sheetViews>
  <sheetFormatPr defaultRowHeight="15"/>
  <cols>
    <col min="2" max="2" width="11.28515625" customWidth="1"/>
    <col min="3" max="3" width="10.28515625" customWidth="1"/>
    <col min="4" max="4" width="12.28515625" customWidth="1"/>
    <col min="6" max="6" width="10.140625" customWidth="1"/>
    <col min="7" max="7" width="11" customWidth="1"/>
    <col min="10" max="10" width="15.42578125" customWidth="1"/>
    <col min="11" max="11" width="13.28515625" customWidth="1"/>
    <col min="12" max="12" width="7.140625" customWidth="1"/>
  </cols>
  <sheetData>
    <row r="1" spans="1:15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A2" s="1" t="s">
        <v>0</v>
      </c>
      <c r="B2" s="2" t="s">
        <v>1</v>
      </c>
      <c r="C2" s="2" t="s">
        <v>17</v>
      </c>
      <c r="D2" s="2" t="s">
        <v>4</v>
      </c>
      <c r="E2" s="2" t="s">
        <v>5</v>
      </c>
      <c r="F2" s="2" t="s">
        <v>6</v>
      </c>
      <c r="G2" s="2" t="s">
        <v>18</v>
      </c>
      <c r="H2" s="2" t="s">
        <v>19</v>
      </c>
      <c r="I2" s="2" t="s">
        <v>10</v>
      </c>
      <c r="J2" s="2" t="s">
        <v>12</v>
      </c>
      <c r="K2" s="2" t="s">
        <v>13</v>
      </c>
      <c r="L2" s="2" t="s">
        <v>20</v>
      </c>
      <c r="M2" s="2" t="s">
        <v>14</v>
      </c>
      <c r="N2" s="2" t="s">
        <v>15</v>
      </c>
      <c r="O2" s="2" t="s">
        <v>16</v>
      </c>
    </row>
    <row r="3" spans="1:15">
      <c r="A3" s="8">
        <v>1</v>
      </c>
      <c r="B3" s="3" t="s">
        <v>2</v>
      </c>
      <c r="C3" s="4">
        <v>98</v>
      </c>
      <c r="D3" s="4">
        <v>95</v>
      </c>
      <c r="E3" s="4">
        <v>99</v>
      </c>
      <c r="F3" s="4">
        <v>36</v>
      </c>
      <c r="G3" s="4">
        <v>34</v>
      </c>
      <c r="H3" s="4">
        <v>45</v>
      </c>
      <c r="I3" s="4">
        <f t="shared" ref="I3:I8" si="0">SUM(C3:H3)</f>
        <v>407</v>
      </c>
      <c r="J3" s="4">
        <f>COUNT(C3:H3)</f>
        <v>6</v>
      </c>
      <c r="K3" s="4">
        <f>AVERAGE(C3:H3)</f>
        <v>67.833333333333329</v>
      </c>
      <c r="L3" s="4" t="str">
        <f>IF(AND(C4&gt;35,D4&gt;35,E4&gt;35,F4&gt;35,G4&gt;35,H4&gt;35),"Pass","fail")</f>
        <v>Pass</v>
      </c>
      <c r="M3" s="4" t="str">
        <f>IF(AND(L3="Pass"),"GOOD","BAD")</f>
        <v>GOOD</v>
      </c>
      <c r="N3" s="4">
        <f>MAX(C3:H3)</f>
        <v>99</v>
      </c>
      <c r="O3" s="4">
        <f>MIN(C3:H3)</f>
        <v>34</v>
      </c>
    </row>
    <row r="4" spans="1:15">
      <c r="A4" s="8">
        <v>2</v>
      </c>
      <c r="B4" s="5" t="s">
        <v>3</v>
      </c>
      <c r="C4" s="6">
        <v>89</v>
      </c>
      <c r="D4" s="6">
        <v>56</v>
      </c>
      <c r="E4" s="6">
        <v>45</v>
      </c>
      <c r="F4" s="6">
        <v>88</v>
      </c>
      <c r="G4" s="6">
        <v>66</v>
      </c>
      <c r="H4" s="6">
        <v>67</v>
      </c>
      <c r="I4" s="4">
        <f t="shared" si="0"/>
        <v>411</v>
      </c>
      <c r="J4" s="4">
        <f t="shared" ref="J4:J8" si="1">COUNT(C4:H4)</f>
        <v>6</v>
      </c>
      <c r="K4" s="4">
        <f>AVERAGE(C4:H4)</f>
        <v>68.5</v>
      </c>
      <c r="L4" s="4" t="str">
        <f t="shared" ref="L4:L8" si="2">IF(AND(C5&gt;35,D5&gt;35,E5&gt;35,F5&gt;35,G5&gt;35,H5&gt;35),"Pass","fail")</f>
        <v>Pass</v>
      </c>
      <c r="M4" s="4" t="str">
        <f t="shared" ref="M4:M8" si="3">IF(AND(L4="Pass"),"GOOD","BAD")</f>
        <v>GOOD</v>
      </c>
      <c r="N4" s="4">
        <f t="shared" ref="N4:N8" si="4">MAX(C4:H4)</f>
        <v>89</v>
      </c>
      <c r="O4" s="4">
        <f t="shared" ref="O4:O8" si="5">MIN(C4:H4)</f>
        <v>45</v>
      </c>
    </row>
    <row r="5" spans="1:15">
      <c r="A5" s="8">
        <v>3</v>
      </c>
      <c r="B5" s="5" t="s">
        <v>9</v>
      </c>
      <c r="C5" s="6">
        <v>78</v>
      </c>
      <c r="D5" s="6">
        <v>78</v>
      </c>
      <c r="E5" s="6">
        <v>67</v>
      </c>
      <c r="F5" s="6">
        <v>66</v>
      </c>
      <c r="G5" s="6">
        <v>87</v>
      </c>
      <c r="H5" s="6">
        <v>66</v>
      </c>
      <c r="I5" s="4">
        <f t="shared" si="0"/>
        <v>442</v>
      </c>
      <c r="J5" s="4">
        <f t="shared" si="1"/>
        <v>6</v>
      </c>
      <c r="K5" s="4">
        <f t="shared" ref="K4:K8" si="6">AVERAGE(C5:H5)</f>
        <v>73.666666666666671</v>
      </c>
      <c r="L5" s="4" t="str">
        <f t="shared" si="2"/>
        <v>fail</v>
      </c>
      <c r="M5" s="4" t="str">
        <f t="shared" si="3"/>
        <v>BAD</v>
      </c>
      <c r="N5" s="4">
        <f t="shared" si="4"/>
        <v>87</v>
      </c>
      <c r="O5" s="4">
        <f t="shared" si="5"/>
        <v>66</v>
      </c>
    </row>
    <row r="6" spans="1:15">
      <c r="A6" s="8">
        <v>4</v>
      </c>
      <c r="B6" s="5" t="s">
        <v>3</v>
      </c>
      <c r="C6" s="4">
        <v>67</v>
      </c>
      <c r="D6" s="6">
        <v>98</v>
      </c>
      <c r="E6" s="6">
        <v>56</v>
      </c>
      <c r="F6" s="6">
        <v>77</v>
      </c>
      <c r="G6" s="6">
        <v>23</v>
      </c>
      <c r="H6" s="6">
        <v>38</v>
      </c>
      <c r="I6" s="4">
        <f t="shared" si="0"/>
        <v>359</v>
      </c>
      <c r="J6" s="4">
        <f t="shared" si="1"/>
        <v>6</v>
      </c>
      <c r="K6" s="4">
        <f t="shared" si="6"/>
        <v>59.833333333333336</v>
      </c>
      <c r="L6" s="4" t="str">
        <f t="shared" si="2"/>
        <v>fail</v>
      </c>
      <c r="M6" s="4" t="str">
        <f t="shared" si="3"/>
        <v>BAD</v>
      </c>
      <c r="N6" s="4">
        <f t="shared" si="4"/>
        <v>98</v>
      </c>
      <c r="O6" s="4">
        <f t="shared" si="5"/>
        <v>23</v>
      </c>
    </row>
    <row r="7" spans="1:15">
      <c r="A7" s="8">
        <v>5</v>
      </c>
      <c r="B7" s="5" t="s">
        <v>7</v>
      </c>
      <c r="C7" s="4">
        <v>99</v>
      </c>
      <c r="D7" s="6">
        <v>34</v>
      </c>
      <c r="E7" s="6">
        <v>7</v>
      </c>
      <c r="F7" s="6">
        <v>44</v>
      </c>
      <c r="G7" s="6">
        <v>63</v>
      </c>
      <c r="H7" s="6">
        <v>61</v>
      </c>
      <c r="I7" s="4">
        <f t="shared" si="0"/>
        <v>308</v>
      </c>
      <c r="J7" s="4">
        <f t="shared" si="1"/>
        <v>6</v>
      </c>
      <c r="K7" s="4">
        <f t="shared" si="6"/>
        <v>51.333333333333336</v>
      </c>
      <c r="L7" s="4" t="str">
        <f t="shared" si="2"/>
        <v>fail</v>
      </c>
      <c r="M7" s="4" t="str">
        <f t="shared" si="3"/>
        <v>BAD</v>
      </c>
      <c r="N7" s="4">
        <f t="shared" si="4"/>
        <v>99</v>
      </c>
      <c r="O7" s="4">
        <f t="shared" si="5"/>
        <v>7</v>
      </c>
    </row>
    <row r="8" spans="1:15">
      <c r="A8" s="8">
        <v>6</v>
      </c>
      <c r="B8" s="5" t="s">
        <v>8</v>
      </c>
      <c r="C8" s="4">
        <v>70</v>
      </c>
      <c r="D8" s="6">
        <v>23</v>
      </c>
      <c r="E8" s="6">
        <v>9</v>
      </c>
      <c r="F8" s="6">
        <v>88</v>
      </c>
      <c r="G8" s="6">
        <v>66</v>
      </c>
      <c r="H8" s="6">
        <v>50</v>
      </c>
      <c r="I8" s="4">
        <f t="shared" si="0"/>
        <v>306</v>
      </c>
      <c r="J8" s="4">
        <f t="shared" si="1"/>
        <v>6</v>
      </c>
      <c r="K8" s="4">
        <f t="shared" si="6"/>
        <v>51</v>
      </c>
      <c r="L8" s="4" t="str">
        <f t="shared" si="2"/>
        <v>fail</v>
      </c>
      <c r="M8" s="4" t="str">
        <f t="shared" si="3"/>
        <v>BAD</v>
      </c>
      <c r="N8" s="4">
        <f t="shared" si="4"/>
        <v>88</v>
      </c>
      <c r="O8" s="4">
        <f t="shared" si="5"/>
        <v>9</v>
      </c>
    </row>
    <row r="11" spans="1:15">
      <c r="A11" s="7" t="s">
        <v>11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>
      <c r="A12" s="1" t="s">
        <v>0</v>
      </c>
      <c r="B12" s="2" t="s">
        <v>1</v>
      </c>
      <c r="C12" s="2" t="s">
        <v>1</v>
      </c>
      <c r="D12" s="2" t="s">
        <v>1</v>
      </c>
      <c r="E12" s="2" t="s">
        <v>1</v>
      </c>
      <c r="F12" s="2" t="s">
        <v>1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  <c r="O12" s="2" t="s">
        <v>1</v>
      </c>
    </row>
    <row r="13" spans="1:15">
      <c r="A13" s="8">
        <v>1</v>
      </c>
      <c r="B13" s="3" t="s">
        <v>2</v>
      </c>
      <c r="C13" s="4">
        <v>98</v>
      </c>
      <c r="D13" s="4">
        <v>95</v>
      </c>
      <c r="E13" s="4">
        <v>99</v>
      </c>
      <c r="F13" s="4">
        <v>36</v>
      </c>
      <c r="G13" s="4">
        <v>34</v>
      </c>
      <c r="H13" s="4">
        <v>45</v>
      </c>
      <c r="I13" s="4">
        <f t="shared" ref="I13:I18" si="7">SUM(C13:H13)</f>
        <v>407</v>
      </c>
      <c r="J13" s="4">
        <f>COUNT(C13:H13)</f>
        <v>6</v>
      </c>
      <c r="K13" s="4">
        <f>AVERAGE(C13:H13)</f>
        <v>67.833333333333329</v>
      </c>
      <c r="L13" s="4" t="str">
        <f>IF(AND(C14&gt;35,D14&gt;35,E14&gt;35,F14&gt;35,G14&gt;35,H14&gt;35),"Pass","fail")</f>
        <v>Pass</v>
      </c>
      <c r="M13" s="4" t="str">
        <f>IF(AND(L13="Pass"),"GOOD","BAD")</f>
        <v>GOOD</v>
      </c>
      <c r="N13" s="4">
        <f>MAX(C13:H13)</f>
        <v>99</v>
      </c>
      <c r="O13" s="4">
        <f>MIN(C13:H13)</f>
        <v>34</v>
      </c>
    </row>
    <row r="14" spans="1:15">
      <c r="A14" s="8">
        <v>2</v>
      </c>
      <c r="B14" s="5" t="s">
        <v>3</v>
      </c>
      <c r="C14" s="6">
        <v>89</v>
      </c>
      <c r="D14" s="6">
        <v>56</v>
      </c>
      <c r="E14" s="6">
        <v>45</v>
      </c>
      <c r="F14" s="6">
        <v>88</v>
      </c>
      <c r="G14" s="6">
        <v>66</v>
      </c>
      <c r="H14" s="6">
        <v>67</v>
      </c>
      <c r="I14" s="4">
        <f t="shared" si="7"/>
        <v>411</v>
      </c>
      <c r="J14" s="4">
        <f t="shared" ref="J14:J18" si="8">COUNT(C14:H14)</f>
        <v>6</v>
      </c>
      <c r="K14" s="4">
        <f>AVERAGE(C14:H14)</f>
        <v>68.5</v>
      </c>
      <c r="L14" s="4" t="str">
        <f t="shared" ref="L14:L18" si="9">IF(AND(C15&gt;35,D15&gt;35,E15&gt;35,F15&gt;35,G15&gt;35,H15&gt;35),"Pass","fail")</f>
        <v>Pass</v>
      </c>
      <c r="M14" s="4" t="str">
        <f t="shared" ref="M14:M18" si="10">IF(AND(L14="Pass"),"GOOD","BAD")</f>
        <v>GOOD</v>
      </c>
      <c r="N14" s="4">
        <f t="shared" ref="N14:N18" si="11">MAX(C14:H14)</f>
        <v>89</v>
      </c>
      <c r="O14" s="4">
        <f t="shared" ref="O14:O18" si="12">MIN(C14:H14)</f>
        <v>45</v>
      </c>
    </row>
    <row r="15" spans="1:15">
      <c r="A15" s="8">
        <v>3</v>
      </c>
      <c r="B15" s="5" t="s">
        <v>9</v>
      </c>
      <c r="C15" s="6">
        <v>78</v>
      </c>
      <c r="D15" s="6">
        <v>78</v>
      </c>
      <c r="E15" s="6">
        <v>67</v>
      </c>
      <c r="F15" s="6">
        <v>66</v>
      </c>
      <c r="G15" s="6">
        <v>87</v>
      </c>
      <c r="H15" s="6">
        <v>66</v>
      </c>
      <c r="I15" s="4">
        <f t="shared" si="7"/>
        <v>442</v>
      </c>
      <c r="J15" s="4">
        <f t="shared" si="8"/>
        <v>6</v>
      </c>
      <c r="K15" s="4">
        <f t="shared" ref="K15:K18" si="13">AVERAGE(C15:H15)</f>
        <v>73.666666666666671</v>
      </c>
      <c r="L15" s="4" t="str">
        <f t="shared" si="9"/>
        <v>fail</v>
      </c>
      <c r="M15" s="4" t="str">
        <f t="shared" si="10"/>
        <v>BAD</v>
      </c>
      <c r="N15" s="4">
        <f t="shared" si="11"/>
        <v>87</v>
      </c>
      <c r="O15" s="4">
        <f t="shared" si="12"/>
        <v>66</v>
      </c>
    </row>
    <row r="16" spans="1:15">
      <c r="A16" s="8">
        <v>4</v>
      </c>
      <c r="B16" s="5" t="s">
        <v>3</v>
      </c>
      <c r="C16" s="4">
        <v>67</v>
      </c>
      <c r="D16" s="6">
        <v>98</v>
      </c>
      <c r="E16" s="6">
        <v>56</v>
      </c>
      <c r="F16" s="6">
        <v>77</v>
      </c>
      <c r="G16" s="6">
        <v>23</v>
      </c>
      <c r="H16" s="6">
        <v>38</v>
      </c>
      <c r="I16" s="4">
        <f t="shared" si="7"/>
        <v>359</v>
      </c>
      <c r="J16" s="4">
        <f t="shared" si="8"/>
        <v>6</v>
      </c>
      <c r="K16" s="4">
        <f t="shared" si="13"/>
        <v>59.833333333333336</v>
      </c>
      <c r="L16" s="4" t="str">
        <f t="shared" si="9"/>
        <v>fail</v>
      </c>
      <c r="M16" s="4" t="str">
        <f t="shared" si="10"/>
        <v>BAD</v>
      </c>
      <c r="N16" s="4">
        <f t="shared" si="11"/>
        <v>98</v>
      </c>
      <c r="O16" s="4">
        <f t="shared" si="12"/>
        <v>23</v>
      </c>
    </row>
    <row r="17" spans="1:15">
      <c r="A17" s="8">
        <v>5</v>
      </c>
      <c r="B17" s="5" t="s">
        <v>7</v>
      </c>
      <c r="C17" s="4">
        <v>99</v>
      </c>
      <c r="D17" s="6">
        <v>34</v>
      </c>
      <c r="E17" s="6">
        <v>7</v>
      </c>
      <c r="F17" s="6">
        <v>44</v>
      </c>
      <c r="G17" s="6">
        <v>63</v>
      </c>
      <c r="H17" s="6">
        <v>61</v>
      </c>
      <c r="I17" s="4">
        <f t="shared" si="7"/>
        <v>308</v>
      </c>
      <c r="J17" s="4">
        <f t="shared" si="8"/>
        <v>6</v>
      </c>
      <c r="K17" s="4">
        <f t="shared" si="13"/>
        <v>51.333333333333336</v>
      </c>
      <c r="L17" s="4" t="str">
        <f t="shared" si="9"/>
        <v>fail</v>
      </c>
      <c r="M17" s="4" t="str">
        <f t="shared" si="10"/>
        <v>BAD</v>
      </c>
      <c r="N17" s="4">
        <f t="shared" si="11"/>
        <v>99</v>
      </c>
      <c r="O17" s="4">
        <f t="shared" si="12"/>
        <v>7</v>
      </c>
    </row>
    <row r="18" spans="1:15">
      <c r="A18" s="8">
        <v>6</v>
      </c>
      <c r="B18" s="5" t="s">
        <v>8</v>
      </c>
      <c r="C18" s="4">
        <v>70</v>
      </c>
      <c r="D18" s="6">
        <v>23</v>
      </c>
      <c r="E18" s="6">
        <v>9</v>
      </c>
      <c r="F18" s="6">
        <v>88</v>
      </c>
      <c r="G18" s="6">
        <v>66</v>
      </c>
      <c r="H18" s="6">
        <v>50</v>
      </c>
      <c r="I18" s="4">
        <f t="shared" si="7"/>
        <v>306</v>
      </c>
      <c r="J18" s="4">
        <f t="shared" si="8"/>
        <v>6</v>
      </c>
      <c r="K18" s="4">
        <f t="shared" si="13"/>
        <v>51</v>
      </c>
      <c r="L18" s="4" t="str">
        <f t="shared" si="9"/>
        <v>fail</v>
      </c>
      <c r="M18" s="4" t="str">
        <f t="shared" si="10"/>
        <v>BAD</v>
      </c>
      <c r="N18" s="4">
        <f t="shared" si="11"/>
        <v>88</v>
      </c>
      <c r="O18" s="4">
        <f t="shared" si="12"/>
        <v>9</v>
      </c>
    </row>
  </sheetData>
  <mergeCells count="2">
    <mergeCell ref="A1:O1"/>
    <mergeCell ref="A11:O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2024-08-21T08:48:44Z</dcterms:created>
  <dcterms:modified xsi:type="dcterms:W3CDTF">2024-08-21T10:20:03Z</dcterms:modified>
</cp:coreProperties>
</file>