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nug\Dropbox\My PC (DESKTOP-A2GMC40)\Documents\SUMMER-2022\CS483\MidTerm\"/>
    </mc:Choice>
  </mc:AlternateContent>
  <xr:revisionPtr revIDLastSave="0" documentId="13_ncr:1_{025C3C12-A922-4A13-8401-DCCEFD8A13B1}" xr6:coauthVersionLast="47" xr6:coauthVersionMax="47" xr10:uidLastSave="{00000000-0000-0000-0000-000000000000}"/>
  <bookViews>
    <workbookView xWindow="-108" yWindow="-108" windowWidth="23256" windowHeight="12576" xr2:uid="{C2D47141-4941-426F-B1DE-CB2521C2B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2" i="1" l="1"/>
  <c r="G67" i="1"/>
  <c r="F67" i="1"/>
  <c r="H59" i="1"/>
  <c r="H68" i="1"/>
  <c r="H69" i="1" s="1"/>
  <c r="G68" i="1"/>
  <c r="F68" i="1"/>
  <c r="F66" i="1"/>
  <c r="E61" i="1"/>
  <c r="G58" i="1"/>
  <c r="G59" i="1" s="1"/>
  <c r="F58" i="1"/>
  <c r="F57" i="1"/>
  <c r="E39" i="1"/>
  <c r="E40" i="1"/>
  <c r="E41" i="1"/>
  <c r="E42" i="1"/>
  <c r="D39" i="1"/>
  <c r="D40" i="1"/>
  <c r="D41" i="1"/>
  <c r="D42" i="1"/>
  <c r="E38" i="1"/>
  <c r="D38" i="1"/>
  <c r="E33" i="1"/>
  <c r="D33" i="1"/>
  <c r="E25" i="1"/>
  <c r="D25" i="1"/>
  <c r="E9" i="1"/>
  <c r="E10" i="1"/>
  <c r="E11" i="1"/>
  <c r="E12" i="1"/>
  <c r="E8" i="1"/>
  <c r="D9" i="1"/>
  <c r="D10" i="1"/>
  <c r="D11" i="1"/>
  <c r="D12" i="1"/>
  <c r="D8" i="1"/>
  <c r="F69" i="1" l="1"/>
  <c r="G69" i="1"/>
  <c r="F59" i="1"/>
  <c r="I69" i="1" l="1"/>
</calcChain>
</file>

<file path=xl/sharedStrings.xml><?xml version="1.0" encoding="utf-8"?>
<sst xmlns="http://schemas.openxmlformats.org/spreadsheetml/2006/main" count="97" uniqueCount="41">
  <si>
    <t>Points(x,y)</t>
  </si>
  <si>
    <t>A1(2, 10)</t>
  </si>
  <si>
    <t>A2(8, 4)</t>
  </si>
  <si>
    <t>A3(5, 8)</t>
  </si>
  <si>
    <t>A4(6, 4)</t>
  </si>
  <si>
    <t>A5(1, 2)</t>
  </si>
  <si>
    <t>Itetation1</t>
  </si>
  <si>
    <t>Given, K=2:  selecting points A1 and A3</t>
  </si>
  <si>
    <t>A1</t>
  </si>
  <si>
    <t>A2</t>
  </si>
  <si>
    <t>A3</t>
  </si>
  <si>
    <t>A4</t>
  </si>
  <si>
    <t>A5</t>
  </si>
  <si>
    <t>Pnts(x)</t>
  </si>
  <si>
    <t>Pnts(y)</t>
  </si>
  <si>
    <t>Dist to A1(2,10)</t>
  </si>
  <si>
    <t>Cluster 1</t>
  </si>
  <si>
    <t>Dist to A3(5,8)</t>
  </si>
  <si>
    <t>Cluster 2</t>
  </si>
  <si>
    <t>Cluster</t>
  </si>
  <si>
    <t>A1(2,10)</t>
  </si>
  <si>
    <t>A5(1,2)</t>
  </si>
  <si>
    <t>A2(8,4)</t>
  </si>
  <si>
    <t>A3(5,8)</t>
  </si>
  <si>
    <t>A4(6,4)</t>
  </si>
  <si>
    <t>Iteration 2</t>
  </si>
  <si>
    <t>Center of Cluster1</t>
  </si>
  <si>
    <t>Mean</t>
  </si>
  <si>
    <t>Center of Cluster2</t>
  </si>
  <si>
    <t>Dist to (1.5,6)</t>
  </si>
  <si>
    <t>Dist to (6.33,5.33)</t>
  </si>
  <si>
    <t>No element has changed after the second iteration</t>
  </si>
  <si>
    <t>cluster 1</t>
  </si>
  <si>
    <t>Distance</t>
  </si>
  <si>
    <t>Tot Sum</t>
  </si>
  <si>
    <t>Col Sum</t>
  </si>
  <si>
    <t>Total Sum</t>
  </si>
  <si>
    <t xml:space="preserve">WCSS </t>
  </si>
  <si>
    <t xml:space="preserve">      ;             N = 2</t>
  </si>
  <si>
    <t>cluster 2</t>
  </si>
  <si>
    <t xml:space="preserve">      ;             N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</si>
</sst>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99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" borderId="1" xfId="0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666962</xdr:colOff>
      <xdr:row>53</xdr:row>
      <xdr:rowOff>96335</xdr:rowOff>
    </xdr:from>
    <xdr:ext cx="1692307" cy="4024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2010207-A212-46B5-B545-2D29781B25C8}"/>
                </a:ext>
              </a:extLst>
            </xdr:cNvPr>
            <xdr:cNvSpPr txBox="1"/>
          </xdr:nvSpPr>
          <xdr:spPr>
            <a:xfrm>
              <a:off x="2427182" y="28846595"/>
              <a:ext cx="1692307" cy="4024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1"/>
                <a:t>WCSS</a:t>
              </a:r>
              <a:r>
                <a:rPr lang="en-US" sz="1400" b="1" baseline="0"/>
                <a:t> </a:t>
              </a:r>
              <a14:m>
                <m:oMath xmlns:m="http://schemas.openxmlformats.org/officeDocument/2006/math">
                  <m:r>
                    <a:rPr lang="en-US" sz="14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4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b="1" i="1">
                          <a:latin typeface="Cambria Math"/>
                        </a:rPr>
                        <m:t>𝟏</m:t>
                      </m:r>
                    </m:num>
                    <m:den>
                      <m:r>
                        <a:rPr lang="en-US" sz="1400" b="1" i="1">
                          <a:latin typeface="Cambria Math"/>
                        </a:rPr>
                        <m:t>𝑵</m:t>
                      </m:r>
                    </m:den>
                  </m:f>
                  <m:sSup>
                    <m:sSup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||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𝑿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−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𝒀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||</m:t>
                      </m:r>
                    </m:e>
                    <m:sup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en-US" sz="1100" b="1"/>
                <a:t>  </a:t>
              </a: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2010207-A212-46B5-B545-2D29781B25C8}"/>
                </a:ext>
              </a:extLst>
            </xdr:cNvPr>
            <xdr:cNvSpPr txBox="1"/>
          </xdr:nvSpPr>
          <xdr:spPr>
            <a:xfrm>
              <a:off x="2427182" y="28846595"/>
              <a:ext cx="1692307" cy="4024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1"/>
                <a:t>WCSS</a:t>
              </a:r>
              <a:r>
                <a:rPr lang="en-US" sz="1400" b="1" baseline="0"/>
                <a:t> </a:t>
              </a:r>
              <a:r>
                <a:rPr lang="en-US" sz="1400" b="1" i="0">
                  <a:latin typeface="Cambria Math"/>
                </a:rPr>
                <a:t>=𝟏</a:t>
              </a:r>
              <a:r>
                <a:rPr lang="en-US" sz="1400" b="1" i="0">
                  <a:latin typeface="Cambria Math" panose="02040503050406030204" pitchFamily="18" charset="0"/>
                </a:rPr>
                <a:t>/</a:t>
              </a:r>
              <a:r>
                <a:rPr lang="en-US" sz="1400" b="1" i="0">
                  <a:latin typeface="Cambria Math"/>
                </a:rPr>
                <a:t>𝑵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||𝑿 −𝒀||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𝟐</a:t>
              </a:r>
              <a:r>
                <a:rPr lang="en-US" sz="11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666962</xdr:colOff>
      <xdr:row>62</xdr:row>
      <xdr:rowOff>96335</xdr:rowOff>
    </xdr:from>
    <xdr:ext cx="1692307" cy="4024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9BD264B-0611-483E-A1CD-D407775305A3}"/>
                </a:ext>
              </a:extLst>
            </xdr:cNvPr>
            <xdr:cNvSpPr txBox="1"/>
          </xdr:nvSpPr>
          <xdr:spPr>
            <a:xfrm>
              <a:off x="1710902" y="10208075"/>
              <a:ext cx="1692307" cy="4024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1"/>
                <a:t>WCSS</a:t>
              </a:r>
              <a:r>
                <a:rPr lang="en-US" sz="1400" b="1" baseline="0"/>
                <a:t> </a:t>
              </a:r>
              <a14:m>
                <m:oMath xmlns:m="http://schemas.openxmlformats.org/officeDocument/2006/math">
                  <m:r>
                    <a:rPr lang="en-US" sz="14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4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b="1" i="1">
                          <a:latin typeface="Cambria Math"/>
                        </a:rPr>
                        <m:t>𝟏</m:t>
                      </m:r>
                    </m:num>
                    <m:den>
                      <m:r>
                        <a:rPr lang="en-US" sz="1400" b="1" i="1">
                          <a:latin typeface="Cambria Math"/>
                        </a:rPr>
                        <m:t>𝑵</m:t>
                      </m:r>
                    </m:den>
                  </m:f>
                  <m:sSup>
                    <m:sSup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||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𝑿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−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𝒀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||</m:t>
                      </m:r>
                    </m:e>
                    <m:sup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en-US" sz="1100" b="1"/>
                <a:t>  </a:t>
              </a: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9BD264B-0611-483E-A1CD-D407775305A3}"/>
                </a:ext>
              </a:extLst>
            </xdr:cNvPr>
            <xdr:cNvSpPr txBox="1"/>
          </xdr:nvSpPr>
          <xdr:spPr>
            <a:xfrm>
              <a:off x="1710902" y="10208075"/>
              <a:ext cx="1692307" cy="4024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1"/>
                <a:t>WCSS</a:t>
              </a:r>
              <a:r>
                <a:rPr lang="en-US" sz="1400" b="1" baseline="0"/>
                <a:t> </a:t>
              </a:r>
              <a:r>
                <a:rPr lang="en-US" sz="1400" b="1" i="0">
                  <a:latin typeface="Cambria Math"/>
                </a:rPr>
                <a:t>=𝟏</a:t>
              </a:r>
              <a:r>
                <a:rPr lang="en-US" sz="1400" b="1" i="0">
                  <a:latin typeface="Cambria Math" panose="02040503050406030204" pitchFamily="18" charset="0"/>
                </a:rPr>
                <a:t>/</a:t>
              </a:r>
              <a:r>
                <a:rPr lang="en-US" sz="1400" b="1" i="0">
                  <a:latin typeface="Cambria Math"/>
                </a:rPr>
                <a:t>𝑵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||𝑿 −𝒀||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𝟐</a:t>
              </a:r>
              <a:r>
                <a:rPr lang="en-US" sz="1100" b="1"/>
                <a:t> 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00FB9-2C88-4140-8B55-A35A2F8B9AF9}">
  <dimension ref="A1:I72"/>
  <sheetViews>
    <sheetView tabSelected="1" workbookViewId="0">
      <selection activeCell="B1" sqref="B1"/>
    </sheetView>
  </sheetViews>
  <sheetFormatPr defaultRowHeight="14.4" x14ac:dyDescent="0.3"/>
  <cols>
    <col min="1" max="1" width="15.21875" customWidth="1"/>
    <col min="2" max="2" width="11" customWidth="1"/>
    <col min="3" max="3" width="22.6640625" customWidth="1"/>
    <col min="4" max="4" width="21.77734375" customWidth="1"/>
    <col min="5" max="5" width="25.5546875" customWidth="1"/>
  </cols>
  <sheetData>
    <row r="1" spans="1:6" ht="2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3" spans="1:6" x14ac:dyDescent="0.3">
      <c r="A3" s="10" t="s">
        <v>6</v>
      </c>
      <c r="B3" s="11" t="s">
        <v>7</v>
      </c>
      <c r="C3" s="11"/>
    </row>
    <row r="6" spans="1:6" x14ac:dyDescent="0.3">
      <c r="D6" s="12" t="s">
        <v>16</v>
      </c>
      <c r="E6" s="13" t="s">
        <v>18</v>
      </c>
      <c r="F6" s="10" t="s">
        <v>19</v>
      </c>
    </row>
    <row r="7" spans="1:6" ht="21" x14ac:dyDescent="0.4">
      <c r="B7" s="3" t="s">
        <v>13</v>
      </c>
      <c r="C7" s="3" t="s">
        <v>14</v>
      </c>
      <c r="D7" s="3" t="s">
        <v>15</v>
      </c>
      <c r="E7" s="3" t="s">
        <v>17</v>
      </c>
    </row>
    <row r="8" spans="1:6" x14ac:dyDescent="0.3">
      <c r="A8" t="s">
        <v>8</v>
      </c>
      <c r="B8">
        <v>2</v>
      </c>
      <c r="C8">
        <v>10</v>
      </c>
      <c r="D8" s="4">
        <f>ABS(B8-2)+ABS(C8-10)</f>
        <v>0</v>
      </c>
      <c r="E8">
        <f>ABS(B8-5)+ABS(C8-8)</f>
        <v>5</v>
      </c>
      <c r="F8" s="4" t="s">
        <v>16</v>
      </c>
    </row>
    <row r="9" spans="1:6" x14ac:dyDescent="0.3">
      <c r="A9" t="s">
        <v>9</v>
      </c>
      <c r="B9">
        <v>8</v>
      </c>
      <c r="C9">
        <v>4</v>
      </c>
      <c r="D9">
        <f t="shared" ref="D9:D12" si="0">ABS(B9-2)+ABS(C9-10)</f>
        <v>12</v>
      </c>
      <c r="E9" s="5">
        <f t="shared" ref="E9:E12" si="1">ABS(B9-5)+ABS(C9-8)</f>
        <v>7</v>
      </c>
      <c r="F9" s="5" t="s">
        <v>18</v>
      </c>
    </row>
    <row r="10" spans="1:6" x14ac:dyDescent="0.3">
      <c r="A10" t="s">
        <v>10</v>
      </c>
      <c r="B10">
        <v>5</v>
      </c>
      <c r="C10">
        <v>8</v>
      </c>
      <c r="D10">
        <f t="shared" si="0"/>
        <v>5</v>
      </c>
      <c r="E10" s="5">
        <f t="shared" si="1"/>
        <v>0</v>
      </c>
      <c r="F10" s="5" t="s">
        <v>18</v>
      </c>
    </row>
    <row r="11" spans="1:6" x14ac:dyDescent="0.3">
      <c r="A11" t="s">
        <v>11</v>
      </c>
      <c r="B11">
        <v>6</v>
      </c>
      <c r="C11">
        <v>4</v>
      </c>
      <c r="D11">
        <f t="shared" si="0"/>
        <v>10</v>
      </c>
      <c r="E11" s="5">
        <f t="shared" si="1"/>
        <v>5</v>
      </c>
      <c r="F11" s="5" t="s">
        <v>18</v>
      </c>
    </row>
    <row r="12" spans="1:6" x14ac:dyDescent="0.3">
      <c r="A12" t="s">
        <v>12</v>
      </c>
      <c r="B12">
        <v>1</v>
      </c>
      <c r="C12">
        <v>2</v>
      </c>
      <c r="D12" s="4">
        <f t="shared" si="0"/>
        <v>9</v>
      </c>
      <c r="E12">
        <f t="shared" si="1"/>
        <v>10</v>
      </c>
      <c r="F12" s="4" t="s">
        <v>16</v>
      </c>
    </row>
    <row r="15" spans="1:6" x14ac:dyDescent="0.3">
      <c r="D15" s="4" t="s">
        <v>16</v>
      </c>
      <c r="E15" s="5" t="s">
        <v>18</v>
      </c>
    </row>
    <row r="16" spans="1:6" x14ac:dyDescent="0.3">
      <c r="D16" t="s">
        <v>20</v>
      </c>
      <c r="E16" t="s">
        <v>22</v>
      </c>
    </row>
    <row r="17" spans="1:5" x14ac:dyDescent="0.3">
      <c r="D17" t="s">
        <v>21</v>
      </c>
      <c r="E17" t="s">
        <v>23</v>
      </c>
    </row>
    <row r="18" spans="1:5" x14ac:dyDescent="0.3">
      <c r="E18" t="s">
        <v>24</v>
      </c>
    </row>
    <row r="20" spans="1:5" x14ac:dyDescent="0.3">
      <c r="A20" s="10" t="s">
        <v>25</v>
      </c>
    </row>
    <row r="21" spans="1:5" x14ac:dyDescent="0.3">
      <c r="B21" s="11" t="s">
        <v>26</v>
      </c>
      <c r="C21" s="11"/>
    </row>
    <row r="22" spans="1:5" ht="21" x14ac:dyDescent="0.4">
      <c r="D22" s="3" t="s">
        <v>13</v>
      </c>
      <c r="E22" s="3" t="s">
        <v>14</v>
      </c>
    </row>
    <row r="23" spans="1:5" x14ac:dyDescent="0.3">
      <c r="C23" t="s">
        <v>8</v>
      </c>
      <c r="D23">
        <v>2</v>
      </c>
      <c r="E23">
        <v>10</v>
      </c>
    </row>
    <row r="24" spans="1:5" x14ac:dyDescent="0.3">
      <c r="C24" t="s">
        <v>12</v>
      </c>
      <c r="D24">
        <v>1</v>
      </c>
      <c r="E24">
        <v>2</v>
      </c>
    </row>
    <row r="25" spans="1:5" x14ac:dyDescent="0.3">
      <c r="C25" s="14" t="s">
        <v>27</v>
      </c>
      <c r="D25" s="14">
        <f>AVERAGE(D23:D24)</f>
        <v>1.5</v>
      </c>
      <c r="E25" s="14">
        <f>AVERAGE(E23:E24)</f>
        <v>6</v>
      </c>
    </row>
    <row r="28" spans="1:5" x14ac:dyDescent="0.3">
      <c r="B28" s="11" t="s">
        <v>28</v>
      </c>
      <c r="C28" s="11"/>
    </row>
    <row r="29" spans="1:5" ht="21" x14ac:dyDescent="0.4">
      <c r="D29" s="3" t="s">
        <v>13</v>
      </c>
      <c r="E29" s="3" t="s">
        <v>14</v>
      </c>
    </row>
    <row r="30" spans="1:5" x14ac:dyDescent="0.3">
      <c r="C30" t="s">
        <v>9</v>
      </c>
      <c r="D30">
        <v>8</v>
      </c>
      <c r="E30">
        <v>4</v>
      </c>
    </row>
    <row r="31" spans="1:5" x14ac:dyDescent="0.3">
      <c r="C31" t="s">
        <v>10</v>
      </c>
      <c r="D31">
        <v>5</v>
      </c>
      <c r="E31">
        <v>8</v>
      </c>
    </row>
    <row r="32" spans="1:5" x14ac:dyDescent="0.3">
      <c r="C32" t="s">
        <v>11</v>
      </c>
      <c r="D32">
        <v>6</v>
      </c>
      <c r="E32">
        <v>4</v>
      </c>
    </row>
    <row r="33" spans="1:6" x14ac:dyDescent="0.3">
      <c r="C33" s="14" t="s">
        <v>27</v>
      </c>
      <c r="D33" s="14">
        <f>AVERAGE(D30:D32)</f>
        <v>6.333333333333333</v>
      </c>
      <c r="E33" s="14">
        <f>AVERAGE(E30:E32)</f>
        <v>5.333333333333333</v>
      </c>
    </row>
    <row r="36" spans="1:6" x14ac:dyDescent="0.3">
      <c r="D36" s="12" t="s">
        <v>16</v>
      </c>
      <c r="E36" s="13" t="s">
        <v>18</v>
      </c>
      <c r="F36" s="10" t="s">
        <v>19</v>
      </c>
    </row>
    <row r="37" spans="1:6" ht="21" x14ac:dyDescent="0.4">
      <c r="B37" s="3" t="s">
        <v>13</v>
      </c>
      <c r="C37" s="3" t="s">
        <v>14</v>
      </c>
      <c r="D37" s="3" t="s">
        <v>29</v>
      </c>
      <c r="E37" s="3" t="s">
        <v>30</v>
      </c>
    </row>
    <row r="38" spans="1:6" x14ac:dyDescent="0.3">
      <c r="A38" t="s">
        <v>8</v>
      </c>
      <c r="B38">
        <v>2</v>
      </c>
      <c r="C38">
        <v>10</v>
      </c>
      <c r="D38" s="4">
        <f>ABS(B38-1.5)+ABS(C38-6)</f>
        <v>4.5</v>
      </c>
      <c r="E38">
        <f>ABS(B38-6.33)+ABS(C38-5.33)</f>
        <v>9</v>
      </c>
      <c r="F38" s="4" t="s">
        <v>16</v>
      </c>
    </row>
    <row r="39" spans="1:6" x14ac:dyDescent="0.3">
      <c r="A39" t="s">
        <v>9</v>
      </c>
      <c r="B39">
        <v>8</v>
      </c>
      <c r="C39">
        <v>4</v>
      </c>
      <c r="D39">
        <f t="shared" ref="D39:D42" si="2">ABS(B39-1.5)+ABS(C39-6)</f>
        <v>8.5</v>
      </c>
      <c r="E39" s="5">
        <f t="shared" ref="E39:E42" si="3">ABS(B39-6.33)+ABS(C39-5.33)</f>
        <v>3</v>
      </c>
      <c r="F39" s="5" t="s">
        <v>18</v>
      </c>
    </row>
    <row r="40" spans="1:6" x14ac:dyDescent="0.3">
      <c r="A40" t="s">
        <v>10</v>
      </c>
      <c r="B40">
        <v>5</v>
      </c>
      <c r="C40">
        <v>8</v>
      </c>
      <c r="D40">
        <f t="shared" si="2"/>
        <v>5.5</v>
      </c>
      <c r="E40" s="5">
        <f t="shared" si="3"/>
        <v>4</v>
      </c>
      <c r="F40" s="5" t="s">
        <v>18</v>
      </c>
    </row>
    <row r="41" spans="1:6" x14ac:dyDescent="0.3">
      <c r="A41" t="s">
        <v>11</v>
      </c>
      <c r="B41">
        <v>6</v>
      </c>
      <c r="C41">
        <v>4</v>
      </c>
      <c r="D41">
        <f t="shared" si="2"/>
        <v>6.5</v>
      </c>
      <c r="E41" s="5">
        <f t="shared" si="3"/>
        <v>1.6600000000000001</v>
      </c>
      <c r="F41" s="5" t="s">
        <v>18</v>
      </c>
    </row>
    <row r="42" spans="1:6" x14ac:dyDescent="0.3">
      <c r="A42" t="s">
        <v>12</v>
      </c>
      <c r="B42">
        <v>1</v>
      </c>
      <c r="C42">
        <v>2</v>
      </c>
      <c r="D42" s="4">
        <f t="shared" si="2"/>
        <v>4.5</v>
      </c>
      <c r="E42">
        <f t="shared" si="3"/>
        <v>8.66</v>
      </c>
      <c r="F42" s="4" t="s">
        <v>16</v>
      </c>
    </row>
    <row r="45" spans="1:6" x14ac:dyDescent="0.3">
      <c r="D45" s="12" t="s">
        <v>16</v>
      </c>
      <c r="E45" s="13" t="s">
        <v>18</v>
      </c>
    </row>
    <row r="46" spans="1:6" x14ac:dyDescent="0.3">
      <c r="D46" t="s">
        <v>20</v>
      </c>
      <c r="E46" t="s">
        <v>22</v>
      </c>
    </row>
    <row r="47" spans="1:6" x14ac:dyDescent="0.3">
      <c r="D47" t="s">
        <v>21</v>
      </c>
      <c r="E47" t="s">
        <v>23</v>
      </c>
    </row>
    <row r="48" spans="1:6" x14ac:dyDescent="0.3">
      <c r="E48" t="s">
        <v>24</v>
      </c>
    </row>
    <row r="50" spans="2:9" x14ac:dyDescent="0.3">
      <c r="B50" s="11" t="s">
        <v>31</v>
      </c>
      <c r="C50" s="11"/>
      <c r="D50" s="11"/>
    </row>
    <row r="55" spans="2:9" x14ac:dyDescent="0.3">
      <c r="B55" t="s">
        <v>32</v>
      </c>
      <c r="D55" s="6" t="s">
        <v>38</v>
      </c>
      <c r="G55" s="7" t="s">
        <v>33</v>
      </c>
    </row>
    <row r="56" spans="2:9" x14ac:dyDescent="0.3">
      <c r="D56" s="7" t="s">
        <v>13</v>
      </c>
      <c r="E56" s="7" t="s">
        <v>14</v>
      </c>
      <c r="F56" s="8" t="s">
        <v>8</v>
      </c>
      <c r="G56" s="8" t="s">
        <v>12</v>
      </c>
      <c r="H56" s="8"/>
    </row>
    <row r="57" spans="2:9" x14ac:dyDescent="0.3">
      <c r="C57" s="8" t="s">
        <v>8</v>
      </c>
      <c r="D57" s="8">
        <v>2</v>
      </c>
      <c r="E57" s="8">
        <v>10</v>
      </c>
      <c r="F57" s="8">
        <f>(D57-2)^2+(E57-10)^2</f>
        <v>0</v>
      </c>
      <c r="G57" s="9"/>
      <c r="H57" s="9"/>
    </row>
    <row r="58" spans="2:9" x14ac:dyDescent="0.3">
      <c r="C58" s="8" t="s">
        <v>12</v>
      </c>
      <c r="D58" s="8">
        <v>1</v>
      </c>
      <c r="E58" s="8">
        <v>2</v>
      </c>
      <c r="F58" s="8">
        <f>(D58-2)^2+(E58-10)^2</f>
        <v>65</v>
      </c>
      <c r="G58" s="8">
        <f>(D58-1)^2+(E58-2)^2</f>
        <v>0</v>
      </c>
      <c r="H58" s="10" t="s">
        <v>36</v>
      </c>
    </row>
    <row r="59" spans="2:9" x14ac:dyDescent="0.3">
      <c r="E59" s="7" t="s">
        <v>35</v>
      </c>
      <c r="F59" s="8">
        <f>SUM(F57:F58)</f>
        <v>65</v>
      </c>
      <c r="G59" s="8">
        <f>SUM(G57:G58)</f>
        <v>0</v>
      </c>
      <c r="H59" s="8">
        <f>SUM(E59:G59)</f>
        <v>65</v>
      </c>
      <c r="I59" s="8"/>
    </row>
    <row r="61" spans="2:9" x14ac:dyDescent="0.3">
      <c r="D61" s="10" t="s">
        <v>37</v>
      </c>
      <c r="E61" s="10">
        <f xml:space="preserve"> (1/2)*65</f>
        <v>32.5</v>
      </c>
    </row>
    <row r="64" spans="2:9" x14ac:dyDescent="0.3">
      <c r="B64" t="s">
        <v>39</v>
      </c>
      <c r="D64" s="6" t="s">
        <v>40</v>
      </c>
      <c r="G64" s="7" t="s">
        <v>33</v>
      </c>
    </row>
    <row r="65" spans="3:9" x14ac:dyDescent="0.3">
      <c r="D65" s="7" t="s">
        <v>13</v>
      </c>
      <c r="E65" s="7" t="s">
        <v>14</v>
      </c>
      <c r="F65" s="8" t="s">
        <v>9</v>
      </c>
      <c r="G65" s="8" t="s">
        <v>10</v>
      </c>
      <c r="H65" s="8" t="s">
        <v>11</v>
      </c>
    </row>
    <row r="66" spans="3:9" x14ac:dyDescent="0.3">
      <c r="C66" s="8" t="s">
        <v>9</v>
      </c>
      <c r="D66" s="8">
        <v>8</v>
      </c>
      <c r="E66" s="8">
        <v>4</v>
      </c>
      <c r="F66" s="8">
        <f>(D66-8)^2+(E66-4)^2</f>
        <v>0</v>
      </c>
      <c r="G66" s="9"/>
      <c r="H66" s="9"/>
    </row>
    <row r="67" spans="3:9" x14ac:dyDescent="0.3">
      <c r="C67" s="8" t="s">
        <v>10</v>
      </c>
      <c r="D67" s="8">
        <v>5</v>
      </c>
      <c r="E67" s="8">
        <v>8</v>
      </c>
      <c r="F67" s="8">
        <f t="shared" ref="F67:F68" si="4">(D67-8)^2+(E67-4)^2</f>
        <v>25</v>
      </c>
      <c r="G67" s="8">
        <f>(D67-5)^2+(E67-8)^2</f>
        <v>0</v>
      </c>
      <c r="H67" s="9"/>
    </row>
    <row r="68" spans="3:9" x14ac:dyDescent="0.3">
      <c r="C68" s="8" t="s">
        <v>11</v>
      </c>
      <c r="D68" s="8">
        <v>6</v>
      </c>
      <c r="E68" s="8">
        <v>4</v>
      </c>
      <c r="F68" s="8">
        <f t="shared" si="4"/>
        <v>4</v>
      </c>
      <c r="G68" s="8">
        <f>(D68-7)^2+(E68-5)^2</f>
        <v>2</v>
      </c>
      <c r="H68" s="8">
        <f>(D68-6)^2+(E68-4)^2</f>
        <v>0</v>
      </c>
      <c r="I68" s="7" t="s">
        <v>34</v>
      </c>
    </row>
    <row r="69" spans="3:9" x14ac:dyDescent="0.3">
      <c r="E69" s="7" t="s">
        <v>35</v>
      </c>
      <c r="F69" s="8">
        <f>SUM(F66:F68)</f>
        <v>29</v>
      </c>
      <c r="G69" s="8">
        <f>SUM(G66:G68)</f>
        <v>2</v>
      </c>
      <c r="H69" s="8">
        <f>SUM(H66:H68)</f>
        <v>0</v>
      </c>
      <c r="I69" s="8">
        <f>SUM(F69:H69)</f>
        <v>31</v>
      </c>
    </row>
    <row r="72" spans="3:9" x14ac:dyDescent="0.3">
      <c r="D72" s="10" t="s">
        <v>37</v>
      </c>
      <c r="E72" s="10">
        <f xml:space="preserve"> (1/3)*31</f>
        <v>10.333333333333332</v>
      </c>
    </row>
  </sheetData>
  <mergeCells count="4">
    <mergeCell ref="B50:D50"/>
    <mergeCell ref="B3:C3"/>
    <mergeCell ref="B21:C21"/>
    <mergeCell ref="B28:C2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aenug</dc:creator>
  <cp:lastModifiedBy>aenug</cp:lastModifiedBy>
  <dcterms:created xsi:type="dcterms:W3CDTF">2022-06-29T16:23:47Z</dcterms:created>
  <dcterms:modified xsi:type="dcterms:W3CDTF">2022-06-29T16:57:53Z</dcterms:modified>
</cp:coreProperties>
</file>