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95B02CAB-540B-4F29-8EDC-031199DF8BBB}" xr6:coauthVersionLast="46" xr6:coauthVersionMax="46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Get_Process" sheetId="1" r:id="rId1"/>
    <sheet name="Phase1&amp;2" sheetId="2" r:id="rId2"/>
    <sheet name="WiConnect" sheetId="3" r:id="rId3"/>
    <sheet name="SalesJournalTicketPro" sheetId="4" r:id="rId4"/>
    <sheet name="TicketProCashbook" sheetId="5" r:id="rId5"/>
    <sheet name="NonIntegratedCashbooks" sheetId="6" r:id="rId6"/>
    <sheet name="Ending Balance" sheetId="8" r:id="rId7"/>
    <sheet name="Data" sheetId="9" r:id="rId8"/>
    <sheet name="Recon Logic" sheetId="10" r:id="rId9"/>
    <sheet name="Journal Dat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0" l="1"/>
  <c r="B8" i="2" l="1"/>
  <c r="B7" i="2"/>
  <c r="B6" i="2"/>
  <c r="B5" i="2" l="1"/>
  <c r="B4" i="2"/>
  <c r="B4" i="6" l="1"/>
  <c r="B5" i="6"/>
  <c r="B6" i="6"/>
  <c r="B7" i="6"/>
</calcChain>
</file>

<file path=xl/sharedStrings.xml><?xml version="1.0" encoding="utf-8"?>
<sst xmlns="http://schemas.openxmlformats.org/spreadsheetml/2006/main" count="160" uniqueCount="113">
  <si>
    <t>WiConnect</t>
  </si>
  <si>
    <t>ABSA5207</t>
  </si>
  <si>
    <t>ABSA2622</t>
  </si>
  <si>
    <t>ABSA6665</t>
  </si>
  <si>
    <t>FNB7243</t>
  </si>
  <si>
    <t>FNB3833</t>
  </si>
  <si>
    <t>FNB1338</t>
  </si>
  <si>
    <t>STD6786</t>
  </si>
  <si>
    <t>STD6700</t>
  </si>
  <si>
    <t>FNB1391</t>
  </si>
  <si>
    <t>FNB2266</t>
  </si>
  <si>
    <t>STDPRO7908</t>
  </si>
  <si>
    <t>STDPRO0528</t>
  </si>
  <si>
    <t>STDPRO3504</t>
  </si>
  <si>
    <t>FNBPRO5032</t>
  </si>
  <si>
    <t>NEDPRO6127</t>
  </si>
  <si>
    <t>NEDPRO6216</t>
  </si>
  <si>
    <t>NEDPRO6192</t>
  </si>
  <si>
    <t>ABSA0825</t>
  </si>
  <si>
    <t>ABSA1083</t>
  </si>
  <si>
    <t>ABSA1502</t>
  </si>
  <si>
    <t>ABSA5311</t>
  </si>
  <si>
    <t>ABSA7618</t>
  </si>
  <si>
    <t>STD3542</t>
  </si>
  <si>
    <t>Phase1&amp;2</t>
  </si>
  <si>
    <t>SalesJournalTicketPro</t>
  </si>
  <si>
    <t>TicketProCashbook</t>
  </si>
  <si>
    <t>NonIntegratedCashbooks</t>
  </si>
  <si>
    <t>TPRO-SALES</t>
  </si>
  <si>
    <t>Name</t>
  </si>
  <si>
    <t>File Path</t>
  </si>
  <si>
    <t>D drive Standard Path</t>
  </si>
  <si>
    <t>D:\Bank_Statements</t>
  </si>
  <si>
    <t>status file path</t>
  </si>
  <si>
    <t>Existing Recon check file</t>
  </si>
  <si>
    <t>Folder Path In shared drive for absa</t>
  </si>
  <si>
    <t>Folder Path In shared drive for fnb</t>
  </si>
  <si>
    <t>Folder Path in Shared drive for Standard bank</t>
  </si>
  <si>
    <t>Process name</t>
  </si>
  <si>
    <t>PHASE 1&amp; 2</t>
  </si>
  <si>
    <t>Paths</t>
  </si>
  <si>
    <t>Config.FilePath</t>
  </si>
  <si>
    <t>Wi_Connect Status excel file path</t>
  </si>
  <si>
    <t>Process Name</t>
  </si>
  <si>
    <t>WICONNECT</t>
  </si>
  <si>
    <t>Status file path</t>
  </si>
  <si>
    <t>SALESJOURNAL</t>
  </si>
  <si>
    <t>TicketPro Cashbook Status excel file path</t>
  </si>
  <si>
    <t>TPROC</t>
  </si>
  <si>
    <t>Non Integrated Cashbooks folder path in shared drive</t>
  </si>
  <si>
    <t>D:\Bank_Statements\Non Integrated Cashbooks</t>
  </si>
  <si>
    <t>Non Integrated Cashbooks Status excel file path</t>
  </si>
  <si>
    <t>Folder to Save Exported Files</t>
  </si>
  <si>
    <t>Journal Template path</t>
  </si>
  <si>
    <t>NIC</t>
  </si>
  <si>
    <t>D:\Bank_Statements\Cashbooks ReImport\Config. file.xlsx</t>
  </si>
  <si>
    <t>D:\Bank_Statements\Revenue Sales Journal\SalesJournal_StatusFile\SalesJournal_StatusExcel.xlsx</t>
  </si>
  <si>
    <t>D:\Bank_Statements\TicketPro Cashbook\TPROC_StatusFile\TPROC Status Excel.xlsx</t>
  </si>
  <si>
    <t>D:\Bank_Statements\Wi_Connect\WiConnect_StatusFile\Wi_Connect Status Excel.xlsx</t>
  </si>
  <si>
    <t>Things to do in Prod machine</t>
  </si>
  <si>
    <t>1. Create project folder in d drive</t>
  </si>
  <si>
    <t>2. Create folders in d drive with account numbers to save journal files in phase 2 process</t>
  </si>
  <si>
    <t>D:\Bank_Statements\Phase1&amp;2</t>
  </si>
  <si>
    <t>FTPTCPIP.IDSSTMT.G2042V00</t>
  </si>
  <si>
    <t>Completed Conversion</t>
  </si>
  <si>
    <t>D:\Bank_Statements\Phase1&amp;2\FNB\FNB 2021\FTPTCPIP.IDSSTMT.G2042V00</t>
  </si>
  <si>
    <t>D:\Bank_Statements\Phase1&amp;2\FNB\FNB 2021\62104407243\Statement 62104407243 01-20-2021.txt</t>
  </si>
  <si>
    <t>01/20/2021</t>
  </si>
  <si>
    <t>62104407243</t>
  </si>
  <si>
    <t>FTPTCPIP.IDSSTMT.G2043V00</t>
  </si>
  <si>
    <t>D:\Bank_Statements\Phase1&amp;2\FNB\FNB 2021\FTPTCPIP.IDSSTMT.G2043V00</t>
  </si>
  <si>
    <t>D:\Bank_Statements\Phase1&amp;2\FNB\FNB 2021\62104407243\Statement 62104407243 01-21-2021.txt</t>
  </si>
  <si>
    <t>01/21/2021</t>
  </si>
  <si>
    <t>FTPTCPIP.IDSSTMT.G2044V00</t>
  </si>
  <si>
    <t>D:\Bank_Statements\Phase1&amp;2\FNB\FNB 2021\FTPTCPIP.IDSSTMT.G2044V00</t>
  </si>
  <si>
    <t>D:\Bank_Statements\Phase1&amp;2\FNB\FNB 2021\62104407243\Statement 62104407243 01-22-2021.txt</t>
  </si>
  <si>
    <t>01/22/2021</t>
  </si>
  <si>
    <t>FTPTCPIP.IDSSTMT.G2045V00</t>
  </si>
  <si>
    <t>D:\Bank_Statements\Phase1&amp;2\FNB\FNB 2021\FTPTCPIP.IDSSTMT.G2045V00</t>
  </si>
  <si>
    <t>D:\Bank_Statements\Phase1&amp;2\FNB\FNB 2021\62104407243\Statement 62104407243 01-23-2021.txt</t>
  </si>
  <si>
    <t>01/23/2021</t>
  </si>
  <si>
    <t>FTPTCPIP.IDSSTMT.G2046V00</t>
  </si>
  <si>
    <t>D:\Bank_Statements\Phase1&amp;2\FNB\FNB 2021\FTPTCPIP.IDSSTMT.G2046V00</t>
  </si>
  <si>
    <t>D:\Bank_Statements\Phase1&amp;2\FNB\FNB 2021\62104407243\Statement 62104407243 01-25-2021.txt</t>
  </si>
  <si>
    <t>01/25/2021</t>
  </si>
  <si>
    <t>FTPTCPIP.IDSSTMT.G2047V00</t>
  </si>
  <si>
    <t>D:\Bank_Statements\Phase1&amp;2\FNB\FNB 2021\FTPTCPIP.IDSSTMT.G2047V00</t>
  </si>
  <si>
    <t>D:\Bank_Statements\Phase1&amp;2\FNB\FNB 2021\62104407243\Statement 62104407243 01-26-2021.txt</t>
  </si>
  <si>
    <t>01/26/2021</t>
  </si>
  <si>
    <t>Imported to Nav</t>
  </si>
  <si>
    <t>S</t>
  </si>
  <si>
    <t>B</t>
  </si>
  <si>
    <t>Only Statement</t>
  </si>
  <si>
    <t>Statement + Debit Order Matching</t>
  </si>
  <si>
    <t>1st &amp; 2nd Payment Journals</t>
  </si>
  <si>
    <t xml:space="preserve">J </t>
  </si>
  <si>
    <t>Perform Statement &amp; Journal for every date</t>
  </si>
  <si>
    <t>Perform Statement for every date. Finally perform journals</t>
  </si>
  <si>
    <t xml:space="preserve">Perform Statement &amp; Debit Order Matching for every date. Finally perform journals </t>
  </si>
  <si>
    <t xml:space="preserve">Statement </t>
  </si>
  <si>
    <t>daily</t>
  </si>
  <si>
    <t>weekly</t>
  </si>
  <si>
    <t>Sl no</t>
  </si>
  <si>
    <t>Rules</t>
  </si>
  <si>
    <t>Logic</t>
  </si>
  <si>
    <t>Day</t>
  </si>
  <si>
    <t>Date Day</t>
  </si>
  <si>
    <t>On any day , wait for new</t>
  </si>
  <si>
    <t>IF(C3=2,"Wait For New")</t>
  </si>
  <si>
    <t>Friday</t>
  </si>
  <si>
    <t>On 'Thu'</t>
  </si>
  <si>
    <t>IF(B3 = "Thursday", "Wait for New", "EDIT")</t>
  </si>
  <si>
    <t>Process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</si>
</sst>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/>
    <xf numFmtId="0" fontId="1" fillId="0" borderId="0" xfId="0" applyFont="1"/>
    <xf numFmtId="0" fontId="2" fillId="0" borderId="0" xfId="0" applyNumberFormat="1" applyFont="1" applyFill="1" applyBorder="1" applyAlignment="1" applyProtection="1"/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2" borderId="0" xfId="0" applyFill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E10" sqref="E10"/>
    </sheetView>
  </sheetViews>
  <sheetFormatPr defaultRowHeight="15" x14ac:dyDescent="0.25"/>
  <cols>
    <col min="1" max="1" width="14.5703125" bestFit="1" customWidth="1"/>
    <col min="2" max="2" width="10.7109375" bestFit="1" customWidth="1"/>
    <col min="3" max="3" width="21.5703125" bestFit="1" customWidth="1"/>
    <col min="4" max="4" width="18.5703125" bestFit="1" customWidth="1"/>
    <col min="5" max="5" width="24.7109375" bestFit="1" customWidth="1"/>
    <col min="7" max="7" width="54.140625" bestFit="1" customWidth="1"/>
    <col min="9" max="9" width="27" bestFit="1" customWidth="1"/>
  </cols>
  <sheetData>
    <row r="1" spans="1:9" x14ac:dyDescent="0.25">
      <c r="A1" t="s">
        <v>24</v>
      </c>
      <c r="B1" t="s">
        <v>0</v>
      </c>
      <c r="C1" t="s">
        <v>25</v>
      </c>
      <c r="D1" t="s">
        <v>26</v>
      </c>
      <c r="E1" t="s">
        <v>27</v>
      </c>
      <c r="G1" t="s">
        <v>55</v>
      </c>
      <c r="I1" t="s">
        <v>59</v>
      </c>
    </row>
    <row r="2" spans="1:9" x14ac:dyDescent="0.25">
      <c r="A2" t="s">
        <v>1</v>
      </c>
      <c r="B2" t="s">
        <v>9</v>
      </c>
      <c r="C2" t="s">
        <v>28</v>
      </c>
      <c r="D2" s="1" t="s">
        <v>11</v>
      </c>
      <c r="E2" s="3" t="s">
        <v>18</v>
      </c>
      <c r="I2" t="s">
        <v>60</v>
      </c>
    </row>
    <row r="3" spans="1:9" x14ac:dyDescent="0.25">
      <c r="A3" t="s">
        <v>2</v>
      </c>
      <c r="B3" t="s">
        <v>10</v>
      </c>
      <c r="D3" s="1" t="s">
        <v>12</v>
      </c>
      <c r="E3" s="3" t="s">
        <v>19</v>
      </c>
      <c r="I3" t="s">
        <v>61</v>
      </c>
    </row>
    <row r="4" spans="1:9" x14ac:dyDescent="0.25">
      <c r="A4" t="s">
        <v>3</v>
      </c>
      <c r="D4" s="1" t="s">
        <v>13</v>
      </c>
      <c r="E4" s="3" t="s">
        <v>20</v>
      </c>
    </row>
    <row r="5" spans="1:9" x14ac:dyDescent="0.25">
      <c r="A5" t="s">
        <v>4</v>
      </c>
      <c r="D5" s="2" t="s">
        <v>14</v>
      </c>
      <c r="E5" s="4" t="s">
        <v>21</v>
      </c>
    </row>
    <row r="6" spans="1:9" x14ac:dyDescent="0.25">
      <c r="A6" t="s">
        <v>5</v>
      </c>
      <c r="D6" t="s">
        <v>15</v>
      </c>
      <c r="E6" s="4" t="s">
        <v>22</v>
      </c>
    </row>
    <row r="7" spans="1:9" x14ac:dyDescent="0.25">
      <c r="A7" t="s">
        <v>6</v>
      </c>
      <c r="D7" t="s">
        <v>16</v>
      </c>
      <c r="E7" s="5" t="s">
        <v>23</v>
      </c>
    </row>
    <row r="8" spans="1:9" x14ac:dyDescent="0.25">
      <c r="A8" t="s">
        <v>7</v>
      </c>
      <c r="D8" t="s">
        <v>17</v>
      </c>
    </row>
    <row r="9" spans="1:9" x14ac:dyDescent="0.25">
      <c r="A9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221C-C00E-454A-852D-FA29917A0F17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6" sqref="B16"/>
    </sheetView>
  </sheetViews>
  <sheetFormatPr defaultRowHeight="15" x14ac:dyDescent="0.25"/>
  <cols>
    <col min="1" max="1" width="41.85546875" bestFit="1" customWidth="1"/>
    <col min="2" max="2" width="71.28515625" bestFit="1" customWidth="1"/>
    <col min="3" max="3" width="18" bestFit="1" customWidth="1"/>
  </cols>
  <sheetData>
    <row r="1" spans="1:3" x14ac:dyDescent="0.25">
      <c r="A1" s="6" t="s">
        <v>29</v>
      </c>
      <c r="B1" s="6" t="s">
        <v>30</v>
      </c>
      <c r="C1" s="6"/>
    </row>
    <row r="2" spans="1:3" x14ac:dyDescent="0.25">
      <c r="A2" s="6" t="s">
        <v>38</v>
      </c>
      <c r="B2" s="6" t="s">
        <v>39</v>
      </c>
      <c r="C2" s="6"/>
    </row>
    <row r="3" spans="1:3" x14ac:dyDescent="0.25">
      <c r="A3" s="6" t="s">
        <v>31</v>
      </c>
      <c r="B3" s="6" t="s">
        <v>32</v>
      </c>
      <c r="C3" s="6"/>
    </row>
    <row r="4" spans="1:3" x14ac:dyDescent="0.25">
      <c r="A4" s="6" t="s">
        <v>33</v>
      </c>
      <c r="B4" s="6" t="str">
        <f>B9&amp;"\Statement Details and Status.xlsx"</f>
        <v>D:\Bank_Statements\Phase1&amp;2\Statement Details and Status.xlsx</v>
      </c>
      <c r="C4" s="6"/>
    </row>
    <row r="5" spans="1:3" x14ac:dyDescent="0.25">
      <c r="A5" s="6" t="s">
        <v>34</v>
      </c>
      <c r="B5" s="6" t="str">
        <f>B9&amp;"\BLT_ExistingReconCheck.xlsx"</f>
        <v>D:\Bank_Statements\Phase1&amp;2\BLT_ExistingReconCheck.xlsx</v>
      </c>
      <c r="C5" s="6"/>
    </row>
    <row r="6" spans="1:3" x14ac:dyDescent="0.25">
      <c r="A6" s="6" t="s">
        <v>35</v>
      </c>
      <c r="B6" s="6" t="str">
        <f>B9&amp;"\ABSA\ABSA 2021"</f>
        <v>D:\Bank_Statements\Phase1&amp;2\ABSA\ABSA 2021</v>
      </c>
      <c r="C6" s="6"/>
    </row>
    <row r="7" spans="1:3" x14ac:dyDescent="0.25">
      <c r="A7" s="6" t="s">
        <v>36</v>
      </c>
      <c r="B7" s="6" t="str">
        <f>B9&amp;"\FNB\FNB 2021"</f>
        <v>D:\Bank_Statements\Phase1&amp;2\FNB\FNB 2021</v>
      </c>
      <c r="C7" s="6"/>
    </row>
    <row r="8" spans="1:3" x14ac:dyDescent="0.25">
      <c r="A8" s="6" t="s">
        <v>37</v>
      </c>
      <c r="B8" s="6" t="str">
        <f>B9&amp;"\STD_BANK\STD_Bank 2021"</f>
        <v>D:\Bank_Statements\Phase1&amp;2\STD_BANK\STD_Bank 2021</v>
      </c>
      <c r="C8" s="6"/>
    </row>
    <row r="9" spans="1:3" x14ac:dyDescent="0.25">
      <c r="B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4" sqref="B4"/>
    </sheetView>
  </sheetViews>
  <sheetFormatPr defaultRowHeight="15" x14ac:dyDescent="0.25"/>
  <cols>
    <col min="1" max="1" width="36.42578125" style="6" bestFit="1" customWidth="1"/>
    <col min="2" max="2" width="79.85546875" style="6" bestFit="1" customWidth="1"/>
    <col min="3" max="16384" width="9.140625" style="6"/>
  </cols>
  <sheetData>
    <row r="1" spans="1:2" x14ac:dyDescent="0.25">
      <c r="A1" s="6" t="s">
        <v>29</v>
      </c>
      <c r="B1" s="6" t="s">
        <v>40</v>
      </c>
    </row>
    <row r="2" spans="1:2" x14ac:dyDescent="0.25">
      <c r="A2" s="6" t="s">
        <v>43</v>
      </c>
      <c r="B2" s="6" t="s">
        <v>44</v>
      </c>
    </row>
    <row r="3" spans="1:2" x14ac:dyDescent="0.25">
      <c r="A3" s="6" t="s">
        <v>42</v>
      </c>
      <c r="B3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35.140625" bestFit="1" customWidth="1"/>
    <col min="2" max="2" width="90.85546875" bestFit="1" customWidth="1"/>
  </cols>
  <sheetData>
    <row r="1" spans="1:2" x14ac:dyDescent="0.25">
      <c r="A1" s="6" t="s">
        <v>29</v>
      </c>
      <c r="B1" s="6" t="s">
        <v>40</v>
      </c>
    </row>
    <row r="2" spans="1:2" x14ac:dyDescent="0.25">
      <c r="A2" s="6" t="s">
        <v>43</v>
      </c>
      <c r="B2" s="6" t="s">
        <v>46</v>
      </c>
    </row>
    <row r="3" spans="1:2" x14ac:dyDescent="0.25">
      <c r="A3" s="6" t="s">
        <v>45</v>
      </c>
      <c r="B3" s="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43.28515625" style="6" bestFit="1" customWidth="1"/>
    <col min="2" max="2" width="77.5703125" style="6" bestFit="1" customWidth="1"/>
    <col min="3" max="16384" width="9.140625" style="6"/>
  </cols>
  <sheetData>
    <row r="1" spans="1:2" x14ac:dyDescent="0.25">
      <c r="A1" s="6" t="s">
        <v>29</v>
      </c>
      <c r="B1" s="6" t="s">
        <v>40</v>
      </c>
    </row>
    <row r="2" spans="1:2" x14ac:dyDescent="0.25">
      <c r="A2" s="6" t="s">
        <v>43</v>
      </c>
      <c r="B2" s="6" t="s">
        <v>48</v>
      </c>
    </row>
    <row r="3" spans="1:2" x14ac:dyDescent="0.25">
      <c r="A3" s="6" t="s">
        <v>47</v>
      </c>
      <c r="B3" s="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topLeftCell="C1" workbookViewId="0">
      <selection activeCell="G4" sqref="G4"/>
    </sheetView>
  </sheetViews>
  <sheetFormatPr defaultRowHeight="15" x14ac:dyDescent="0.25"/>
  <cols>
    <col min="1" max="1" width="49.42578125" bestFit="1" customWidth="1"/>
    <col min="2" max="2" width="78.140625" bestFit="1" customWidth="1"/>
    <col min="4" max="4" width="9.7109375" bestFit="1" customWidth="1"/>
    <col min="5" max="5" width="31.85546875" bestFit="1" customWidth="1"/>
    <col min="6" max="6" width="35.5703125" bestFit="1" customWidth="1"/>
    <col min="7" max="7" width="61.28515625" bestFit="1" customWidth="1"/>
  </cols>
  <sheetData>
    <row r="1" spans="1:7" x14ac:dyDescent="0.25">
      <c r="A1" s="6"/>
      <c r="B1" s="6" t="s">
        <v>40</v>
      </c>
      <c r="E1" t="s">
        <v>90</v>
      </c>
      <c r="F1" t="s">
        <v>95</v>
      </c>
      <c r="G1" t="s">
        <v>91</v>
      </c>
    </row>
    <row r="2" spans="1:7" x14ac:dyDescent="0.25">
      <c r="A2" s="6" t="s">
        <v>43</v>
      </c>
      <c r="B2" s="6" t="s">
        <v>54</v>
      </c>
      <c r="C2" t="s">
        <v>101</v>
      </c>
      <c r="D2" s="3" t="s">
        <v>18</v>
      </c>
      <c r="E2" t="s">
        <v>92</v>
      </c>
      <c r="F2" t="s">
        <v>94</v>
      </c>
      <c r="G2" t="s">
        <v>97</v>
      </c>
    </row>
    <row r="3" spans="1:7" x14ac:dyDescent="0.25">
      <c r="A3" s="6" t="s">
        <v>49</v>
      </c>
      <c r="B3" s="6" t="s">
        <v>50</v>
      </c>
      <c r="D3" s="3" t="s">
        <v>19</v>
      </c>
      <c r="E3" t="s">
        <v>92</v>
      </c>
      <c r="F3" t="s">
        <v>94</v>
      </c>
      <c r="G3" t="s">
        <v>97</v>
      </c>
    </row>
    <row r="4" spans="1:7" x14ac:dyDescent="0.25">
      <c r="A4" s="6" t="s">
        <v>41</v>
      </c>
      <c r="B4" s="6" t="str">
        <f>B3&amp;"\Config.File.xlsx"</f>
        <v>D:\Bank_Statements\Non Integrated Cashbooks\Config.File.xlsx</v>
      </c>
      <c r="C4" t="s">
        <v>100</v>
      </c>
      <c r="D4" s="3" t="s">
        <v>20</v>
      </c>
      <c r="E4" s="10" t="s">
        <v>99</v>
      </c>
      <c r="F4" t="s">
        <v>94</v>
      </c>
      <c r="G4" t="s">
        <v>96</v>
      </c>
    </row>
    <row r="5" spans="1:7" x14ac:dyDescent="0.25">
      <c r="A5" s="6" t="s">
        <v>51</v>
      </c>
      <c r="B5" s="6" t="str">
        <f>B3&amp;"\NIC_StatusFile\NIC Status Excel.xlsx"</f>
        <v>D:\Bank_Statements\Non Integrated Cashbooks\NIC_StatusFile\NIC Status Excel.xlsx</v>
      </c>
      <c r="D5" s="4" t="s">
        <v>21</v>
      </c>
      <c r="E5" t="s">
        <v>93</v>
      </c>
      <c r="F5" t="s">
        <v>94</v>
      </c>
      <c r="G5" t="s">
        <v>98</v>
      </c>
    </row>
    <row r="6" spans="1:7" x14ac:dyDescent="0.25">
      <c r="A6" s="6" t="s">
        <v>52</v>
      </c>
      <c r="B6" s="6" t="str">
        <f>B3&amp;"\Exported Files\"</f>
        <v>D:\Bank_Statements\Non Integrated Cashbooks\Exported Files\</v>
      </c>
      <c r="D6" s="4" t="s">
        <v>22</v>
      </c>
      <c r="E6" t="s">
        <v>92</v>
      </c>
      <c r="F6" t="s">
        <v>94</v>
      </c>
      <c r="G6" t="s">
        <v>97</v>
      </c>
    </row>
    <row r="7" spans="1:7" x14ac:dyDescent="0.25">
      <c r="A7" s="6" t="s">
        <v>53</v>
      </c>
      <c r="B7" s="6" t="str">
        <f>B3&amp;"\Payment Journal Template.xlsx"</f>
        <v>D:\Bank_Statements\Non Integrated Cashbooks\Payment Journal Template.xlsx</v>
      </c>
      <c r="D7" s="5" t="s">
        <v>23</v>
      </c>
      <c r="E7" t="s">
        <v>92</v>
      </c>
      <c r="F7" t="s">
        <v>94</v>
      </c>
      <c r="G7" t="s">
        <v>97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6" sqref="E26"/>
    </sheetView>
  </sheetViews>
  <sheetFormatPr defaultRowHeight="15" x14ac:dyDescent="0.25"/>
  <cols>
    <col min="1" max="1" width="12" bestFit="1" customWidth="1"/>
  </cols>
  <sheetData>
    <row r="1" spans="1:1" x14ac:dyDescent="0.25">
      <c r="A1">
        <v>581731.68000000005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5"/>
  <sheetViews>
    <sheetView workbookViewId="0">
      <selection activeCell="B13" sqref="B13"/>
    </sheetView>
  </sheetViews>
  <sheetFormatPr defaultRowHeight="15" x14ac:dyDescent="0.25"/>
  <cols>
    <col min="1" max="1" width="27" bestFit="1" customWidth="1"/>
    <col min="2" max="2" width="21.7109375" bestFit="1" customWidth="1"/>
    <col min="3" max="3" width="70.28515625" bestFit="1" customWidth="1"/>
    <col min="4" max="4" width="91" bestFit="1" customWidth="1"/>
    <col min="5" max="5" width="10.7109375" bestFit="1" customWidth="1"/>
    <col min="6" max="7" width="10" bestFit="1" customWidth="1"/>
    <col min="8" max="8" width="12" bestFit="1" customWidth="1"/>
    <col min="9" max="9" width="15.5703125" bestFit="1" customWidth="1"/>
    <col min="10" max="10" width="4" bestFit="1" customWidth="1"/>
    <col min="12" max="12" width="15.5703125" bestFit="1" customWidth="1"/>
  </cols>
  <sheetData>
    <row r="1" spans="1:12" x14ac:dyDescent="0.25">
      <c r="A1" s="9" t="s">
        <v>63</v>
      </c>
      <c r="B1" s="7" t="s">
        <v>64</v>
      </c>
      <c r="C1" s="7" t="s">
        <v>65</v>
      </c>
      <c r="D1" s="7" t="s">
        <v>66</v>
      </c>
      <c r="E1" s="8" t="s">
        <v>67</v>
      </c>
      <c r="F1" s="7">
        <v>517310.41</v>
      </c>
      <c r="G1" s="7">
        <v>445185.88</v>
      </c>
      <c r="H1" s="8" t="s">
        <v>68</v>
      </c>
      <c r="I1" s="7" t="s">
        <v>89</v>
      </c>
      <c r="J1" s="7">
        <v>165</v>
      </c>
      <c r="L1" s="7" t="s">
        <v>89</v>
      </c>
    </row>
    <row r="2" spans="1:12" x14ac:dyDescent="0.25">
      <c r="A2" s="9" t="s">
        <v>69</v>
      </c>
      <c r="B2" s="7" t="s">
        <v>64</v>
      </c>
      <c r="C2" s="7" t="s">
        <v>70</v>
      </c>
      <c r="D2" s="7" t="s">
        <v>71</v>
      </c>
      <c r="E2" s="8" t="s">
        <v>72</v>
      </c>
      <c r="F2" s="7">
        <v>357394.76</v>
      </c>
      <c r="G2" s="7">
        <v>517310.41</v>
      </c>
      <c r="H2" s="8" t="s">
        <v>68</v>
      </c>
      <c r="I2" s="7" t="s">
        <v>89</v>
      </c>
      <c r="J2" s="7">
        <v>155</v>
      </c>
      <c r="L2" s="7" t="s">
        <v>89</v>
      </c>
    </row>
    <row r="3" spans="1:12" x14ac:dyDescent="0.25">
      <c r="A3" s="9" t="s">
        <v>73</v>
      </c>
      <c r="B3" s="7" t="s">
        <v>64</v>
      </c>
      <c r="C3" s="7" t="s">
        <v>74</v>
      </c>
      <c r="D3" s="7" t="s">
        <v>75</v>
      </c>
      <c r="E3" s="8" t="s">
        <v>76</v>
      </c>
      <c r="F3" s="7">
        <v>488367.29</v>
      </c>
      <c r="G3" s="7">
        <v>357394.76</v>
      </c>
      <c r="H3" s="8" t="s">
        <v>68</v>
      </c>
      <c r="I3" s="7" t="s">
        <v>89</v>
      </c>
      <c r="J3" s="7">
        <v>167</v>
      </c>
      <c r="L3" s="7" t="s">
        <v>89</v>
      </c>
    </row>
    <row r="4" spans="1:12" x14ac:dyDescent="0.25">
      <c r="A4" s="7" t="s">
        <v>77</v>
      </c>
      <c r="B4" s="7" t="s">
        <v>64</v>
      </c>
      <c r="C4" s="7" t="s">
        <v>78</v>
      </c>
      <c r="D4" s="7" t="s">
        <v>79</v>
      </c>
      <c r="E4" s="8" t="s">
        <v>80</v>
      </c>
      <c r="F4" s="7">
        <v>941831.23</v>
      </c>
      <c r="G4" s="7">
        <v>488367.29</v>
      </c>
      <c r="H4" s="8" t="s">
        <v>68</v>
      </c>
      <c r="I4" s="7" t="s">
        <v>89</v>
      </c>
      <c r="J4" s="7">
        <v>121</v>
      </c>
      <c r="L4" s="7" t="s">
        <v>89</v>
      </c>
    </row>
    <row r="5" spans="1:12" x14ac:dyDescent="0.25">
      <c r="A5" s="7" t="s">
        <v>81</v>
      </c>
      <c r="B5" s="7" t="s">
        <v>64</v>
      </c>
      <c r="C5" s="7" t="s">
        <v>82</v>
      </c>
      <c r="D5" s="7" t="s">
        <v>83</v>
      </c>
      <c r="E5" s="8" t="s">
        <v>84</v>
      </c>
      <c r="F5" s="7">
        <v>781711.03</v>
      </c>
      <c r="G5" s="7">
        <v>941831.23</v>
      </c>
      <c r="H5" s="8" t="s">
        <v>68</v>
      </c>
      <c r="I5" s="7" t="s">
        <v>89</v>
      </c>
      <c r="J5" s="7">
        <v>312</v>
      </c>
      <c r="L5" s="7" t="s">
        <v>89</v>
      </c>
    </row>
    <row r="6" spans="1:12" x14ac:dyDescent="0.25">
      <c r="A6" s="7" t="s">
        <v>85</v>
      </c>
      <c r="B6" s="7" t="s">
        <v>64</v>
      </c>
      <c r="C6" s="7" t="s">
        <v>86</v>
      </c>
      <c r="D6" s="7" t="s">
        <v>87</v>
      </c>
      <c r="E6" s="8" t="s">
        <v>88</v>
      </c>
      <c r="F6" s="7">
        <v>581731.68000000005</v>
      </c>
      <c r="G6" s="7">
        <v>781711.03</v>
      </c>
      <c r="H6" s="8" t="s">
        <v>68</v>
      </c>
      <c r="I6" s="7" t="s">
        <v>89</v>
      </c>
      <c r="J6" s="7">
        <v>176</v>
      </c>
      <c r="L6" s="7" t="s">
        <v>89</v>
      </c>
    </row>
    <row r="7" spans="1:12" x14ac:dyDescent="0.25">
      <c r="A7" s="7"/>
      <c r="B7" s="7"/>
      <c r="C7" s="7"/>
      <c r="D7" s="7"/>
      <c r="E7" s="8"/>
      <c r="F7" s="7"/>
      <c r="G7" s="7"/>
      <c r="H7" s="8"/>
      <c r="I7" s="7"/>
      <c r="J7" s="7"/>
    </row>
    <row r="8" spans="1:12" x14ac:dyDescent="0.25">
      <c r="A8" s="7"/>
      <c r="B8" s="7"/>
      <c r="C8" s="7"/>
      <c r="D8" s="7"/>
      <c r="E8" s="8"/>
      <c r="F8" s="7"/>
      <c r="G8" s="7"/>
      <c r="H8" s="8"/>
      <c r="I8" s="7"/>
      <c r="J8" s="7"/>
    </row>
    <row r="9" spans="1:12" x14ac:dyDescent="0.25">
      <c r="A9" s="7"/>
      <c r="B9" s="7"/>
      <c r="C9" s="7"/>
      <c r="D9" s="7"/>
      <c r="E9" s="8"/>
      <c r="F9" s="7"/>
      <c r="G9" s="7"/>
      <c r="H9" s="8"/>
      <c r="I9" s="7"/>
      <c r="J9" s="7"/>
    </row>
    <row r="10" spans="1:12" x14ac:dyDescent="0.25">
      <c r="A10" s="7"/>
      <c r="B10" s="7"/>
      <c r="C10" s="7"/>
      <c r="D10" s="7"/>
      <c r="E10" s="8"/>
      <c r="F10" s="7"/>
      <c r="G10" s="7"/>
      <c r="H10" s="8"/>
      <c r="I10" s="7"/>
      <c r="J10" s="7"/>
    </row>
    <row r="11" spans="1:12" x14ac:dyDescent="0.25">
      <c r="A11" s="7"/>
      <c r="B11" s="7"/>
      <c r="C11" s="7"/>
      <c r="D11" s="7"/>
      <c r="E11" s="8"/>
      <c r="F11" s="7"/>
      <c r="G11" s="7"/>
      <c r="H11" s="8"/>
      <c r="I11" s="7"/>
      <c r="J11" s="7"/>
    </row>
    <row r="12" spans="1:12" x14ac:dyDescent="0.25">
      <c r="A12" s="7"/>
      <c r="B12" s="7"/>
      <c r="C12" s="7"/>
      <c r="D12" s="7"/>
      <c r="E12" s="8"/>
      <c r="F12" s="7"/>
      <c r="G12" s="7"/>
      <c r="H12" s="8"/>
      <c r="I12" s="7"/>
      <c r="J12" s="7"/>
    </row>
    <row r="13" spans="1:12" x14ac:dyDescent="0.25">
      <c r="A13" s="7"/>
      <c r="B13" s="7"/>
      <c r="C13" s="7"/>
      <c r="D13" s="7"/>
      <c r="E13" s="8"/>
      <c r="F13" s="7"/>
      <c r="G13" s="7"/>
      <c r="H13" s="8"/>
      <c r="I13" s="7"/>
      <c r="J13" s="7"/>
    </row>
    <row r="14" spans="1:12" x14ac:dyDescent="0.25">
      <c r="A14" s="7"/>
      <c r="B14" s="7"/>
      <c r="C14" s="7"/>
      <c r="D14" s="7"/>
      <c r="E14" s="8"/>
      <c r="F14" s="7"/>
      <c r="G14" s="7"/>
      <c r="H14" s="8"/>
      <c r="I14" s="7"/>
      <c r="J14" s="7"/>
    </row>
    <row r="15" spans="1:12" x14ac:dyDescent="0.25">
      <c r="A15" s="7"/>
      <c r="B15" s="7"/>
      <c r="C15" s="7"/>
      <c r="D15" s="7"/>
      <c r="E15" s="8"/>
      <c r="F15" s="7"/>
      <c r="G15" s="7"/>
      <c r="H15" s="8"/>
      <c r="I15" s="7"/>
    </row>
    <row r="16" spans="1:12" x14ac:dyDescent="0.25">
      <c r="A16" s="7"/>
      <c r="B16" s="7"/>
      <c r="C16" s="7"/>
      <c r="D16" s="7"/>
      <c r="E16" s="8"/>
      <c r="F16" s="7"/>
      <c r="G16" s="7"/>
      <c r="H16" s="8"/>
      <c r="I16" s="7"/>
    </row>
    <row r="17" spans="1:9" x14ac:dyDescent="0.25">
      <c r="A17" s="7"/>
      <c r="B17" s="7"/>
      <c r="C17" s="7"/>
      <c r="D17" s="7"/>
      <c r="E17" s="8"/>
      <c r="F17" s="7"/>
      <c r="G17" s="7"/>
      <c r="H17" s="8"/>
      <c r="I17" s="7"/>
    </row>
    <row r="18" spans="1:9" x14ac:dyDescent="0.25">
      <c r="A18" s="7"/>
      <c r="B18" s="7"/>
      <c r="C18" s="7"/>
      <c r="D18" s="7"/>
      <c r="E18" s="8"/>
      <c r="F18" s="7"/>
      <c r="G18" s="7"/>
      <c r="H18" s="8"/>
      <c r="I18" s="7"/>
    </row>
    <row r="19" spans="1:9" x14ac:dyDescent="0.25">
      <c r="A19" s="7"/>
      <c r="B19" s="7"/>
      <c r="C19" s="7"/>
      <c r="D19" s="7"/>
      <c r="E19" s="8"/>
      <c r="F19" s="7"/>
      <c r="G19" s="7"/>
      <c r="H19" s="8"/>
      <c r="I19" s="7"/>
    </row>
    <row r="20" spans="1:9" x14ac:dyDescent="0.25">
      <c r="A20" s="7"/>
      <c r="B20" s="7"/>
      <c r="C20" s="7"/>
      <c r="D20" s="7"/>
      <c r="E20" s="8"/>
      <c r="F20" s="7"/>
      <c r="G20" s="7"/>
      <c r="H20" s="8"/>
      <c r="I20" s="7"/>
    </row>
    <row r="21" spans="1:9" x14ac:dyDescent="0.25">
      <c r="A21" s="7"/>
      <c r="B21" s="7"/>
      <c r="C21" s="7"/>
      <c r="D21" s="7"/>
      <c r="E21" s="8"/>
      <c r="F21" s="7"/>
      <c r="G21" s="7"/>
      <c r="H21" s="8"/>
      <c r="I21" s="7"/>
    </row>
    <row r="22" spans="1:9" x14ac:dyDescent="0.25">
      <c r="A22" s="7"/>
      <c r="B22" s="7"/>
      <c r="C22" s="7"/>
      <c r="D22" s="7"/>
      <c r="E22" s="8"/>
      <c r="F22" s="7"/>
      <c r="G22" s="7"/>
      <c r="H22" s="8"/>
      <c r="I22" s="7"/>
    </row>
    <row r="23" spans="1:9" x14ac:dyDescent="0.25">
      <c r="A23" s="7"/>
      <c r="B23" s="7"/>
      <c r="C23" s="7"/>
      <c r="D23" s="7"/>
      <c r="E23" s="8"/>
      <c r="F23" s="7"/>
      <c r="G23" s="7"/>
      <c r="H23" s="8"/>
      <c r="I23" s="7"/>
    </row>
    <row r="24" spans="1:9" x14ac:dyDescent="0.25">
      <c r="A24" s="7"/>
      <c r="B24" s="7"/>
      <c r="C24" s="7"/>
      <c r="D24" s="7"/>
      <c r="E24" s="8"/>
      <c r="F24" s="7"/>
      <c r="G24" s="7"/>
      <c r="H24" s="8"/>
      <c r="I24" s="7"/>
    </row>
    <row r="25" spans="1:9" x14ac:dyDescent="0.25">
      <c r="A25" s="7"/>
      <c r="B25" s="7"/>
      <c r="C25" s="7"/>
      <c r="D25" s="7"/>
      <c r="E25" s="8"/>
      <c r="F25" s="7"/>
      <c r="G25" s="7"/>
      <c r="H25" s="8"/>
      <c r="I25" s="7"/>
    </row>
    <row r="26" spans="1:9" x14ac:dyDescent="0.25">
      <c r="A26" s="7"/>
      <c r="B26" s="7"/>
      <c r="C26" s="7"/>
      <c r="D26" s="7"/>
      <c r="E26" s="8"/>
      <c r="F26" s="7"/>
      <c r="G26" s="7"/>
      <c r="H26" s="8"/>
      <c r="I26" s="7"/>
    </row>
    <row r="27" spans="1:9" x14ac:dyDescent="0.25">
      <c r="A27" s="7"/>
      <c r="B27" s="7"/>
      <c r="C27" s="7"/>
      <c r="D27" s="7"/>
      <c r="E27" s="8"/>
      <c r="F27" s="7"/>
      <c r="G27" s="7"/>
      <c r="H27" s="8"/>
      <c r="I27" s="7"/>
    </row>
    <row r="28" spans="1:9" x14ac:dyDescent="0.25">
      <c r="A28" s="7"/>
      <c r="B28" s="7"/>
      <c r="C28" s="7"/>
      <c r="D28" s="7"/>
      <c r="E28" s="8"/>
      <c r="F28" s="7"/>
      <c r="G28" s="7"/>
      <c r="H28" s="8"/>
      <c r="I28" s="7"/>
    </row>
    <row r="29" spans="1:9" x14ac:dyDescent="0.25">
      <c r="A29" s="7"/>
      <c r="B29" s="7"/>
      <c r="C29" s="7"/>
      <c r="D29" s="7"/>
      <c r="E29" s="8"/>
      <c r="F29" s="7"/>
      <c r="G29" s="7"/>
      <c r="H29" s="8"/>
      <c r="I29" s="7"/>
    </row>
    <row r="30" spans="1:9" x14ac:dyDescent="0.25">
      <c r="A30" s="7"/>
      <c r="B30" s="7"/>
      <c r="C30" s="7"/>
      <c r="D30" s="7"/>
      <c r="E30" s="8"/>
      <c r="F30" s="7"/>
      <c r="G30" s="7"/>
      <c r="H30" s="8"/>
      <c r="I30" s="7"/>
    </row>
    <row r="31" spans="1:9" x14ac:dyDescent="0.25">
      <c r="A31" s="7"/>
      <c r="B31" s="7"/>
      <c r="C31" s="7"/>
      <c r="D31" s="7"/>
      <c r="E31" s="8"/>
      <c r="F31" s="7"/>
      <c r="G31" s="7"/>
      <c r="H31" s="8"/>
      <c r="I31" s="7"/>
    </row>
    <row r="32" spans="1:9" x14ac:dyDescent="0.25">
      <c r="A32" s="7"/>
      <c r="B32" s="7"/>
      <c r="C32" s="7"/>
      <c r="D32" s="7"/>
      <c r="E32" s="8"/>
      <c r="F32" s="7"/>
      <c r="G32" s="7"/>
      <c r="H32" s="8"/>
      <c r="I32" s="7"/>
    </row>
    <row r="33" spans="1:9" x14ac:dyDescent="0.25">
      <c r="A33" s="7"/>
      <c r="B33" s="7"/>
      <c r="C33" s="7"/>
      <c r="D33" s="7"/>
      <c r="E33" s="8"/>
      <c r="F33" s="7"/>
      <c r="G33" s="7"/>
      <c r="H33" s="8"/>
      <c r="I33" s="7"/>
    </row>
    <row r="34" spans="1:9" x14ac:dyDescent="0.25">
      <c r="A34" s="7"/>
      <c r="B34" s="7"/>
      <c r="C34" s="7"/>
      <c r="D34" s="7"/>
      <c r="E34" s="8"/>
      <c r="F34" s="7"/>
      <c r="G34" s="7"/>
      <c r="H34" s="8"/>
      <c r="I34" s="7"/>
    </row>
    <row r="35" spans="1:9" x14ac:dyDescent="0.25">
      <c r="A35" s="7"/>
      <c r="B35" s="7"/>
      <c r="C35" s="7"/>
      <c r="D35" s="7"/>
      <c r="E35" s="8"/>
      <c r="F35" s="7"/>
      <c r="G35" s="7"/>
      <c r="H35" s="8"/>
      <c r="I35" s="7"/>
    </row>
    <row r="36" spans="1:9" x14ac:dyDescent="0.25">
      <c r="A36" s="7"/>
      <c r="B36" s="7"/>
      <c r="C36" s="7"/>
      <c r="D36" s="7"/>
      <c r="E36" s="8"/>
      <c r="F36" s="7"/>
      <c r="G36" s="7"/>
      <c r="H36" s="8"/>
      <c r="I36" s="7"/>
    </row>
    <row r="37" spans="1:9" x14ac:dyDescent="0.25">
      <c r="A37" s="7"/>
      <c r="B37" s="7"/>
      <c r="C37" s="7"/>
      <c r="D37" s="7"/>
      <c r="E37" s="8"/>
      <c r="F37" s="7"/>
      <c r="G37" s="7"/>
      <c r="H37" s="8"/>
      <c r="I37" s="7"/>
    </row>
    <row r="38" spans="1:9" x14ac:dyDescent="0.25">
      <c r="A38" s="7"/>
      <c r="B38" s="7"/>
      <c r="C38" s="7"/>
      <c r="D38" s="7"/>
      <c r="E38" s="8"/>
      <c r="F38" s="7"/>
      <c r="G38" s="7"/>
      <c r="H38" s="8"/>
      <c r="I38" s="7"/>
    </row>
    <row r="39" spans="1:9" x14ac:dyDescent="0.25">
      <c r="A39" s="7"/>
      <c r="B39" s="7"/>
      <c r="C39" s="7"/>
      <c r="D39" s="7"/>
      <c r="E39" s="8"/>
      <c r="F39" s="7"/>
      <c r="G39" s="7"/>
      <c r="H39" s="8"/>
      <c r="I39" s="7"/>
    </row>
    <row r="40" spans="1:9" x14ac:dyDescent="0.25">
      <c r="A40" s="7"/>
      <c r="B40" s="7"/>
      <c r="C40" s="7"/>
      <c r="D40" s="7"/>
      <c r="E40" s="8"/>
      <c r="F40" s="7"/>
      <c r="G40" s="7"/>
      <c r="H40" s="8"/>
      <c r="I40" s="7"/>
    </row>
    <row r="41" spans="1:9" x14ac:dyDescent="0.25">
      <c r="A41" s="7"/>
      <c r="B41" s="7"/>
      <c r="C41" s="7"/>
      <c r="D41" s="7"/>
      <c r="E41" s="8"/>
      <c r="F41" s="7"/>
      <c r="G41" s="7"/>
      <c r="H41" s="8"/>
      <c r="I41" s="7"/>
    </row>
    <row r="42" spans="1:9" x14ac:dyDescent="0.25">
      <c r="A42" s="7"/>
      <c r="B42" s="7"/>
      <c r="C42" s="7"/>
      <c r="D42" s="7"/>
      <c r="E42" s="8"/>
      <c r="F42" s="7"/>
      <c r="G42" s="7"/>
      <c r="H42" s="8"/>
      <c r="I42" s="7"/>
    </row>
    <row r="43" spans="1:9" x14ac:dyDescent="0.25">
      <c r="A43" s="7"/>
      <c r="B43" s="7"/>
      <c r="C43" s="7"/>
      <c r="D43" s="7"/>
      <c r="E43" s="8"/>
      <c r="F43" s="7"/>
      <c r="G43" s="7"/>
      <c r="H43" s="8"/>
      <c r="I43" s="7"/>
    </row>
    <row r="44" spans="1:9" x14ac:dyDescent="0.25">
      <c r="A44" s="7"/>
      <c r="B44" s="7"/>
      <c r="C44" s="7"/>
      <c r="D44" s="7"/>
      <c r="E44" s="8"/>
      <c r="F44" s="7"/>
      <c r="G44" s="7"/>
      <c r="H44" s="8"/>
      <c r="I44" s="7"/>
    </row>
    <row r="45" spans="1:9" x14ac:dyDescent="0.25">
      <c r="A45" s="7"/>
      <c r="B45" s="7"/>
      <c r="C45" s="7"/>
      <c r="D45" s="7"/>
      <c r="E45" s="8"/>
      <c r="F45" s="7"/>
      <c r="G45" s="7"/>
      <c r="H45" s="8"/>
      <c r="I45" s="7"/>
    </row>
    <row r="46" spans="1:9" x14ac:dyDescent="0.25">
      <c r="A46" s="7"/>
      <c r="B46" s="7"/>
      <c r="C46" s="7"/>
      <c r="D46" s="7"/>
      <c r="E46" s="8"/>
      <c r="F46" s="7"/>
      <c r="G46" s="7"/>
      <c r="H46" s="8"/>
      <c r="I46" s="7"/>
    </row>
    <row r="47" spans="1:9" x14ac:dyDescent="0.25">
      <c r="A47" s="7"/>
      <c r="B47" s="7"/>
      <c r="C47" s="7"/>
      <c r="D47" s="7"/>
      <c r="E47" s="8"/>
      <c r="F47" s="7"/>
      <c r="G47" s="7"/>
      <c r="H47" s="8"/>
      <c r="I47" s="7"/>
    </row>
    <row r="48" spans="1:9" x14ac:dyDescent="0.25">
      <c r="A48" s="7"/>
      <c r="B48" s="7"/>
      <c r="C48" s="7"/>
      <c r="D48" s="7"/>
      <c r="E48" s="8"/>
      <c r="F48" s="7"/>
      <c r="G48" s="7"/>
      <c r="H48" s="8"/>
      <c r="I48" s="7"/>
    </row>
    <row r="49" spans="1:9" x14ac:dyDescent="0.25">
      <c r="A49" s="7"/>
      <c r="B49" s="7"/>
      <c r="C49" s="7"/>
      <c r="D49" s="7"/>
      <c r="E49" s="8"/>
      <c r="F49" s="7"/>
      <c r="G49" s="7"/>
      <c r="H49" s="8"/>
      <c r="I49" s="7"/>
    </row>
    <row r="50" spans="1:9" x14ac:dyDescent="0.25">
      <c r="A50" s="7"/>
      <c r="B50" s="7"/>
      <c r="C50" s="7"/>
      <c r="D50" s="7"/>
      <c r="E50" s="8"/>
      <c r="F50" s="7"/>
      <c r="G50" s="7"/>
      <c r="H50" s="8"/>
      <c r="I50" s="7"/>
    </row>
    <row r="51" spans="1:9" x14ac:dyDescent="0.25">
      <c r="A51" s="7"/>
      <c r="B51" s="7"/>
      <c r="C51" s="7"/>
      <c r="D51" s="7"/>
      <c r="E51" s="8"/>
      <c r="F51" s="7"/>
      <c r="G51" s="7"/>
      <c r="H51" s="8"/>
      <c r="I51" s="7"/>
    </row>
    <row r="52" spans="1:9" x14ac:dyDescent="0.25">
      <c r="A52" s="7"/>
      <c r="B52" s="7"/>
      <c r="C52" s="7"/>
      <c r="D52" s="7"/>
      <c r="E52" s="8"/>
      <c r="F52" s="7"/>
      <c r="G52" s="7"/>
      <c r="H52" s="8"/>
      <c r="I52" s="7"/>
    </row>
    <row r="53" spans="1:9" x14ac:dyDescent="0.25">
      <c r="A53" s="7"/>
      <c r="B53" s="7"/>
      <c r="C53" s="7"/>
      <c r="D53" s="7"/>
      <c r="E53" s="8"/>
      <c r="F53" s="7"/>
      <c r="G53" s="7"/>
      <c r="H53" s="8"/>
      <c r="I53" s="7"/>
    </row>
    <row r="54" spans="1:9" x14ac:dyDescent="0.25">
      <c r="A54" s="7"/>
      <c r="B54" s="7"/>
      <c r="C54" s="7"/>
      <c r="D54" s="7"/>
      <c r="E54" s="8"/>
      <c r="F54" s="7"/>
      <c r="G54" s="7"/>
      <c r="H54" s="8"/>
      <c r="I54" s="7"/>
    </row>
    <row r="55" spans="1:9" x14ac:dyDescent="0.25">
      <c r="A55" s="7"/>
      <c r="B55" s="7"/>
      <c r="C55" s="7"/>
      <c r="D55" s="7"/>
      <c r="E55" s="8"/>
      <c r="F55" s="7"/>
      <c r="G55" s="7"/>
      <c r="H55" s="8"/>
      <c r="I55" s="7"/>
    </row>
    <row r="56" spans="1:9" x14ac:dyDescent="0.25">
      <c r="A56" s="7"/>
      <c r="B56" s="7"/>
      <c r="C56" s="7"/>
      <c r="D56" s="7"/>
      <c r="E56" s="8"/>
      <c r="F56" s="7"/>
      <c r="G56" s="7"/>
      <c r="H56" s="8"/>
      <c r="I56" s="7"/>
    </row>
    <row r="57" spans="1:9" x14ac:dyDescent="0.25">
      <c r="A57" s="7"/>
      <c r="B57" s="7"/>
      <c r="C57" s="7"/>
      <c r="D57" s="7"/>
      <c r="E57" s="8"/>
      <c r="F57" s="7"/>
      <c r="G57" s="7"/>
      <c r="H57" s="8"/>
      <c r="I57" s="7"/>
    </row>
    <row r="58" spans="1:9" x14ac:dyDescent="0.25">
      <c r="A58" s="7"/>
      <c r="B58" s="7"/>
      <c r="C58" s="7"/>
      <c r="D58" s="7"/>
      <c r="E58" s="8"/>
      <c r="F58" s="7"/>
      <c r="G58" s="7"/>
      <c r="H58" s="8"/>
      <c r="I58" s="7"/>
    </row>
    <row r="59" spans="1:9" x14ac:dyDescent="0.25">
      <c r="A59" s="7"/>
      <c r="B59" s="7"/>
      <c r="C59" s="7"/>
      <c r="D59" s="7"/>
      <c r="E59" s="8"/>
      <c r="F59" s="7"/>
      <c r="G59" s="7"/>
      <c r="H59" s="8"/>
      <c r="I59" s="7"/>
    </row>
    <row r="60" spans="1:9" x14ac:dyDescent="0.25">
      <c r="A60" s="7"/>
      <c r="B60" s="7"/>
      <c r="C60" s="7"/>
      <c r="D60" s="7"/>
      <c r="E60" s="8"/>
      <c r="F60" s="7"/>
      <c r="G60" s="7"/>
      <c r="H60" s="8"/>
      <c r="I60" s="7"/>
    </row>
    <row r="61" spans="1:9" x14ac:dyDescent="0.25">
      <c r="A61" s="7"/>
      <c r="B61" s="7"/>
      <c r="C61" s="7"/>
      <c r="D61" s="7"/>
      <c r="E61" s="8"/>
      <c r="F61" s="7"/>
      <c r="G61" s="7"/>
      <c r="H61" s="8"/>
      <c r="I61" s="7"/>
    </row>
    <row r="62" spans="1:9" x14ac:dyDescent="0.25">
      <c r="A62" s="7"/>
      <c r="B62" s="7"/>
      <c r="C62" s="7"/>
      <c r="D62" s="7"/>
      <c r="E62" s="8"/>
      <c r="F62" s="7"/>
      <c r="G62" s="7"/>
      <c r="H62" s="8"/>
      <c r="I62" s="7"/>
    </row>
    <row r="63" spans="1:9" x14ac:dyDescent="0.25">
      <c r="A63" s="7"/>
      <c r="B63" s="7"/>
      <c r="C63" s="7"/>
      <c r="D63" s="7"/>
      <c r="E63" s="8"/>
      <c r="F63" s="7"/>
      <c r="G63" s="7"/>
      <c r="H63" s="8"/>
      <c r="I63" s="7"/>
    </row>
    <row r="64" spans="1:9" x14ac:dyDescent="0.25">
      <c r="A64" s="7"/>
      <c r="B64" s="7"/>
      <c r="C64" s="7"/>
      <c r="D64" s="7"/>
      <c r="E64" s="8"/>
      <c r="F64" s="7"/>
      <c r="G64" s="7"/>
      <c r="H64" s="8"/>
      <c r="I64" s="7"/>
    </row>
    <row r="65" spans="1:9" x14ac:dyDescent="0.25">
      <c r="A65" s="7"/>
      <c r="B65" s="7"/>
      <c r="C65" s="7"/>
      <c r="D65" s="7"/>
      <c r="E65" s="8"/>
      <c r="F65" s="7"/>
      <c r="G65" s="7"/>
      <c r="H65" s="8"/>
      <c r="I65" s="7"/>
    </row>
    <row r="66" spans="1:9" x14ac:dyDescent="0.25">
      <c r="A66" s="7"/>
      <c r="B66" s="7"/>
      <c r="C66" s="7"/>
      <c r="D66" s="7"/>
      <c r="E66" s="8"/>
      <c r="F66" s="7"/>
      <c r="G66" s="7"/>
      <c r="H66" s="8"/>
      <c r="I66" s="7"/>
    </row>
    <row r="67" spans="1:9" x14ac:dyDescent="0.25">
      <c r="A67" s="7"/>
      <c r="B67" s="7"/>
      <c r="C67" s="7"/>
      <c r="D67" s="7"/>
      <c r="E67" s="8"/>
      <c r="F67" s="7"/>
      <c r="G67" s="7"/>
      <c r="H67" s="8"/>
      <c r="I67" s="7"/>
    </row>
    <row r="68" spans="1:9" x14ac:dyDescent="0.25">
      <c r="A68" s="7"/>
      <c r="B68" s="7"/>
      <c r="C68" s="7"/>
      <c r="D68" s="7"/>
      <c r="E68" s="8"/>
      <c r="F68" s="7"/>
      <c r="G68" s="7"/>
      <c r="H68" s="8"/>
      <c r="I68" s="7"/>
    </row>
    <row r="69" spans="1:9" x14ac:dyDescent="0.25">
      <c r="A69" s="7"/>
      <c r="B69" s="7"/>
      <c r="C69" s="7"/>
      <c r="D69" s="7"/>
      <c r="E69" s="8"/>
      <c r="F69" s="7"/>
      <c r="G69" s="7"/>
      <c r="H69" s="8"/>
      <c r="I69" s="7"/>
    </row>
    <row r="70" spans="1:9" x14ac:dyDescent="0.25">
      <c r="A70" s="7"/>
      <c r="B70" s="7"/>
      <c r="C70" s="7"/>
      <c r="D70" s="7"/>
      <c r="E70" s="8"/>
      <c r="F70" s="7"/>
      <c r="G70" s="7"/>
      <c r="H70" s="8"/>
      <c r="I70" s="7"/>
    </row>
    <row r="71" spans="1:9" x14ac:dyDescent="0.25">
      <c r="A71" s="7"/>
      <c r="B71" s="7"/>
      <c r="C71" s="7"/>
      <c r="D71" s="7"/>
      <c r="E71" s="8"/>
      <c r="F71" s="7"/>
      <c r="G71" s="7"/>
      <c r="H71" s="8"/>
      <c r="I71" s="7"/>
    </row>
    <row r="72" spans="1:9" x14ac:dyDescent="0.25">
      <c r="A72" s="7"/>
      <c r="B72" s="7"/>
      <c r="C72" s="7"/>
      <c r="D72" s="7"/>
      <c r="E72" s="8"/>
      <c r="F72" s="7"/>
      <c r="G72" s="7"/>
      <c r="H72" s="8"/>
      <c r="I72" s="7"/>
    </row>
    <row r="73" spans="1:9" x14ac:dyDescent="0.25">
      <c r="A73" s="7"/>
      <c r="B73" s="7"/>
      <c r="C73" s="7"/>
      <c r="D73" s="7"/>
      <c r="E73" s="8"/>
      <c r="F73" s="7"/>
      <c r="G73" s="7"/>
      <c r="H73" s="8"/>
      <c r="I73" s="7"/>
    </row>
    <row r="74" spans="1:9" x14ac:dyDescent="0.25">
      <c r="A74" s="7"/>
      <c r="B74" s="7"/>
      <c r="C74" s="7"/>
      <c r="D74" s="7"/>
      <c r="E74" s="8"/>
      <c r="F74" s="7"/>
      <c r="G74" s="7"/>
      <c r="H74" s="8"/>
      <c r="I74" s="7"/>
    </row>
    <row r="75" spans="1:9" x14ac:dyDescent="0.25">
      <c r="A75" s="7"/>
      <c r="B75" s="7"/>
      <c r="C75" s="7"/>
      <c r="D75" s="7"/>
      <c r="E75" s="8"/>
      <c r="F75" s="7"/>
      <c r="G75" s="7"/>
      <c r="H75" s="8"/>
      <c r="I75" s="7"/>
    </row>
    <row r="76" spans="1:9" x14ac:dyDescent="0.25">
      <c r="A76" s="7"/>
      <c r="B76" s="7"/>
      <c r="C76" s="7"/>
      <c r="D76" s="7"/>
      <c r="E76" s="8"/>
      <c r="F76" s="7"/>
      <c r="G76" s="7"/>
      <c r="H76" s="8"/>
      <c r="I76" s="7"/>
    </row>
    <row r="77" spans="1:9" x14ac:dyDescent="0.25">
      <c r="A77" s="7"/>
      <c r="B77" s="7"/>
      <c r="C77" s="7"/>
      <c r="D77" s="7"/>
      <c r="E77" s="8"/>
      <c r="F77" s="7"/>
      <c r="G77" s="7"/>
      <c r="H77" s="8"/>
      <c r="I77" s="7"/>
    </row>
    <row r="78" spans="1:9" x14ac:dyDescent="0.25">
      <c r="A78" s="7"/>
      <c r="B78" s="7"/>
      <c r="C78" s="7"/>
      <c r="D78" s="7"/>
      <c r="E78" s="8"/>
      <c r="F78" s="7"/>
      <c r="G78" s="7"/>
      <c r="H78" s="8"/>
      <c r="I78" s="7"/>
    </row>
    <row r="79" spans="1:9" x14ac:dyDescent="0.25">
      <c r="A79" s="7"/>
      <c r="B79" s="7"/>
      <c r="C79" s="7"/>
      <c r="D79" s="7"/>
      <c r="E79" s="8"/>
      <c r="F79" s="7"/>
      <c r="G79" s="7"/>
      <c r="H79" s="8"/>
      <c r="I79" s="7"/>
    </row>
    <row r="80" spans="1:9" x14ac:dyDescent="0.25">
      <c r="A80" s="7"/>
      <c r="B80" s="7"/>
      <c r="C80" s="7"/>
      <c r="D80" s="7"/>
      <c r="E80" s="8"/>
      <c r="F80" s="7"/>
      <c r="G80" s="7"/>
      <c r="H80" s="8"/>
      <c r="I80" s="7"/>
    </row>
    <row r="81" spans="1:9" x14ac:dyDescent="0.25">
      <c r="A81" s="7"/>
      <c r="B81" s="7"/>
      <c r="C81" s="7"/>
      <c r="D81" s="7"/>
      <c r="E81" s="8"/>
      <c r="F81" s="7"/>
      <c r="G81" s="7"/>
      <c r="H81" s="8"/>
      <c r="I81" s="7"/>
    </row>
    <row r="82" spans="1:9" x14ac:dyDescent="0.25">
      <c r="A82" s="7"/>
      <c r="B82" s="7"/>
      <c r="C82" s="7"/>
      <c r="D82" s="7"/>
      <c r="E82" s="8"/>
      <c r="F82" s="7"/>
      <c r="G82" s="7"/>
      <c r="H82" s="8"/>
      <c r="I82" s="7"/>
    </row>
    <row r="83" spans="1:9" x14ac:dyDescent="0.25">
      <c r="A83" s="7"/>
      <c r="B83" s="7"/>
      <c r="C83" s="7"/>
      <c r="D83" s="7"/>
      <c r="E83" s="8"/>
      <c r="F83" s="7"/>
      <c r="G83" s="7"/>
      <c r="H83" s="8"/>
      <c r="I83" s="7"/>
    </row>
    <row r="84" spans="1:9" x14ac:dyDescent="0.25">
      <c r="A84" s="7"/>
      <c r="B84" s="7"/>
      <c r="C84" s="7"/>
      <c r="D84" s="7"/>
      <c r="E84" s="8"/>
      <c r="F84" s="7"/>
      <c r="G84" s="7"/>
      <c r="H84" s="8"/>
      <c r="I84" s="7"/>
    </row>
    <row r="85" spans="1:9" x14ac:dyDescent="0.25">
      <c r="A85" s="7"/>
      <c r="B85" s="7"/>
      <c r="C85" s="7"/>
      <c r="D85" s="7"/>
      <c r="E85" s="8"/>
      <c r="F85" s="7"/>
      <c r="G85" s="7"/>
      <c r="H85" s="8"/>
      <c r="I85" s="7"/>
    </row>
    <row r="86" spans="1:9" x14ac:dyDescent="0.25">
      <c r="A86" s="7"/>
      <c r="B86" s="7"/>
      <c r="C86" s="7"/>
      <c r="D86" s="7"/>
      <c r="E86" s="8"/>
      <c r="F86" s="7"/>
      <c r="G86" s="7"/>
      <c r="H86" s="8"/>
      <c r="I86" s="7"/>
    </row>
    <row r="87" spans="1:9" x14ac:dyDescent="0.25">
      <c r="A87" s="7"/>
      <c r="B87" s="7"/>
      <c r="C87" s="7"/>
      <c r="D87" s="7"/>
      <c r="E87" s="8"/>
      <c r="F87" s="7"/>
      <c r="G87" s="7"/>
      <c r="H87" s="8"/>
      <c r="I87" s="7"/>
    </row>
    <row r="88" spans="1:9" x14ac:dyDescent="0.25">
      <c r="A88" s="7"/>
      <c r="B88" s="7"/>
      <c r="C88" s="7"/>
      <c r="D88" s="7"/>
      <c r="E88" s="8"/>
      <c r="F88" s="7"/>
      <c r="G88" s="7"/>
      <c r="H88" s="8"/>
      <c r="I88" s="7"/>
    </row>
    <row r="89" spans="1:9" x14ac:dyDescent="0.25">
      <c r="A89" s="7"/>
      <c r="B89" s="7"/>
      <c r="C89" s="7"/>
      <c r="D89" s="7"/>
      <c r="E89" s="8"/>
      <c r="F89" s="7"/>
      <c r="G89" s="7"/>
      <c r="H89" s="8"/>
      <c r="I89" s="7"/>
    </row>
    <row r="90" spans="1:9" x14ac:dyDescent="0.25">
      <c r="A90" s="7"/>
      <c r="B90" s="7"/>
      <c r="C90" s="7"/>
      <c r="D90" s="7"/>
      <c r="E90" s="8"/>
      <c r="F90" s="7"/>
      <c r="G90" s="7"/>
      <c r="H90" s="8"/>
      <c r="I90" s="7"/>
    </row>
    <row r="91" spans="1:9" x14ac:dyDescent="0.25">
      <c r="A91" s="7"/>
      <c r="B91" s="7"/>
      <c r="C91" s="7"/>
      <c r="D91" s="7"/>
      <c r="E91" s="8"/>
      <c r="F91" s="7"/>
      <c r="G91" s="7"/>
      <c r="H91" s="8"/>
      <c r="I91" s="7"/>
    </row>
    <row r="92" spans="1:9" x14ac:dyDescent="0.25">
      <c r="A92" s="7"/>
      <c r="B92" s="7"/>
      <c r="C92" s="7"/>
      <c r="D92" s="7"/>
      <c r="E92" s="8"/>
      <c r="F92" s="7"/>
      <c r="G92" s="7"/>
      <c r="H92" s="8"/>
      <c r="I92" s="7"/>
    </row>
    <row r="93" spans="1:9" x14ac:dyDescent="0.25">
      <c r="A93" s="7"/>
      <c r="B93" s="7"/>
      <c r="C93" s="7"/>
      <c r="D93" s="7"/>
      <c r="E93" s="8"/>
      <c r="F93" s="7"/>
      <c r="G93" s="7"/>
      <c r="H93" s="8"/>
      <c r="I93" s="7"/>
    </row>
    <row r="94" spans="1:9" x14ac:dyDescent="0.25">
      <c r="A94" s="7"/>
      <c r="B94" s="7"/>
      <c r="C94" s="7"/>
      <c r="D94" s="7"/>
      <c r="E94" s="8"/>
      <c r="F94" s="7"/>
      <c r="G94" s="7"/>
      <c r="H94" s="8"/>
      <c r="I94" s="7"/>
    </row>
    <row r="95" spans="1:9" x14ac:dyDescent="0.25">
      <c r="A95" s="7"/>
      <c r="B95" s="7"/>
      <c r="C95" s="7"/>
      <c r="D95" s="7"/>
      <c r="E95" s="8"/>
      <c r="F95" s="7"/>
      <c r="G95" s="7"/>
      <c r="H95" s="8"/>
      <c r="I9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AE1-6075-4823-80AE-E5F8954A154E}">
  <dimension ref="A1:I8"/>
  <sheetViews>
    <sheetView tabSelected="1" workbookViewId="0">
      <selection activeCell="A8" sqref="A8"/>
    </sheetView>
  </sheetViews>
  <sheetFormatPr defaultRowHeight="15" x14ac:dyDescent="0.25"/>
  <cols>
    <col min="1" max="16384" width="9.140625" style="2"/>
  </cols>
  <sheetData>
    <row r="1" spans="1:9" x14ac:dyDescent="0.25">
      <c r="A1" s="11"/>
      <c r="B1" s="11"/>
      <c r="G1" s="2" t="s">
        <v>102</v>
      </c>
      <c r="H1" s="2" t="s">
        <v>103</v>
      </c>
      <c r="I1" s="2" t="s">
        <v>104</v>
      </c>
    </row>
    <row r="2" spans="1:9" x14ac:dyDescent="0.25">
      <c r="A2" s="11"/>
      <c r="B2" s="11" t="s">
        <v>105</v>
      </c>
      <c r="C2" s="2" t="s">
        <v>106</v>
      </c>
      <c r="G2" s="12">
        <v>1</v>
      </c>
      <c r="H2" s="2" t="s">
        <v>107</v>
      </c>
      <c r="I2" s="2" t="s">
        <v>108</v>
      </c>
    </row>
    <row r="3" spans="1:9" x14ac:dyDescent="0.25">
      <c r="A3" s="13"/>
      <c r="B3" s="14" t="s">
        <v>109</v>
      </c>
      <c r="C3" s="2">
        <v>7</v>
      </c>
      <c r="G3" s="12">
        <v>2</v>
      </c>
      <c r="H3" s="2" t="s">
        <v>110</v>
      </c>
      <c r="I3" s="2" t="s">
        <v>111</v>
      </c>
    </row>
    <row r="4" spans="1:9" x14ac:dyDescent="0.25">
      <c r="A4" s="13"/>
      <c r="B4" s="14"/>
      <c r="G4" s="12"/>
    </row>
    <row r="5" spans="1:9" x14ac:dyDescent="0.25">
      <c r="A5" s="13"/>
      <c r="B5" s="14"/>
      <c r="G5" s="12"/>
    </row>
    <row r="6" spans="1:9" x14ac:dyDescent="0.25">
      <c r="A6" s="11"/>
      <c r="B6" s="11"/>
      <c r="G6" s="12"/>
    </row>
    <row r="7" spans="1:9" x14ac:dyDescent="0.25">
      <c r="A7" s="11" t="s">
        <v>112</v>
      </c>
      <c r="B7" s="11"/>
    </row>
    <row r="8" spans="1:9" x14ac:dyDescent="0.25">
      <c r="A8" s="11" t="str">
        <f>IF(C3=2,"Wait For New",IF(B3="Thursday","Wait for New","EDIT"))</f>
        <v>EDIT</v>
      </c>
      <c r="B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Get_Process</vt:lpstr>
      <vt:lpstr>Phase1&amp;2</vt:lpstr>
      <vt:lpstr>WiConnect</vt:lpstr>
      <vt:lpstr>SalesJournalTicketPro</vt:lpstr>
      <vt:lpstr>TicketProCashbook</vt:lpstr>
      <vt:lpstr>NonIntegratedCashbooks</vt:lpstr>
      <vt:lpstr>Ending Balance</vt:lpstr>
      <vt:lpstr>Data</vt:lpstr>
      <vt:lpstr>Recon Logic</vt:lpstr>
      <vt:lpstr>Journal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2021-05-03T11:54:31Z</dcterms:modified>
</cp:coreProperties>
</file>