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Voltron\Desktop\"/>
    </mc:Choice>
  </mc:AlternateContent>
  <xr:revisionPtr revIDLastSave="0" documentId="13_ncr:1_{C9F5DBBF-0177-4613-A0B1-DCDA618FD8AD}" xr6:coauthVersionLast="43" xr6:coauthVersionMax="43" xr10:uidLastSave="{00000000-0000-0000-0000-000000000000}"/>
  <bookViews>
    <workbookView xWindow="20370" yWindow="-2250" windowWidth="24240" windowHeight="13740" xr2:uid="{6BA30808-0065-4315-9E72-D4E3ED970CC0}"/>
  </bookViews>
  <sheets>
    <sheet name="BugCheck Lis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1" i="1" l="1"/>
  <c r="I39" i="1"/>
  <c r="H39" i="1"/>
  <c r="G39" i="1"/>
  <c r="H5" i="2" l="1"/>
  <c r="F3" i="2"/>
  <c r="F2" i="2"/>
  <c r="F5" i="2"/>
  <c r="C5" i="2"/>
  <c r="A19" i="1" l="1"/>
  <c r="A20" i="1" s="1"/>
  <c r="A21" i="1" s="1"/>
  <c r="A22" i="1" s="1"/>
  <c r="A23" i="1" s="1"/>
  <c r="A24" i="1" s="1"/>
  <c r="A25" i="1" s="1"/>
  <c r="A26" i="1" s="1"/>
  <c r="A27" i="1" s="1"/>
  <c r="A4" i="1" l="1"/>
  <c r="A5" i="1" s="1"/>
  <c r="A6" i="1" s="1"/>
  <c r="A7" i="1" s="1"/>
  <c r="A8" i="1" s="1"/>
  <c r="A9" i="1" s="1"/>
  <c r="A10" i="1" s="1"/>
  <c r="A11" i="1" s="1"/>
  <c r="A12" i="1" s="1"/>
  <c r="A13" i="1" s="1"/>
  <c r="A14" i="1" s="1"/>
  <c r="A15" i="1" s="1"/>
  <c r="A16" i="1" s="1"/>
  <c r="A17" i="1" s="1"/>
  <c r="A18" i="1" s="1"/>
  <c r="A3" i="1"/>
</calcChain>
</file>

<file path=xl/sharedStrings.xml><?xml version="1.0" encoding="utf-8"?>
<sst xmlns="http://schemas.openxmlformats.org/spreadsheetml/2006/main" count="85" uniqueCount="60">
  <si>
    <t>Verify selling and returning does correctly adjust inventory levels. NonStocked Product not acting correctly when a multiple is sold.</t>
  </si>
  <si>
    <t>Check Trade In to make sure they are working.</t>
  </si>
  <si>
    <t>DONE</t>
  </si>
  <si>
    <t>change some fields in receiptItem for a returned item. changed tblReceiptItem, tblReceiptItemCurrent, tblReceiptItemVoidCancel - removed column fltItemRefund, added fltItemPriceAtSale.</t>
  </si>
  <si>
    <t>HOLD OFF FOR AN UPDATE</t>
  </si>
  <si>
    <t>Status</t>
  </si>
  <si>
    <t>Description</t>
  </si>
  <si>
    <t>ID</t>
  </si>
  <si>
    <t>Add a new page for receipt return.</t>
  </si>
  <si>
    <t>ReturnsHomePage not showing total.</t>
  </si>
  <si>
    <t>CustomerAddNew page not showing their receipts.</t>
  </si>
  <si>
    <t>Adjust return process to have discount amount = 0 on return item.</t>
  </si>
  <si>
    <t>dbo.tbl856427ReceiptItemVoidCancel: unable to remove a tradein inventory item as the inventoryID is a foreign key to tblInventroy. If an item is a trade in it is not put into the void cancel table.</t>
  </si>
  <si>
    <t>HomePage not showing correct amounts for return receipt: Subtotal &amp; BalancePaid</t>
  </si>
  <si>
    <t>Having a receipt on hold with a tradein: the sales home page isn't showing correct amount for totals</t>
  </si>
  <si>
    <t>Having a receipt on hold with a tradein: When continuing the sale the subtotal amount isn't the correct amount</t>
  </si>
  <si>
    <t>Sales checkout is adding the Trade In amount instead of subtracting it.</t>
  </si>
  <si>
    <t>Current Open Sales should only show sales not other transactions. Changed in case a return is interupted it can be continued through the open sales.</t>
  </si>
  <si>
    <t>Add process for trade in, where upon a transaction is completing where a trade in is present that trade in can then be added to the PurchasedInventory table. While bitIsProcessedIntoInventory = false in this table the item doesn't come back in any search results.</t>
  </si>
  <si>
    <t>Till Cashout: there needs to be at least one sale for the till for that date, has the till already been closed, are there still open transactions.</t>
  </si>
  <si>
    <t>Reconciliation: Have all the tills been cashed out and has a reconciliation for that date already been done.</t>
  </si>
  <si>
    <t>Make sure another sale or return cannot be done if this till has already been closed.</t>
  </si>
  <si>
    <t>Bulk Purchase Items - Description and Cost are not making it into the final inventory table</t>
  </si>
  <si>
    <t xml:space="preserve">tblBusinessNumberMethodOfPayment - there needs to be a way that upon setup the user can select which mops they want to use. Then we can use this table as the foreign key constraint. </t>
  </si>
  <si>
    <t>tblBusinessNumberTaxType - there needs to be a way that upon setup the user can select which taxes they will use for each province. Then we can use this table as the foreign key constraint and the used can add in any additional taxes they require for which ever province. A prime example would be add in a liqour tax.</t>
  </si>
  <si>
    <t>Change bitIsNonStocked, bitIsRegularProduct, bitIsTradeIn, bitIsCoupon (new declaration), these types of declarations can be used into a new table and then reference it in the inventory table as an integer</t>
  </si>
  <si>
    <t>txtHundredDollarBills.Attributes.Add("OnTextChanged", "CalculateTotal();"); on TillReconciliation not working. On text change it is supposed to auto update the totals so no call backs are required. Further investigation is required.</t>
  </si>
  <si>
    <t>go through all pages and make sure error method is correct for all methods.</t>
  </si>
  <si>
    <t>go through all pages and make sure all redirects end as true.</t>
  </si>
  <si>
    <t>When adding new Inventory have the default of Item Is Regular Product selected</t>
  </si>
  <si>
    <t>PurchaseOrderHomePage has Vendor list in incorrect order</t>
  </si>
  <si>
    <t>Make sure all receipts, invoices, and purchase orders have the company name and customer name bolded</t>
  </si>
  <si>
    <t>Go through all text boxes and make sure that the autocomplete is off</t>
  </si>
  <si>
    <t>SuDo user is the top user can look around and assist in set but cannot process any sales, returns, purchases. Should not be able to set any employee as a Sudo</t>
  </si>
  <si>
    <t>getting local time for receipts, invoices, and purchase orders.</t>
  </si>
  <si>
    <t>Change from going to login page when current user is null to going to sweetpea.</t>
  </si>
  <si>
    <t>On each page set focus to a main text box.</t>
  </si>
  <si>
    <t>Better working of the datetime calls for creating and processing of objects. Seem to be too many calls for a datetime.now.</t>
  </si>
  <si>
    <t>Employee search, the employee address is showing attached to the employee name.</t>
  </si>
  <si>
    <t>Need to add check so that user can only proceed to checkout when at least one item is in cart.</t>
  </si>
  <si>
    <t>In the bulk inventory upload taxes types need to be added to the tax type table</t>
  </si>
  <si>
    <t>store disclaimer for receipts, po, returns, and purchases.</t>
  </si>
  <si>
    <t>remove change calculator as it is currently not working.</t>
  </si>
  <si>
    <t>change tab order on the TillReconciliation page</t>
  </si>
  <si>
    <t>Have to update all currency formats so that negative numbers are no longer showing as () on the live site. "$#.##;-$#.##;$0.00"</t>
  </si>
  <si>
    <t>Some of the calendars are not getting correct date selected due to datetime.now and time adjustment</t>
  </si>
  <si>
    <t>Update tab title to "Sweet Pea POS Manager"</t>
  </si>
  <si>
    <t>Go through all calanders to make sure a date is selected.</t>
  </si>
  <si>
    <t>Add in ability to transfer between stores.</t>
  </si>
  <si>
    <t>% widths for of table cells</t>
  </si>
  <si>
    <t>Inventory Home Page, change check from include zero to active/inactive products.</t>
  </si>
  <si>
    <t>X</t>
  </si>
  <si>
    <t>remove StoreLocation and quantity from Inventory, create a separate table that holds inventory quantity and the locations they are at</t>
  </si>
  <si>
    <t>intInventoryID</t>
  </si>
  <si>
    <t>intReceivedQuantity</t>
  </si>
  <si>
    <t>fltReceivedCost</t>
  </si>
  <si>
    <t>varItemDescription</t>
  </si>
  <si>
    <t>Secret of Mana</t>
  </si>
  <si>
    <t>Not yet accurately calculating the average cost for inventory when received. Should only calculate based on what is left in stock with the new stock.</t>
  </si>
  <si>
    <t>Would like to apply webmask for system so users can't see the query string in the search bar. ** This may be more trouble than it's worth.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</si>
</sst>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2D9DD-9BC9-4298-ADFE-9565078A4136}">
  <dimension ref="A1:I50"/>
  <sheetViews>
    <sheetView tabSelected="1" workbookViewId="0">
      <pane ySplit="1" topLeftCell="A36" activePane="bottomLeft" state="frozen"/>
      <selection pane="bottomLeft" activeCell="I41" sqref="I41"/>
    </sheetView>
  </sheetViews>
  <sheetFormatPr defaultRowHeight="15" x14ac:dyDescent="0.25"/>
  <cols>
    <col min="2" max="2" width="70.140625" customWidth="1"/>
    <col min="3" max="3" width="24.7109375" bestFit="1" customWidth="1"/>
  </cols>
  <sheetData>
    <row r="1" spans="1:3" x14ac:dyDescent="0.25">
      <c r="A1" t="s">
        <v>7</v>
      </c>
      <c r="B1" t="s">
        <v>6</v>
      </c>
      <c r="C1" t="s">
        <v>5</v>
      </c>
    </row>
    <row r="2" spans="1:3" x14ac:dyDescent="0.25">
      <c r="A2">
        <v>1</v>
      </c>
      <c r="B2" s="1" t="s">
        <v>8</v>
      </c>
      <c r="C2" t="s">
        <v>2</v>
      </c>
    </row>
    <row r="3" spans="1:3" x14ac:dyDescent="0.25">
      <c r="A3">
        <f>A2+1</f>
        <v>2</v>
      </c>
      <c r="B3" s="1" t="s">
        <v>9</v>
      </c>
      <c r="C3" t="s">
        <v>2</v>
      </c>
    </row>
    <row r="4" spans="1:3" x14ac:dyDescent="0.25">
      <c r="A4">
        <f t="shared" ref="A4:A27" si="0">A3+1</f>
        <v>3</v>
      </c>
      <c r="B4" s="1" t="s">
        <v>10</v>
      </c>
      <c r="C4" t="s">
        <v>2</v>
      </c>
    </row>
    <row r="5" spans="1:3" x14ac:dyDescent="0.25">
      <c r="A5">
        <f t="shared" si="0"/>
        <v>4</v>
      </c>
      <c r="B5" s="1" t="s">
        <v>11</v>
      </c>
      <c r="C5" t="s">
        <v>2</v>
      </c>
    </row>
    <row r="6" spans="1:3" ht="45" x14ac:dyDescent="0.25">
      <c r="A6">
        <f t="shared" si="0"/>
        <v>5</v>
      </c>
      <c r="B6" s="1" t="s">
        <v>12</v>
      </c>
      <c r="C6" t="s">
        <v>2</v>
      </c>
    </row>
    <row r="7" spans="1:3" ht="30" x14ac:dyDescent="0.25">
      <c r="A7">
        <f t="shared" si="0"/>
        <v>6</v>
      </c>
      <c r="B7" s="1" t="s">
        <v>0</v>
      </c>
      <c r="C7" t="s">
        <v>2</v>
      </c>
    </row>
    <row r="8" spans="1:3" x14ac:dyDescent="0.25">
      <c r="A8">
        <f t="shared" si="0"/>
        <v>7</v>
      </c>
      <c r="B8" s="1" t="s">
        <v>1</v>
      </c>
      <c r="C8" t="s">
        <v>2</v>
      </c>
    </row>
    <row r="9" spans="1:3" ht="30" x14ac:dyDescent="0.25">
      <c r="A9">
        <f t="shared" si="0"/>
        <v>8</v>
      </c>
      <c r="B9" s="1" t="s">
        <v>13</v>
      </c>
      <c r="C9" t="s">
        <v>2</v>
      </c>
    </row>
    <row r="10" spans="1:3" ht="45" x14ac:dyDescent="0.25">
      <c r="A10">
        <f t="shared" si="0"/>
        <v>9</v>
      </c>
      <c r="B10" s="1" t="s">
        <v>3</v>
      </c>
      <c r="C10" t="s">
        <v>4</v>
      </c>
    </row>
    <row r="11" spans="1:3" ht="30" x14ac:dyDescent="0.25">
      <c r="A11">
        <f t="shared" si="0"/>
        <v>10</v>
      </c>
      <c r="B11" s="1" t="s">
        <v>14</v>
      </c>
      <c r="C11" t="s">
        <v>2</v>
      </c>
    </row>
    <row r="12" spans="1:3" ht="30" x14ac:dyDescent="0.25">
      <c r="A12">
        <f t="shared" si="0"/>
        <v>11</v>
      </c>
      <c r="B12" s="1" t="s">
        <v>15</v>
      </c>
      <c r="C12" t="s">
        <v>2</v>
      </c>
    </row>
    <row r="13" spans="1:3" x14ac:dyDescent="0.25">
      <c r="A13">
        <f t="shared" si="0"/>
        <v>12</v>
      </c>
      <c r="B13" s="1" t="s">
        <v>16</v>
      </c>
      <c r="C13" t="s">
        <v>2</v>
      </c>
    </row>
    <row r="14" spans="1:3" ht="30" x14ac:dyDescent="0.25">
      <c r="A14">
        <f t="shared" si="0"/>
        <v>13</v>
      </c>
      <c r="B14" s="1" t="s">
        <v>17</v>
      </c>
      <c r="C14" t="s">
        <v>2</v>
      </c>
    </row>
    <row r="15" spans="1:3" ht="60" x14ac:dyDescent="0.25">
      <c r="A15">
        <f t="shared" si="0"/>
        <v>14</v>
      </c>
      <c r="B15" s="1" t="s">
        <v>18</v>
      </c>
      <c r="C15" t="s">
        <v>2</v>
      </c>
    </row>
    <row r="16" spans="1:3" ht="30" x14ac:dyDescent="0.25">
      <c r="A16">
        <f t="shared" si="0"/>
        <v>15</v>
      </c>
      <c r="B16" s="1" t="s">
        <v>19</v>
      </c>
      <c r="C16" t="s">
        <v>2</v>
      </c>
    </row>
    <row r="17" spans="1:3" ht="30" x14ac:dyDescent="0.25">
      <c r="A17">
        <f t="shared" si="0"/>
        <v>16</v>
      </c>
      <c r="B17" s="1" t="s">
        <v>20</v>
      </c>
      <c r="C17" t="s">
        <v>2</v>
      </c>
    </row>
    <row r="18" spans="1:3" ht="30" x14ac:dyDescent="0.25">
      <c r="A18">
        <f t="shared" si="0"/>
        <v>17</v>
      </c>
      <c r="B18" s="1" t="s">
        <v>21</v>
      </c>
    </row>
    <row r="19" spans="1:3" ht="30" x14ac:dyDescent="0.25">
      <c r="A19">
        <f t="shared" si="0"/>
        <v>18</v>
      </c>
      <c r="B19" s="1" t="s">
        <v>22</v>
      </c>
      <c r="C19" t="s">
        <v>2</v>
      </c>
    </row>
    <row r="20" spans="1:3" ht="45" x14ac:dyDescent="0.25">
      <c r="A20">
        <f t="shared" si="0"/>
        <v>19</v>
      </c>
      <c r="B20" s="1" t="s">
        <v>23</v>
      </c>
    </row>
    <row r="21" spans="1:3" ht="75" x14ac:dyDescent="0.25">
      <c r="A21">
        <f t="shared" si="0"/>
        <v>20</v>
      </c>
      <c r="B21" s="1" t="s">
        <v>24</v>
      </c>
    </row>
    <row r="22" spans="1:3" ht="45" x14ac:dyDescent="0.25">
      <c r="A22">
        <f t="shared" si="0"/>
        <v>21</v>
      </c>
      <c r="B22" s="1" t="s">
        <v>25</v>
      </c>
    </row>
    <row r="23" spans="1:3" ht="60" x14ac:dyDescent="0.25">
      <c r="A23">
        <f t="shared" si="0"/>
        <v>22</v>
      </c>
      <c r="B23" s="1" t="s">
        <v>26</v>
      </c>
    </row>
    <row r="24" spans="1:3" x14ac:dyDescent="0.25">
      <c r="A24">
        <f t="shared" si="0"/>
        <v>23</v>
      </c>
      <c r="B24" s="1" t="s">
        <v>27</v>
      </c>
      <c r="C24" t="s">
        <v>2</v>
      </c>
    </row>
    <row r="25" spans="1:3" x14ac:dyDescent="0.25">
      <c r="A25">
        <f t="shared" si="0"/>
        <v>24</v>
      </c>
      <c r="B25" s="1" t="s">
        <v>28</v>
      </c>
      <c r="C25" t="s">
        <v>2</v>
      </c>
    </row>
    <row r="26" spans="1:3" ht="30" x14ac:dyDescent="0.25">
      <c r="A26">
        <f t="shared" si="0"/>
        <v>25</v>
      </c>
      <c r="B26" s="1" t="s">
        <v>29</v>
      </c>
    </row>
    <row r="27" spans="1:3" x14ac:dyDescent="0.25">
      <c r="A27">
        <f t="shared" si="0"/>
        <v>26</v>
      </c>
      <c r="B27" s="1" t="s">
        <v>30</v>
      </c>
      <c r="C27" t="s">
        <v>2</v>
      </c>
    </row>
    <row r="28" spans="1:3" ht="45" x14ac:dyDescent="0.25">
      <c r="A28">
        <v>27</v>
      </c>
      <c r="B28" s="1" t="s">
        <v>33</v>
      </c>
    </row>
    <row r="29" spans="1:3" ht="30" x14ac:dyDescent="0.25">
      <c r="A29">
        <v>28</v>
      </c>
      <c r="B29" s="1" t="s">
        <v>31</v>
      </c>
      <c r="C29" t="s">
        <v>2</v>
      </c>
    </row>
    <row r="30" spans="1:3" x14ac:dyDescent="0.25">
      <c r="A30">
        <v>29</v>
      </c>
      <c r="B30" s="1" t="s">
        <v>32</v>
      </c>
      <c r="C30" t="s">
        <v>2</v>
      </c>
    </row>
    <row r="31" spans="1:3" x14ac:dyDescent="0.25">
      <c r="A31">
        <v>30</v>
      </c>
      <c r="B31" s="1" t="s">
        <v>34</v>
      </c>
    </row>
    <row r="32" spans="1:3" ht="30" x14ac:dyDescent="0.25">
      <c r="A32">
        <v>31</v>
      </c>
      <c r="B32" s="1" t="s">
        <v>35</v>
      </c>
      <c r="C32" t="s">
        <v>2</v>
      </c>
    </row>
    <row r="33" spans="1:9" x14ac:dyDescent="0.25">
      <c r="A33">
        <v>32</v>
      </c>
      <c r="B33" t="s">
        <v>36</v>
      </c>
      <c r="C33" t="s">
        <v>2</v>
      </c>
    </row>
    <row r="34" spans="1:9" ht="30" x14ac:dyDescent="0.25">
      <c r="A34">
        <v>33</v>
      </c>
      <c r="B34" s="1" t="s">
        <v>37</v>
      </c>
    </row>
    <row r="35" spans="1:9" ht="30" x14ac:dyDescent="0.25">
      <c r="A35">
        <v>34</v>
      </c>
      <c r="B35" s="1" t="s">
        <v>38</v>
      </c>
      <c r="C35" t="s">
        <v>2</v>
      </c>
    </row>
    <row r="36" spans="1:9" ht="30" x14ac:dyDescent="0.25">
      <c r="A36">
        <v>35</v>
      </c>
      <c r="B36" s="1" t="s">
        <v>39</v>
      </c>
      <c r="C36" t="s">
        <v>2</v>
      </c>
    </row>
    <row r="37" spans="1:9" ht="30" x14ac:dyDescent="0.25">
      <c r="A37">
        <v>36</v>
      </c>
      <c r="B37" s="1" t="s">
        <v>40</v>
      </c>
      <c r="D37" t="s">
        <v>51</v>
      </c>
      <c r="G37">
        <v>38.99</v>
      </c>
      <c r="H37">
        <v>34.99</v>
      </c>
      <c r="I37">
        <v>34.99</v>
      </c>
    </row>
    <row r="38" spans="1:9" x14ac:dyDescent="0.25">
      <c r="A38">
        <v>37</v>
      </c>
      <c r="B38" s="1" t="s">
        <v>41</v>
      </c>
      <c r="G38">
        <v>0.06</v>
      </c>
      <c r="H38">
        <v>0.06</v>
      </c>
      <c r="I38">
        <v>0.05</v>
      </c>
    </row>
    <row r="39" spans="1:9" x14ac:dyDescent="0.25">
      <c r="A39">
        <v>38</v>
      </c>
      <c r="B39" s="1" t="s">
        <v>42</v>
      </c>
      <c r="G39">
        <f>G37*G38</f>
        <v>2.3393999999999999</v>
      </c>
      <c r="H39">
        <f>H37*H38</f>
        <v>2.0994000000000002</v>
      </c>
      <c r="I39">
        <f>I37*I38</f>
        <v>1.7495000000000003</v>
      </c>
    </row>
    <row r="40" spans="1:9" ht="30" x14ac:dyDescent="0.25">
      <c r="A40">
        <v>39</v>
      </c>
      <c r="B40" s="1" t="s">
        <v>44</v>
      </c>
    </row>
    <row r="41" spans="1:9" x14ac:dyDescent="0.25">
      <c r="A41">
        <v>40</v>
      </c>
      <c r="B41" s="1" t="s">
        <v>43</v>
      </c>
      <c r="H41">
        <f>SUM(G39:H39)</f>
        <v>4.4388000000000005</v>
      </c>
    </row>
    <row r="42" spans="1:9" ht="30" x14ac:dyDescent="0.25">
      <c r="A42">
        <v>41</v>
      </c>
      <c r="B42" s="1" t="s">
        <v>45</v>
      </c>
    </row>
    <row r="43" spans="1:9" x14ac:dyDescent="0.25">
      <c r="A43">
        <v>42</v>
      </c>
      <c r="B43" s="1" t="s">
        <v>46</v>
      </c>
    </row>
    <row r="44" spans="1:9" x14ac:dyDescent="0.25">
      <c r="A44">
        <v>43</v>
      </c>
      <c r="B44" s="1" t="s">
        <v>47</v>
      </c>
    </row>
    <row r="45" spans="1:9" ht="30" x14ac:dyDescent="0.25">
      <c r="A45">
        <v>44</v>
      </c>
      <c r="B45" s="1" t="s">
        <v>59</v>
      </c>
    </row>
    <row r="46" spans="1:9" x14ac:dyDescent="0.25">
      <c r="A46">
        <v>45</v>
      </c>
      <c r="B46" s="1" t="s">
        <v>48</v>
      </c>
    </row>
    <row r="47" spans="1:9" x14ac:dyDescent="0.25">
      <c r="A47">
        <v>46</v>
      </c>
      <c r="B47" s="1" t="s">
        <v>49</v>
      </c>
    </row>
    <row r="48" spans="1:9" ht="30" x14ac:dyDescent="0.25">
      <c r="A48">
        <v>47</v>
      </c>
      <c r="B48" s="1" t="s">
        <v>50</v>
      </c>
    </row>
    <row r="49" spans="1:2" ht="30" x14ac:dyDescent="0.25">
      <c r="A49">
        <v>48</v>
      </c>
      <c r="B49" s="1" t="s">
        <v>52</v>
      </c>
    </row>
    <row r="50" spans="1:2" ht="30" x14ac:dyDescent="0.25">
      <c r="A50">
        <v>49</v>
      </c>
      <c r="B50" s="1"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0F015-14EF-417A-A879-2E368E7BE194}">
  <dimension ref="B1:H5"/>
  <sheetViews>
    <sheetView workbookViewId="0">
      <selection activeCell="H6" sqref="H6"/>
    </sheetView>
  </sheetViews>
  <sheetFormatPr defaultRowHeight="15" x14ac:dyDescent="0.25"/>
  <cols>
    <col min="2" max="2" width="14" bestFit="1" customWidth="1"/>
    <col min="3" max="3" width="19.5703125" bestFit="1" customWidth="1"/>
    <col min="4" max="4" width="15.140625" bestFit="1" customWidth="1"/>
    <col min="5" max="5" width="18.28515625" bestFit="1" customWidth="1"/>
  </cols>
  <sheetData>
    <row r="1" spans="2:8" x14ac:dyDescent="0.25">
      <c r="B1" t="s">
        <v>53</v>
      </c>
      <c r="C1" t="s">
        <v>54</v>
      </c>
      <c r="D1" t="s">
        <v>55</v>
      </c>
      <c r="E1" t="s">
        <v>56</v>
      </c>
    </row>
    <row r="2" spans="2:8" x14ac:dyDescent="0.25">
      <c r="B2">
        <v>2</v>
      </c>
      <c r="C2">
        <v>15</v>
      </c>
      <c r="D2">
        <v>24.56</v>
      </c>
      <c r="E2" t="s">
        <v>57</v>
      </c>
      <c r="F2">
        <f>C2*D2</f>
        <v>368.4</v>
      </c>
    </row>
    <row r="3" spans="2:8" x14ac:dyDescent="0.25">
      <c r="B3">
        <v>2</v>
      </c>
      <c r="C3">
        <v>15</v>
      </c>
      <c r="D3">
        <v>23.15</v>
      </c>
      <c r="E3" t="s">
        <v>57</v>
      </c>
      <c r="F3">
        <f>C3*D3</f>
        <v>347.25</v>
      </c>
    </row>
    <row r="5" spans="2:8" x14ac:dyDescent="0.25">
      <c r="C5">
        <f>SUM(C2:C3)</f>
        <v>30</v>
      </c>
      <c r="F5">
        <f>SUM(F2:F3)</f>
        <v>715.65</v>
      </c>
      <c r="H5">
        <f>F5/C5</f>
        <v>23.855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BugCheck List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Voltron</dc:creator>
  <cp:lastModifiedBy>Voltron</cp:lastModifiedBy>
  <dcterms:created xsi:type="dcterms:W3CDTF">2019-03-17T19:21:30Z</dcterms:created>
  <dcterms:modified xsi:type="dcterms:W3CDTF">2019-07-12T01:27:33Z</dcterms:modified>
</cp:coreProperties>
</file>