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<sst xmlns="http://schemas.openxmlformats.org/spreadsheetml/2006/main" count="6" uniqueCount="6">
  <si>
    <t>年份</t>
  </si>
  <si>
    <t>地价指数</t>
    <phoneticPr fontId="1" type="noConversion"/>
  </si>
  <si>
    <t>三次方程预测</t>
    <phoneticPr fontId="1" type="noConversion"/>
  </si>
  <si>
    <t>灰色预测</t>
    <phoneticPr fontId="1" type="noConversion"/>
  </si>
  <si>
    <t>年数</t>
    <phoneticPr fontId="1" type="noConversion"/>
  </si>
  <si>
    <r>
      <t>y=6.27*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-0.131*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^2+0.053*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^3+84.72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</si>
</sst>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5</xdr:row>
      <xdr:rowOff>123825</xdr:rowOff>
    </xdr:from>
    <xdr:to>
      <xdr:col>17</xdr:col>
      <xdr:colOff>580146</xdr:colOff>
      <xdr:row>48</xdr:row>
      <xdr:rowOff>18142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981075"/>
          <a:ext cx="7038096" cy="7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B6" sqref="B6"/>
    </sheetView>
  </sheetViews>
  <sheetFormatPr defaultColWidth="9" defaultRowHeight="13.5" x14ac:dyDescent="0.15"/>
  <cols>
    <col min="1" max="1" width="12.5" customWidth="1"/>
  </cols>
  <sheetData>
    <row r="1" spans="1:19" x14ac:dyDescent="0.1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15">
      <c r="A2" s="1" t="s">
        <v>1</v>
      </c>
      <c r="B2">
        <v>100</v>
      </c>
      <c r="C2">
        <v>93</v>
      </c>
      <c r="D2">
        <v>102</v>
      </c>
      <c r="E2">
        <v>101</v>
      </c>
      <c r="F2">
        <v>112</v>
      </c>
      <c r="G2">
        <v>125</v>
      </c>
      <c r="H2">
        <v>152</v>
      </c>
      <c r="I2">
        <v>165</v>
      </c>
      <c r="J2">
        <v>174</v>
      </c>
      <c r="K2">
        <v>195</v>
      </c>
      <c r="L2">
        <v>204</v>
      </c>
      <c r="M2">
        <v>234</v>
      </c>
      <c r="N2">
        <v>239</v>
      </c>
      <c r="O2">
        <v>292</v>
      </c>
      <c r="P2">
        <v>338</v>
      </c>
      <c r="Q2">
        <v>372</v>
      </c>
    </row>
    <row r="3" spans="1:19" x14ac:dyDescent="0.15">
      <c r="A3" s="1" t="s">
        <v>3</v>
      </c>
      <c r="B3">
        <v>100</v>
      </c>
      <c r="C3">
        <v>83.719330814827686</v>
      </c>
      <c r="D3">
        <v>92.873958971074444</v>
      </c>
      <c r="E3">
        <v>103.02963689519993</v>
      </c>
      <c r="F3">
        <v>114.29582841475326</v>
      </c>
      <c r="G3">
        <v>126.79396712135053</v>
      </c>
      <c r="H3">
        <v>140.65876525284466</v>
      </c>
      <c r="I3">
        <v>156.03966570049283</v>
      </c>
      <c r="J3">
        <v>173.10245279171579</v>
      </c>
      <c r="K3">
        <v>192.03103921039428</v>
      </c>
      <c r="L3">
        <v>213.02944831518244</v>
      </c>
      <c r="M3">
        <v>236.3240132224123</v>
      </c>
      <c r="N3">
        <v>262.16581635660532</v>
      </c>
      <c r="O3">
        <v>290.83339576346862</v>
      </c>
      <c r="P3">
        <v>322.63574735562452</v>
      </c>
      <c r="Q3">
        <v>357.91565545100002</v>
      </c>
      <c r="R3">
        <v>397.05338750240116</v>
      </c>
      <c r="S3">
        <v>440.47079284218262</v>
      </c>
    </row>
    <row r="4" spans="1:19" x14ac:dyDescent="0.15">
      <c r="A4" s="1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</row>
    <row r="5" spans="1:19" x14ac:dyDescent="0.15">
      <c r="A5" s="1" t="s">
        <v>2</v>
      </c>
      <c r="B5">
        <f>6.27*B4-0.131*B4^2+0.053*B4^3+84.72</f>
        <v>90.911999999999992</v>
      </c>
      <c r="C5">
        <f t="shared" ref="C5:S5" si="0">6.27*C4-0.131*C4^2+0.053*C4^3+84.72</f>
        <v>97.16</v>
      </c>
      <c r="D5">
        <f t="shared" si="0"/>
        <v>103.782</v>
      </c>
      <c r="E5">
        <f t="shared" si="0"/>
        <v>111.096</v>
      </c>
      <c r="F5">
        <f t="shared" si="0"/>
        <v>119.41999999999999</v>
      </c>
      <c r="G5">
        <f t="shared" si="0"/>
        <v>129.072</v>
      </c>
      <c r="H5">
        <f t="shared" si="0"/>
        <v>140.37</v>
      </c>
      <c r="I5">
        <f t="shared" si="0"/>
        <v>153.63200000000001</v>
      </c>
      <c r="J5">
        <f t="shared" si="0"/>
        <v>169.17599999999999</v>
      </c>
      <c r="K5">
        <f t="shared" si="0"/>
        <v>187.32</v>
      </c>
      <c r="L5">
        <f t="shared" si="0"/>
        <v>208.38200000000001</v>
      </c>
      <c r="M5">
        <f t="shared" si="0"/>
        <v>232.67999999999998</v>
      </c>
      <c r="N5">
        <f t="shared" si="0"/>
        <v>260.53200000000004</v>
      </c>
      <c r="O5">
        <f t="shared" si="0"/>
        <v>292.25599999999997</v>
      </c>
      <c r="P5">
        <f t="shared" si="0"/>
        <v>328.16999999999996</v>
      </c>
      <c r="Q5">
        <f t="shared" si="0"/>
        <v>368.59199999999998</v>
      </c>
      <c r="R5">
        <f t="shared" si="0"/>
        <v>413.84000000000003</v>
      </c>
      <c r="S5">
        <f t="shared" si="0"/>
        <v>464.23199999999997</v>
      </c>
    </row>
    <row r="6" spans="1:19" x14ac:dyDescent="0.15">
      <c r="B6" s="1" t="s">
        <v>5</v>
      </c>
    </row>
  </sheetData>
  <phoneticPr fontId="1" type="noConversion"/>
  <pageMargins left="0.75" right="0.75" top="1" bottom="1" header="0.51180555555555596" footer="0.51180555555555596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2016-04-15T01:14:37Z</dcterms:created>
  <dcterms:modified xsi:type="dcterms:W3CDTF">2016-04-15T04:39:19Z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