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535B22B-E2C8-4CA0-AA39-7359FBB72F92}" xr6:coauthVersionLast="41" xr6:coauthVersionMax="41" xr10:uidLastSave="{00000000-0000-0000-0000-000000000000}"/>
  <bookViews>
    <workbookView xWindow="28680" yWindow="-120" windowWidth="16440" windowHeight="28440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J3" i="5"/>
  <c r="K3" i="5" s="1"/>
  <c r="J4" i="5"/>
  <c r="K4" i="5" s="1"/>
  <c r="J5" i="5"/>
  <c r="J6" i="5"/>
  <c r="J7" i="5"/>
  <c r="J8" i="5"/>
  <c r="J9" i="5"/>
  <c r="J10" i="5"/>
  <c r="J11" i="5"/>
  <c r="H3" i="5"/>
  <c r="I3" i="5" s="1"/>
  <c r="K5" i="5" l="1"/>
  <c r="K6" i="5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<sst xmlns="http://schemas.openxmlformats.org/spreadsheetml/2006/main" count="205" uniqueCount="179">
  <si>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</si>
  <si>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</si>
  <si>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</si>
  <si>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</si>
  <si>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</si>
  <si>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</si>
  <si>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</si>
  <si>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</si>
  <si>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</si>
  <si>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</si>
  <si>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</si>
  <si>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</si>
  <si>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</si>
  <si>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</si>
  <si>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</si>
  <si>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</si>
  <si>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</si>
  <si>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</si>
  <si>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</si>
  <si>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</si>
  <si>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</si>
  <si>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</si>
  <si>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</si>
  <si>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</si>
  <si>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</si>
  <si>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</si>
  <si>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</si>
  <si>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</si>
  <si>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</si>
  <si>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</si>
  <si>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</si>
  <si>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</si>
  <si>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</si>
  <si>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</si>
  <si>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</si>
  <si>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</si>
  <si>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</si>
  <si>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</si>
  <si>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</si>
  <si>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</si>
  <si>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</si>
  <si>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</si>
  <si>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</si>
  <si>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</si>
  <si>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</si>
  <si>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</si>
  <si>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</si>
  <si>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</si>
  <si>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</si>
  <si>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</si>
  <si>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</si>
  <si>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</si>
  <si>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</si>
  <si>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</si>
  <si>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</si>
  <si>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</si>
  <si>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</si>
  <si>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</si>
  <si>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</si>
  <si>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</si>
  <si>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</si>
  <si>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</si>
  <si>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</si>
  <si>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</si>
  <si>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</si>
  <si>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</si>
  <si>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</si>
  <si>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</si>
  <si>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</si>
  <si>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</si>
  <si>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</si>
  <si>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</si>
  <si>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</si>
  <si>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</si>
  <si>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</si>
  <si>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</si>
  <si>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</si>
  <si>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</si>
  <si>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</si>
  <si>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</si>
  <si>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</si>
  <si>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</si>
  <si>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</si>
  <si>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</si>
  <si>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</si>
  <si>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</si>
  <si>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</si>
  <si>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</si>
  <si>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</si>
  <si>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</si>
  <si>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</si>
  <si>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</si>
  <si>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</si>
  <si>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</si>
  <si>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</si>
  <si>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</si>
  <si>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</si>
  <si>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</si>
  <si>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</si>
  <si>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</si>
  <si>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</si>
  <si>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</si>
  <si>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</si>
  <si>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</si>
  <si>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</si>
  <si>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</si>
  <si>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</si>
  <si>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</si>
  <si>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</si>
  <si>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</si>
  <si>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</si>
  <si>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</si>
  <si>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</si>
  <si>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</si>
  <si>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</si>
  <si>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</si>
  <si>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</si>
  <si>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</si>
  <si>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</si>
  <si>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</si>
  <si>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</si>
  <si>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</si>
  <si>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</si>
  <si>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</si>
  <si>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</si>
  <si>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</si>
  <si>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</si>
  <si>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</si>
  <si>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</si>
  <si>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</si>
  <si>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</si>
  <si>
    <t>击杀得分</t>
    <phoneticPr fontId="1" type="noConversion"/>
  </si>
  <si>
    <t>击杀一个对手获得分数</t>
    <phoneticPr fontId="1" type="noConversion"/>
  </si>
  <si>
    <t>得分1</t>
    <phoneticPr fontId="1" type="noConversion"/>
  </si>
  <si>
    <t>得分12</t>
    <phoneticPr fontId="1" type="noConversion"/>
  </si>
  <si>
    <t>得分2</t>
    <phoneticPr fontId="1" type="noConversion"/>
  </si>
  <si>
    <t>得分3</t>
    <phoneticPr fontId="1" type="noConversion"/>
  </si>
  <si>
    <t>得分4</t>
    <phoneticPr fontId="1" type="noConversion"/>
  </si>
  <si>
    <t>得分5</t>
    <phoneticPr fontId="1" type="noConversion"/>
  </si>
  <si>
    <t>得分6</t>
    <phoneticPr fontId="1" type="noConversion"/>
  </si>
  <si>
    <t>得分7</t>
    <phoneticPr fontId="1" type="noConversion"/>
  </si>
  <si>
    <t>得分8</t>
    <phoneticPr fontId="1" type="noConversion"/>
  </si>
  <si>
    <t>得分9</t>
    <phoneticPr fontId="1" type="noConversion"/>
  </si>
  <si>
    <t>得分10</t>
    <phoneticPr fontId="1" type="noConversion"/>
  </si>
  <si>
    <t>得分11</t>
    <phoneticPr fontId="1" type="noConversion"/>
  </si>
  <si>
    <t>得分13</t>
    <phoneticPr fontId="1" type="noConversion"/>
  </si>
  <si>
    <t>得分14</t>
  </si>
  <si>
    <t>得分15</t>
    <phoneticPr fontId="1" type="noConversion"/>
  </si>
  <si>
    <t>得分16</t>
    <phoneticPr fontId="1" type="noConversion"/>
  </si>
  <si>
    <t>第1名得分</t>
  </si>
  <si>
    <t>第2名得分</t>
  </si>
  <si>
    <t>第3名得分</t>
  </si>
  <si>
    <t>第4名得分</t>
  </si>
  <si>
    <t>第5名得分</t>
  </si>
  <si>
    <t>第6名得分</t>
  </si>
  <si>
    <t>第7名得分</t>
  </si>
  <si>
    <t>第8名得分</t>
  </si>
  <si>
    <t>第9名得分</t>
    <phoneticPr fontId="1" type="noConversion"/>
  </si>
  <si>
    <t>第10名得分</t>
  </si>
  <si>
    <t>第11名得分</t>
  </si>
  <si>
    <t>第12名得分</t>
  </si>
  <si>
    <t>第13名得分</t>
  </si>
  <si>
    <t>第14名得分</t>
  </si>
  <si>
    <t>第15名得分</t>
  </si>
  <si>
    <t>第16名得分</t>
  </si>
  <si>
    <t>跳伞速度</t>
    <phoneticPr fontId="1" type="noConversion"/>
  </si>
  <si>
    <t>飞机速度</t>
    <phoneticPr fontId="1" type="noConversion"/>
  </si>
  <si>
    <t>飞机飞行的速度</t>
    <phoneticPr fontId="1" type="noConversion"/>
  </si>
  <si>
    <t>跳伞时的移动速度</t>
    <phoneticPr fontId="1" type="noConversion"/>
  </si>
  <si>
    <t>拾取距离</t>
    <phoneticPr fontId="1" type="noConversion"/>
  </si>
  <si>
    <t>玩家拾取物品的最大距离</t>
    <phoneticPr fontId="1" type="noConversion"/>
  </si>
  <si>
    <t>最大减伤比</t>
    <phoneticPr fontId="1" type="noConversion"/>
  </si>
  <si>
    <t>参数</t>
    <phoneticPr fontId="1" type="noConversion"/>
  </si>
  <si>
    <t>只能用于抵挡电场腐蚀</t>
    <phoneticPr fontId="1" type="noConversion"/>
  </si>
  <si>
    <t>初始半径为1000，某一阶段半径=上一阶段半径*收缩比</t>
    <phoneticPr fontId="1" type="noConversion"/>
  </si>
  <si>
    <t>说明</t>
    <phoneticPr fontId="1" type="noConversion"/>
  </si>
  <si>
    <t>收缩速度=(上一阶段半径-该阶段半径)/移动</t>
    <phoneticPr fontId="1" type="noConversion"/>
  </si>
  <si>
    <t>移动指缩圈移动所用帧数</t>
    <phoneticPr fontId="1" type="noConversion"/>
  </si>
  <si>
    <t>电圈数据表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</si>
</sst>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tabSelected="1" workbookViewId="0">
      <selection activeCell="C75" sqref="C75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123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104</v>
      </c>
      <c r="C3" s="2" t="s">
        <v>105</v>
      </c>
      <c r="D3" s="2">
        <v>9999</v>
      </c>
      <c r="E3" s="2">
        <v>1</v>
      </c>
      <c r="F3" s="2">
        <v>30</v>
      </c>
      <c r="G3" s="2">
        <v>4</v>
      </c>
      <c r="H3" s="17">
        <v>20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78</v>
      </c>
      <c r="C4" s="2" t="s">
        <v>79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75</v>
      </c>
      <c r="C5" s="2" t="s">
        <v>77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80</v>
      </c>
      <c r="C6" s="2" t="s">
        <v>81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76</v>
      </c>
      <c r="C7" s="2" t="s">
        <v>82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83</v>
      </c>
      <c r="C8" s="2" t="s">
        <v>84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85</v>
      </c>
      <c r="C9" s="2" t="s">
        <v>86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87</v>
      </c>
      <c r="C10" s="2" t="s">
        <v>88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102</v>
      </c>
      <c r="C11" s="2" t="s">
        <v>103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108</v>
      </c>
      <c r="C12" s="2" t="s">
        <v>107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106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tabSelected="1" workbookViewId="0">
      <selection activeCell="C75" sqref="C75"/>
    </sheetView>
  </sheetViews>
  <sheetFormatPr defaultRowHeight="14.25" x14ac:dyDescent="0.2"/>
  <cols>
    <col min="3" max="3" width="21.875" customWidth="1"/>
    <col min="5" max="5" width="14.5" customWidth="1"/>
    <col min="8" max="8" width="20.375" customWidth="1"/>
  </cols>
  <sheetData>
    <row r="1" spans="1:8" ht="38.25" customHeight="1" x14ac:dyDescent="0.2">
      <c r="A1" s="10" t="s">
        <v>33</v>
      </c>
      <c r="B1" s="11"/>
      <c r="C1" s="11"/>
      <c r="D1" s="11"/>
      <c r="E1" s="11"/>
      <c r="F1" s="11"/>
      <c r="G1" s="11"/>
      <c r="H1" s="12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171</v>
      </c>
      <c r="F2" s="2" t="s">
        <v>172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2" t="s">
        <v>34</v>
      </c>
    </row>
    <row r="4" spans="1:8" ht="20.100000000000001" customHeight="1" x14ac:dyDescent="0.2">
      <c r="A4" s="2">
        <f>IF(ISBLANK(B4),"",A3+1)</f>
        <v>11</v>
      </c>
      <c r="B4" s="2" t="s">
        <v>70</v>
      </c>
      <c r="C4" s="2" t="s">
        <v>72</v>
      </c>
      <c r="D4" s="2">
        <v>150</v>
      </c>
      <c r="E4" s="9">
        <v>0.25</v>
      </c>
      <c r="F4" s="2">
        <v>0</v>
      </c>
      <c r="G4" s="2">
        <v>25</v>
      </c>
      <c r="H4" s="2" t="s">
        <v>74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71</v>
      </c>
      <c r="C5" s="2" t="s">
        <v>73</v>
      </c>
      <c r="D5" s="2">
        <v>200</v>
      </c>
      <c r="E5" s="9">
        <v>0.3</v>
      </c>
      <c r="F5" s="2">
        <v>0</v>
      </c>
      <c r="G5" s="2">
        <v>10</v>
      </c>
      <c r="H5" s="2" t="s">
        <v>74</v>
      </c>
    </row>
    <row r="6" spans="1:8" ht="20.100000000000001" customHeight="1" x14ac:dyDescent="0.2">
      <c r="A6" s="2">
        <f t="shared" si="0"/>
        <v>13</v>
      </c>
      <c r="B6" s="2" t="s">
        <v>120</v>
      </c>
      <c r="C6" s="2" t="s">
        <v>121</v>
      </c>
      <c r="D6" s="2">
        <v>100</v>
      </c>
      <c r="E6" s="9">
        <v>0.5</v>
      </c>
      <c r="F6" s="2">
        <v>0</v>
      </c>
      <c r="G6" s="2">
        <v>30</v>
      </c>
      <c r="H6" s="2" t="s">
        <v>173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tabSelected="1" workbookViewId="0">
      <selection activeCell="C75" sqref="C75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109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2" t="s">
        <v>40</v>
      </c>
    </row>
    <row r="4" spans="1:8" ht="20.100000000000001" customHeight="1" x14ac:dyDescent="0.2">
      <c r="A4" s="2">
        <f>IF(ISBLANK(B4),"",A3+1)</f>
        <v>15</v>
      </c>
      <c r="B4" s="2" t="s">
        <v>90</v>
      </c>
      <c r="C4" s="2" t="s">
        <v>91</v>
      </c>
      <c r="D4" s="2" t="s">
        <v>89</v>
      </c>
      <c r="E4" s="2">
        <v>-20</v>
      </c>
      <c r="F4" s="2">
        <v>5</v>
      </c>
      <c r="G4" s="2">
        <v>60</v>
      </c>
      <c r="H4" s="2" t="s">
        <v>95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92</v>
      </c>
      <c r="C5" s="2" t="s">
        <v>93</v>
      </c>
      <c r="D5" s="2" t="s">
        <v>89</v>
      </c>
      <c r="E5" s="2">
        <v>-100</v>
      </c>
      <c r="F5" s="2">
        <v>8</v>
      </c>
      <c r="G5" s="2">
        <v>20</v>
      </c>
      <c r="H5" s="2" t="s">
        <v>94</v>
      </c>
    </row>
    <row r="6" spans="1:8" ht="20.100000000000001" customHeight="1" x14ac:dyDescent="0.2">
      <c r="A6" s="2">
        <f t="shared" si="0"/>
        <v>17</v>
      </c>
      <c r="B6" s="2" t="s">
        <v>96</v>
      </c>
      <c r="C6" s="2" t="s">
        <v>97</v>
      </c>
      <c r="D6" s="2" t="s">
        <v>98</v>
      </c>
      <c r="E6" s="2">
        <v>0</v>
      </c>
      <c r="F6" s="2">
        <v>0</v>
      </c>
      <c r="G6" s="2">
        <v>30</v>
      </c>
      <c r="H6" s="2" t="s">
        <v>99</v>
      </c>
    </row>
    <row r="7" spans="1:8" ht="20.100000000000001" customHeight="1" x14ac:dyDescent="0.2">
      <c r="A7" s="2">
        <f t="shared" si="0"/>
        <v>18</v>
      </c>
      <c r="B7" s="2" t="s">
        <v>124</v>
      </c>
      <c r="C7" s="2" t="s">
        <v>128</v>
      </c>
      <c r="D7" s="2" t="s">
        <v>89</v>
      </c>
      <c r="E7" s="2">
        <v>2</v>
      </c>
      <c r="F7" s="2">
        <v>0</v>
      </c>
      <c r="G7" s="2">
        <v>50</v>
      </c>
      <c r="H7" s="2" t="s">
        <v>127</v>
      </c>
    </row>
    <row r="8" spans="1:8" ht="20.100000000000001" customHeight="1" x14ac:dyDescent="0.2">
      <c r="A8" s="2">
        <f t="shared" si="0"/>
        <v>19</v>
      </c>
      <c r="B8" s="2" t="s">
        <v>125</v>
      </c>
      <c r="C8" s="2" t="s">
        <v>129</v>
      </c>
      <c r="D8" s="2" t="s">
        <v>89</v>
      </c>
      <c r="E8" s="2">
        <v>4</v>
      </c>
      <c r="F8" s="2">
        <v>0</v>
      </c>
      <c r="G8" s="2">
        <v>25</v>
      </c>
      <c r="H8" s="2" t="s">
        <v>127</v>
      </c>
    </row>
    <row r="9" spans="1:8" ht="20.100000000000001" customHeight="1" x14ac:dyDescent="0.2">
      <c r="A9" s="2">
        <f t="shared" si="0"/>
        <v>20</v>
      </c>
      <c r="B9" s="2" t="s">
        <v>126</v>
      </c>
      <c r="C9" s="2" t="s">
        <v>130</v>
      </c>
      <c r="D9" s="2" t="s">
        <v>89</v>
      </c>
      <c r="E9" s="2">
        <v>8</v>
      </c>
      <c r="F9" s="2">
        <v>0</v>
      </c>
      <c r="G9" s="2">
        <v>10</v>
      </c>
      <c r="H9" s="2" t="s">
        <v>127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C75" sqref="C75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69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7">
        <v>0.5</v>
      </c>
      <c r="H3" s="2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">
        <v>2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20"/>
  <sheetViews>
    <sheetView tabSelected="1" workbookViewId="0">
      <selection activeCell="C75" sqref="C75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3" t="s">
        <v>178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100000000000001" customHeight="1" x14ac:dyDescent="0.2">
      <c r="A2" s="2" t="s">
        <v>43</v>
      </c>
      <c r="B2" s="2" t="s">
        <v>122</v>
      </c>
      <c r="C2" s="2" t="s">
        <v>48</v>
      </c>
      <c r="D2" s="2" t="s">
        <v>44</v>
      </c>
      <c r="E2" s="2" t="s">
        <v>50</v>
      </c>
      <c r="F2" s="2" t="s">
        <v>51</v>
      </c>
      <c r="G2" s="2" t="s">
        <v>49</v>
      </c>
      <c r="H2" s="2" t="s">
        <v>45</v>
      </c>
      <c r="I2" s="2" t="s">
        <v>46</v>
      </c>
      <c r="J2" s="2" t="s">
        <v>52</v>
      </c>
      <c r="K2" s="2" t="s">
        <v>47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5">
        <v>0.5</v>
      </c>
      <c r="G3" s="2">
        <v>0.75</v>
      </c>
      <c r="H3" s="5">
        <f>1000 * G3</f>
        <v>750</v>
      </c>
      <c r="I3" s="6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5">
        <v>0.75</v>
      </c>
      <c r="G4" s="2">
        <v>0.6</v>
      </c>
      <c r="H4" s="5">
        <f>H3*G4</f>
        <v>450</v>
      </c>
      <c r="I4" s="6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5">
        <v>1</v>
      </c>
      <c r="G5" s="2">
        <v>0.5</v>
      </c>
      <c r="H5" s="5">
        <f t="shared" ref="H5:H11" si="0">H4*G5</f>
        <v>225</v>
      </c>
      <c r="I5" s="6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5">
        <v>1.25</v>
      </c>
      <c r="G6" s="2">
        <v>0.5</v>
      </c>
      <c r="H6" s="5">
        <f t="shared" si="0"/>
        <v>112.5</v>
      </c>
      <c r="I6" s="6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5">
        <v>1.5</v>
      </c>
      <c r="G7" s="2">
        <v>0.5</v>
      </c>
      <c r="H7" s="5">
        <f t="shared" si="0"/>
        <v>56.25</v>
      </c>
      <c r="I7" s="6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5">
        <v>2</v>
      </c>
      <c r="G8" s="2">
        <v>0.5</v>
      </c>
      <c r="H8" s="5">
        <f t="shared" si="0"/>
        <v>28.125</v>
      </c>
      <c r="I8" s="6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5">
        <v>3</v>
      </c>
      <c r="G9" s="2">
        <v>0.5</v>
      </c>
      <c r="H9" s="5">
        <f t="shared" si="0"/>
        <v>14.0625</v>
      </c>
      <c r="I9" s="6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5">
        <v>5</v>
      </c>
      <c r="G10" s="2">
        <v>0.5</v>
      </c>
      <c r="H10" s="5">
        <f t="shared" si="0"/>
        <v>7.03125</v>
      </c>
      <c r="I10" s="6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5">
        <v>10</v>
      </c>
      <c r="G11" s="2">
        <v>0</v>
      </c>
      <c r="H11" s="5">
        <f t="shared" si="0"/>
        <v>0</v>
      </c>
      <c r="I11" s="6">
        <f t="shared" si="1"/>
        <v>0.17578125</v>
      </c>
      <c r="J11" s="2">
        <f t="shared" si="2"/>
        <v>240</v>
      </c>
      <c r="K11" s="2">
        <f t="shared" si="3"/>
        <v>3080</v>
      </c>
    </row>
    <row r="13" spans="1:11" x14ac:dyDescent="0.2">
      <c r="H13" s="14"/>
      <c r="I13" s="14"/>
    </row>
    <row r="14" spans="1:11" x14ac:dyDescent="0.2">
      <c r="H14" s="14"/>
      <c r="I14" s="14"/>
    </row>
    <row r="15" spans="1:11" x14ac:dyDescent="0.2">
      <c r="H15" s="14"/>
      <c r="I15" s="14"/>
    </row>
    <row r="16" spans="1:11" x14ac:dyDescent="0.2">
      <c r="D16" s="15" t="s">
        <v>175</v>
      </c>
      <c r="E16" s="15"/>
      <c r="F16" s="15"/>
      <c r="G16" s="15"/>
      <c r="H16" s="15"/>
      <c r="I16" s="15"/>
      <c r="J16" s="15"/>
    </row>
    <row r="17" spans="1:10" x14ac:dyDescent="0.2">
      <c r="A17" s="14"/>
      <c r="B17" s="14"/>
      <c r="C17" s="14"/>
      <c r="D17" s="16" t="s">
        <v>174</v>
      </c>
      <c r="E17" s="16"/>
      <c r="F17" s="16"/>
      <c r="G17" s="16"/>
      <c r="H17" s="16"/>
      <c r="I17" s="16"/>
      <c r="J17" s="16"/>
    </row>
    <row r="18" spans="1:10" x14ac:dyDescent="0.2">
      <c r="A18" s="14"/>
      <c r="B18" s="14"/>
      <c r="C18" s="14"/>
      <c r="D18" s="16" t="s">
        <v>177</v>
      </c>
      <c r="E18" s="16"/>
      <c r="F18" s="16"/>
      <c r="G18" s="16"/>
      <c r="H18" s="16"/>
      <c r="I18" s="16"/>
      <c r="J18" s="16"/>
    </row>
    <row r="19" spans="1:10" x14ac:dyDescent="0.2">
      <c r="A19" s="14"/>
      <c r="B19" s="14"/>
      <c r="C19" s="14"/>
      <c r="D19" s="16" t="s">
        <v>176</v>
      </c>
      <c r="E19" s="16"/>
      <c r="F19" s="16"/>
      <c r="G19" s="16"/>
      <c r="H19" s="16"/>
      <c r="I19" s="16"/>
      <c r="J19" s="16"/>
    </row>
    <row r="20" spans="1:10" x14ac:dyDescent="0.2">
      <c r="A20" s="14"/>
      <c r="B20" s="14"/>
      <c r="C20" s="14"/>
    </row>
  </sheetData>
  <mergeCells count="5">
    <mergeCell ref="A1:K1"/>
    <mergeCell ref="D19:J19"/>
    <mergeCell ref="D18:J18"/>
    <mergeCell ref="D17:J17"/>
    <mergeCell ref="D16:J16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tabSelected="1" workbookViewId="0">
      <selection activeCell="C75" sqref="C75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3" t="s">
        <v>53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5</v>
      </c>
      <c r="B2" s="2" t="s">
        <v>54</v>
      </c>
      <c r="C2" s="2" t="s">
        <v>6</v>
      </c>
      <c r="D2" s="2" t="s">
        <v>62</v>
      </c>
      <c r="E2" s="2" t="s">
        <v>61</v>
      </c>
      <c r="F2" s="2" t="s">
        <v>27</v>
      </c>
    </row>
    <row r="3" spans="1:6" ht="20.100000000000001" customHeight="1" x14ac:dyDescent="0.2">
      <c r="A3" s="2">
        <v>0</v>
      </c>
      <c r="B3" s="2" t="s">
        <v>56</v>
      </c>
      <c r="C3" s="2" t="s">
        <v>58</v>
      </c>
      <c r="D3" s="2">
        <v>500</v>
      </c>
      <c r="E3" s="2">
        <v>3000</v>
      </c>
      <c r="F3" s="2" t="s">
        <v>64</v>
      </c>
    </row>
    <row r="4" spans="1:6" ht="20.100000000000001" customHeight="1" x14ac:dyDescent="0.2">
      <c r="A4" s="2">
        <v>1</v>
      </c>
      <c r="B4" s="2" t="s">
        <v>55</v>
      </c>
      <c r="C4" s="2" t="s">
        <v>59</v>
      </c>
      <c r="D4" s="2">
        <v>50</v>
      </c>
      <c r="E4" s="2">
        <v>100</v>
      </c>
      <c r="F4" s="2" t="s">
        <v>63</v>
      </c>
    </row>
    <row r="5" spans="1:6" ht="20.100000000000001" customHeight="1" x14ac:dyDescent="0.2">
      <c r="A5" s="2">
        <v>2</v>
      </c>
      <c r="B5" s="2" t="s">
        <v>57</v>
      </c>
      <c r="C5" s="2" t="s">
        <v>60</v>
      </c>
      <c r="D5" s="2">
        <v>100</v>
      </c>
      <c r="E5" s="2">
        <v>300</v>
      </c>
      <c r="F5" s="2" t="s">
        <v>65</v>
      </c>
    </row>
    <row r="6" spans="1:6" ht="20.100000000000001" customHeight="1" x14ac:dyDescent="0.2">
      <c r="A6" s="2">
        <v>3</v>
      </c>
      <c r="B6" s="2" t="s">
        <v>66</v>
      </c>
      <c r="C6" s="2" t="s">
        <v>67</v>
      </c>
      <c r="D6" s="2">
        <v>200</v>
      </c>
      <c r="E6" s="2">
        <v>600</v>
      </c>
      <c r="F6" s="2" t="s">
        <v>68</v>
      </c>
    </row>
    <row r="7" spans="1:6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20"/>
  <sheetViews>
    <sheetView tabSelected="1" workbookViewId="0">
      <selection activeCell="C75" sqref="C75"/>
    </sheetView>
  </sheetViews>
  <sheetFormatPr defaultRowHeight="14.25" x14ac:dyDescent="0.2"/>
  <cols>
    <col min="1" max="1" width="11.75" customWidth="1"/>
    <col min="3" max="3" width="22.75" customWidth="1"/>
    <col min="4" max="4" width="12.375" customWidth="1"/>
    <col min="5" max="5" width="11.875" customWidth="1"/>
    <col min="6" max="6" width="26.75" customWidth="1"/>
  </cols>
  <sheetData>
    <row r="1" spans="1:6" ht="20.100000000000001" customHeight="1" x14ac:dyDescent="0.2">
      <c r="A1" s="13" t="s">
        <v>100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19</v>
      </c>
      <c r="B2" s="2" t="s">
        <v>101</v>
      </c>
      <c r="C2" s="2" t="s">
        <v>27</v>
      </c>
      <c r="D2" s="2" t="s">
        <v>19</v>
      </c>
      <c r="E2" s="2" t="s">
        <v>101</v>
      </c>
      <c r="F2" s="2" t="s">
        <v>27</v>
      </c>
    </row>
    <row r="3" spans="1:6" ht="20.100000000000001" customHeight="1" x14ac:dyDescent="0.2">
      <c r="A3" s="2" t="s">
        <v>110</v>
      </c>
      <c r="B3" s="2">
        <v>0.2</v>
      </c>
      <c r="C3" s="2" t="s">
        <v>113</v>
      </c>
      <c r="D3" s="2" t="s">
        <v>116</v>
      </c>
      <c r="E3" s="2">
        <v>100</v>
      </c>
      <c r="F3" s="2" t="s">
        <v>117</v>
      </c>
    </row>
    <row r="4" spans="1:6" ht="20.100000000000001" customHeight="1" x14ac:dyDescent="0.2">
      <c r="A4" s="2" t="s">
        <v>111</v>
      </c>
      <c r="B4" s="2">
        <v>0.5</v>
      </c>
      <c r="C4" s="2" t="s">
        <v>114</v>
      </c>
      <c r="D4" s="2" t="s">
        <v>118</v>
      </c>
      <c r="E4" s="2">
        <v>80</v>
      </c>
      <c r="F4" s="2" t="s">
        <v>119</v>
      </c>
    </row>
    <row r="5" spans="1:6" ht="20.100000000000001" customHeight="1" x14ac:dyDescent="0.2">
      <c r="A5" s="2" t="s">
        <v>112</v>
      </c>
      <c r="B5" s="2">
        <v>0.3</v>
      </c>
      <c r="C5" s="2" t="s">
        <v>115</v>
      </c>
      <c r="D5" s="2" t="s">
        <v>131</v>
      </c>
      <c r="E5" s="2">
        <v>25</v>
      </c>
      <c r="F5" s="2" t="s">
        <v>132</v>
      </c>
    </row>
    <row r="6" spans="1:6" ht="20.100000000000001" customHeight="1" x14ac:dyDescent="0.2">
      <c r="A6" s="2" t="s">
        <v>133</v>
      </c>
      <c r="B6" s="2">
        <v>400</v>
      </c>
      <c r="C6" s="2" t="s">
        <v>149</v>
      </c>
      <c r="D6" s="2" t="s">
        <v>142</v>
      </c>
      <c r="E6" s="2">
        <v>70</v>
      </c>
      <c r="F6" s="2" t="s">
        <v>157</v>
      </c>
    </row>
    <row r="7" spans="1:6" ht="20.100000000000001" customHeight="1" x14ac:dyDescent="0.2">
      <c r="A7" s="2" t="s">
        <v>135</v>
      </c>
      <c r="B7" s="2">
        <v>300</v>
      </c>
      <c r="C7" s="2" t="s">
        <v>150</v>
      </c>
      <c r="D7" s="2" t="s">
        <v>143</v>
      </c>
      <c r="E7" s="3">
        <v>60</v>
      </c>
      <c r="F7" s="2" t="s">
        <v>158</v>
      </c>
    </row>
    <row r="8" spans="1:6" ht="20.100000000000001" customHeight="1" x14ac:dyDescent="0.2">
      <c r="A8" s="2" t="s">
        <v>136</v>
      </c>
      <c r="B8" s="2">
        <v>250</v>
      </c>
      <c r="C8" s="2" t="s">
        <v>151</v>
      </c>
      <c r="D8" s="2" t="s">
        <v>144</v>
      </c>
      <c r="E8" s="2">
        <v>50</v>
      </c>
      <c r="F8" s="2" t="s">
        <v>159</v>
      </c>
    </row>
    <row r="9" spans="1:6" ht="20.100000000000001" customHeight="1" x14ac:dyDescent="0.2">
      <c r="A9" s="2" t="s">
        <v>137</v>
      </c>
      <c r="B9" s="2">
        <v>200</v>
      </c>
      <c r="C9" s="2" t="s">
        <v>152</v>
      </c>
      <c r="D9" s="2" t="s">
        <v>134</v>
      </c>
      <c r="E9" s="2">
        <v>40</v>
      </c>
      <c r="F9" s="2" t="s">
        <v>160</v>
      </c>
    </row>
    <row r="10" spans="1:6" ht="20.100000000000001" customHeight="1" x14ac:dyDescent="0.2">
      <c r="A10" s="2" t="s">
        <v>138</v>
      </c>
      <c r="B10" s="2">
        <v>150</v>
      </c>
      <c r="C10" s="2" t="s">
        <v>153</v>
      </c>
      <c r="D10" s="2" t="s">
        <v>145</v>
      </c>
      <c r="E10" s="2">
        <v>30</v>
      </c>
      <c r="F10" s="2" t="s">
        <v>161</v>
      </c>
    </row>
    <row r="11" spans="1:6" ht="20.100000000000001" customHeight="1" x14ac:dyDescent="0.2">
      <c r="A11" s="2" t="s">
        <v>139</v>
      </c>
      <c r="B11" s="2">
        <v>100</v>
      </c>
      <c r="C11" s="2" t="s">
        <v>154</v>
      </c>
      <c r="D11" s="2" t="s">
        <v>146</v>
      </c>
      <c r="E11" s="2">
        <v>20</v>
      </c>
      <c r="F11" s="2" t="s">
        <v>162</v>
      </c>
    </row>
    <row r="12" spans="1:6" ht="20.100000000000001" customHeight="1" x14ac:dyDescent="0.2">
      <c r="A12" s="2" t="s">
        <v>140</v>
      </c>
      <c r="B12" s="2">
        <v>90</v>
      </c>
      <c r="C12" s="2" t="s">
        <v>155</v>
      </c>
      <c r="D12" s="2" t="s">
        <v>147</v>
      </c>
      <c r="E12" s="2">
        <v>10</v>
      </c>
      <c r="F12" s="2" t="s">
        <v>163</v>
      </c>
    </row>
    <row r="13" spans="1:6" ht="20.100000000000001" customHeight="1" x14ac:dyDescent="0.2">
      <c r="A13" s="2" t="s">
        <v>141</v>
      </c>
      <c r="B13" s="2">
        <v>80</v>
      </c>
      <c r="C13" s="2" t="s">
        <v>156</v>
      </c>
      <c r="D13" s="2" t="s">
        <v>148</v>
      </c>
      <c r="E13" s="2">
        <v>5</v>
      </c>
      <c r="F13" s="2" t="s">
        <v>164</v>
      </c>
    </row>
    <row r="14" spans="1:6" ht="20.100000000000001" customHeight="1" x14ac:dyDescent="0.2">
      <c r="A14" s="2" t="s">
        <v>166</v>
      </c>
      <c r="B14" s="2">
        <v>50</v>
      </c>
      <c r="C14" s="2" t="s">
        <v>167</v>
      </c>
      <c r="D14" s="2" t="s">
        <v>165</v>
      </c>
      <c r="E14" s="2">
        <v>20</v>
      </c>
      <c r="F14" s="2" t="s">
        <v>168</v>
      </c>
    </row>
    <row r="15" spans="1:6" ht="20.100000000000001" customHeight="1" x14ac:dyDescent="0.2">
      <c r="A15" s="2" t="s">
        <v>169</v>
      </c>
      <c r="B15" s="2">
        <v>1</v>
      </c>
      <c r="C15" s="2" t="s">
        <v>170</v>
      </c>
      <c r="D15" s="2"/>
      <c r="E15" s="2"/>
      <c r="F15" s="2"/>
    </row>
    <row r="16" spans="1:6" ht="20.100000000000001" customHeight="1" x14ac:dyDescent="0.2">
      <c r="A16" s="2"/>
      <c r="B16" s="2"/>
      <c r="C16" s="2"/>
      <c r="D16" s="2"/>
      <c r="E16" s="2"/>
      <c r="F16" s="2"/>
    </row>
    <row r="17" spans="1:6" ht="20.100000000000001" customHeight="1" x14ac:dyDescent="0.2">
      <c r="A17" s="2"/>
      <c r="B17" s="2"/>
      <c r="C17" s="2"/>
      <c r="D17" s="2"/>
      <c r="E17" s="2"/>
      <c r="F17" s="2"/>
    </row>
    <row r="18" spans="1:6" ht="20.100000000000001" customHeight="1" x14ac:dyDescent="0.2">
      <c r="A18" s="2"/>
      <c r="B18" s="2"/>
      <c r="C18" s="2"/>
      <c r="D18" s="2"/>
      <c r="E18" s="2"/>
      <c r="F18" s="2"/>
    </row>
    <row r="19" spans="1:6" ht="20.100000000000001" customHeight="1" x14ac:dyDescent="0.2">
      <c r="A19" s="2"/>
      <c r="B19" s="2"/>
      <c r="C19" s="2"/>
      <c r="D19" s="2"/>
      <c r="E19" s="2"/>
      <c r="F19" s="2"/>
    </row>
    <row r="20" spans="1:6" x14ac:dyDescent="0.2">
      <c r="A20" s="8"/>
      <c r="B20" s="8"/>
      <c r="C20" s="8"/>
      <c r="D20" s="8"/>
      <c r="E20" s="8"/>
      <c r="F20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2019-04-07T05:15:28Z</dcterms:modified>
</cp:coreProperties>
</file>