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6020" yWindow="12740" windowWidth="25600" windowHeight="16060" tabRatio="500"/>
  </bookViews>
  <sheets>
    <sheet name="Total" sheetId="8" r:id="rId1"/>
    <sheet name="2006" sheetId="6" r:id="rId2"/>
    <sheet name="2010" sheetId="5" r:id="rId3"/>
    <sheet name="2014" sheetId="4" r:id="rId4"/>
    <sheet name="工作表1" sheetId="1" r:id="rId5"/>
    <sheet name="工作表2" sheetId="2" r:id="rId6"/>
    <sheet name="convert_row" sheetId="3" r:id="rId7"/>
    <sheet name="Sheet5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8" l="1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<sst xmlns="http://schemas.openxmlformats.org/spreadsheetml/2006/main" count="666" uniqueCount="131">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</sst>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</cellStyleXfs>
  <cellXfs count="116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0" fontId="20" fillId="9" borderId="10" xfId="108" applyAlignment="1">
      <alignment horizontal="center" vertical="center"/>
    </xf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0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abSelected="1" topLeftCell="A50" workbookViewId="0">
      <selection activeCell="C55" sqref="C55:E5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3" width="5.6640625" style="71" customWidth="1"/>
    <col min="24" max="24" width="5.6640625" style="70" customWidth="1"/>
    <col min="25" max="41" width="5.6640625" customWidth="1"/>
  </cols>
  <sheetData>
    <row r="1" spans="1:24">
      <c r="A1" s="57"/>
      <c r="B1" s="57"/>
      <c r="C1" s="103" t="s">
        <v>4</v>
      </c>
      <c r="D1" s="103" t="s">
        <v>2</v>
      </c>
      <c r="E1" s="103" t="s">
        <v>5</v>
      </c>
      <c r="F1" s="104" t="s">
        <v>33</v>
      </c>
      <c r="G1" s="104"/>
      <c r="H1" s="104"/>
      <c r="I1" s="104"/>
      <c r="J1" s="104"/>
      <c r="K1" s="96" t="s">
        <v>37</v>
      </c>
      <c r="L1" s="96"/>
      <c r="M1" s="96"/>
      <c r="N1" s="96"/>
      <c r="O1" s="105" t="s">
        <v>1</v>
      </c>
      <c r="P1" s="105"/>
      <c r="Q1" s="96" t="s">
        <v>44</v>
      </c>
      <c r="R1" s="96"/>
      <c r="S1" s="96"/>
      <c r="T1" s="71" t="s">
        <v>92</v>
      </c>
      <c r="U1" s="71" t="s">
        <v>94</v>
      </c>
      <c r="V1" s="71" t="s">
        <v>96</v>
      </c>
      <c r="X1" s="103" t="s">
        <v>4</v>
      </c>
    </row>
    <row r="2" spans="1:24" ht="144">
      <c r="A2" s="57"/>
      <c r="B2" s="57"/>
      <c r="C2" s="103"/>
      <c r="D2" s="103"/>
      <c r="E2" s="10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3"/>
    </row>
    <row r="3" spans="1:24" ht="15.75" customHeight="1">
      <c r="A3" s="97" t="s">
        <v>32</v>
      </c>
      <c r="B3" s="100">
        <v>1</v>
      </c>
      <c r="C3" s="103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3" t="s">
        <v>50</v>
      </c>
    </row>
    <row r="4" spans="1:24">
      <c r="A4" s="98"/>
      <c r="B4" s="101"/>
      <c r="C4" s="103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3"/>
    </row>
    <row r="5" spans="1:24">
      <c r="A5" s="98"/>
      <c r="B5" s="102"/>
      <c r="C5" s="10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3"/>
    </row>
    <row r="6" spans="1:24">
      <c r="A6" s="98"/>
      <c r="B6" s="100">
        <v>2</v>
      </c>
      <c r="C6" s="103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3" t="s">
        <v>19</v>
      </c>
    </row>
    <row r="7" spans="1:24">
      <c r="A7" s="98"/>
      <c r="B7" s="101"/>
      <c r="C7" s="103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3"/>
    </row>
    <row r="8" spans="1:24">
      <c r="A8" s="98"/>
      <c r="B8" s="102"/>
      <c r="C8" s="10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3"/>
    </row>
    <row r="9" spans="1:24" ht="15.75" customHeight="1">
      <c r="A9" s="98"/>
      <c r="B9" s="100">
        <v>3</v>
      </c>
      <c r="C9" s="103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3" t="s">
        <v>17</v>
      </c>
    </row>
    <row r="10" spans="1:24">
      <c r="A10" s="98"/>
      <c r="B10" s="101"/>
      <c r="C10" s="103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3"/>
    </row>
    <row r="11" spans="1:24">
      <c r="A11" s="98"/>
      <c r="B11" s="102"/>
      <c r="C11" s="10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3"/>
    </row>
    <row r="12" spans="1:24">
      <c r="A12" s="98"/>
      <c r="B12" s="100">
        <v>4</v>
      </c>
      <c r="C12" s="103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3" t="s">
        <v>10</v>
      </c>
    </row>
    <row r="13" spans="1:24">
      <c r="A13" s="98"/>
      <c r="B13" s="101"/>
      <c r="C13" s="103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3"/>
    </row>
    <row r="14" spans="1:24">
      <c r="A14" s="98"/>
      <c r="B14" s="102"/>
      <c r="C14" s="10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3"/>
    </row>
    <row r="15" spans="1:24" ht="15.75" customHeight="1">
      <c r="A15" s="98"/>
      <c r="B15" s="100">
        <v>5</v>
      </c>
      <c r="C15" s="103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3" t="s">
        <v>23</v>
      </c>
    </row>
    <row r="16" spans="1:24">
      <c r="A16" s="98"/>
      <c r="B16" s="101"/>
      <c r="C16" s="103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3"/>
    </row>
    <row r="17" spans="1:24">
      <c r="A17" s="98"/>
      <c r="B17" s="102"/>
      <c r="C17" s="10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3"/>
    </row>
    <row r="18" spans="1:24" ht="15.75" customHeight="1">
      <c r="A18" s="98"/>
      <c r="B18" s="100">
        <v>6</v>
      </c>
      <c r="C18" s="103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3" t="s">
        <v>25</v>
      </c>
    </row>
    <row r="19" spans="1:24">
      <c r="A19" s="98"/>
      <c r="B19" s="101"/>
      <c r="C19" s="103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3"/>
    </row>
    <row r="20" spans="1:24">
      <c r="A20" s="98"/>
      <c r="B20" s="102"/>
      <c r="C20" s="10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3"/>
    </row>
    <row r="21" spans="1:24" ht="15.75" customHeight="1">
      <c r="A21" s="98"/>
      <c r="B21" s="100">
        <v>7</v>
      </c>
      <c r="C21" s="103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3" t="s">
        <v>70</v>
      </c>
    </row>
    <row r="22" spans="1:24">
      <c r="A22" s="98"/>
      <c r="B22" s="101"/>
      <c r="C22" s="103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3"/>
    </row>
    <row r="23" spans="1:24">
      <c r="A23" s="98"/>
      <c r="B23" s="102"/>
      <c r="C23" s="103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3"/>
    </row>
    <row r="24" spans="1:24">
      <c r="A24" s="98"/>
      <c r="B24" s="100">
        <v>8</v>
      </c>
      <c r="C24" s="106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3" t="s">
        <v>54</v>
      </c>
    </row>
    <row r="25" spans="1:24">
      <c r="A25" s="98"/>
      <c r="B25" s="101"/>
      <c r="C25" s="107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3"/>
    </row>
    <row r="26" spans="1:24">
      <c r="A26" s="98"/>
      <c r="B26" s="102"/>
      <c r="C26" s="108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3"/>
    </row>
    <row r="27" spans="1:24">
      <c r="A27" s="98"/>
      <c r="B27" s="100">
        <v>9</v>
      </c>
      <c r="C27" s="103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3" t="s">
        <v>12</v>
      </c>
    </row>
    <row r="28" spans="1:24">
      <c r="A28" s="98"/>
      <c r="B28" s="101"/>
      <c r="C28" s="103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3"/>
    </row>
    <row r="29" spans="1:24">
      <c r="A29" s="98"/>
      <c r="B29" s="102"/>
      <c r="C29" s="103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3"/>
    </row>
    <row r="30" spans="1:24">
      <c r="A30" s="98"/>
      <c r="B30" s="100">
        <v>10</v>
      </c>
      <c r="C30" s="103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3" t="s">
        <v>28</v>
      </c>
    </row>
    <row r="31" spans="1:24">
      <c r="A31" s="98"/>
      <c r="B31" s="101"/>
      <c r="C31" s="103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3"/>
    </row>
    <row r="32" spans="1:24">
      <c r="A32" s="98"/>
      <c r="B32" s="102"/>
      <c r="C32" s="103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3"/>
    </row>
    <row r="33" spans="1:41">
      <c r="A33" s="98"/>
      <c r="B33" s="100">
        <v>11</v>
      </c>
      <c r="C33" s="103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3" t="s">
        <v>21</v>
      </c>
    </row>
    <row r="34" spans="1:41">
      <c r="A34" s="98"/>
      <c r="B34" s="101"/>
      <c r="C34" s="103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3"/>
    </row>
    <row r="35" spans="1:41">
      <c r="A35" s="98"/>
      <c r="B35" s="102"/>
      <c r="C35" s="103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3"/>
    </row>
    <row r="36" spans="1:41">
      <c r="A36" s="98"/>
      <c r="B36" s="100">
        <v>12</v>
      </c>
      <c r="C36" s="103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3" t="s">
        <v>13</v>
      </c>
    </row>
    <row r="37" spans="1:41">
      <c r="A37" s="98"/>
      <c r="B37" s="101"/>
      <c r="C37" s="103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3"/>
    </row>
    <row r="38" spans="1:41">
      <c r="A38" s="98"/>
      <c r="B38" s="102"/>
      <c r="C38" s="103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3"/>
    </row>
    <row r="39" spans="1:41">
      <c r="A39" s="98"/>
      <c r="B39" s="100">
        <v>13</v>
      </c>
      <c r="C39" s="103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3" t="s">
        <v>8</v>
      </c>
    </row>
    <row r="40" spans="1:41">
      <c r="A40" s="98"/>
      <c r="B40" s="101"/>
      <c r="C40" s="103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3"/>
    </row>
    <row r="41" spans="1:41">
      <c r="A41" s="98"/>
      <c r="B41" s="102"/>
      <c r="C41" s="103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3"/>
    </row>
    <row r="42" spans="1:41">
      <c r="A42" s="98"/>
    </row>
    <row r="43" spans="1:41" s="75" customFormat="1" ht="25.5" customHeight="1">
      <c r="A43" s="98"/>
      <c r="B43" s="73"/>
      <c r="C43" s="91" t="s">
        <v>50</v>
      </c>
      <c r="D43" s="91"/>
      <c r="E43" s="91"/>
      <c r="F43" s="91" t="s">
        <v>19</v>
      </c>
      <c r="G43" s="91"/>
      <c r="H43" s="91"/>
      <c r="I43" s="91" t="s">
        <v>17</v>
      </c>
      <c r="J43" s="91"/>
      <c r="K43" s="91"/>
      <c r="L43" s="91" t="s">
        <v>10</v>
      </c>
      <c r="M43" s="91"/>
      <c r="N43" s="91"/>
      <c r="O43" s="91" t="s">
        <v>23</v>
      </c>
      <c r="P43" s="91"/>
      <c r="Q43" s="91"/>
      <c r="R43" s="93" t="s">
        <v>87</v>
      </c>
      <c r="S43" s="94"/>
      <c r="T43" s="95"/>
      <c r="U43" s="91" t="s">
        <v>70</v>
      </c>
      <c r="V43" s="91"/>
      <c r="W43" s="91"/>
      <c r="X43" s="93" t="s">
        <v>54</v>
      </c>
      <c r="Y43" s="94"/>
      <c r="Z43" s="95"/>
      <c r="AA43" s="91" t="s">
        <v>105</v>
      </c>
      <c r="AB43" s="91"/>
      <c r="AC43" s="91"/>
      <c r="AD43" s="91" t="s">
        <v>109</v>
      </c>
      <c r="AE43" s="91"/>
      <c r="AF43" s="91"/>
      <c r="AG43" s="91" t="s">
        <v>21</v>
      </c>
      <c r="AH43" s="91"/>
      <c r="AI43" s="91"/>
      <c r="AJ43" s="91" t="s">
        <v>13</v>
      </c>
      <c r="AK43" s="91"/>
      <c r="AL43" s="91"/>
      <c r="AM43" s="91" t="s">
        <v>8</v>
      </c>
      <c r="AN43" s="91"/>
      <c r="AO43" s="91"/>
    </row>
    <row r="44" spans="1:41" s="75" customFormat="1" ht="70">
      <c r="A44" s="99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73" t="s">
        <v>90</v>
      </c>
      <c r="U44" s="73" t="s">
        <v>99</v>
      </c>
      <c r="V44" s="73" t="s">
        <v>100</v>
      </c>
      <c r="W44" s="73" t="s">
        <v>101</v>
      </c>
      <c r="X44" s="73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73">
        <v>26</v>
      </c>
      <c r="U45" s="73">
        <v>23</v>
      </c>
      <c r="V45" s="73">
        <v>19</v>
      </c>
      <c r="W45" s="73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89" t="s">
        <v>129</v>
      </c>
      <c r="B46" s="90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T46" s="80"/>
      <c r="U46" s="80"/>
      <c r="V46" s="80"/>
      <c r="W46" s="80"/>
    </row>
    <row r="47" spans="1:41" ht="16" thickTop="1">
      <c r="A47" s="92" t="s">
        <v>125</v>
      </c>
      <c r="B47" s="92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>
        <f xml:space="preserve"> T45/142</f>
        <v>0.18309859154929578</v>
      </c>
      <c r="U47">
        <f xml:space="preserve"> U45/115</f>
        <v>0.2</v>
      </c>
      <c r="V47">
        <f xml:space="preserve"> V45/134</f>
        <v>0.1417910447761194</v>
      </c>
      <c r="W47">
        <f xml:space="preserve"> W45/142</f>
        <v>0.14084507042253522</v>
      </c>
      <c r="X47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88" t="s">
        <v>124</v>
      </c>
      <c r="B48" s="88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>
        <f t="shared" si="0"/>
        <v>13.183098591549296</v>
      </c>
      <c r="U48">
        <f t="shared" si="0"/>
        <v>14.4</v>
      </c>
      <c r="V48">
        <f t="shared" si="0"/>
        <v>10.208955223880597</v>
      </c>
      <c r="W48">
        <f t="shared" si="0"/>
        <v>10.140845070422536</v>
      </c>
      <c r="X48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1" customFormat="1">
      <c r="A49" s="87" t="s">
        <v>126</v>
      </c>
      <c r="B49" s="87"/>
      <c r="C49" s="81">
        <f xml:space="preserve"> 72-C48</f>
        <v>69.495652173913044</v>
      </c>
      <c r="D49" s="81">
        <f t="shared" ref="D49:AO49" si="1" xml:space="preserve"> 72-D48</f>
        <v>71.462686567164184</v>
      </c>
      <c r="E49" s="81">
        <f xml:space="preserve"> 72-E48</f>
        <v>71.492957746478879</v>
      </c>
      <c r="F49" s="81">
        <f t="shared" si="1"/>
        <v>68.243478260869566</v>
      </c>
      <c r="G49" s="81">
        <f t="shared" si="1"/>
        <v>67.164179104477611</v>
      </c>
      <c r="H49" s="81">
        <f t="shared" si="1"/>
        <v>67.436619718309856</v>
      </c>
      <c r="I49" s="81">
        <f t="shared" si="1"/>
        <v>67.617391304347819</v>
      </c>
      <c r="J49" s="81">
        <f t="shared" si="1"/>
        <v>69.31343283582089</v>
      </c>
      <c r="K49" s="81">
        <f t="shared" si="1"/>
        <v>65.408450704225345</v>
      </c>
      <c r="L49" s="81">
        <f t="shared" si="1"/>
        <v>28.173913043478258</v>
      </c>
      <c r="M49" s="81">
        <f t="shared" si="1"/>
        <v>47.28358208955224</v>
      </c>
      <c r="N49" s="81">
        <f t="shared" si="1"/>
        <v>63.887323943661968</v>
      </c>
      <c r="O49" s="81">
        <f t="shared" si="1"/>
        <v>60.730434782608697</v>
      </c>
      <c r="P49" s="81">
        <f t="shared" si="1"/>
        <v>65.552238805970148</v>
      </c>
      <c r="Q49" s="81">
        <f t="shared" si="1"/>
        <v>62.87323943661972</v>
      </c>
      <c r="R49" s="81">
        <f t="shared" si="1"/>
        <v>66.365217391304341</v>
      </c>
      <c r="S49" s="81">
        <f t="shared" si="1"/>
        <v>63.940298507462686</v>
      </c>
      <c r="T49" s="81">
        <f t="shared" si="1"/>
        <v>58.816901408450704</v>
      </c>
      <c r="U49" s="81">
        <f t="shared" si="1"/>
        <v>57.6</v>
      </c>
      <c r="V49" s="81">
        <f t="shared" si="1"/>
        <v>61.791044776119406</v>
      </c>
      <c r="W49" s="81">
        <f t="shared" si="1"/>
        <v>61.859154929577464</v>
      </c>
      <c r="X49" s="81">
        <f t="shared" si="1"/>
        <v>58.22608695652174</v>
      </c>
      <c r="Y49" s="81">
        <f t="shared" si="1"/>
        <v>42.447761194029852</v>
      </c>
      <c r="Z49" s="81">
        <f t="shared" si="1"/>
        <v>45.12676056338028</v>
      </c>
      <c r="AA49" s="81">
        <f t="shared" si="1"/>
        <v>23.165217391304353</v>
      </c>
      <c r="AB49" s="81">
        <f t="shared" si="1"/>
        <v>46.208955223880594</v>
      </c>
      <c r="AC49" s="81">
        <f t="shared" si="1"/>
        <v>38.535211267605632</v>
      </c>
      <c r="AD49" s="81">
        <f t="shared" si="1"/>
        <v>32.556521739130439</v>
      </c>
      <c r="AE49" s="81">
        <f t="shared" si="1"/>
        <v>39.223880597014926</v>
      </c>
      <c r="AF49" s="81">
        <f t="shared" si="1"/>
        <v>27.887323943661976</v>
      </c>
      <c r="AG49" s="81">
        <f t="shared" si="1"/>
        <v>42.573913043478257</v>
      </c>
      <c r="AH49" s="81">
        <f t="shared" si="1"/>
        <v>54.268656716417908</v>
      </c>
      <c r="AI49" s="81">
        <f t="shared" si="1"/>
        <v>27.380281690140848</v>
      </c>
      <c r="AJ49" s="81">
        <f t="shared" si="1"/>
        <v>22.539130434782606</v>
      </c>
      <c r="AK49" s="81">
        <f t="shared" si="1"/>
        <v>21.492537313432834</v>
      </c>
      <c r="AL49" s="81">
        <f t="shared" si="1"/>
        <v>19.267605633802816</v>
      </c>
      <c r="AM49" s="81">
        <f t="shared" si="1"/>
        <v>10.643478260869571</v>
      </c>
      <c r="AN49" s="81">
        <f t="shared" si="1"/>
        <v>11.820895522388064</v>
      </c>
      <c r="AO49" s="81">
        <f t="shared" si="1"/>
        <v>14.197183098591545</v>
      </c>
    </row>
    <row r="51" spans="1:41" s="82" customFormat="1" ht="41" customHeight="1">
      <c r="A51" s="82" t="s">
        <v>127</v>
      </c>
      <c r="B51" s="82" t="s">
        <v>70</v>
      </c>
      <c r="C51" s="82" t="s">
        <v>71</v>
      </c>
      <c r="D51" s="82" t="s">
        <v>105</v>
      </c>
      <c r="E51" s="82" t="s">
        <v>50</v>
      </c>
      <c r="F51" s="82" t="s">
        <v>25</v>
      </c>
      <c r="G51" s="82" t="s">
        <v>10</v>
      </c>
      <c r="H51" s="82" t="s">
        <v>23</v>
      </c>
      <c r="I51" s="82" t="s">
        <v>21</v>
      </c>
      <c r="J51" s="82" t="s">
        <v>8</v>
      </c>
      <c r="K51" s="82" t="s">
        <v>109</v>
      </c>
      <c r="L51" s="82" t="s">
        <v>19</v>
      </c>
      <c r="M51" s="82" t="s">
        <v>13</v>
      </c>
      <c r="N51" s="82" t="s">
        <v>17</v>
      </c>
      <c r="T51" s="83"/>
      <c r="U51" s="83"/>
      <c r="V51" s="83"/>
      <c r="W51" s="83"/>
      <c r="X51" s="84"/>
    </row>
    <row r="52" spans="1:41" s="81" customFormat="1">
      <c r="A52" s="111">
        <v>2006</v>
      </c>
      <c r="B52" s="81">
        <f xml:space="preserve"> 65-C59</f>
        <v>52</v>
      </c>
      <c r="C52" s="81">
        <f xml:space="preserve"> 65-F59</f>
        <v>52.565217391304344</v>
      </c>
      <c r="D52" s="81">
        <f xml:space="preserve"> 65-I59</f>
        <v>20.913043478260875</v>
      </c>
      <c r="E52" s="81">
        <f xml:space="preserve"> 65-L59</f>
        <v>62.739130434782609</v>
      </c>
      <c r="L52" s="81">
        <f>72-F48</f>
        <v>68.243478260869566</v>
      </c>
      <c r="N52" s="81">
        <f>72-I48</f>
        <v>67.617391304347819</v>
      </c>
      <c r="T52" s="85"/>
      <c r="U52" s="85"/>
      <c r="V52" s="85"/>
      <c r="W52" s="85"/>
      <c r="X52" s="86"/>
    </row>
    <row r="53" spans="1:41" s="81" customFormat="1">
      <c r="A53" s="111">
        <v>2010</v>
      </c>
      <c r="B53" s="81">
        <f xml:space="preserve"> 65-D59</f>
        <v>55.78358208955224</v>
      </c>
      <c r="C53" s="81">
        <f xml:space="preserve"> 65-G59</f>
        <v>38.320895522388057</v>
      </c>
      <c r="D53" s="81">
        <f xml:space="preserve"> 65-J59</f>
        <v>41.71641791044776</v>
      </c>
      <c r="E53" s="81">
        <f xml:space="preserve"> 65-M59</f>
        <v>64.514925373134332</v>
      </c>
      <c r="L53" s="81">
        <f>72-G48</f>
        <v>67.164179104477611</v>
      </c>
      <c r="N53" s="81">
        <f>72-J48</f>
        <v>69.31343283582089</v>
      </c>
      <c r="T53" s="85"/>
      <c r="U53" s="85"/>
      <c r="V53" s="85"/>
      <c r="W53" s="85"/>
      <c r="X53" s="86"/>
    </row>
    <row r="54" spans="1:41" s="81" customFormat="1">
      <c r="A54" s="111">
        <v>2014</v>
      </c>
      <c r="B54" s="81">
        <f xml:space="preserve"> 65-E59</f>
        <v>55.845070422535208</v>
      </c>
      <c r="C54" s="81">
        <f xml:space="preserve"> 65-H59</f>
        <v>40.739436619718305</v>
      </c>
      <c r="D54" s="81">
        <f xml:space="preserve"> 65-K59</f>
        <v>34.788732394366193</v>
      </c>
      <c r="E54" s="81">
        <f xml:space="preserve"> 65-N59</f>
        <v>64.542253521126767</v>
      </c>
      <c r="L54" s="81">
        <f>72-H48</f>
        <v>67.436619718309856</v>
      </c>
      <c r="N54" s="81">
        <f>72-K48</f>
        <v>65.408450704225345</v>
      </c>
      <c r="T54" s="85"/>
      <c r="U54" s="85"/>
      <c r="V54" s="85"/>
      <c r="W54" s="85"/>
      <c r="X54" s="86"/>
    </row>
    <row r="55" spans="1:41">
      <c r="C55" s="91" t="s">
        <v>70</v>
      </c>
      <c r="D55" s="91"/>
      <c r="E55" s="91"/>
      <c r="F55" s="93" t="s">
        <v>54</v>
      </c>
      <c r="G55" s="94"/>
      <c r="H55" s="95"/>
      <c r="I55" s="91" t="s">
        <v>105</v>
      </c>
      <c r="J55" s="91"/>
      <c r="K55" s="91"/>
      <c r="L55" s="91" t="s">
        <v>50</v>
      </c>
      <c r="M55" s="91"/>
      <c r="N55" s="91"/>
      <c r="O55" s="91" t="s">
        <v>10</v>
      </c>
      <c r="P55" s="91"/>
      <c r="Q55" s="91"/>
      <c r="R55" s="93" t="s">
        <v>87</v>
      </c>
      <c r="S55" s="94"/>
      <c r="T55" s="95"/>
      <c r="U55" s="91" t="s">
        <v>23</v>
      </c>
      <c r="V55" s="91"/>
      <c r="W55" s="91"/>
      <c r="X55" s="91" t="s">
        <v>21</v>
      </c>
      <c r="Y55" s="91"/>
      <c r="Z55" s="91"/>
      <c r="AA55" s="91" t="s">
        <v>8</v>
      </c>
      <c r="AB55" s="91"/>
      <c r="AC55" s="91"/>
      <c r="AD55" s="91" t="s">
        <v>109</v>
      </c>
      <c r="AE55" s="91"/>
      <c r="AF55" s="91"/>
      <c r="AG55" s="91" t="s">
        <v>19</v>
      </c>
      <c r="AH55" s="91"/>
      <c r="AI55" s="91"/>
      <c r="AJ55" s="91" t="s">
        <v>13</v>
      </c>
      <c r="AK55" s="91"/>
      <c r="AL55" s="91"/>
      <c r="AM55" s="91" t="s">
        <v>17</v>
      </c>
      <c r="AN55" s="91"/>
      <c r="AO55" s="91"/>
    </row>
    <row r="56" spans="1:41" ht="70">
      <c r="A56" s="112" t="s">
        <v>128</v>
      </c>
      <c r="B56" s="113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74" t="s">
        <v>90</v>
      </c>
      <c r="U56" s="74" t="s">
        <v>84</v>
      </c>
      <c r="V56" s="74" t="s">
        <v>85</v>
      </c>
      <c r="W56" s="74" t="s">
        <v>86</v>
      </c>
      <c r="X56" s="74" t="s">
        <v>113</v>
      </c>
      <c r="Y56" s="74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4"/>
      <c r="B57" s="115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74">
        <v>26</v>
      </c>
      <c r="U57" s="74">
        <v>18</v>
      </c>
      <c r="V57" s="74">
        <v>12</v>
      </c>
      <c r="W57" s="74">
        <v>18</v>
      </c>
      <c r="X57" s="74">
        <v>47</v>
      </c>
      <c r="Y57" s="74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92" t="s">
        <v>125</v>
      </c>
      <c r="B58" s="92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>
        <f xml:space="preserve"> T57/142</f>
        <v>0.18309859154929578</v>
      </c>
      <c r="U58">
        <f xml:space="preserve"> U57/115</f>
        <v>0.15652173913043479</v>
      </c>
      <c r="V58">
        <f xml:space="preserve"> V57/134</f>
        <v>8.9552238805970144E-2</v>
      </c>
      <c r="W58">
        <f xml:space="preserve"> W57/142</f>
        <v>0.12676056338028169</v>
      </c>
      <c r="X58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88" t="s">
        <v>124</v>
      </c>
      <c r="B59" s="88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>
        <f t="shared" si="2"/>
        <v>11.901408450704226</v>
      </c>
      <c r="U59">
        <f t="shared" si="2"/>
        <v>10.173913043478262</v>
      </c>
      <c r="V59">
        <f t="shared" si="2"/>
        <v>5.8208955223880592</v>
      </c>
      <c r="W59">
        <f t="shared" si="2"/>
        <v>8.23943661971831</v>
      </c>
      <c r="X59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87" t="s">
        <v>126</v>
      </c>
      <c r="B60" s="87"/>
      <c r="C60" s="81">
        <f xml:space="preserve"> 65-C59</f>
        <v>52</v>
      </c>
      <c r="D60" s="81">
        <f t="shared" ref="D60:AO60" si="3" xml:space="preserve"> 65-D59</f>
        <v>55.78358208955224</v>
      </c>
      <c r="E60" s="81">
        <f t="shared" si="3"/>
        <v>55.845070422535208</v>
      </c>
      <c r="F60" s="81">
        <f t="shared" si="3"/>
        <v>52.565217391304344</v>
      </c>
      <c r="G60" s="81">
        <f t="shared" si="3"/>
        <v>38.320895522388057</v>
      </c>
      <c r="H60" s="81">
        <f t="shared" si="3"/>
        <v>40.739436619718305</v>
      </c>
      <c r="I60" s="81">
        <f t="shared" si="3"/>
        <v>20.913043478260875</v>
      </c>
      <c r="J60" s="81">
        <f t="shared" si="3"/>
        <v>41.71641791044776</v>
      </c>
      <c r="K60" s="81">
        <f t="shared" si="3"/>
        <v>34.788732394366193</v>
      </c>
      <c r="L60" s="81">
        <f t="shared" si="3"/>
        <v>62.739130434782609</v>
      </c>
      <c r="M60" s="81">
        <f t="shared" si="3"/>
        <v>64.514925373134332</v>
      </c>
      <c r="N60" s="81">
        <f t="shared" si="3"/>
        <v>64.542253521126767</v>
      </c>
      <c r="O60" s="81">
        <f t="shared" si="3"/>
        <v>25.434782608695649</v>
      </c>
      <c r="P60" s="81">
        <f t="shared" si="3"/>
        <v>42.68656716417911</v>
      </c>
      <c r="Q60" s="81">
        <f t="shared" si="3"/>
        <v>57.676056338028168</v>
      </c>
      <c r="R60" s="81">
        <f t="shared" si="3"/>
        <v>59.913043478260867</v>
      </c>
      <c r="S60" s="81">
        <f t="shared" si="3"/>
        <v>57.723880597014926</v>
      </c>
      <c r="T60" s="81">
        <f t="shared" si="3"/>
        <v>53.098591549295776</v>
      </c>
      <c r="U60" s="81">
        <f t="shared" si="3"/>
        <v>54.826086956521735</v>
      </c>
      <c r="V60" s="81">
        <f t="shared" si="3"/>
        <v>59.179104477611943</v>
      </c>
      <c r="W60" s="81">
        <f t="shared" si="3"/>
        <v>56.760563380281688</v>
      </c>
      <c r="X60" s="81">
        <f t="shared" si="3"/>
        <v>38.434782608695649</v>
      </c>
      <c r="Y60" s="81">
        <f t="shared" si="3"/>
        <v>48.992537313432834</v>
      </c>
      <c r="Z60" s="81">
        <f t="shared" si="3"/>
        <v>24.718309859154935</v>
      </c>
      <c r="AA60" s="81">
        <f t="shared" si="3"/>
        <v>9.608695652173914</v>
      </c>
      <c r="AB60" s="81">
        <f t="shared" si="3"/>
        <v>10.671641791044777</v>
      </c>
      <c r="AC60" s="81">
        <f t="shared" si="3"/>
        <v>12.816901408450704</v>
      </c>
      <c r="AD60" s="81">
        <f t="shared" si="3"/>
        <v>29.391304347826093</v>
      </c>
      <c r="AE60" s="81">
        <f t="shared" si="3"/>
        <v>35.410447761194035</v>
      </c>
      <c r="AF60" s="81">
        <f t="shared" si="3"/>
        <v>25.176056338028168</v>
      </c>
      <c r="AG60" s="81">
        <f t="shared" si="3"/>
        <v>61.608695652173914</v>
      </c>
      <c r="AH60" s="81">
        <f t="shared" si="3"/>
        <v>60.634328358208954</v>
      </c>
      <c r="AI60" s="81">
        <f t="shared" si="3"/>
        <v>60.880281690140848</v>
      </c>
      <c r="AJ60" s="81">
        <f t="shared" si="3"/>
        <v>20.347826086956516</v>
      </c>
      <c r="AK60" s="81">
        <f t="shared" si="3"/>
        <v>19.402985074626862</v>
      </c>
      <c r="AL60" s="81">
        <f t="shared" si="3"/>
        <v>17.394366197183096</v>
      </c>
      <c r="AM60" s="81">
        <f t="shared" si="3"/>
        <v>61.043478260869563</v>
      </c>
      <c r="AN60" s="81">
        <f t="shared" si="3"/>
        <v>62.57462686567164</v>
      </c>
      <c r="AO60" s="81">
        <f t="shared" si="3"/>
        <v>59.049295774647888</v>
      </c>
    </row>
    <row r="70" spans="29:29">
      <c r="AC70" t="s">
        <v>130</v>
      </c>
    </row>
  </sheetData>
  <mergeCells count="82">
    <mergeCell ref="B39:B41"/>
    <mergeCell ref="C39:C41"/>
    <mergeCell ref="B30:B32"/>
    <mergeCell ref="C30:C32"/>
    <mergeCell ref="B33:B35"/>
    <mergeCell ref="C33:C35"/>
    <mergeCell ref="B36:B38"/>
    <mergeCell ref="C36:C38"/>
    <mergeCell ref="X30:X32"/>
    <mergeCell ref="X33:X35"/>
    <mergeCell ref="X36:X38"/>
    <mergeCell ref="X39:X41"/>
    <mergeCell ref="R43:T43"/>
    <mergeCell ref="X15:X17"/>
    <mergeCell ref="X18:X20"/>
    <mergeCell ref="X21:X23"/>
    <mergeCell ref="X24:X26"/>
    <mergeCell ref="X27:X29"/>
    <mergeCell ref="X1:X2"/>
    <mergeCell ref="X3:X5"/>
    <mergeCell ref="X6:X8"/>
    <mergeCell ref="X9:X11"/>
    <mergeCell ref="X12:X14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A60:B60"/>
    <mergeCell ref="A56:B57"/>
    <mergeCell ref="A46:B46"/>
    <mergeCell ref="AG55:AI55"/>
    <mergeCell ref="AJ55:AL55"/>
    <mergeCell ref="A49:B4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E7"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03" t="s">
        <v>4</v>
      </c>
      <c r="D1" s="103" t="s">
        <v>2</v>
      </c>
      <c r="E1" s="103" t="s">
        <v>5</v>
      </c>
      <c r="F1" s="104" t="s">
        <v>33</v>
      </c>
      <c r="G1" s="104"/>
      <c r="H1" s="104"/>
      <c r="I1" s="104"/>
      <c r="J1" s="104"/>
      <c r="K1" s="96" t="s">
        <v>37</v>
      </c>
      <c r="L1" s="96"/>
      <c r="M1" s="96"/>
      <c r="N1" s="96"/>
      <c r="O1" s="105" t="s">
        <v>1</v>
      </c>
      <c r="P1" s="105"/>
      <c r="Q1" s="96" t="s">
        <v>44</v>
      </c>
      <c r="R1" s="96"/>
      <c r="S1" s="96"/>
    </row>
    <row r="2" spans="1:19" ht="84">
      <c r="A2" s="5"/>
      <c r="B2" s="5"/>
      <c r="C2" s="103"/>
      <c r="D2" s="103"/>
      <c r="E2" s="10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97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98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98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98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98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98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98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98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98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98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98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98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98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3" t="s">
        <v>4</v>
      </c>
      <c r="D1" s="103" t="s">
        <v>2</v>
      </c>
      <c r="E1" s="103" t="s">
        <v>5</v>
      </c>
      <c r="F1" s="104" t="s">
        <v>33</v>
      </c>
      <c r="G1" s="104"/>
      <c r="H1" s="104"/>
      <c r="I1" s="104"/>
      <c r="J1" s="104"/>
      <c r="K1" s="96" t="s">
        <v>37</v>
      </c>
      <c r="L1" s="96"/>
      <c r="M1" s="96"/>
      <c r="N1" s="96"/>
      <c r="O1" s="105" t="s">
        <v>1</v>
      </c>
      <c r="P1" s="105"/>
      <c r="Q1" s="96" t="s">
        <v>44</v>
      </c>
      <c r="R1" s="96"/>
      <c r="S1" s="96"/>
    </row>
    <row r="2" spans="1:19" ht="84">
      <c r="A2" s="5"/>
      <c r="B2" s="5"/>
      <c r="C2" s="103"/>
      <c r="D2" s="103"/>
      <c r="E2" s="10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97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98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98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98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98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98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98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98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98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98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98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98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98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3" t="s">
        <v>4</v>
      </c>
      <c r="D1" s="103" t="s">
        <v>2</v>
      </c>
      <c r="E1" s="103" t="s">
        <v>5</v>
      </c>
      <c r="F1" s="104" t="s">
        <v>33</v>
      </c>
      <c r="G1" s="104"/>
      <c r="H1" s="104"/>
      <c r="I1" s="104"/>
      <c r="J1" s="104"/>
      <c r="K1" s="96" t="s">
        <v>37</v>
      </c>
      <c r="L1" s="96"/>
      <c r="M1" s="96"/>
      <c r="N1" s="96"/>
      <c r="O1" s="105" t="s">
        <v>1</v>
      </c>
      <c r="P1" s="105"/>
      <c r="Q1" s="96" t="s">
        <v>44</v>
      </c>
      <c r="R1" s="96"/>
      <c r="S1" s="96"/>
    </row>
    <row r="2" spans="1:19" ht="84">
      <c r="A2" s="5"/>
      <c r="B2" s="5"/>
      <c r="C2" s="103"/>
      <c r="D2" s="103"/>
      <c r="E2" s="103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97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98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98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98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98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98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98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98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98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98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98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98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98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09" t="s">
        <v>32</v>
      </c>
      <c r="D1" s="109"/>
      <c r="E1" s="109"/>
      <c r="F1" s="109"/>
      <c r="G1" s="109"/>
      <c r="H1" s="109"/>
      <c r="I1" s="109"/>
      <c r="J1" s="109"/>
      <c r="K1" s="109"/>
    </row>
    <row r="2" spans="1:44" ht="20" customHeight="1">
      <c r="C2" s="100">
        <v>1</v>
      </c>
      <c r="D2" s="101"/>
      <c r="E2" s="102"/>
      <c r="F2" s="100">
        <v>2</v>
      </c>
      <c r="G2" s="101"/>
      <c r="H2" s="102"/>
      <c r="I2" s="100">
        <v>3</v>
      </c>
      <c r="J2" s="101"/>
      <c r="K2" s="102"/>
      <c r="L2" s="100">
        <v>4</v>
      </c>
      <c r="M2" s="101"/>
      <c r="N2" s="102"/>
      <c r="O2" s="100">
        <v>5</v>
      </c>
      <c r="P2" s="101"/>
      <c r="Q2" s="102"/>
      <c r="R2" s="100">
        <v>6</v>
      </c>
      <c r="S2" s="101"/>
      <c r="T2" s="102"/>
      <c r="U2" s="100">
        <v>7</v>
      </c>
      <c r="V2" s="101"/>
      <c r="W2" s="102"/>
      <c r="X2" s="100">
        <v>8</v>
      </c>
      <c r="Y2" s="101"/>
      <c r="Z2" s="102"/>
      <c r="AA2" s="100">
        <v>14</v>
      </c>
      <c r="AB2" s="101"/>
      <c r="AC2" s="102"/>
      <c r="AD2" s="100">
        <v>9</v>
      </c>
      <c r="AE2" s="101"/>
      <c r="AF2" s="102"/>
      <c r="AG2" s="100">
        <v>10</v>
      </c>
      <c r="AH2" s="101"/>
      <c r="AI2" s="102"/>
      <c r="AJ2" s="100">
        <v>11</v>
      </c>
      <c r="AK2" s="101"/>
      <c r="AL2" s="102"/>
      <c r="AM2" s="100">
        <v>12</v>
      </c>
      <c r="AN2" s="101"/>
      <c r="AO2" s="102"/>
      <c r="AP2" s="100">
        <v>13</v>
      </c>
      <c r="AQ2" s="101"/>
      <c r="AR2" s="102"/>
    </row>
    <row r="3" spans="1:44" s="14" customFormat="1" ht="20" customHeight="1">
      <c r="A3" s="103" t="s">
        <v>4</v>
      </c>
      <c r="B3" s="103"/>
      <c r="C3" s="103" t="s">
        <v>50</v>
      </c>
      <c r="D3" s="103"/>
      <c r="E3" s="103"/>
      <c r="F3" s="103" t="s">
        <v>19</v>
      </c>
      <c r="G3" s="103"/>
      <c r="H3" s="103"/>
      <c r="I3" s="103" t="s">
        <v>17</v>
      </c>
      <c r="J3" s="103"/>
      <c r="K3" s="103"/>
      <c r="L3" s="103" t="s">
        <v>10</v>
      </c>
      <c r="M3" s="103"/>
      <c r="N3" s="103"/>
      <c r="O3" s="103" t="s">
        <v>23</v>
      </c>
      <c r="P3" s="103"/>
      <c r="Q3" s="103"/>
      <c r="R3" s="103" t="s">
        <v>25</v>
      </c>
      <c r="S3" s="103"/>
      <c r="T3" s="103"/>
      <c r="U3" s="103" t="s">
        <v>15</v>
      </c>
      <c r="V3" s="103"/>
      <c r="W3" s="103"/>
      <c r="X3" s="103" t="s">
        <v>6</v>
      </c>
      <c r="Y3" s="103"/>
      <c r="Z3" s="103"/>
      <c r="AA3" s="106" t="s">
        <v>54</v>
      </c>
      <c r="AB3" s="107"/>
      <c r="AC3" s="108"/>
      <c r="AD3" s="103" t="s">
        <v>30</v>
      </c>
      <c r="AE3" s="103"/>
      <c r="AF3" s="103"/>
      <c r="AG3" s="103" t="s">
        <v>31</v>
      </c>
      <c r="AH3" s="103"/>
      <c r="AI3" s="103"/>
      <c r="AJ3" s="103" t="s">
        <v>21</v>
      </c>
      <c r="AK3" s="103"/>
      <c r="AL3" s="103"/>
      <c r="AM3" s="103" t="s">
        <v>13</v>
      </c>
      <c r="AN3" s="103"/>
      <c r="AO3" s="103"/>
      <c r="AP3" s="103" t="s">
        <v>8</v>
      </c>
      <c r="AQ3" s="103"/>
      <c r="AR3" s="103"/>
    </row>
    <row r="4" spans="1:44" s="14" customFormat="1" ht="20" customHeight="1">
      <c r="A4" s="103" t="s">
        <v>2</v>
      </c>
      <c r="B4" s="103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3" t="s">
        <v>5</v>
      </c>
      <c r="B5" s="103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04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04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04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04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04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96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96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96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96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5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5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96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96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96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03" t="s">
        <v>4</v>
      </c>
      <c r="D1" s="103" t="s">
        <v>2</v>
      </c>
      <c r="E1" s="103" t="s">
        <v>5</v>
      </c>
      <c r="F1" s="104" t="s">
        <v>33</v>
      </c>
      <c r="G1" s="104"/>
      <c r="H1" s="104"/>
      <c r="I1" s="104"/>
      <c r="J1" s="104"/>
      <c r="K1" s="96" t="s">
        <v>37</v>
      </c>
      <c r="L1" s="96"/>
      <c r="M1" s="96"/>
      <c r="N1" s="96"/>
      <c r="O1" s="105" t="s">
        <v>1</v>
      </c>
      <c r="P1" s="105"/>
      <c r="Q1" s="96" t="s">
        <v>44</v>
      </c>
      <c r="R1" s="96"/>
      <c r="S1" s="96"/>
    </row>
    <row r="2" spans="1:19" ht="84">
      <c r="A2" s="5"/>
      <c r="B2" s="5"/>
      <c r="C2" s="103"/>
      <c r="D2" s="103"/>
      <c r="E2" s="103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97" t="s">
        <v>32</v>
      </c>
      <c r="B3" s="100">
        <v>1</v>
      </c>
      <c r="C3" s="103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98"/>
      <c r="B4" s="101"/>
      <c r="C4" s="103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98"/>
      <c r="B5" s="102"/>
      <c r="C5" s="103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98"/>
      <c r="B6" s="100">
        <v>2</v>
      </c>
      <c r="C6" s="103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98"/>
      <c r="B7" s="101"/>
      <c r="C7" s="103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98"/>
      <c r="B8" s="102"/>
      <c r="C8" s="103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98"/>
      <c r="B9" s="100">
        <v>3</v>
      </c>
      <c r="C9" s="103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98"/>
      <c r="B10" s="101"/>
      <c r="C10" s="103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98"/>
      <c r="B11" s="102"/>
      <c r="C11" s="103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98"/>
      <c r="B12" s="100">
        <v>4</v>
      </c>
      <c r="C12" s="103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98"/>
      <c r="B13" s="101"/>
      <c r="C13" s="103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98"/>
      <c r="B14" s="102"/>
      <c r="C14" s="103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98"/>
      <c r="B15" s="100">
        <v>5</v>
      </c>
      <c r="C15" s="103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98"/>
      <c r="B16" s="101"/>
      <c r="C16" s="103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98"/>
      <c r="B17" s="102"/>
      <c r="C17" s="103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98"/>
      <c r="B18" s="100">
        <v>6</v>
      </c>
      <c r="C18" s="103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98"/>
      <c r="B19" s="101"/>
      <c r="C19" s="103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98"/>
      <c r="B20" s="102"/>
      <c r="C20" s="103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98"/>
      <c r="B21" s="100">
        <v>7</v>
      </c>
      <c r="C21" s="103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98"/>
      <c r="B22" s="101"/>
      <c r="C22" s="103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98"/>
      <c r="B23" s="102"/>
      <c r="C23" s="103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98"/>
      <c r="B24" s="100">
        <v>8</v>
      </c>
      <c r="C24" s="103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98"/>
      <c r="B25" s="101"/>
      <c r="C25" s="103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98"/>
      <c r="B26" s="102"/>
      <c r="C26" s="103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98"/>
      <c r="B27" s="100">
        <v>14</v>
      </c>
      <c r="C27" s="106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98"/>
      <c r="B28" s="101"/>
      <c r="C28" s="107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98"/>
      <c r="B29" s="102"/>
      <c r="C29" s="108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98"/>
      <c r="B30" s="100">
        <v>9</v>
      </c>
      <c r="C30" s="103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98"/>
      <c r="B31" s="101"/>
      <c r="C31" s="103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98"/>
      <c r="B32" s="102"/>
      <c r="C32" s="103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98"/>
      <c r="B33" s="100">
        <v>10</v>
      </c>
      <c r="C33" s="103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98"/>
      <c r="B34" s="101"/>
      <c r="C34" s="103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98"/>
      <c r="B35" s="102"/>
      <c r="C35" s="103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98"/>
      <c r="B36" s="100">
        <v>11</v>
      </c>
      <c r="C36" s="103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98"/>
      <c r="B37" s="101"/>
      <c r="C37" s="103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98"/>
      <c r="B38" s="102"/>
      <c r="C38" s="103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98"/>
      <c r="B39" s="100">
        <v>12</v>
      </c>
      <c r="C39" s="103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98"/>
      <c r="B40" s="101"/>
      <c r="C40" s="103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98"/>
      <c r="B41" s="102"/>
      <c r="C41" s="103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98"/>
      <c r="B42" s="100">
        <v>13</v>
      </c>
      <c r="C42" s="103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98"/>
      <c r="B43" s="101"/>
      <c r="C43" s="103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99"/>
      <c r="B44" s="102"/>
      <c r="C44" s="103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3" t="s">
        <v>4</v>
      </c>
      <c r="B46" s="103"/>
      <c r="C46" s="103" t="s">
        <v>50</v>
      </c>
      <c r="D46" s="103"/>
      <c r="E46" s="103"/>
      <c r="F46" s="103" t="s">
        <v>19</v>
      </c>
      <c r="G46" s="103"/>
      <c r="H46" s="103"/>
      <c r="I46" s="103" t="s">
        <v>17</v>
      </c>
      <c r="J46" s="103"/>
      <c r="K46" s="103"/>
      <c r="L46" s="103" t="s">
        <v>10</v>
      </c>
      <c r="M46" s="103"/>
      <c r="N46" s="103"/>
      <c r="O46" s="103" t="s">
        <v>23</v>
      </c>
      <c r="P46" s="103"/>
      <c r="Q46" s="103"/>
      <c r="R46" s="103" t="s">
        <v>87</v>
      </c>
      <c r="S46" s="103"/>
      <c r="T46" s="103"/>
      <c r="U46" s="106" t="s">
        <v>70</v>
      </c>
      <c r="V46" s="107"/>
      <c r="W46" s="108"/>
      <c r="X46" s="106" t="s">
        <v>54</v>
      </c>
      <c r="Y46" s="107"/>
      <c r="Z46" s="108"/>
      <c r="AA46" s="103" t="s">
        <v>12</v>
      </c>
      <c r="AB46" s="103"/>
      <c r="AC46" s="103"/>
      <c r="AD46" s="103" t="s">
        <v>28</v>
      </c>
      <c r="AE46" s="103"/>
      <c r="AF46" s="103"/>
      <c r="AG46" s="103" t="s">
        <v>21</v>
      </c>
      <c r="AH46" s="103"/>
      <c r="AI46" s="103"/>
      <c r="AJ46" s="103" t="s">
        <v>13</v>
      </c>
      <c r="AK46" s="103"/>
      <c r="AL46" s="103"/>
      <c r="AM46" s="103" t="s">
        <v>8</v>
      </c>
      <c r="AN46" s="103"/>
      <c r="AO46" s="103"/>
    </row>
    <row r="47" spans="1:41" ht="42.75" customHeight="1">
      <c r="A47" s="103" t="s">
        <v>2</v>
      </c>
      <c r="B47" s="103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3" t="s">
        <v>5</v>
      </c>
      <c r="B48" s="103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10" t="s">
        <v>91</v>
      </c>
      <c r="C49" s="63">
        <v>2006</v>
      </c>
      <c r="D49">
        <v>115</v>
      </c>
    </row>
    <row r="50" spans="2:4">
      <c r="B50" s="88"/>
      <c r="C50" s="63">
        <v>2010</v>
      </c>
      <c r="D50">
        <v>134</v>
      </c>
    </row>
    <row r="51" spans="2:4">
      <c r="B51" s="88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baseColWidth="10" defaultColWidth="8.83203125" defaultRowHeight="15" x14ac:dyDescent="0"/>
  <sheetData>
    <row r="1" spans="1:15">
      <c r="A1" s="47" t="s">
        <v>68</v>
      </c>
      <c r="B1" s="16">
        <v>0.87</v>
      </c>
      <c r="C1" s="16">
        <v>0.66</v>
      </c>
      <c r="D1" s="16">
        <v>0.69</v>
      </c>
      <c r="E1" s="16">
        <v>0.41</v>
      </c>
      <c r="F1" s="16">
        <v>1.22</v>
      </c>
      <c r="G1" s="8">
        <v>1</v>
      </c>
      <c r="H1" s="9">
        <v>0.98</v>
      </c>
      <c r="I1" s="8">
        <v>1.04</v>
      </c>
      <c r="J1" s="8">
        <v>1.78</v>
      </c>
      <c r="K1" s="10">
        <v>0.96</v>
      </c>
      <c r="L1" s="10">
        <v>1.02</v>
      </c>
      <c r="M1" s="8">
        <v>0.5</v>
      </c>
      <c r="N1" s="9">
        <v>0.38</v>
      </c>
      <c r="O1" s="8">
        <v>0.47</v>
      </c>
    </row>
    <row r="2" spans="1:15">
      <c r="A2" s="45" t="s">
        <v>55</v>
      </c>
      <c r="B2" s="13">
        <v>0.66</v>
      </c>
      <c r="C2" s="13">
        <v>0.73</v>
      </c>
      <c r="D2" s="13">
        <v>0.59</v>
      </c>
      <c r="E2" s="13">
        <v>1.38</v>
      </c>
      <c r="F2" s="13">
        <v>1.63</v>
      </c>
      <c r="G2" s="5">
        <v>0</v>
      </c>
      <c r="H2" s="5">
        <v>1.02</v>
      </c>
      <c r="I2" s="5">
        <v>1.2</v>
      </c>
      <c r="J2" s="5">
        <v>1.28</v>
      </c>
      <c r="K2" s="10">
        <v>0.95</v>
      </c>
      <c r="L2" s="10">
        <v>1.08</v>
      </c>
      <c r="M2" s="8">
        <v>0.19</v>
      </c>
      <c r="N2" s="9">
        <v>0.33</v>
      </c>
      <c r="O2" s="8">
        <v>0.28999999999999998</v>
      </c>
    </row>
    <row r="3" spans="1:15">
      <c r="A3" s="45" t="s">
        <v>57</v>
      </c>
      <c r="B3" s="13">
        <v>0.82</v>
      </c>
      <c r="C3" s="13">
        <v>0.63</v>
      </c>
      <c r="D3" s="13">
        <v>0.68</v>
      </c>
      <c r="E3" s="13">
        <v>0.56000000000000005</v>
      </c>
      <c r="F3" s="13">
        <v>1.08</v>
      </c>
      <c r="G3" s="5">
        <v>1</v>
      </c>
      <c r="H3" s="5">
        <v>1</v>
      </c>
      <c r="I3" s="5">
        <v>1.03</v>
      </c>
      <c r="J3" s="5">
        <v>1.4</v>
      </c>
      <c r="K3" s="11">
        <v>0.96</v>
      </c>
      <c r="L3" s="11">
        <v>1.04</v>
      </c>
      <c r="M3" s="5">
        <v>0.47</v>
      </c>
      <c r="N3" s="5">
        <v>0.3</v>
      </c>
      <c r="O3" s="5">
        <v>0.22</v>
      </c>
    </row>
    <row r="4" spans="1:15">
      <c r="A4" s="45" t="s">
        <v>58</v>
      </c>
      <c r="B4" s="17">
        <v>0.79</v>
      </c>
      <c r="C4" s="17">
        <v>0.47</v>
      </c>
      <c r="D4" s="17">
        <v>0.59</v>
      </c>
      <c r="E4" s="17">
        <v>0.08</v>
      </c>
      <c r="F4" s="17">
        <v>0.67</v>
      </c>
      <c r="G4" s="7">
        <v>1</v>
      </c>
      <c r="H4" s="7">
        <v>1</v>
      </c>
      <c r="I4" s="7">
        <v>1.02</v>
      </c>
      <c r="J4" s="7">
        <v>1.28</v>
      </c>
      <c r="K4" s="12">
        <v>9.5000000000000001E-2</v>
      </c>
      <c r="L4" s="12">
        <v>1.08</v>
      </c>
      <c r="M4" s="9">
        <v>0.14000000000000001</v>
      </c>
      <c r="N4" s="7">
        <v>0.21</v>
      </c>
      <c r="O4" s="7">
        <v>0.02</v>
      </c>
    </row>
    <row r="5" spans="1:15">
      <c r="A5" s="45" t="s">
        <v>59</v>
      </c>
      <c r="B5" s="16">
        <v>0.57999999999999996</v>
      </c>
      <c r="C5" s="16">
        <v>0.64</v>
      </c>
      <c r="D5" s="16">
        <v>0.45</v>
      </c>
      <c r="E5" s="16">
        <v>0.23</v>
      </c>
      <c r="F5" s="13">
        <v>0.89</v>
      </c>
      <c r="G5" s="8">
        <v>0.96</v>
      </c>
      <c r="H5" s="8">
        <v>1.01</v>
      </c>
      <c r="I5" s="9">
        <v>1.1200000000000001</v>
      </c>
      <c r="J5" s="8">
        <v>1.17</v>
      </c>
      <c r="K5" s="10">
        <v>0.98</v>
      </c>
      <c r="L5" s="10">
        <v>1.05</v>
      </c>
      <c r="M5" s="8">
        <v>0.49</v>
      </c>
      <c r="N5" s="9">
        <v>0.71</v>
      </c>
      <c r="O5" s="8">
        <v>0</v>
      </c>
    </row>
    <row r="6" spans="1:15">
      <c r="A6" s="45" t="s">
        <v>60</v>
      </c>
      <c r="B6" s="16">
        <v>0.8</v>
      </c>
      <c r="C6" s="16">
        <v>0.63</v>
      </c>
      <c r="D6" s="16">
        <v>0.62</v>
      </c>
      <c r="E6" s="16">
        <v>0.49</v>
      </c>
      <c r="F6" s="16">
        <v>0.82</v>
      </c>
      <c r="G6" s="8">
        <v>1</v>
      </c>
      <c r="H6" s="9">
        <v>1</v>
      </c>
      <c r="I6" s="8">
        <v>1.03</v>
      </c>
      <c r="J6" s="8">
        <v>1.37</v>
      </c>
      <c r="K6" s="10">
        <v>0.95</v>
      </c>
      <c r="L6" s="10">
        <v>1.04</v>
      </c>
      <c r="M6" s="8">
        <v>0.25</v>
      </c>
      <c r="N6" s="9">
        <v>0.4</v>
      </c>
      <c r="O6" s="8">
        <v>0.3</v>
      </c>
    </row>
    <row r="7" spans="1:15">
      <c r="A7" s="45" t="s">
        <v>61</v>
      </c>
      <c r="B7" s="13" t="s">
        <v>48</v>
      </c>
      <c r="C7" s="13" t="s">
        <v>48</v>
      </c>
      <c r="D7" s="13" t="s">
        <v>48</v>
      </c>
      <c r="E7" s="13" t="s">
        <v>48</v>
      </c>
      <c r="F7" s="13" t="s">
        <v>48</v>
      </c>
      <c r="G7" s="5" t="s">
        <v>48</v>
      </c>
      <c r="H7" s="5" t="s">
        <v>48</v>
      </c>
      <c r="I7" s="5" t="s">
        <v>48</v>
      </c>
      <c r="J7" s="5" t="s">
        <v>48</v>
      </c>
      <c r="K7" s="10" t="s">
        <v>48</v>
      </c>
      <c r="L7" s="10" t="s">
        <v>48</v>
      </c>
      <c r="M7" s="5" t="s">
        <v>48</v>
      </c>
      <c r="N7" s="5" t="s">
        <v>48</v>
      </c>
      <c r="O7" s="5" t="s">
        <v>48</v>
      </c>
    </row>
    <row r="8" spans="1:15">
      <c r="A8" s="45" t="s">
        <v>62</v>
      </c>
      <c r="B8" s="13">
        <v>0.76</v>
      </c>
      <c r="C8" s="13">
        <v>0.6</v>
      </c>
      <c r="D8" s="13">
        <v>0.51</v>
      </c>
      <c r="E8" s="13">
        <v>0.61</v>
      </c>
      <c r="F8" s="13">
        <v>1</v>
      </c>
      <c r="G8" s="5">
        <v>1</v>
      </c>
      <c r="H8" s="5">
        <v>1.01</v>
      </c>
      <c r="I8" s="5">
        <v>1.1100000000000001</v>
      </c>
      <c r="J8" s="5">
        <v>1.0900000000000001</v>
      </c>
      <c r="K8" s="11">
        <v>0.97</v>
      </c>
      <c r="L8" s="11">
        <v>1.1499999999999999</v>
      </c>
      <c r="M8" s="5">
        <v>0.14000000000000001</v>
      </c>
      <c r="N8" s="5">
        <v>0.56000000000000005</v>
      </c>
      <c r="O8" s="5">
        <v>0</v>
      </c>
    </row>
    <row r="9" spans="1:15">
      <c r="A9" s="45" t="s">
        <v>56</v>
      </c>
      <c r="B9" s="13">
        <v>0.52</v>
      </c>
      <c r="C9" s="16">
        <v>0.5</v>
      </c>
      <c r="D9" s="16">
        <v>0.39</v>
      </c>
      <c r="E9" s="16">
        <v>0.32</v>
      </c>
      <c r="F9" s="16">
        <v>1.08</v>
      </c>
      <c r="G9" s="8">
        <v>1</v>
      </c>
      <c r="H9" s="9">
        <v>0.97</v>
      </c>
      <c r="I9" s="8">
        <v>1.01</v>
      </c>
      <c r="J9" s="8">
        <v>0.95</v>
      </c>
      <c r="K9" s="10">
        <v>0.95</v>
      </c>
      <c r="L9" s="10">
        <v>1.07</v>
      </c>
      <c r="M9" s="8">
        <v>0.18</v>
      </c>
      <c r="N9" s="9">
        <v>0.2</v>
      </c>
      <c r="O9" s="8">
        <v>0.01</v>
      </c>
    </row>
    <row r="10" spans="1:15">
      <c r="A10" s="45" t="s">
        <v>63</v>
      </c>
      <c r="B10" s="16">
        <v>0.84</v>
      </c>
      <c r="C10" s="16">
        <v>0.61</v>
      </c>
      <c r="D10" s="16">
        <v>0.66</v>
      </c>
      <c r="E10" s="16">
        <v>0.14000000000000001</v>
      </c>
      <c r="F10" s="16">
        <v>0.82</v>
      </c>
      <c r="G10" s="8">
        <v>0.91</v>
      </c>
      <c r="H10" s="9">
        <v>1</v>
      </c>
      <c r="I10" s="8">
        <v>0.97</v>
      </c>
      <c r="J10" s="8">
        <v>0.85</v>
      </c>
      <c r="K10" s="10">
        <v>0.89</v>
      </c>
      <c r="L10" s="10">
        <v>1.03</v>
      </c>
      <c r="M10" s="8">
        <v>0.25</v>
      </c>
      <c r="N10" s="9">
        <v>7.0000000000000007E-2</v>
      </c>
      <c r="O10" s="8">
        <v>0.03</v>
      </c>
    </row>
    <row r="11" spans="1:15">
      <c r="A11" s="45" t="s">
        <v>64</v>
      </c>
      <c r="B11" s="13">
        <v>0.92</v>
      </c>
      <c r="C11" s="13">
        <v>0.77</v>
      </c>
      <c r="D11" s="13">
        <v>0.67</v>
      </c>
      <c r="E11" s="13">
        <v>0.16</v>
      </c>
      <c r="F11" s="13" t="s">
        <v>49</v>
      </c>
      <c r="G11" s="5">
        <v>0.75</v>
      </c>
      <c r="H11" s="5">
        <v>0.99</v>
      </c>
      <c r="I11" s="5">
        <v>0.81</v>
      </c>
      <c r="J11" s="5">
        <v>0.62</v>
      </c>
      <c r="K11" s="11">
        <v>0.97</v>
      </c>
      <c r="L11" s="11">
        <v>1.05</v>
      </c>
      <c r="M11" s="5">
        <v>0.42</v>
      </c>
      <c r="N11" s="5">
        <v>0.31</v>
      </c>
      <c r="O11" s="5">
        <v>0</v>
      </c>
    </row>
    <row r="12" spans="1:15">
      <c r="A12" s="45" t="s">
        <v>65</v>
      </c>
      <c r="B12" s="13">
        <v>0.66</v>
      </c>
      <c r="C12" s="13">
        <v>0.62</v>
      </c>
      <c r="D12" s="13">
        <v>0.46</v>
      </c>
      <c r="E12" s="13">
        <v>0.11</v>
      </c>
      <c r="F12" s="13">
        <v>0.85</v>
      </c>
      <c r="G12" s="5">
        <v>1</v>
      </c>
      <c r="H12" s="5">
        <v>1</v>
      </c>
      <c r="I12" s="5">
        <v>1.01</v>
      </c>
      <c r="J12" s="5">
        <v>0.89</v>
      </c>
      <c r="K12" s="11">
        <v>0.95</v>
      </c>
      <c r="L12" s="11">
        <v>1.08</v>
      </c>
      <c r="M12" s="5">
        <v>0.1</v>
      </c>
      <c r="N12" s="5">
        <v>0.14000000000000001</v>
      </c>
      <c r="O12" s="5">
        <v>0</v>
      </c>
    </row>
    <row r="13" spans="1:15">
      <c r="A13" s="45" t="s">
        <v>66</v>
      </c>
      <c r="B13" s="13">
        <v>0.41</v>
      </c>
      <c r="C13" s="13">
        <v>0.62</v>
      </c>
      <c r="D13" s="13">
        <v>0.38</v>
      </c>
      <c r="E13" s="13">
        <v>0.03</v>
      </c>
      <c r="F13" s="13">
        <v>0.27</v>
      </c>
      <c r="G13" s="5">
        <v>0.65</v>
      </c>
      <c r="H13" s="5">
        <v>0.94</v>
      </c>
      <c r="I13" s="5">
        <v>0.79</v>
      </c>
      <c r="J13" s="5">
        <v>0.66</v>
      </c>
      <c r="K13" s="11">
        <v>0.95</v>
      </c>
      <c r="L13" s="11">
        <v>1</v>
      </c>
      <c r="M13" s="5">
        <v>0.09</v>
      </c>
      <c r="N13" s="5">
        <v>0.04</v>
      </c>
      <c r="O13" s="5">
        <v>0.43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2006</vt:lpstr>
      <vt:lpstr>2010</vt:lpstr>
      <vt:lpstr>2014</vt:lpstr>
      <vt:lpstr>工作表1</vt:lpstr>
      <vt:lpstr>工作表2</vt:lpstr>
      <vt:lpstr>convert_row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2015-02-21T03:18:31Z</dcterms:modified>
</cp:coreProperties>
</file>