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24840" yWindow="5320" windowWidth="22500" windowHeight="13620" tabRatio="624" activeTab="9"/>
  </bookViews>
  <sheets>
    <sheet name="13C_csv" sheetId="10" r:id="rId1"/>
    <sheet name="Total_W2E" sheetId="9" r:id="rId2"/>
    <sheet name="Total" sheetId="8" r:id="rId3"/>
    <sheet name="2006" sheetId="6" r:id="rId4"/>
    <sheet name="2010" sheetId="5" r:id="rId5"/>
    <sheet name="2014" sheetId="4" r:id="rId6"/>
    <sheet name="工作表1" sheetId="1" r:id="rId7"/>
    <sheet name="工作表2" sheetId="2" r:id="rId8"/>
    <sheet name="convert_row" sheetId="3" r:id="rId9"/>
    <sheet name="Title_json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0" i="10" l="1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AO70" i="9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<sst xmlns="http://schemas.openxmlformats.org/spreadsheetml/2006/main" count="1041" uniqueCount="221">
  <si>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</si>
  <si>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</si>
  <si>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</si>
  <si>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</si>
  <si>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</si>
  <si>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</si>
  <si>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</si>
  <si>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</si>
  <si>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</si>
  <si>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</si>
  <si>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</si>
  <si>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</si>
  <si>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</si>
  <si>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</si>
  <si>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</si>
  <si>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</si>
  <si>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</si>
  <si>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</si>
  <si>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</si>
  <si>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</si>
  <si>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</si>
  <si>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</si>
  <si>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</si>
  <si>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</si>
  <si>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</si>
  <si>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</si>
  <si>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</si>
  <si>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</si>
  <si>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</si>
  <si>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</si>
  <si>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</si>
  <si>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</si>
  <si>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</si>
  <si>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</si>
  <si>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</si>
  <si>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</si>
  <si>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</si>
  <si>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</si>
  <si>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</si>
  <si>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</si>
  <si>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</si>
  <si>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</si>
  <si>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</si>
  <si>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</si>
  <si>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</si>
  <si>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</si>
  <si>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</si>
  <si>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</si>
  <si>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</si>
  <si>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</si>
  <si>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</si>
  <si>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</si>
  <si>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</si>
  <si>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</si>
  <si>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</si>
  <si>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</si>
  <si>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</si>
  <si>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</si>
  <si>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</si>
  <si>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</si>
  <si>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</si>
  <si>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</si>
  <si>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</si>
  <si>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</si>
  <si>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</si>
  <si>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</si>
  <si>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</si>
  <si>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</si>
  <si>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</si>
  <si>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</si>
  <si>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</si>
  <si>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</si>
  <si>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</si>
  <si>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</si>
  <si>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</si>
  <si>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</si>
  <si>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</si>
  <si>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</si>
  <si>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</si>
  <si>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</si>
  <si>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</si>
  <si>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</si>
  <si>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</si>
  <si>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</si>
  <si>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</si>
  <si>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</si>
  <si>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</si>
  <si>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</si>
  <si>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</si>
  <si>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</si>
  <si>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</si>
  <si>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</si>
  <si>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</si>
  <si>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</si>
  <si>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</si>
  <si>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</si>
  <si>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</si>
  <si>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</si>
  <si>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</si>
  <si>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</si>
  <si>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</si>
  <si>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</si>
  <si>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</si>
  <si>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</si>
  <si>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</si>
  <si>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</si>
  <si>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</si>
  <si>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</si>
  <si>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</si>
  <si>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</si>
  <si>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</si>
  <si>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</si>
  <si>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</si>
  <si>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</si>
  <si>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</si>
  <si>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</si>
  <si>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</si>
  <si>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</si>
  <si>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</si>
  <si>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</si>
  <si>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</si>
  <si>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</si>
  <si>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</si>
  <si>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</si>
  <si>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</si>
  <si>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</si>
  <si>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</si>
  <si>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</si>
  <si>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</si>
  <si>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</si>
  <si>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</si>
  <si>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</si>
  <si>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</si>
  <si>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</si>
  <si>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</si>
  <si>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</si>
  <si>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</si>
  <si>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</si>
  <si>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</si>
  <si>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</si>
  <si>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</si>
  <si>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</si>
  <si>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</si>
  <si>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</si>
  <si>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</si>
  <si>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</si>
  <si>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</si>
  <si>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</si>
  <si>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</si>
  <si>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</si>
  <si>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</si>
  <si>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</si>
  <si>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</si>
  <si>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</si>
  <si>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</si>
  <si>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</si>
  <si>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</si>
  <si>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</si>
  <si>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</si>
  <si>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</si>
  <si>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</si>
  <si>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</si>
  <si>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</si>
  <si>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</si>
  <si>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</si>
  <si>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</si>
  <si>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</si>
  <si>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</si>
  <si>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</si>
  <si>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</si>
  <si>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</si>
  <si>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</si>
  <si>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</si>
  <si>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</si>
  <si>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</si>
  <si>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</si>
  <si>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t>index</t>
  </si>
  <si>
    <t>country</t>
  </si>
  <si>
    <t>population</t>
  </si>
  <si>
    <t>gdp</t>
  </si>
  <si>
    <t>lab_ratio</t>
  </si>
  <si>
    <t>wageEq</t>
  </si>
  <si>
    <t>incomePPP</t>
  </si>
  <si>
    <t>senior</t>
  </si>
  <si>
    <t>worker</t>
  </si>
  <si>
    <t>lit_rate</t>
  </si>
  <si>
    <t>pri_edu</t>
  </si>
  <si>
    <t>sec_edu</t>
  </si>
  <si>
    <t>ter_edu</t>
  </si>
  <si>
    <t>bir_ratio</t>
  </si>
  <si>
    <t>health</t>
  </si>
  <si>
    <r>
      <rPr>
        <sz val="10"/>
        <color rgb="FF231F20"/>
        <rFont val="Menlo Regular"/>
      </rPr>
      <t xml:space="preserve">parliament                                     </t>
    </r>
  </si>
  <si>
    <r>
      <rPr>
        <sz val="10"/>
        <color rgb="FF231F20"/>
        <rFont val="Menlo Regular"/>
      </rPr>
      <t>ministerial</t>
    </r>
  </si>
  <si>
    <r>
      <rPr>
        <sz val="10"/>
        <color rgb="FF231F20"/>
        <rFont val="Menlo Regular"/>
      </rPr>
      <t xml:space="preserve">fe_head    </t>
    </r>
  </si>
  <si>
    <t>ppp</t>
  </si>
  <si>
    <t>mar_age</t>
  </si>
  <si>
    <t>country_year</t>
  </si>
  <si>
    <t>name</t>
  </si>
  <si>
    <t>size</t>
  </si>
  <si>
    <t>ECONOMIC PARTICIPATION AND OPPORTUNITY</t>
  </si>
  <si>
    <t xml:space="preserve">Labour force participation </t>
  </si>
  <si>
    <t>Economic Participation and Opportunity</t>
  </si>
  <si>
    <t xml:space="preserve">EDUCATIONAL ATTAINMENT                                 </t>
  </si>
  <si>
    <t xml:space="preserve">POLITICAL EMPOWERMENT                           </t>
  </si>
  <si>
    <t xml:space="preserve">Wage equality for similar work (survey)        </t>
  </si>
  <si>
    <t xml:space="preserve">Professional and technical workers               </t>
  </si>
  <si>
    <t xml:space="preserve">Literacy rate                                                  </t>
  </si>
  <si>
    <t xml:space="preserve">Enrolment in primary education                       </t>
  </si>
  <si>
    <t xml:space="preserve">Enrolment in secondary education                   </t>
  </si>
  <si>
    <t xml:space="preserve">Enrolment in tertiary education                         </t>
  </si>
  <si>
    <t xml:space="preserve">Sex ratio at birth (female/male)                       </t>
  </si>
  <si>
    <t xml:space="preserve">Healthy life expectancy                                  </t>
  </si>
  <si>
    <t xml:space="preserve">Women in parliament                                     </t>
  </si>
  <si>
    <t xml:space="preserve">Women in ministerial positions        </t>
  </si>
  <si>
    <t xml:space="preserve">Years with female head of state (last 50)     </t>
  </si>
  <si>
    <t>Educational Attainment</t>
  </si>
  <si>
    <t>Health and Survival</t>
  </si>
  <si>
    <t>Political Empowerment</t>
  </si>
  <si>
    <t xml:space="preserve">Enrollment in primary education                       </t>
  </si>
  <si>
    <t xml:space="preserve">Enrollment in secondary education                   </t>
  </si>
  <si>
    <t xml:space="preserve">Enrollment in tertiary education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</si>
</sst>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  <font>
      <sz val="14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3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5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2" fillId="0" borderId="0" xfId="105" applyFont="1"/>
    <xf numFmtId="0" fontId="22" fillId="0" borderId="0" xfId="105" applyFont="1"/>
    <xf numFmtId="0" fontId="0" fillId="0" borderId="0" xfId="0" applyFont="1"/>
  </cellXfs>
  <cellStyles count="239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33376968"/>
        <c:axId val="2133379992"/>
      </c:barChart>
      <c:catAx>
        <c:axId val="2133376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3379992"/>
        <c:crosses val="autoZero"/>
        <c:auto val="1"/>
        <c:lblAlgn val="ctr"/>
        <c:lblOffset val="100"/>
        <c:noMultiLvlLbl val="0"/>
      </c:catAx>
      <c:valAx>
        <c:axId val="2133379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337696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57464"/>
        <c:axId val="2133460408"/>
      </c:lineChart>
      <c:catAx>
        <c:axId val="2133457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3460408"/>
        <c:crosses val="autoZero"/>
        <c:auto val="1"/>
        <c:lblAlgn val="ctr"/>
        <c:lblOffset val="100"/>
        <c:noMultiLvlLbl val="0"/>
      </c:catAx>
      <c:valAx>
        <c:axId val="2133460408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213345746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A8" workbookViewId="0">
      <selection activeCell="E31" sqref="E31:R31"/>
    </sheetView>
  </sheetViews>
  <sheetFormatPr baseColWidth="10" defaultColWidth="8.83203125" defaultRowHeight="15" x14ac:dyDescent="0"/>
  <cols>
    <col min="1" max="1" width="5.6640625" style="70" customWidth="1"/>
    <col min="2" max="2" width="16.33203125" style="70" customWidth="1"/>
    <col min="3" max="3" width="5.6640625" style="70" customWidth="1"/>
    <col min="4" max="4" width="6.6640625" style="70" customWidth="1"/>
    <col min="5" max="5" width="7.33203125" style="70" customWidth="1"/>
    <col min="6" max="6" width="7.5" style="70" customWidth="1"/>
    <col min="7" max="7" width="5.6640625" style="70" customWidth="1"/>
    <col min="8" max="8" width="6.1640625" style="70" customWidth="1"/>
    <col min="9" max="12" width="5.6640625" style="70" customWidth="1"/>
    <col min="13" max="13" width="6.83203125" style="70" customWidth="1"/>
    <col min="14" max="18" width="5.6640625" style="70" customWidth="1"/>
    <col min="19" max="19" width="9" style="71" customWidth="1"/>
    <col min="20" max="20" width="5.6640625" style="71" customWidth="1"/>
    <col min="21" max="21" width="7.5" style="71" customWidth="1"/>
    <col min="22" max="22" width="8.5" style="71" customWidth="1"/>
    <col min="23" max="23" width="25.6640625" style="70" customWidth="1"/>
    <col min="24" max="24" width="10.83203125" style="70" customWidth="1"/>
    <col min="25" max="25" width="6.33203125" style="70" customWidth="1"/>
    <col min="26" max="26" width="13.33203125" style="70" customWidth="1"/>
    <col min="27" max="40" width="5.6640625" style="70" customWidth="1"/>
    <col min="41" max="16384" width="8.83203125" style="70"/>
  </cols>
  <sheetData>
    <row r="1" spans="1:26" ht="36">
      <c r="A1" s="103" t="s">
        <v>176</v>
      </c>
      <c r="B1" s="106" t="s">
        <v>177</v>
      </c>
      <c r="C1" s="99"/>
      <c r="D1" s="99"/>
      <c r="E1" s="15" t="s">
        <v>180</v>
      </c>
      <c r="F1" s="15" t="s">
        <v>181</v>
      </c>
      <c r="G1" s="15" t="s">
        <v>182</v>
      </c>
      <c r="H1" s="15" t="s">
        <v>183</v>
      </c>
      <c r="I1" s="15" t="s">
        <v>184</v>
      </c>
      <c r="J1" s="112" t="s">
        <v>185</v>
      </c>
      <c r="K1" s="112" t="s">
        <v>186</v>
      </c>
      <c r="L1" s="112" t="s">
        <v>187</v>
      </c>
      <c r="M1" s="112" t="s">
        <v>188</v>
      </c>
      <c r="N1" s="113" t="s">
        <v>189</v>
      </c>
      <c r="O1" s="113" t="s">
        <v>190</v>
      </c>
      <c r="P1" s="100" t="s">
        <v>191</v>
      </c>
      <c r="Q1" s="100" t="s">
        <v>192</v>
      </c>
      <c r="R1" s="100" t="s">
        <v>193</v>
      </c>
      <c r="S1" s="72" t="s">
        <v>178</v>
      </c>
      <c r="T1" s="72" t="s">
        <v>179</v>
      </c>
      <c r="U1" s="72" t="s">
        <v>194</v>
      </c>
      <c r="V1" s="72" t="s">
        <v>195</v>
      </c>
      <c r="W1" s="99" t="s">
        <v>196</v>
      </c>
      <c r="X1" s="70" t="s">
        <v>178</v>
      </c>
      <c r="Y1" s="70" t="s">
        <v>197</v>
      </c>
      <c r="Z1" s="70" t="s">
        <v>198</v>
      </c>
    </row>
    <row r="2" spans="1:26" ht="15.75" customHeight="1">
      <c r="A2" s="109">
        <v>1</v>
      </c>
      <c r="B2" s="106" t="s">
        <v>50</v>
      </c>
      <c r="C2" s="99">
        <v>2006</v>
      </c>
      <c r="D2" s="99">
        <v>4</v>
      </c>
      <c r="E2" s="16">
        <v>0.87</v>
      </c>
      <c r="F2" s="16">
        <v>0.66</v>
      </c>
      <c r="G2" s="16">
        <v>0.69</v>
      </c>
      <c r="H2" s="16">
        <v>0.41</v>
      </c>
      <c r="I2" s="16">
        <v>1.22</v>
      </c>
      <c r="J2" s="100">
        <v>1</v>
      </c>
      <c r="K2" s="9">
        <v>0.98</v>
      </c>
      <c r="L2" s="100">
        <v>1.04</v>
      </c>
      <c r="M2" s="100">
        <v>1.78</v>
      </c>
      <c r="N2" s="10">
        <v>0.96</v>
      </c>
      <c r="O2" s="10">
        <v>1.02</v>
      </c>
      <c r="P2" s="100">
        <v>0.5</v>
      </c>
      <c r="Q2" s="9">
        <v>0.38</v>
      </c>
      <c r="R2" s="100">
        <v>0.47</v>
      </c>
      <c r="S2" s="72">
        <v>0.3</v>
      </c>
      <c r="T2" s="72">
        <v>15.82</v>
      </c>
      <c r="U2" s="71">
        <v>35586</v>
      </c>
      <c r="V2" s="72">
        <v>31</v>
      </c>
      <c r="W2" s="106" t="s">
        <v>131</v>
      </c>
      <c r="Z2" s="70">
        <f xml:space="preserve"> 1000000*S2</f>
        <v>300000</v>
      </c>
    </row>
    <row r="3" spans="1:26">
      <c r="A3" s="110">
        <v>1</v>
      </c>
      <c r="B3" s="106" t="s">
        <v>50</v>
      </c>
      <c r="C3" s="99">
        <v>2010</v>
      </c>
      <c r="D3" s="99">
        <v>1</v>
      </c>
      <c r="E3" s="101">
        <v>0.9</v>
      </c>
      <c r="F3" s="101">
        <v>0.71</v>
      </c>
      <c r="G3" s="101">
        <v>0.69</v>
      </c>
      <c r="H3" s="101">
        <v>0.5</v>
      </c>
      <c r="I3" s="101">
        <v>1.28</v>
      </c>
      <c r="J3" s="103">
        <v>1</v>
      </c>
      <c r="K3" s="103">
        <v>1</v>
      </c>
      <c r="L3" s="103">
        <v>1.02</v>
      </c>
      <c r="M3" s="103">
        <v>1.91</v>
      </c>
      <c r="N3" s="102">
        <v>0.96</v>
      </c>
      <c r="O3" s="102">
        <v>1.03</v>
      </c>
      <c r="P3" s="103">
        <v>0.75</v>
      </c>
      <c r="Q3" s="103">
        <v>0.83</v>
      </c>
      <c r="R3" s="103">
        <v>0.53</v>
      </c>
      <c r="S3" s="71">
        <v>0.32</v>
      </c>
      <c r="T3" s="71">
        <v>11.86</v>
      </c>
      <c r="U3" s="71">
        <v>33980</v>
      </c>
      <c r="V3" s="71">
        <v>28</v>
      </c>
      <c r="W3" s="106" t="s">
        <v>132</v>
      </c>
      <c r="Z3" s="70">
        <f t="shared" ref="Z3:Z40" si="0" xml:space="preserve"> 1000000*S3</f>
        <v>320000</v>
      </c>
    </row>
    <row r="4" spans="1:26">
      <c r="A4" s="111">
        <v>1</v>
      </c>
      <c r="B4" s="106" t="s">
        <v>50</v>
      </c>
      <c r="C4" s="25">
        <v>2014</v>
      </c>
      <c r="D4" s="25">
        <v>1</v>
      </c>
      <c r="E4" s="26">
        <v>0.95</v>
      </c>
      <c r="F4" s="26">
        <v>0.74</v>
      </c>
      <c r="G4" s="26">
        <v>0.8</v>
      </c>
      <c r="H4" s="26">
        <v>0.67</v>
      </c>
      <c r="I4" s="26">
        <v>1.36</v>
      </c>
      <c r="J4" s="27">
        <v>1</v>
      </c>
      <c r="K4" s="27">
        <v>1.01</v>
      </c>
      <c r="L4" s="27">
        <v>1.01</v>
      </c>
      <c r="M4" s="27">
        <v>1.7</v>
      </c>
      <c r="N4" s="28">
        <v>0.96</v>
      </c>
      <c r="O4" s="28">
        <v>1.01</v>
      </c>
      <c r="P4" s="27">
        <v>0.66</v>
      </c>
      <c r="Q4" s="27">
        <v>0.6</v>
      </c>
      <c r="R4" s="27">
        <v>0.68</v>
      </c>
      <c r="S4" s="71">
        <v>0.32</v>
      </c>
      <c r="T4" s="71">
        <v>17.63</v>
      </c>
      <c r="U4" s="71">
        <v>28569</v>
      </c>
      <c r="V4" s="71">
        <v>28</v>
      </c>
      <c r="W4" s="106" t="s">
        <v>134</v>
      </c>
      <c r="Z4" s="70">
        <f t="shared" si="0"/>
        <v>320000</v>
      </c>
    </row>
    <row r="5" spans="1:26" ht="15" customHeight="1">
      <c r="A5" s="109">
        <v>2</v>
      </c>
      <c r="B5" s="106" t="s">
        <v>19</v>
      </c>
      <c r="C5" s="99">
        <v>2006</v>
      </c>
      <c r="D5" s="99">
        <v>6</v>
      </c>
      <c r="E5" s="101">
        <v>0.66</v>
      </c>
      <c r="F5" s="101">
        <v>0.73</v>
      </c>
      <c r="G5" s="101">
        <v>0.59</v>
      </c>
      <c r="H5" s="101">
        <v>1.38</v>
      </c>
      <c r="I5" s="101">
        <v>1.63</v>
      </c>
      <c r="J5" s="103">
        <v>0</v>
      </c>
      <c r="K5" s="103">
        <v>1.02</v>
      </c>
      <c r="L5" s="103">
        <v>1.2</v>
      </c>
      <c r="M5" s="103">
        <v>1.28</v>
      </c>
      <c r="N5" s="10">
        <v>0.95</v>
      </c>
      <c r="O5" s="10">
        <v>1.08</v>
      </c>
      <c r="P5" s="100">
        <v>0.19</v>
      </c>
      <c r="Q5" s="9">
        <v>0.33</v>
      </c>
      <c r="R5" s="100">
        <v>0.28999999999999998</v>
      </c>
      <c r="S5" s="72">
        <v>83.1</v>
      </c>
      <c r="T5" s="72">
        <v>97.65</v>
      </c>
      <c r="U5" s="72">
        <v>4923</v>
      </c>
      <c r="V5" s="72">
        <v>24</v>
      </c>
      <c r="W5" s="106" t="s">
        <v>135</v>
      </c>
      <c r="Z5" s="70">
        <f t="shared" si="0"/>
        <v>83100000</v>
      </c>
    </row>
    <row r="6" spans="1:26">
      <c r="A6" s="110">
        <v>2</v>
      </c>
      <c r="B6" s="106" t="s">
        <v>19</v>
      </c>
      <c r="C6" s="99">
        <v>2010</v>
      </c>
      <c r="D6" s="99">
        <v>9</v>
      </c>
      <c r="E6" s="16">
        <v>0.63</v>
      </c>
      <c r="F6" s="16">
        <v>0.76</v>
      </c>
      <c r="G6" s="16">
        <v>0.57999999999999996</v>
      </c>
      <c r="H6" s="16">
        <v>1.21</v>
      </c>
      <c r="I6" s="16">
        <v>1.64</v>
      </c>
      <c r="J6" s="100">
        <v>1.01</v>
      </c>
      <c r="K6" s="9">
        <v>1.02</v>
      </c>
      <c r="L6" s="100">
        <v>1.19</v>
      </c>
      <c r="M6" s="100">
        <v>1.24</v>
      </c>
      <c r="N6" s="10">
        <v>0.95</v>
      </c>
      <c r="O6" s="10">
        <v>1.08</v>
      </c>
      <c r="P6" s="100">
        <v>0.25</v>
      </c>
      <c r="Q6" s="9">
        <v>0.16</v>
      </c>
      <c r="R6" s="100">
        <v>0.46</v>
      </c>
      <c r="S6" s="71">
        <v>90.35</v>
      </c>
      <c r="T6" s="71">
        <v>110.71</v>
      </c>
      <c r="U6" s="71">
        <v>3216</v>
      </c>
      <c r="V6" s="71">
        <v>23</v>
      </c>
      <c r="W6" s="106" t="s">
        <v>147</v>
      </c>
      <c r="Z6" s="70">
        <f t="shared" si="0"/>
        <v>90350000</v>
      </c>
    </row>
    <row r="7" spans="1:26">
      <c r="A7" s="111">
        <v>2</v>
      </c>
      <c r="B7" s="106" t="s">
        <v>19</v>
      </c>
      <c r="C7" s="25">
        <v>2014</v>
      </c>
      <c r="D7" s="25">
        <v>9</v>
      </c>
      <c r="E7" s="26">
        <v>0.65</v>
      </c>
      <c r="F7" s="26">
        <v>0.79</v>
      </c>
      <c r="G7" s="26">
        <v>0.68</v>
      </c>
      <c r="H7" s="26">
        <v>0.91</v>
      </c>
      <c r="I7" s="26">
        <v>1.55</v>
      </c>
      <c r="J7" s="27">
        <v>1.01</v>
      </c>
      <c r="K7" s="27">
        <v>1.02</v>
      </c>
      <c r="L7" s="27">
        <v>1.19</v>
      </c>
      <c r="M7" s="27">
        <v>1.24</v>
      </c>
      <c r="N7" s="28">
        <v>0.95</v>
      </c>
      <c r="O7" s="28">
        <v>1.1100000000000001</v>
      </c>
      <c r="P7" s="27">
        <v>0.38</v>
      </c>
      <c r="Q7" s="27">
        <v>0.19</v>
      </c>
      <c r="R7" s="27">
        <v>0.46</v>
      </c>
      <c r="S7" s="71">
        <v>98.39</v>
      </c>
      <c r="T7" s="71">
        <v>155.56</v>
      </c>
      <c r="U7" s="71">
        <v>6005</v>
      </c>
      <c r="V7" s="71">
        <v>24</v>
      </c>
      <c r="W7" s="106" t="s">
        <v>159</v>
      </c>
      <c r="Z7" s="70">
        <f t="shared" si="0"/>
        <v>98390000</v>
      </c>
    </row>
    <row r="8" spans="1:26" ht="15.75" customHeight="1">
      <c r="A8" s="109">
        <v>3</v>
      </c>
      <c r="B8" s="106" t="s">
        <v>17</v>
      </c>
      <c r="C8" s="99">
        <v>2006</v>
      </c>
      <c r="D8" s="99">
        <v>7</v>
      </c>
      <c r="E8" s="101">
        <v>0.82</v>
      </c>
      <c r="F8" s="101">
        <v>0.63</v>
      </c>
      <c r="G8" s="101">
        <v>0.68</v>
      </c>
      <c r="H8" s="101">
        <v>0.56000000000000005</v>
      </c>
      <c r="I8" s="101">
        <v>1.08</v>
      </c>
      <c r="J8" s="103">
        <v>1</v>
      </c>
      <c r="K8" s="103">
        <v>1</v>
      </c>
      <c r="L8" s="103">
        <v>1.03</v>
      </c>
      <c r="M8" s="103">
        <v>1.4</v>
      </c>
      <c r="N8" s="102">
        <v>0.96</v>
      </c>
      <c r="O8" s="102">
        <v>1.04</v>
      </c>
      <c r="P8" s="103">
        <v>0.47</v>
      </c>
      <c r="Q8" s="103">
        <v>0.3</v>
      </c>
      <c r="R8" s="103">
        <v>0.22</v>
      </c>
      <c r="S8" s="72">
        <v>4</v>
      </c>
      <c r="T8" s="72">
        <v>108.55</v>
      </c>
      <c r="U8" s="72">
        <v>24769</v>
      </c>
      <c r="V8" s="72">
        <v>25</v>
      </c>
      <c r="W8" s="106" t="s">
        <v>136</v>
      </c>
      <c r="Z8" s="70">
        <f t="shared" si="0"/>
        <v>4000000</v>
      </c>
    </row>
    <row r="9" spans="1:26">
      <c r="A9" s="110">
        <v>3</v>
      </c>
      <c r="B9" s="106" t="s">
        <v>17</v>
      </c>
      <c r="C9" s="99">
        <v>2010</v>
      </c>
      <c r="D9" s="99">
        <v>5</v>
      </c>
      <c r="E9" s="101">
        <v>0.85</v>
      </c>
      <c r="F9" s="101">
        <v>0.75</v>
      </c>
      <c r="G9" s="101">
        <v>0.69</v>
      </c>
      <c r="H9" s="101">
        <v>0.67</v>
      </c>
      <c r="I9" s="101">
        <v>1.25</v>
      </c>
      <c r="J9" s="103">
        <v>1</v>
      </c>
      <c r="K9" s="103">
        <v>1.01</v>
      </c>
      <c r="L9" s="103">
        <v>1.03</v>
      </c>
      <c r="M9" s="103">
        <v>1.48</v>
      </c>
      <c r="N9" s="102">
        <v>0.95</v>
      </c>
      <c r="O9" s="102">
        <v>1.03</v>
      </c>
      <c r="P9" s="103">
        <v>0.51</v>
      </c>
      <c r="Q9" s="103">
        <v>0.4</v>
      </c>
      <c r="R9" s="103">
        <v>0.28000000000000003</v>
      </c>
      <c r="S9" s="71">
        <v>4.2699999999999996</v>
      </c>
      <c r="T9" s="71">
        <v>64.010000000000005</v>
      </c>
      <c r="U9" s="71">
        <v>24872</v>
      </c>
      <c r="V9" s="71">
        <v>26</v>
      </c>
      <c r="W9" s="106" t="s">
        <v>148</v>
      </c>
      <c r="Z9" s="70">
        <f t="shared" si="0"/>
        <v>4270000</v>
      </c>
    </row>
    <row r="10" spans="1:26">
      <c r="A10" s="111">
        <v>3</v>
      </c>
      <c r="B10" s="106" t="s">
        <v>17</v>
      </c>
      <c r="C10" s="25">
        <v>2014</v>
      </c>
      <c r="D10" s="25">
        <v>13</v>
      </c>
      <c r="E10" s="26">
        <v>0.87</v>
      </c>
      <c r="F10" s="26">
        <v>0.72</v>
      </c>
      <c r="G10" s="26">
        <v>0.61</v>
      </c>
      <c r="H10" s="26">
        <v>0.67</v>
      </c>
      <c r="I10" s="26">
        <v>1.25</v>
      </c>
      <c r="J10" s="34">
        <v>1</v>
      </c>
      <c r="K10" s="34">
        <v>1.01</v>
      </c>
      <c r="L10" s="34">
        <v>1</v>
      </c>
      <c r="M10" s="34">
        <v>1.46</v>
      </c>
      <c r="N10" s="28">
        <v>0.95</v>
      </c>
      <c r="O10" s="28">
        <v>1.03</v>
      </c>
      <c r="P10" s="34">
        <v>0.51</v>
      </c>
      <c r="Q10" s="34">
        <v>0.42</v>
      </c>
      <c r="R10" s="34">
        <v>0.28000000000000003</v>
      </c>
      <c r="S10" s="71">
        <v>4.47</v>
      </c>
      <c r="T10" s="71">
        <v>128.94</v>
      </c>
      <c r="U10" s="71">
        <v>32240</v>
      </c>
      <c r="V10" s="71">
        <v>26</v>
      </c>
      <c r="W10" s="106" t="s">
        <v>160</v>
      </c>
      <c r="Z10" s="70">
        <f t="shared" si="0"/>
        <v>4470000</v>
      </c>
    </row>
    <row r="11" spans="1:26" ht="15" customHeight="1">
      <c r="A11" s="109">
        <v>4</v>
      </c>
      <c r="B11" s="106" t="s">
        <v>10</v>
      </c>
      <c r="C11" s="99">
        <v>2006</v>
      </c>
      <c r="D11" s="99">
        <v>70</v>
      </c>
      <c r="E11" s="17">
        <v>0.79</v>
      </c>
      <c r="F11" s="17">
        <v>0.47</v>
      </c>
      <c r="G11" s="17">
        <v>0.59</v>
      </c>
      <c r="H11" s="17">
        <v>0.08</v>
      </c>
      <c r="I11" s="17">
        <v>0.67</v>
      </c>
      <c r="J11" s="7">
        <v>1</v>
      </c>
      <c r="K11" s="7">
        <v>1</v>
      </c>
      <c r="L11" s="7">
        <v>1.02</v>
      </c>
      <c r="M11" s="7">
        <v>1.28</v>
      </c>
      <c r="N11" s="12">
        <v>9.5000000000000001E-2</v>
      </c>
      <c r="O11" s="12">
        <v>1.08</v>
      </c>
      <c r="P11" s="9">
        <v>0.14000000000000001</v>
      </c>
      <c r="Q11" s="7">
        <v>0.21</v>
      </c>
      <c r="R11" s="7">
        <v>0.02</v>
      </c>
      <c r="S11" s="72">
        <v>60.5</v>
      </c>
      <c r="T11" s="72">
        <v>2105.86</v>
      </c>
      <c r="U11" s="72">
        <v>29316</v>
      </c>
      <c r="V11" s="72">
        <v>30</v>
      </c>
      <c r="W11" s="106" t="s">
        <v>137</v>
      </c>
      <c r="Z11" s="70">
        <f t="shared" si="0"/>
        <v>60500000</v>
      </c>
    </row>
    <row r="12" spans="1:26">
      <c r="A12" s="110">
        <v>4</v>
      </c>
      <c r="B12" s="106" t="s">
        <v>10</v>
      </c>
      <c r="C12" s="99">
        <v>2010</v>
      </c>
      <c r="D12" s="99">
        <v>46</v>
      </c>
      <c r="E12" s="16">
        <v>0.87</v>
      </c>
      <c r="F12" s="16">
        <v>0.44</v>
      </c>
      <c r="G12" s="16">
        <v>0.64700000000000002</v>
      </c>
      <c r="H12" s="16">
        <v>0.63</v>
      </c>
      <c r="I12" s="16">
        <v>0.97</v>
      </c>
      <c r="J12" s="100">
        <v>1</v>
      </c>
      <c r="K12" s="9">
        <v>1</v>
      </c>
      <c r="L12" s="100">
        <v>1.02</v>
      </c>
      <c r="M12" s="100">
        <v>1.28</v>
      </c>
      <c r="N12" s="10">
        <v>0.95</v>
      </c>
      <c r="O12" s="10">
        <v>1.07</v>
      </c>
      <c r="P12" s="100">
        <v>0.23</v>
      </c>
      <c r="Q12" s="9">
        <v>0.36</v>
      </c>
      <c r="R12" s="100">
        <v>0.02</v>
      </c>
      <c r="S12" s="71">
        <v>62.28</v>
      </c>
      <c r="T12" s="71">
        <v>1515</v>
      </c>
      <c r="U12" s="71">
        <v>29578</v>
      </c>
      <c r="V12" s="71">
        <v>32</v>
      </c>
      <c r="W12" s="106" t="s">
        <v>149</v>
      </c>
      <c r="Z12" s="70">
        <f t="shared" si="0"/>
        <v>62280000</v>
      </c>
    </row>
    <row r="13" spans="1:26">
      <c r="A13" s="111">
        <v>4</v>
      </c>
      <c r="B13" s="106" t="s">
        <v>10</v>
      </c>
      <c r="C13" s="25">
        <v>2014</v>
      </c>
      <c r="D13" s="25">
        <v>16</v>
      </c>
      <c r="E13" s="26">
        <v>0.88</v>
      </c>
      <c r="F13" s="26">
        <v>0.5</v>
      </c>
      <c r="G13" s="26">
        <v>0.75</v>
      </c>
      <c r="H13" s="26">
        <v>0.65</v>
      </c>
      <c r="I13" s="26">
        <v>0.9</v>
      </c>
      <c r="J13" s="27">
        <v>1</v>
      </c>
      <c r="K13" s="27">
        <v>1.01</v>
      </c>
      <c r="L13" s="27">
        <v>1.02</v>
      </c>
      <c r="M13" s="27">
        <v>1.26</v>
      </c>
      <c r="N13" s="28">
        <v>0.95</v>
      </c>
      <c r="O13" s="28">
        <v>1.07</v>
      </c>
      <c r="P13" s="27">
        <v>0.35</v>
      </c>
      <c r="Q13" s="27">
        <v>0.95</v>
      </c>
      <c r="R13" s="27">
        <v>0.22</v>
      </c>
      <c r="S13" s="71">
        <v>66.03</v>
      </c>
      <c r="T13" s="71">
        <v>2254.25</v>
      </c>
      <c r="U13" s="71">
        <v>36085</v>
      </c>
      <c r="V13" s="71">
        <v>32</v>
      </c>
      <c r="W13" s="106" t="s">
        <v>161</v>
      </c>
      <c r="Z13" s="70">
        <f t="shared" si="0"/>
        <v>66030000</v>
      </c>
    </row>
    <row r="14" spans="1:26" ht="15.75" customHeight="1">
      <c r="A14" s="109">
        <v>5</v>
      </c>
      <c r="B14" s="106" t="s">
        <v>23</v>
      </c>
      <c r="C14" s="99">
        <v>2006</v>
      </c>
      <c r="D14" s="99">
        <v>18</v>
      </c>
      <c r="E14" s="16">
        <v>0.57999999999999996</v>
      </c>
      <c r="F14" s="16">
        <v>0.64</v>
      </c>
      <c r="G14" s="16">
        <v>0.45</v>
      </c>
      <c r="H14" s="16">
        <v>0.23</v>
      </c>
      <c r="I14" s="101">
        <v>0.89</v>
      </c>
      <c r="J14" s="100">
        <v>0.96</v>
      </c>
      <c r="K14" s="100">
        <v>1.01</v>
      </c>
      <c r="L14" s="9">
        <v>1.1200000000000001</v>
      </c>
      <c r="M14" s="100">
        <v>1.17</v>
      </c>
      <c r="N14" s="10">
        <v>0.98</v>
      </c>
      <c r="O14" s="10">
        <v>1.05</v>
      </c>
      <c r="P14" s="100">
        <v>0.49</v>
      </c>
      <c r="Q14" s="9">
        <v>0.71</v>
      </c>
      <c r="R14" s="100">
        <v>0</v>
      </c>
      <c r="S14" s="72">
        <v>47.4</v>
      </c>
      <c r="T14" s="72">
        <v>239.14</v>
      </c>
      <c r="U14" s="72">
        <v>12160</v>
      </c>
      <c r="V14" s="72">
        <v>28</v>
      </c>
      <c r="W14" s="106" t="s">
        <v>138</v>
      </c>
      <c r="Z14" s="70">
        <f t="shared" si="0"/>
        <v>47400000</v>
      </c>
    </row>
    <row r="15" spans="1:26">
      <c r="A15" s="110">
        <v>5</v>
      </c>
      <c r="B15" s="106" t="s">
        <v>23</v>
      </c>
      <c r="C15" s="99">
        <v>2010</v>
      </c>
      <c r="D15" s="99">
        <v>12</v>
      </c>
      <c r="E15" s="16">
        <v>0.76</v>
      </c>
      <c r="F15" s="16">
        <v>0.66</v>
      </c>
      <c r="G15" s="16">
        <v>0.6</v>
      </c>
      <c r="H15" s="16">
        <v>0.43</v>
      </c>
      <c r="I15" s="16">
        <v>1.01</v>
      </c>
      <c r="J15" s="103">
        <v>0.98</v>
      </c>
      <c r="K15" s="103">
        <v>1</v>
      </c>
      <c r="L15" s="103">
        <v>1.06</v>
      </c>
      <c r="M15" s="103">
        <v>1.21</v>
      </c>
      <c r="N15" s="10">
        <v>0.98</v>
      </c>
      <c r="O15" s="10">
        <v>1.02</v>
      </c>
      <c r="P15" s="100">
        <v>0.8</v>
      </c>
      <c r="Q15" s="9">
        <v>0.52</v>
      </c>
      <c r="R15" s="100">
        <v>0</v>
      </c>
      <c r="S15" s="71">
        <v>48.69</v>
      </c>
      <c r="T15" s="71">
        <v>183.25</v>
      </c>
      <c r="U15" s="71">
        <v>9332</v>
      </c>
      <c r="V15" s="71">
        <v>28</v>
      </c>
      <c r="W15" s="106" t="s">
        <v>150</v>
      </c>
      <c r="Z15" s="70">
        <f t="shared" si="0"/>
        <v>48690000</v>
      </c>
    </row>
    <row r="16" spans="1:26">
      <c r="A16" s="111">
        <v>5</v>
      </c>
      <c r="B16" s="106" t="s">
        <v>23</v>
      </c>
      <c r="C16" s="25">
        <v>2014</v>
      </c>
      <c r="D16" s="25">
        <v>18</v>
      </c>
      <c r="E16" s="26">
        <v>0.77</v>
      </c>
      <c r="F16" s="26">
        <v>0.62</v>
      </c>
      <c r="G16" s="26">
        <v>0.52</v>
      </c>
      <c r="H16" s="26">
        <v>0.43</v>
      </c>
      <c r="I16" s="26">
        <v>1.05</v>
      </c>
      <c r="J16" s="27">
        <v>0.97</v>
      </c>
      <c r="K16" s="27">
        <v>0.99</v>
      </c>
      <c r="L16" s="27">
        <v>1.1100000000000001</v>
      </c>
      <c r="M16" s="27" t="s">
        <v>49</v>
      </c>
      <c r="N16" s="28">
        <v>0.98</v>
      </c>
      <c r="O16" s="28">
        <v>1.08</v>
      </c>
      <c r="P16" s="27">
        <v>0.81</v>
      </c>
      <c r="Q16" s="27">
        <v>0.59</v>
      </c>
      <c r="R16" s="27">
        <v>0</v>
      </c>
      <c r="S16" s="71">
        <v>52.98</v>
      </c>
      <c r="T16" s="71">
        <v>313.47000000000003</v>
      </c>
      <c r="U16" s="71">
        <v>12.42</v>
      </c>
      <c r="V16" s="71">
        <v>31</v>
      </c>
      <c r="W16" s="106" t="s">
        <v>162</v>
      </c>
      <c r="Z16" s="70">
        <f t="shared" si="0"/>
        <v>52980000</v>
      </c>
    </row>
    <row r="17" spans="1:26" ht="15.75" customHeight="1">
      <c r="A17" s="109">
        <v>6</v>
      </c>
      <c r="B17" s="106" t="s">
        <v>25</v>
      </c>
      <c r="C17" s="99">
        <v>2006</v>
      </c>
      <c r="D17" s="99">
        <v>9</v>
      </c>
      <c r="E17" s="16">
        <v>0.8</v>
      </c>
      <c r="F17" s="16">
        <v>0.63</v>
      </c>
      <c r="G17" s="16">
        <v>0.62</v>
      </c>
      <c r="H17" s="16">
        <v>0.49</v>
      </c>
      <c r="I17" s="16">
        <v>0.82</v>
      </c>
      <c r="J17" s="100">
        <v>1</v>
      </c>
      <c r="K17" s="9">
        <v>1</v>
      </c>
      <c r="L17" s="100">
        <v>1.03</v>
      </c>
      <c r="M17" s="100">
        <v>1.37</v>
      </c>
      <c r="N17" s="10">
        <v>0.95</v>
      </c>
      <c r="O17" s="10">
        <v>1.04</v>
      </c>
      <c r="P17" s="100">
        <v>0.25</v>
      </c>
      <c r="Q17" s="9">
        <v>0.4</v>
      </c>
      <c r="R17" s="100">
        <v>0.3</v>
      </c>
      <c r="S17" s="72">
        <v>59.7</v>
      </c>
      <c r="T17" s="72">
        <v>2201.4699999999998</v>
      </c>
      <c r="U17" s="72">
        <v>30470</v>
      </c>
      <c r="V17" s="72">
        <v>26</v>
      </c>
      <c r="W17" s="106" t="s">
        <v>139</v>
      </c>
      <c r="Z17" s="70">
        <f t="shared" si="0"/>
        <v>59700000</v>
      </c>
    </row>
    <row r="18" spans="1:26">
      <c r="A18" s="110">
        <v>6</v>
      </c>
      <c r="B18" s="106" t="s">
        <v>25</v>
      </c>
      <c r="C18" s="99">
        <v>2010</v>
      </c>
      <c r="D18" s="99">
        <v>15</v>
      </c>
      <c r="E18" s="16">
        <v>0.84</v>
      </c>
      <c r="F18" s="16">
        <v>0.67</v>
      </c>
      <c r="G18" s="16">
        <v>0.71</v>
      </c>
      <c r="H18" s="16">
        <v>0.53</v>
      </c>
      <c r="I18" s="16">
        <v>0.9</v>
      </c>
      <c r="J18" s="100">
        <v>1</v>
      </c>
      <c r="K18" s="9">
        <v>1</v>
      </c>
      <c r="L18" s="100">
        <v>1.03</v>
      </c>
      <c r="M18" s="100">
        <v>1.4</v>
      </c>
      <c r="N18" s="10">
        <v>0.95</v>
      </c>
      <c r="O18" s="10">
        <v>1.03</v>
      </c>
      <c r="P18" s="100">
        <v>0.28000000000000003</v>
      </c>
      <c r="Q18" s="9">
        <v>0.28999999999999998</v>
      </c>
      <c r="R18" s="100">
        <v>0.3</v>
      </c>
      <c r="S18" s="71">
        <v>61.41</v>
      </c>
      <c r="T18" s="71">
        <v>1778.27</v>
      </c>
      <c r="U18" s="71">
        <v>32147</v>
      </c>
      <c r="V18" s="71">
        <v>26</v>
      </c>
      <c r="W18" s="106" t="s">
        <v>151</v>
      </c>
      <c r="Z18" s="70">
        <f t="shared" si="0"/>
        <v>61410000</v>
      </c>
    </row>
    <row r="19" spans="1:26">
      <c r="A19" s="111">
        <v>6</v>
      </c>
      <c r="B19" s="106" t="s">
        <v>25</v>
      </c>
      <c r="C19" s="25">
        <v>2014</v>
      </c>
      <c r="D19" s="25">
        <v>26</v>
      </c>
      <c r="E19" s="26">
        <v>0.85</v>
      </c>
      <c r="F19" s="26">
        <v>0.69</v>
      </c>
      <c r="G19" s="26">
        <v>0.62</v>
      </c>
      <c r="H19" s="26">
        <v>0.52</v>
      </c>
      <c r="I19" s="26">
        <v>0.95</v>
      </c>
      <c r="J19" s="27">
        <v>1</v>
      </c>
      <c r="K19" s="27">
        <v>1</v>
      </c>
      <c r="L19" s="27">
        <v>1</v>
      </c>
      <c r="M19" s="27">
        <v>1.36</v>
      </c>
      <c r="N19" s="28">
        <v>0.95</v>
      </c>
      <c r="O19" s="28">
        <v>1.03</v>
      </c>
      <c r="P19" s="27">
        <v>0.28999999999999998</v>
      </c>
      <c r="Q19" s="27">
        <v>0.19</v>
      </c>
      <c r="R19" s="27">
        <v>0.3</v>
      </c>
      <c r="S19" s="71">
        <v>64.099999999999994</v>
      </c>
      <c r="T19" s="71">
        <v>2432.81</v>
      </c>
      <c r="U19" s="71">
        <v>34658</v>
      </c>
      <c r="V19" s="71">
        <v>32</v>
      </c>
      <c r="W19" s="106" t="s">
        <v>163</v>
      </c>
      <c r="Z19" s="70">
        <f t="shared" si="0"/>
        <v>64099999.999999993</v>
      </c>
    </row>
    <row r="20" spans="1:26" ht="15.75" customHeight="1">
      <c r="A20" s="109">
        <v>7</v>
      </c>
      <c r="B20" s="106" t="s">
        <v>70</v>
      </c>
      <c r="C20" s="99">
        <v>2006</v>
      </c>
      <c r="D20" s="99">
        <v>23</v>
      </c>
      <c r="E20" s="101">
        <v>0.82</v>
      </c>
      <c r="F20" s="101">
        <v>0.68</v>
      </c>
      <c r="G20" s="101">
        <v>0.62</v>
      </c>
      <c r="H20" s="101">
        <v>0.85</v>
      </c>
      <c r="I20" s="101">
        <v>1.22</v>
      </c>
      <c r="J20" s="103">
        <v>1</v>
      </c>
      <c r="K20" s="103">
        <v>0.96</v>
      </c>
      <c r="L20" s="103">
        <v>1.02</v>
      </c>
      <c r="M20" s="103">
        <v>1.39</v>
      </c>
      <c r="N20" s="10">
        <v>0.95</v>
      </c>
      <c r="O20" s="10">
        <v>1.06</v>
      </c>
      <c r="P20" s="103">
        <v>0.18</v>
      </c>
      <c r="Q20" s="103">
        <v>0.17</v>
      </c>
      <c r="R20" s="103">
        <v>0</v>
      </c>
      <c r="S20" s="71">
        <v>298.2</v>
      </c>
      <c r="T20" s="71">
        <v>12485.73</v>
      </c>
      <c r="U20" s="71">
        <v>41399</v>
      </c>
      <c r="V20" s="71">
        <v>26</v>
      </c>
      <c r="W20" s="106" t="s">
        <v>140</v>
      </c>
      <c r="Z20" s="70">
        <f t="shared" si="0"/>
        <v>298200000</v>
      </c>
    </row>
    <row r="21" spans="1:26">
      <c r="A21" s="110">
        <v>7</v>
      </c>
      <c r="B21" s="106" t="s">
        <v>70</v>
      </c>
      <c r="C21" s="99">
        <v>2010</v>
      </c>
      <c r="D21" s="99">
        <v>19</v>
      </c>
      <c r="E21" s="16">
        <v>0.85</v>
      </c>
      <c r="F21" s="16">
        <v>0.66</v>
      </c>
      <c r="G21" s="16">
        <v>0.87</v>
      </c>
      <c r="H21" s="16">
        <v>0.74</v>
      </c>
      <c r="I21" s="16">
        <v>1.31</v>
      </c>
      <c r="J21" s="100">
        <v>1</v>
      </c>
      <c r="K21" s="9">
        <v>1.01</v>
      </c>
      <c r="L21" s="100">
        <v>1.01</v>
      </c>
      <c r="M21" s="100">
        <v>1.4</v>
      </c>
      <c r="N21" s="10">
        <v>0.96</v>
      </c>
      <c r="O21" s="10">
        <v>1.06</v>
      </c>
      <c r="P21" s="100">
        <v>0.2</v>
      </c>
      <c r="Q21" s="9">
        <v>0.5</v>
      </c>
      <c r="R21" s="100">
        <v>0</v>
      </c>
      <c r="S21" s="71">
        <v>304.06</v>
      </c>
      <c r="T21" s="71">
        <v>11513.87</v>
      </c>
      <c r="U21" s="71">
        <v>42107</v>
      </c>
      <c r="V21" s="71">
        <v>26</v>
      </c>
      <c r="W21" s="106" t="s">
        <v>152</v>
      </c>
      <c r="Z21" s="70">
        <f t="shared" si="0"/>
        <v>304060000</v>
      </c>
    </row>
    <row r="22" spans="1:26">
      <c r="A22" s="111">
        <v>7</v>
      </c>
      <c r="B22" s="106" t="s">
        <v>70</v>
      </c>
      <c r="C22" s="25">
        <v>2014</v>
      </c>
      <c r="D22" s="25">
        <v>20</v>
      </c>
      <c r="E22" s="26">
        <v>0.86</v>
      </c>
      <c r="F22" s="26">
        <v>0.66</v>
      </c>
      <c r="G22" s="26">
        <v>1</v>
      </c>
      <c r="H22" s="26">
        <v>0.75</v>
      </c>
      <c r="I22" s="26">
        <v>1.2</v>
      </c>
      <c r="J22" s="27">
        <v>1</v>
      </c>
      <c r="K22" s="27">
        <v>1</v>
      </c>
      <c r="L22" s="27">
        <v>1.02</v>
      </c>
      <c r="M22" s="27">
        <v>1.39</v>
      </c>
      <c r="N22" s="28">
        <v>0.95</v>
      </c>
      <c r="O22" s="28">
        <v>1.04</v>
      </c>
      <c r="P22" s="27">
        <v>0.22</v>
      </c>
      <c r="Q22" s="27">
        <v>0.47</v>
      </c>
      <c r="R22" s="27">
        <v>0</v>
      </c>
      <c r="S22" s="71">
        <v>316.13</v>
      </c>
      <c r="T22" s="71">
        <v>14498.62</v>
      </c>
      <c r="U22" s="71">
        <v>50866</v>
      </c>
      <c r="V22" s="71">
        <v>27</v>
      </c>
      <c r="W22" s="106" t="s">
        <v>164</v>
      </c>
      <c r="Z22" s="70">
        <f t="shared" si="0"/>
        <v>316130000</v>
      </c>
    </row>
    <row r="23" spans="1:26" ht="15" customHeight="1">
      <c r="A23" s="109">
        <v>8</v>
      </c>
      <c r="B23" s="106" t="s">
        <v>54</v>
      </c>
      <c r="C23" s="99">
        <v>2006</v>
      </c>
      <c r="D23" s="99">
        <v>22</v>
      </c>
      <c r="E23" s="101">
        <v>0.76</v>
      </c>
      <c r="F23" s="101">
        <v>0.6</v>
      </c>
      <c r="G23" s="101">
        <v>0.51</v>
      </c>
      <c r="H23" s="101">
        <v>0.61</v>
      </c>
      <c r="I23" s="101">
        <v>1</v>
      </c>
      <c r="J23" s="103">
        <v>1</v>
      </c>
      <c r="K23" s="103">
        <v>1.01</v>
      </c>
      <c r="L23" s="103">
        <v>1.1100000000000001</v>
      </c>
      <c r="M23" s="103">
        <v>1.0900000000000001</v>
      </c>
      <c r="N23" s="102">
        <v>0.97</v>
      </c>
      <c r="O23" s="102">
        <v>1.1499999999999999</v>
      </c>
      <c r="P23" s="103">
        <v>0.14000000000000001</v>
      </c>
      <c r="Q23" s="103">
        <v>0.56000000000000005</v>
      </c>
      <c r="R23" s="103">
        <v>0</v>
      </c>
      <c r="S23" s="72">
        <v>45.6</v>
      </c>
      <c r="T23" s="72">
        <v>122.27</v>
      </c>
      <c r="U23" s="72">
        <v>7565</v>
      </c>
      <c r="V23" s="72">
        <v>23</v>
      </c>
      <c r="W23" s="106" t="s">
        <v>141</v>
      </c>
      <c r="Z23" s="70">
        <f t="shared" si="0"/>
        <v>45600000</v>
      </c>
    </row>
    <row r="24" spans="1:26">
      <c r="A24" s="110">
        <v>8</v>
      </c>
      <c r="B24" s="106" t="s">
        <v>54</v>
      </c>
      <c r="C24" s="99">
        <v>2010</v>
      </c>
      <c r="D24" s="99">
        <v>55</v>
      </c>
      <c r="E24" s="101">
        <v>0.55000000000000004</v>
      </c>
      <c r="F24" s="101">
        <v>0.59</v>
      </c>
      <c r="G24" s="101">
        <v>0.71</v>
      </c>
      <c r="H24" s="101">
        <v>0.86</v>
      </c>
      <c r="I24" s="101">
        <v>0.98</v>
      </c>
      <c r="J24" s="103">
        <v>1</v>
      </c>
      <c r="K24" s="103">
        <v>0.99</v>
      </c>
      <c r="L24" s="103">
        <v>1.0900000000000001</v>
      </c>
      <c r="M24" s="103">
        <v>0.99</v>
      </c>
      <c r="N24" s="102">
        <v>0.94</v>
      </c>
      <c r="O24" s="102">
        <v>1.08</v>
      </c>
      <c r="P24" s="103">
        <v>0.11</v>
      </c>
      <c r="Q24" s="103">
        <v>0.27</v>
      </c>
      <c r="R24" s="103">
        <v>0</v>
      </c>
      <c r="S24" s="71">
        <v>45.01</v>
      </c>
      <c r="T24" s="71">
        <v>134.41999999999999</v>
      </c>
      <c r="U24" s="71">
        <v>8043</v>
      </c>
      <c r="V24" s="71">
        <v>23</v>
      </c>
      <c r="W24" s="106" t="s">
        <v>153</v>
      </c>
      <c r="Z24" s="70">
        <f t="shared" si="0"/>
        <v>45010000</v>
      </c>
    </row>
    <row r="25" spans="1:26">
      <c r="A25" s="111">
        <v>8</v>
      </c>
      <c r="B25" s="106" t="s">
        <v>54</v>
      </c>
      <c r="C25" s="25">
        <v>2014</v>
      </c>
      <c r="D25" s="25">
        <v>53</v>
      </c>
      <c r="E25" s="26">
        <v>0.72</v>
      </c>
      <c r="F25" s="26">
        <v>0.56000000000000005</v>
      </c>
      <c r="G25" s="26">
        <v>0.56000000000000005</v>
      </c>
      <c r="H25" s="26">
        <v>1.1299999999999999</v>
      </c>
      <c r="I25" s="26">
        <v>1.17</v>
      </c>
      <c r="J25" s="34">
        <v>1</v>
      </c>
      <c r="K25" s="34">
        <v>0.99</v>
      </c>
      <c r="L25" s="34">
        <v>1.08</v>
      </c>
      <c r="M25" s="34">
        <v>1.1299999999999999</v>
      </c>
      <c r="N25" s="28">
        <v>0.94</v>
      </c>
      <c r="O25" s="28">
        <v>1.06</v>
      </c>
      <c r="P25" s="34" t="s">
        <v>49</v>
      </c>
      <c r="Q25" s="34">
        <v>0.45</v>
      </c>
      <c r="R25" s="34">
        <v>0</v>
      </c>
      <c r="S25" s="71">
        <v>48.32</v>
      </c>
      <c r="T25" s="71">
        <v>211.47</v>
      </c>
      <c r="U25" s="71">
        <v>11637</v>
      </c>
      <c r="V25" s="71">
        <v>22</v>
      </c>
      <c r="W25" s="106" t="s">
        <v>165</v>
      </c>
      <c r="Z25" s="70">
        <f t="shared" si="0"/>
        <v>48320000</v>
      </c>
    </row>
    <row r="26" spans="1:26" ht="15" customHeight="1">
      <c r="A26" s="109">
        <v>9</v>
      </c>
      <c r="B26" s="106" t="s">
        <v>12</v>
      </c>
      <c r="C26" s="99">
        <v>2006</v>
      </c>
      <c r="D26" s="99">
        <v>78</v>
      </c>
      <c r="E26" s="101">
        <v>0.52</v>
      </c>
      <c r="F26" s="16">
        <v>0.5</v>
      </c>
      <c r="G26" s="16">
        <v>0.39</v>
      </c>
      <c r="H26" s="16">
        <v>0.32</v>
      </c>
      <c r="I26" s="16">
        <v>1.08</v>
      </c>
      <c r="J26" s="100">
        <v>1</v>
      </c>
      <c r="K26" s="9">
        <v>0.97</v>
      </c>
      <c r="L26" s="100">
        <v>1.01</v>
      </c>
      <c r="M26" s="100">
        <v>0.95</v>
      </c>
      <c r="N26" s="10">
        <v>0.95</v>
      </c>
      <c r="O26" s="10">
        <v>1.07</v>
      </c>
      <c r="P26" s="100">
        <v>0.18</v>
      </c>
      <c r="Q26" s="9">
        <v>0.2</v>
      </c>
      <c r="R26" s="100">
        <v>0.01</v>
      </c>
      <c r="S26" s="71">
        <v>16.3</v>
      </c>
      <c r="T26" s="71">
        <v>113.96</v>
      </c>
      <c r="U26" s="71">
        <v>11937</v>
      </c>
      <c r="V26" s="71">
        <v>23</v>
      </c>
      <c r="W26" s="106" t="s">
        <v>142</v>
      </c>
      <c r="Z26" s="70">
        <f t="shared" si="0"/>
        <v>16300000</v>
      </c>
    </row>
    <row r="27" spans="1:26">
      <c r="A27" s="110">
        <v>9</v>
      </c>
      <c r="B27" s="106" t="s">
        <v>12</v>
      </c>
      <c r="C27" s="99">
        <v>2010</v>
      </c>
      <c r="D27" s="99">
        <v>48</v>
      </c>
      <c r="E27" s="101">
        <v>0.6</v>
      </c>
      <c r="F27" s="16">
        <v>0.49</v>
      </c>
      <c r="G27" s="16">
        <v>0.42</v>
      </c>
      <c r="H27" s="16">
        <v>0.32</v>
      </c>
      <c r="I27" s="16">
        <v>1.02</v>
      </c>
      <c r="J27" s="100">
        <v>1</v>
      </c>
      <c r="K27" s="9">
        <v>0.99</v>
      </c>
      <c r="L27" s="100">
        <v>1.0629999999999999</v>
      </c>
      <c r="M27" s="100">
        <v>1.01</v>
      </c>
      <c r="N27" s="10">
        <v>0.95</v>
      </c>
      <c r="O27" s="10">
        <v>1.07</v>
      </c>
      <c r="P27" s="100">
        <v>0.17</v>
      </c>
      <c r="Q27" s="9">
        <v>0.83</v>
      </c>
      <c r="R27" s="100">
        <v>0.09</v>
      </c>
      <c r="S27" s="71">
        <v>16.8</v>
      </c>
      <c r="T27" s="71">
        <v>104.38</v>
      </c>
      <c r="U27" s="71">
        <v>13057</v>
      </c>
      <c r="V27" s="71">
        <v>25</v>
      </c>
      <c r="W27" s="106" t="s">
        <v>154</v>
      </c>
      <c r="Z27" s="70">
        <f t="shared" si="0"/>
        <v>16800000</v>
      </c>
    </row>
    <row r="28" spans="1:26">
      <c r="A28" s="111">
        <v>9</v>
      </c>
      <c r="B28" s="106" t="s">
        <v>12</v>
      </c>
      <c r="C28" s="25">
        <v>2014</v>
      </c>
      <c r="D28" s="25">
        <v>66</v>
      </c>
      <c r="E28" s="40">
        <v>0.69</v>
      </c>
      <c r="F28" s="40">
        <v>0.5</v>
      </c>
      <c r="G28" s="40">
        <v>0.49</v>
      </c>
      <c r="H28" s="40">
        <v>0.31</v>
      </c>
      <c r="I28" s="40">
        <v>0.87</v>
      </c>
      <c r="J28" s="41">
        <v>1</v>
      </c>
      <c r="K28" s="41">
        <v>1</v>
      </c>
      <c r="L28" s="41">
        <v>1.04</v>
      </c>
      <c r="M28" s="41">
        <v>1.1200000000000001</v>
      </c>
      <c r="N28" s="42">
        <v>0.96</v>
      </c>
      <c r="O28" s="42">
        <v>1.06</v>
      </c>
      <c r="P28" s="41">
        <v>0.19</v>
      </c>
      <c r="Q28" s="41">
        <v>0.64</v>
      </c>
      <c r="R28" s="41">
        <v>0.09</v>
      </c>
      <c r="S28" s="71">
        <v>17.62</v>
      </c>
      <c r="T28" s="71">
        <v>171.41</v>
      </c>
      <c r="U28" s="71">
        <v>21049</v>
      </c>
      <c r="V28" s="71">
        <v>27</v>
      </c>
      <c r="W28" s="106" t="s">
        <v>166</v>
      </c>
      <c r="Z28" s="70">
        <f t="shared" si="0"/>
        <v>17620000</v>
      </c>
    </row>
    <row r="29" spans="1:26" ht="15" customHeight="1">
      <c r="A29" s="109">
        <v>10</v>
      </c>
      <c r="B29" s="106" t="s">
        <v>28</v>
      </c>
      <c r="C29" s="99">
        <v>2006</v>
      </c>
      <c r="D29" s="99">
        <v>63</v>
      </c>
      <c r="E29" s="16">
        <v>0.84</v>
      </c>
      <c r="F29" s="16">
        <v>0.61</v>
      </c>
      <c r="G29" s="16">
        <v>0.66</v>
      </c>
      <c r="H29" s="16">
        <v>0.14000000000000001</v>
      </c>
      <c r="I29" s="16">
        <v>0.82</v>
      </c>
      <c r="J29" s="100">
        <v>0.91</v>
      </c>
      <c r="K29" s="9">
        <v>1</v>
      </c>
      <c r="L29" s="100">
        <v>0.97</v>
      </c>
      <c r="M29" s="100">
        <v>0.85</v>
      </c>
      <c r="N29" s="10">
        <v>0.89</v>
      </c>
      <c r="O29" s="10">
        <v>1.03</v>
      </c>
      <c r="P29" s="100">
        <v>0.25</v>
      </c>
      <c r="Q29" s="9">
        <v>7.0000000000000007E-2</v>
      </c>
      <c r="R29" s="100">
        <v>0.03</v>
      </c>
      <c r="S29" s="71">
        <v>1315.8</v>
      </c>
      <c r="T29" s="71">
        <v>2224.81</v>
      </c>
      <c r="U29" s="71">
        <v>7204</v>
      </c>
      <c r="V29" s="71">
        <v>23</v>
      </c>
      <c r="W29" s="106" t="s">
        <v>143</v>
      </c>
      <c r="Z29" s="70">
        <f t="shared" si="0"/>
        <v>1315800000</v>
      </c>
    </row>
    <row r="30" spans="1:26">
      <c r="A30" s="110">
        <v>10</v>
      </c>
      <c r="B30" s="106" t="s">
        <v>28</v>
      </c>
      <c r="C30" s="99">
        <v>2010</v>
      </c>
      <c r="D30" s="99">
        <v>61</v>
      </c>
      <c r="E30" s="16">
        <v>0.88</v>
      </c>
      <c r="F30" s="16">
        <v>0.7</v>
      </c>
      <c r="G30" s="16">
        <v>0.68</v>
      </c>
      <c r="H30" s="16">
        <v>0.2</v>
      </c>
      <c r="I30" s="16">
        <v>1.07</v>
      </c>
      <c r="J30" s="100">
        <v>0.94</v>
      </c>
      <c r="K30" s="9">
        <v>1</v>
      </c>
      <c r="L30" s="100">
        <v>0.97</v>
      </c>
      <c r="M30" s="100">
        <v>1.04</v>
      </c>
      <c r="N30" s="10">
        <v>0.88</v>
      </c>
      <c r="O30" s="10">
        <v>1.05</v>
      </c>
      <c r="P30" s="100">
        <v>0.27</v>
      </c>
      <c r="Q30" s="9">
        <v>0.13</v>
      </c>
      <c r="R30" s="100">
        <v>0.08</v>
      </c>
      <c r="S30" s="71">
        <v>1324.66</v>
      </c>
      <c r="T30" s="71">
        <v>2602.5700000000002</v>
      </c>
      <c r="U30" s="71">
        <v>6200</v>
      </c>
      <c r="V30" s="71">
        <v>23</v>
      </c>
      <c r="W30" s="106" t="s">
        <v>155</v>
      </c>
      <c r="Z30" s="70">
        <f t="shared" si="0"/>
        <v>1324660000</v>
      </c>
    </row>
    <row r="31" spans="1:26">
      <c r="A31" s="111">
        <v>10</v>
      </c>
      <c r="B31" s="106" t="s">
        <v>28</v>
      </c>
      <c r="C31" s="25">
        <v>2014</v>
      </c>
      <c r="D31" s="25">
        <v>87</v>
      </c>
      <c r="E31" s="26">
        <v>0.84</v>
      </c>
      <c r="F31" s="26">
        <v>0.63</v>
      </c>
      <c r="G31" s="26">
        <v>0.64</v>
      </c>
      <c r="H31" s="26">
        <v>0.2</v>
      </c>
      <c r="I31" s="26">
        <v>1.08</v>
      </c>
      <c r="J31" s="34">
        <v>0.95</v>
      </c>
      <c r="K31" s="34">
        <v>1</v>
      </c>
      <c r="L31" s="34" t="s">
        <v>49</v>
      </c>
      <c r="M31" s="34">
        <v>1.1299999999999999</v>
      </c>
      <c r="N31" s="28">
        <v>0.9</v>
      </c>
      <c r="O31" s="28">
        <v>1.03</v>
      </c>
      <c r="P31" s="34">
        <v>0.31</v>
      </c>
      <c r="Q31" s="34">
        <v>0.09</v>
      </c>
      <c r="R31" s="34">
        <v>0.08</v>
      </c>
      <c r="S31" s="71">
        <v>1357.38</v>
      </c>
      <c r="T31" s="71">
        <v>4864</v>
      </c>
      <c r="U31" s="71">
        <v>10756</v>
      </c>
      <c r="V31" s="71">
        <v>25</v>
      </c>
      <c r="W31" s="106" t="s">
        <v>167</v>
      </c>
      <c r="Z31" s="70">
        <f t="shared" si="0"/>
        <v>1357380000</v>
      </c>
    </row>
    <row r="32" spans="1:26" ht="15" customHeight="1">
      <c r="A32" s="109">
        <v>11</v>
      </c>
      <c r="B32" s="106" t="s">
        <v>21</v>
      </c>
      <c r="C32" s="99">
        <v>2006</v>
      </c>
      <c r="D32" s="99">
        <v>47</v>
      </c>
      <c r="E32" s="101">
        <v>0.92</v>
      </c>
      <c r="F32" s="101">
        <v>0.77</v>
      </c>
      <c r="G32" s="101">
        <v>0.67</v>
      </c>
      <c r="H32" s="101">
        <v>0.16</v>
      </c>
      <c r="I32" s="101" t="s">
        <v>49</v>
      </c>
      <c r="J32" s="103">
        <v>0.75</v>
      </c>
      <c r="K32" s="103">
        <v>0.99</v>
      </c>
      <c r="L32" s="103">
        <v>0.81</v>
      </c>
      <c r="M32" s="103">
        <v>0.62</v>
      </c>
      <c r="N32" s="102">
        <v>0.97</v>
      </c>
      <c r="O32" s="102">
        <v>1.05</v>
      </c>
      <c r="P32" s="103">
        <v>0.42</v>
      </c>
      <c r="Q32" s="103">
        <v>0.31</v>
      </c>
      <c r="R32" s="103">
        <v>0</v>
      </c>
      <c r="S32" s="72">
        <v>28.8</v>
      </c>
      <c r="T32" s="72">
        <v>8.7100000000000009</v>
      </c>
      <c r="U32" s="72">
        <v>1617</v>
      </c>
      <c r="V32" s="72">
        <v>20</v>
      </c>
      <c r="W32" s="106" t="s">
        <v>144</v>
      </c>
      <c r="Z32" s="70">
        <f t="shared" si="0"/>
        <v>28800000</v>
      </c>
    </row>
    <row r="33" spans="1:26">
      <c r="A33" s="110">
        <v>11</v>
      </c>
      <c r="B33" s="106" t="s">
        <v>21</v>
      </c>
      <c r="C33" s="99">
        <v>2010</v>
      </c>
      <c r="D33" s="99">
        <v>33</v>
      </c>
      <c r="E33" s="101">
        <v>0.88</v>
      </c>
      <c r="F33" s="101">
        <v>0.78</v>
      </c>
      <c r="G33" s="101">
        <v>0.69</v>
      </c>
      <c r="H33" s="101">
        <v>0.5</v>
      </c>
      <c r="I33" s="101">
        <v>0.54</v>
      </c>
      <c r="J33" s="103">
        <v>0.81</v>
      </c>
      <c r="K33" s="103">
        <v>1.03</v>
      </c>
      <c r="L33" s="103">
        <v>0.92</v>
      </c>
      <c r="M33" s="103">
        <v>0.8</v>
      </c>
      <c r="N33" s="102">
        <v>0.97</v>
      </c>
      <c r="O33" s="102">
        <v>1.07</v>
      </c>
      <c r="P33" s="103">
        <v>0.46</v>
      </c>
      <c r="Q33" s="103">
        <v>0.47</v>
      </c>
      <c r="R33" s="103">
        <v>0</v>
      </c>
      <c r="S33" s="71">
        <v>31.66</v>
      </c>
      <c r="T33" s="71">
        <v>11.02</v>
      </c>
      <c r="U33" s="71">
        <v>1105</v>
      </c>
      <c r="V33" s="71">
        <v>20</v>
      </c>
      <c r="W33" s="106" t="s">
        <v>156</v>
      </c>
      <c r="Z33" s="70">
        <f t="shared" si="0"/>
        <v>31660000</v>
      </c>
    </row>
    <row r="34" spans="1:26">
      <c r="A34" s="111">
        <v>11</v>
      </c>
      <c r="B34" s="106" t="s">
        <v>21</v>
      </c>
      <c r="C34" s="25">
        <v>2014</v>
      </c>
      <c r="D34" s="25">
        <v>88</v>
      </c>
      <c r="E34" s="26">
        <v>0.96</v>
      </c>
      <c r="F34" s="26">
        <v>0.73</v>
      </c>
      <c r="G34" s="26">
        <v>0.4</v>
      </c>
      <c r="H34" s="26">
        <v>0.25</v>
      </c>
      <c r="I34" s="26">
        <v>0.71</v>
      </c>
      <c r="J34" s="34">
        <v>0.78</v>
      </c>
      <c r="K34" s="34">
        <v>1.03</v>
      </c>
      <c r="L34" s="34">
        <v>0.89</v>
      </c>
      <c r="M34" s="34">
        <v>0.27</v>
      </c>
      <c r="N34" s="28">
        <v>0.97</v>
      </c>
      <c r="O34" s="28">
        <v>1.02</v>
      </c>
      <c r="P34" s="34">
        <v>0.54</v>
      </c>
      <c r="Q34" s="34">
        <v>0.47</v>
      </c>
      <c r="R34" s="34">
        <v>0</v>
      </c>
      <c r="S34" s="71">
        <v>37.58</v>
      </c>
      <c r="T34" s="71">
        <v>15.59</v>
      </c>
      <c r="U34" s="71">
        <v>1334</v>
      </c>
      <c r="V34" s="71">
        <v>20</v>
      </c>
      <c r="W34" s="106" t="s">
        <v>168</v>
      </c>
      <c r="Z34" s="70">
        <f t="shared" si="0"/>
        <v>37580000</v>
      </c>
    </row>
    <row r="35" spans="1:26" ht="15" customHeight="1">
      <c r="A35" s="109">
        <v>12</v>
      </c>
      <c r="B35" s="106" t="s">
        <v>13</v>
      </c>
      <c r="C35" s="99">
        <v>2006</v>
      </c>
      <c r="D35" s="99">
        <v>79</v>
      </c>
      <c r="E35" s="101">
        <v>0.66</v>
      </c>
      <c r="F35" s="101">
        <v>0.62</v>
      </c>
      <c r="G35" s="101">
        <v>0.46</v>
      </c>
      <c r="H35" s="101">
        <v>0.11</v>
      </c>
      <c r="I35" s="101">
        <v>0.85</v>
      </c>
      <c r="J35" s="103">
        <v>1</v>
      </c>
      <c r="K35" s="103">
        <v>1</v>
      </c>
      <c r="L35" s="103">
        <v>1.01</v>
      </c>
      <c r="M35" s="103">
        <v>0.89</v>
      </c>
      <c r="N35" s="102">
        <v>0.95</v>
      </c>
      <c r="O35" s="102">
        <v>1.08</v>
      </c>
      <c r="P35" s="103">
        <v>0.1</v>
      </c>
      <c r="Q35" s="103">
        <v>0.14000000000000001</v>
      </c>
      <c r="R35" s="103">
        <v>0</v>
      </c>
      <c r="S35" s="72">
        <v>128.1</v>
      </c>
      <c r="T35" s="72">
        <v>4571.3100000000004</v>
      </c>
      <c r="U35" s="72">
        <v>30615</v>
      </c>
      <c r="V35" s="72">
        <v>29</v>
      </c>
      <c r="W35" s="106" t="s">
        <v>145</v>
      </c>
      <c r="Z35" s="70">
        <f t="shared" si="0"/>
        <v>128100000</v>
      </c>
    </row>
    <row r="36" spans="1:26">
      <c r="A36" s="110">
        <v>12</v>
      </c>
      <c r="B36" s="106" t="s">
        <v>13</v>
      </c>
      <c r="C36" s="99">
        <v>2010</v>
      </c>
      <c r="D36" s="99">
        <v>94</v>
      </c>
      <c r="E36" s="101">
        <v>0.73</v>
      </c>
      <c r="F36" s="101">
        <v>0.61</v>
      </c>
      <c r="G36" s="101">
        <v>0.53</v>
      </c>
      <c r="H36" s="101">
        <v>0.1</v>
      </c>
      <c r="I36" s="101">
        <v>0.87</v>
      </c>
      <c r="J36" s="103">
        <v>1</v>
      </c>
      <c r="K36" s="103">
        <v>1</v>
      </c>
      <c r="L36" s="103">
        <v>1</v>
      </c>
      <c r="M36" s="103">
        <v>0.88</v>
      </c>
      <c r="N36" s="102">
        <v>0.95</v>
      </c>
      <c r="O36" s="102">
        <v>1.07</v>
      </c>
      <c r="P36" s="103">
        <v>0.13</v>
      </c>
      <c r="Q36" s="103">
        <v>0.13</v>
      </c>
      <c r="R36" s="103">
        <v>0</v>
      </c>
      <c r="S36" s="71">
        <v>127.7</v>
      </c>
      <c r="T36" s="71">
        <v>5166.28</v>
      </c>
      <c r="U36" s="71">
        <v>29688</v>
      </c>
      <c r="V36" s="71">
        <v>29</v>
      </c>
      <c r="W36" s="106" t="s">
        <v>157</v>
      </c>
      <c r="Z36" s="70">
        <f t="shared" si="0"/>
        <v>127700000</v>
      </c>
    </row>
    <row r="37" spans="1:26">
      <c r="A37" s="111">
        <v>12</v>
      </c>
      <c r="B37" s="106" t="s">
        <v>13</v>
      </c>
      <c r="C37" s="25">
        <v>2014</v>
      </c>
      <c r="D37" s="25">
        <v>104</v>
      </c>
      <c r="E37" s="26">
        <v>0.75</v>
      </c>
      <c r="F37" s="26">
        <v>0.68</v>
      </c>
      <c r="G37" s="26">
        <v>0.6</v>
      </c>
      <c r="H37" s="26">
        <v>0.12</v>
      </c>
      <c r="I37" s="26">
        <v>0.87</v>
      </c>
      <c r="J37" s="34">
        <v>1</v>
      </c>
      <c r="K37" s="34" t="s">
        <v>49</v>
      </c>
      <c r="L37" s="34">
        <v>1.01</v>
      </c>
      <c r="M37" s="34">
        <v>0.9</v>
      </c>
      <c r="N37" s="28">
        <v>0.94</v>
      </c>
      <c r="O37" s="28">
        <v>1.07</v>
      </c>
      <c r="P37" s="34">
        <v>0.09</v>
      </c>
      <c r="Q37" s="34">
        <v>0.13</v>
      </c>
      <c r="R37" s="34">
        <v>0</v>
      </c>
      <c r="S37" s="71">
        <v>127.34</v>
      </c>
      <c r="T37" s="71">
        <v>4766.66</v>
      </c>
      <c r="U37" s="71">
        <v>34882</v>
      </c>
      <c r="V37" s="71">
        <v>30</v>
      </c>
      <c r="W37" s="106" t="s">
        <v>169</v>
      </c>
      <c r="Z37" s="70">
        <f t="shared" si="0"/>
        <v>127340000</v>
      </c>
    </row>
    <row r="38" spans="1:26" ht="15" customHeight="1">
      <c r="A38" s="109">
        <v>13</v>
      </c>
      <c r="B38" s="106" t="s">
        <v>8</v>
      </c>
      <c r="C38" s="99">
        <v>2006</v>
      </c>
      <c r="D38" s="99">
        <v>98</v>
      </c>
      <c r="E38" s="101">
        <v>0.41</v>
      </c>
      <c r="F38" s="101">
        <v>0.62</v>
      </c>
      <c r="G38" s="101">
        <v>0.38</v>
      </c>
      <c r="H38" s="101">
        <v>0.03</v>
      </c>
      <c r="I38" s="101">
        <v>0.27</v>
      </c>
      <c r="J38" s="103">
        <v>0.65</v>
      </c>
      <c r="K38" s="103">
        <v>0.94</v>
      </c>
      <c r="L38" s="103">
        <v>0.79</v>
      </c>
      <c r="M38" s="103">
        <v>0.66</v>
      </c>
      <c r="N38" s="102">
        <v>0.95</v>
      </c>
      <c r="O38" s="102">
        <v>1</v>
      </c>
      <c r="P38" s="103">
        <v>0.09</v>
      </c>
      <c r="Q38" s="103">
        <v>0.04</v>
      </c>
      <c r="R38" s="103">
        <v>0.43</v>
      </c>
      <c r="S38" s="72">
        <v>1103.4000000000001</v>
      </c>
      <c r="T38" s="72">
        <v>445.41</v>
      </c>
      <c r="U38" s="72">
        <v>3344</v>
      </c>
      <c r="V38" s="72">
        <v>20</v>
      </c>
      <c r="W38" s="106" t="s">
        <v>146</v>
      </c>
      <c r="Z38" s="70">
        <f t="shared" si="0"/>
        <v>1103400000</v>
      </c>
    </row>
    <row r="39" spans="1:26">
      <c r="A39" s="109">
        <v>13</v>
      </c>
      <c r="B39" s="106" t="s">
        <v>8</v>
      </c>
      <c r="C39" s="99">
        <v>2010</v>
      </c>
      <c r="D39" s="99">
        <v>112</v>
      </c>
      <c r="E39" s="101">
        <v>0.42</v>
      </c>
      <c r="F39" s="101">
        <v>0.63</v>
      </c>
      <c r="G39" s="101">
        <v>0.32</v>
      </c>
      <c r="H39" s="101">
        <v>0.03</v>
      </c>
      <c r="I39" s="101" t="s">
        <v>49</v>
      </c>
      <c r="J39" s="103">
        <v>0.68</v>
      </c>
      <c r="K39" s="103">
        <v>0.96</v>
      </c>
      <c r="L39" s="103">
        <v>0.79</v>
      </c>
      <c r="M39" s="103">
        <v>0.7</v>
      </c>
      <c r="N39" s="102">
        <v>0.89</v>
      </c>
      <c r="O39" s="102">
        <v>1.02</v>
      </c>
      <c r="P39" s="103">
        <v>0.12</v>
      </c>
      <c r="Q39" s="103">
        <v>0.11</v>
      </c>
      <c r="R39" s="103">
        <v>0.51</v>
      </c>
      <c r="S39" s="71">
        <v>1139.96</v>
      </c>
      <c r="T39" s="71">
        <v>817.94</v>
      </c>
      <c r="U39" s="71">
        <v>2970</v>
      </c>
      <c r="V39" s="71">
        <v>20</v>
      </c>
      <c r="W39" s="106" t="s">
        <v>158</v>
      </c>
      <c r="Z39" s="70">
        <f t="shared" si="0"/>
        <v>1139960000</v>
      </c>
    </row>
    <row r="40" spans="1:26">
      <c r="A40" s="109">
        <v>13</v>
      </c>
      <c r="B40" s="106" t="s">
        <v>8</v>
      </c>
      <c r="C40" s="25">
        <v>2014</v>
      </c>
      <c r="D40" s="25">
        <v>114</v>
      </c>
      <c r="E40" s="26">
        <v>0.36</v>
      </c>
      <c r="F40" s="26">
        <v>0.56000000000000005</v>
      </c>
      <c r="G40" s="26">
        <v>0.24</v>
      </c>
      <c r="H40" s="26" t="s">
        <v>49</v>
      </c>
      <c r="I40" s="26" t="s">
        <v>49</v>
      </c>
      <c r="J40" s="34">
        <v>0.68</v>
      </c>
      <c r="K40" s="34">
        <v>0.97</v>
      </c>
      <c r="L40" s="34">
        <v>0.79</v>
      </c>
      <c r="M40" s="34">
        <v>0.78</v>
      </c>
      <c r="N40" s="28">
        <v>0.89</v>
      </c>
      <c r="O40" s="28">
        <v>1.04</v>
      </c>
      <c r="P40" s="34">
        <v>0.13</v>
      </c>
      <c r="Q40" s="34">
        <v>0.1</v>
      </c>
      <c r="R40" s="34">
        <v>0.72</v>
      </c>
      <c r="S40" s="71">
        <v>1252.1400000000001</v>
      </c>
      <c r="T40" s="71">
        <v>1458.74</v>
      </c>
      <c r="U40" s="71">
        <v>5050</v>
      </c>
      <c r="V40" s="71">
        <v>20</v>
      </c>
      <c r="W40" s="106" t="s">
        <v>170</v>
      </c>
      <c r="Z40" s="70">
        <f t="shared" si="0"/>
        <v>1252140000</v>
      </c>
    </row>
    <row r="50" spans="28:28">
      <c r="AB50" s="70" t="s">
        <v>130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A6" workbookViewId="0">
      <selection activeCell="D14" sqref="D14"/>
    </sheetView>
  </sheetViews>
  <sheetFormatPr baseColWidth="10" defaultRowHeight="18" x14ac:dyDescent="0"/>
  <cols>
    <col min="1" max="1" width="49.33203125" style="143" customWidth="1"/>
    <col min="2" max="2" width="26" style="143" customWidth="1"/>
    <col min="3" max="3" width="40.5" style="143" customWidth="1"/>
    <col min="4" max="4" width="15.5" style="143" customWidth="1"/>
    <col min="5" max="16384" width="10.83203125" style="143"/>
  </cols>
  <sheetData>
    <row r="1" spans="1:14" ht="15" customHeight="1">
      <c r="A1" s="142" t="s">
        <v>199</v>
      </c>
      <c r="B1" s="142"/>
      <c r="C1" s="142"/>
      <c r="D1" s="142"/>
      <c r="E1" s="142"/>
      <c r="F1" s="142" t="s">
        <v>202</v>
      </c>
      <c r="G1" s="142"/>
      <c r="H1" s="142"/>
      <c r="I1" s="142"/>
      <c r="J1" s="142" t="s">
        <v>1</v>
      </c>
      <c r="K1" s="142"/>
      <c r="L1" s="142" t="s">
        <v>203</v>
      </c>
      <c r="M1" s="142"/>
      <c r="N1" s="142"/>
    </row>
    <row r="2" spans="1:14">
      <c r="A2" s="143" t="s">
        <v>200</v>
      </c>
      <c r="B2" s="143" t="s">
        <v>204</v>
      </c>
      <c r="C2" s="143" t="s">
        <v>67</v>
      </c>
      <c r="D2" s="143" t="s">
        <v>51</v>
      </c>
      <c r="E2" s="143" t="s">
        <v>205</v>
      </c>
      <c r="F2" s="143" t="s">
        <v>206</v>
      </c>
      <c r="G2" s="143" t="s">
        <v>207</v>
      </c>
      <c r="H2" s="143" t="s">
        <v>208</v>
      </c>
      <c r="I2" s="143" t="s">
        <v>209</v>
      </c>
      <c r="J2" s="143" t="s">
        <v>210</v>
      </c>
      <c r="K2" s="143" t="s">
        <v>211</v>
      </c>
      <c r="L2" s="143" t="s">
        <v>212</v>
      </c>
      <c r="M2" s="143" t="s">
        <v>213</v>
      </c>
      <c r="N2" s="143" t="s">
        <v>214</v>
      </c>
    </row>
    <row r="3" spans="1:14">
      <c r="A3" s="142" t="s">
        <v>201</v>
      </c>
      <c r="B3" s="142"/>
      <c r="C3" s="142"/>
      <c r="D3" s="142"/>
      <c r="E3" s="142"/>
    </row>
    <row r="7" spans="1:14">
      <c r="A7" s="143" t="s">
        <v>197</v>
      </c>
      <c r="B7" s="143" t="s">
        <v>198</v>
      </c>
      <c r="C7" s="143" t="s">
        <v>197</v>
      </c>
      <c r="D7" s="143" t="s">
        <v>198</v>
      </c>
    </row>
    <row r="8" spans="1:14">
      <c r="A8" s="143" t="s">
        <v>200</v>
      </c>
      <c r="B8" s="26">
        <v>0.84</v>
      </c>
      <c r="C8" s="143" t="s">
        <v>201</v>
      </c>
    </row>
    <row r="9" spans="1:14">
      <c r="A9" s="143" t="s">
        <v>204</v>
      </c>
      <c r="B9" s="26">
        <v>0.63</v>
      </c>
      <c r="C9" s="144" t="s">
        <v>215</v>
      </c>
    </row>
    <row r="10" spans="1:14">
      <c r="A10" s="143" t="s">
        <v>67</v>
      </c>
      <c r="B10" s="26">
        <v>0.64</v>
      </c>
      <c r="C10" s="143" t="s">
        <v>216</v>
      </c>
    </row>
    <row r="11" spans="1:14">
      <c r="A11" s="143" t="s">
        <v>51</v>
      </c>
      <c r="B11" s="26">
        <v>0.2</v>
      </c>
      <c r="C11" s="143" t="s">
        <v>217</v>
      </c>
    </row>
    <row r="12" spans="1:14">
      <c r="A12" s="143" t="s">
        <v>205</v>
      </c>
      <c r="B12" s="26">
        <v>1.08</v>
      </c>
    </row>
    <row r="13" spans="1:14">
      <c r="A13" s="143" t="s">
        <v>206</v>
      </c>
      <c r="B13" s="34">
        <v>0.95</v>
      </c>
    </row>
    <row r="14" spans="1:14">
      <c r="A14" s="143" t="s">
        <v>218</v>
      </c>
      <c r="B14" s="34">
        <v>1</v>
      </c>
    </row>
    <row r="15" spans="1:14">
      <c r="A15" s="143" t="s">
        <v>219</v>
      </c>
      <c r="B15" s="34" t="s">
        <v>49</v>
      </c>
    </row>
    <row r="16" spans="1:14">
      <c r="A16" s="143" t="s">
        <v>220</v>
      </c>
      <c r="B16" s="34">
        <v>1.1299999999999999</v>
      </c>
    </row>
    <row r="17" spans="1:2">
      <c r="A17" s="143" t="s">
        <v>210</v>
      </c>
      <c r="B17" s="28">
        <v>0.9</v>
      </c>
    </row>
    <row r="18" spans="1:2">
      <c r="A18" s="143" t="s">
        <v>211</v>
      </c>
      <c r="B18" s="28">
        <v>1.03</v>
      </c>
    </row>
    <row r="19" spans="1:2">
      <c r="A19" s="143" t="s">
        <v>212</v>
      </c>
      <c r="B19" s="34">
        <v>0.31</v>
      </c>
    </row>
    <row r="20" spans="1:2">
      <c r="A20" s="143" t="s">
        <v>213</v>
      </c>
      <c r="B20" s="34">
        <v>0.09</v>
      </c>
    </row>
    <row r="21" spans="1:2">
      <c r="A21" s="143" t="s">
        <v>214</v>
      </c>
      <c r="B21" s="34">
        <v>0.08</v>
      </c>
    </row>
  </sheetData>
  <mergeCells count="5">
    <mergeCell ref="A1:E1"/>
    <mergeCell ref="F1:I1"/>
    <mergeCell ref="J1:K1"/>
    <mergeCell ref="L1:N1"/>
    <mergeCell ref="A3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workbookViewId="0">
      <selection activeCell="W2" sqref="T1:W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30" t="s">
        <v>4</v>
      </c>
      <c r="D1" s="130" t="s">
        <v>2</v>
      </c>
      <c r="E1" s="130" t="s">
        <v>5</v>
      </c>
      <c r="F1" s="139" t="s">
        <v>33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  <c r="T1" s="71" t="s">
        <v>92</v>
      </c>
      <c r="U1" s="71" t="s">
        <v>94</v>
      </c>
      <c r="W1" s="71" t="s">
        <v>133</v>
      </c>
      <c r="X1" s="106" t="s">
        <v>4</v>
      </c>
    </row>
    <row r="2" spans="1:27" ht="113" customHeight="1">
      <c r="A2" s="97"/>
      <c r="B2" s="97"/>
      <c r="C2" s="130"/>
      <c r="D2" s="130"/>
      <c r="E2" s="13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39</v>
      </c>
      <c r="M2" s="89" t="s">
        <v>40</v>
      </c>
      <c r="N2" s="89" t="s">
        <v>41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6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36" t="s">
        <v>32</v>
      </c>
      <c r="B3" s="127">
        <v>1</v>
      </c>
      <c r="C3" s="130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6" t="s">
        <v>131</v>
      </c>
    </row>
    <row r="4" spans="1:27">
      <c r="A4" s="137"/>
      <c r="B4" s="128"/>
      <c r="C4" s="130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6" t="s">
        <v>132</v>
      </c>
    </row>
    <row r="5" spans="1:27">
      <c r="A5" s="137"/>
      <c r="B5" s="129"/>
      <c r="C5" s="13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6" t="s">
        <v>134</v>
      </c>
    </row>
    <row r="6" spans="1:27">
      <c r="A6" s="137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6"/>
    </row>
    <row r="7" spans="1:27" ht="15" customHeight="1">
      <c r="A7" s="137"/>
      <c r="B7" s="127">
        <v>2</v>
      </c>
      <c r="C7" s="130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6" t="s">
        <v>135</v>
      </c>
    </row>
    <row r="8" spans="1:27">
      <c r="A8" s="137"/>
      <c r="B8" s="128"/>
      <c r="C8" s="130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6" t="s">
        <v>147</v>
      </c>
    </row>
    <row r="9" spans="1:27">
      <c r="A9" s="137"/>
      <c r="B9" s="129"/>
      <c r="C9" s="130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6" t="s">
        <v>159</v>
      </c>
    </row>
    <row r="10" spans="1:27">
      <c r="A10" s="137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6"/>
    </row>
    <row r="11" spans="1:27" ht="15.75" customHeight="1">
      <c r="A11" s="137"/>
      <c r="B11" s="127">
        <v>3</v>
      </c>
      <c r="C11" s="130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6" t="s">
        <v>136</v>
      </c>
    </row>
    <row r="12" spans="1:27">
      <c r="A12" s="137"/>
      <c r="B12" s="128"/>
      <c r="C12" s="130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6" t="s">
        <v>148</v>
      </c>
    </row>
    <row r="13" spans="1:27">
      <c r="A13" s="137"/>
      <c r="B13" s="129"/>
      <c r="C13" s="130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6" t="s">
        <v>160</v>
      </c>
    </row>
    <row r="14" spans="1:27">
      <c r="A14" s="137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6"/>
    </row>
    <row r="15" spans="1:27">
      <c r="A15" s="137"/>
      <c r="B15" s="127">
        <v>4</v>
      </c>
      <c r="C15" s="130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6" t="s">
        <v>137</v>
      </c>
    </row>
    <row r="16" spans="1:27">
      <c r="A16" s="137"/>
      <c r="B16" s="128"/>
      <c r="C16" s="130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6" t="s">
        <v>149</v>
      </c>
    </row>
    <row r="17" spans="1:24">
      <c r="A17" s="137"/>
      <c r="B17" s="129"/>
      <c r="C17" s="130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6" t="s">
        <v>161</v>
      </c>
    </row>
    <row r="18" spans="1:24">
      <c r="A18" s="137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6"/>
    </row>
    <row r="19" spans="1:24" ht="15.75" customHeight="1">
      <c r="A19" s="137"/>
      <c r="B19" s="127">
        <v>5</v>
      </c>
      <c r="C19" s="130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6" t="s">
        <v>138</v>
      </c>
    </row>
    <row r="20" spans="1:24">
      <c r="A20" s="137"/>
      <c r="B20" s="128"/>
      <c r="C20" s="130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6" t="s">
        <v>150</v>
      </c>
    </row>
    <row r="21" spans="1:24">
      <c r="A21" s="137"/>
      <c r="B21" s="129"/>
      <c r="C21" s="130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06" t="s">
        <v>162</v>
      </c>
    </row>
    <row r="22" spans="1:24">
      <c r="A22" s="137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6"/>
    </row>
    <row r="23" spans="1:24" ht="15.75" customHeight="1">
      <c r="A23" s="137"/>
      <c r="B23" s="127">
        <v>6</v>
      </c>
      <c r="C23" s="130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6" t="s">
        <v>139</v>
      </c>
    </row>
    <row r="24" spans="1:24">
      <c r="A24" s="137"/>
      <c r="B24" s="128"/>
      <c r="C24" s="130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6" t="s">
        <v>151</v>
      </c>
    </row>
    <row r="25" spans="1:24">
      <c r="A25" s="137"/>
      <c r="B25" s="129"/>
      <c r="C25" s="130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6" t="s">
        <v>163</v>
      </c>
    </row>
    <row r="26" spans="1:24">
      <c r="A26" s="137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6"/>
    </row>
    <row r="27" spans="1:24" ht="15.75" customHeight="1">
      <c r="A27" s="137"/>
      <c r="B27" s="127">
        <v>7</v>
      </c>
      <c r="C27" s="130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6" t="s">
        <v>140</v>
      </c>
    </row>
    <row r="28" spans="1:24">
      <c r="A28" s="137"/>
      <c r="B28" s="128"/>
      <c r="C28" s="130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6" t="s">
        <v>152</v>
      </c>
    </row>
    <row r="29" spans="1:24">
      <c r="A29" s="137"/>
      <c r="B29" s="129"/>
      <c r="C29" s="130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6" t="s">
        <v>164</v>
      </c>
    </row>
    <row r="30" spans="1:24">
      <c r="A30" s="137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6"/>
    </row>
    <row r="31" spans="1:24">
      <c r="A31" s="137"/>
      <c r="B31" s="127">
        <v>8</v>
      </c>
      <c r="C31" s="131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6" t="s">
        <v>141</v>
      </c>
    </row>
    <row r="32" spans="1:24">
      <c r="A32" s="137"/>
      <c r="B32" s="128"/>
      <c r="C32" s="132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6" t="s">
        <v>153</v>
      </c>
    </row>
    <row r="33" spans="1:24">
      <c r="A33" s="137"/>
      <c r="B33" s="129"/>
      <c r="C33" s="133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6" t="s">
        <v>165</v>
      </c>
    </row>
    <row r="34" spans="1:24">
      <c r="A34" s="137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6"/>
    </row>
    <row r="35" spans="1:24">
      <c r="A35" s="137"/>
      <c r="B35" s="127">
        <v>9</v>
      </c>
      <c r="C35" s="130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6" t="s">
        <v>142</v>
      </c>
    </row>
    <row r="36" spans="1:24">
      <c r="A36" s="137"/>
      <c r="B36" s="128"/>
      <c r="C36" s="130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6" t="s">
        <v>154</v>
      </c>
    </row>
    <row r="37" spans="1:24">
      <c r="A37" s="137"/>
      <c r="B37" s="129"/>
      <c r="C37" s="130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6" t="s">
        <v>166</v>
      </c>
    </row>
    <row r="38" spans="1:24">
      <c r="A38" s="137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6"/>
    </row>
    <row r="39" spans="1:24">
      <c r="A39" s="137"/>
      <c r="B39" s="127">
        <v>10</v>
      </c>
      <c r="C39" s="130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6" t="s">
        <v>143</v>
      </c>
    </row>
    <row r="40" spans="1:24">
      <c r="A40" s="137"/>
      <c r="B40" s="128"/>
      <c r="C40" s="130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6" t="s">
        <v>155</v>
      </c>
    </row>
    <row r="41" spans="1:24">
      <c r="A41" s="137"/>
      <c r="B41" s="129"/>
      <c r="C41" s="130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6" t="s">
        <v>167</v>
      </c>
    </row>
    <row r="42" spans="1:24">
      <c r="A42" s="137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6"/>
    </row>
    <row r="43" spans="1:24">
      <c r="A43" s="137"/>
      <c r="B43" s="127">
        <v>11</v>
      </c>
      <c r="C43" s="130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6" t="s">
        <v>144</v>
      </c>
    </row>
    <row r="44" spans="1:24">
      <c r="A44" s="137"/>
      <c r="B44" s="128"/>
      <c r="C44" s="130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6" t="s">
        <v>156</v>
      </c>
    </row>
    <row r="45" spans="1:24">
      <c r="A45" s="137"/>
      <c r="B45" s="129"/>
      <c r="C45" s="130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6" t="s">
        <v>168</v>
      </c>
    </row>
    <row r="46" spans="1:24">
      <c r="A46" s="137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6"/>
    </row>
    <row r="47" spans="1:24">
      <c r="A47" s="137"/>
      <c r="B47" s="127">
        <v>12</v>
      </c>
      <c r="C47" s="130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6" t="s">
        <v>145</v>
      </c>
    </row>
    <row r="48" spans="1:24">
      <c r="A48" s="137"/>
      <c r="B48" s="128"/>
      <c r="C48" s="130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6" t="s">
        <v>157</v>
      </c>
    </row>
    <row r="49" spans="1:41">
      <c r="A49" s="137"/>
      <c r="B49" s="129"/>
      <c r="C49" s="130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6" t="s">
        <v>169</v>
      </c>
    </row>
    <row r="50" spans="1:41">
      <c r="A50" s="137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6"/>
    </row>
    <row r="51" spans="1:41">
      <c r="A51" s="137"/>
      <c r="B51" s="127">
        <v>13</v>
      </c>
      <c r="C51" s="130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6" t="s">
        <v>146</v>
      </c>
    </row>
    <row r="52" spans="1:41">
      <c r="A52" s="137"/>
      <c r="B52" s="128"/>
      <c r="C52" s="130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6" t="s">
        <v>158</v>
      </c>
    </row>
    <row r="53" spans="1:41">
      <c r="A53" s="137"/>
      <c r="B53" s="129"/>
      <c r="C53" s="130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6" t="s">
        <v>170</v>
      </c>
    </row>
    <row r="54" spans="1:41">
      <c r="A54" s="137"/>
    </row>
    <row r="55" spans="1:41" s="75" customFormat="1" ht="25.5" customHeight="1">
      <c r="A55" s="137"/>
      <c r="B55" s="86"/>
      <c r="C55" s="114" t="s">
        <v>50</v>
      </c>
      <c r="D55" s="114"/>
      <c r="E55" s="114"/>
      <c r="F55" s="114" t="s">
        <v>19</v>
      </c>
      <c r="G55" s="114"/>
      <c r="H55" s="114"/>
      <c r="I55" s="114" t="s">
        <v>17</v>
      </c>
      <c r="J55" s="114"/>
      <c r="K55" s="114"/>
      <c r="L55" s="114" t="s">
        <v>10</v>
      </c>
      <c r="M55" s="114"/>
      <c r="N55" s="114"/>
      <c r="O55" s="114" t="s">
        <v>23</v>
      </c>
      <c r="P55" s="114"/>
      <c r="Q55" s="114"/>
      <c r="R55" s="122" t="s">
        <v>87</v>
      </c>
      <c r="S55" s="123"/>
      <c r="T55" s="124"/>
      <c r="U55" s="114" t="s">
        <v>70</v>
      </c>
      <c r="V55" s="114"/>
      <c r="W55" s="114"/>
      <c r="X55" s="122" t="s">
        <v>54</v>
      </c>
      <c r="Y55" s="123"/>
      <c r="Z55" s="124"/>
      <c r="AA55" s="114" t="s">
        <v>105</v>
      </c>
      <c r="AB55" s="114"/>
      <c r="AC55" s="114"/>
      <c r="AD55" s="114" t="s">
        <v>109</v>
      </c>
      <c r="AE55" s="114"/>
      <c r="AF55" s="114"/>
      <c r="AG55" s="114" t="s">
        <v>21</v>
      </c>
      <c r="AH55" s="114"/>
      <c r="AI55" s="114"/>
      <c r="AJ55" s="114" t="s">
        <v>13</v>
      </c>
      <c r="AK55" s="114"/>
      <c r="AL55" s="114"/>
      <c r="AM55" s="114" t="s">
        <v>8</v>
      </c>
      <c r="AN55" s="114"/>
      <c r="AO55" s="114"/>
    </row>
    <row r="56" spans="1:41" s="75" customFormat="1" ht="70">
      <c r="A56" s="138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25" t="s">
        <v>129</v>
      </c>
      <c r="B58" s="126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104"/>
      <c r="T58" s="107"/>
      <c r="U58" s="107"/>
      <c r="V58" s="107"/>
      <c r="W58" s="107"/>
      <c r="X58" s="108"/>
      <c r="Y58" s="105"/>
    </row>
    <row r="59" spans="1:41" ht="16" thickTop="1">
      <c r="A59" s="119" t="s">
        <v>125</v>
      </c>
      <c r="B59" s="119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20" t="s">
        <v>124</v>
      </c>
      <c r="B60" s="120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21" t="s">
        <v>126</v>
      </c>
      <c r="B61" s="121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14" t="s">
        <v>70</v>
      </c>
      <c r="D67" s="114"/>
      <c r="E67" s="114"/>
      <c r="F67" s="122" t="s">
        <v>54</v>
      </c>
      <c r="G67" s="123"/>
      <c r="H67" s="124"/>
      <c r="I67" s="114" t="s">
        <v>105</v>
      </c>
      <c r="J67" s="114"/>
      <c r="K67" s="114"/>
      <c r="L67" s="114" t="s">
        <v>50</v>
      </c>
      <c r="M67" s="114"/>
      <c r="N67" s="114"/>
      <c r="O67" s="114" t="s">
        <v>10</v>
      </c>
      <c r="P67" s="114"/>
      <c r="Q67" s="114"/>
      <c r="R67" s="122" t="s">
        <v>87</v>
      </c>
      <c r="S67" s="123"/>
      <c r="T67" s="124"/>
      <c r="U67" s="114" t="s">
        <v>23</v>
      </c>
      <c r="V67" s="114"/>
      <c r="W67" s="114"/>
      <c r="X67" s="114" t="s">
        <v>21</v>
      </c>
      <c r="Y67" s="114"/>
      <c r="Z67" s="114"/>
      <c r="AA67" s="114" t="s">
        <v>8</v>
      </c>
      <c r="AB67" s="114"/>
      <c r="AC67" s="114"/>
      <c r="AD67" s="114" t="s">
        <v>109</v>
      </c>
      <c r="AE67" s="114"/>
      <c r="AF67" s="114"/>
      <c r="AG67" s="114" t="s">
        <v>19</v>
      </c>
      <c r="AH67" s="114"/>
      <c r="AI67" s="114"/>
      <c r="AJ67" s="114" t="s">
        <v>13</v>
      </c>
      <c r="AK67" s="114"/>
      <c r="AL67" s="114"/>
      <c r="AM67" s="114" t="s">
        <v>17</v>
      </c>
      <c r="AN67" s="114"/>
      <c r="AO67" s="114"/>
    </row>
    <row r="68" spans="1:41" ht="70">
      <c r="A68" s="115" t="s">
        <v>128</v>
      </c>
      <c r="B68" s="116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17"/>
      <c r="B69" s="118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19" t="s">
        <v>125</v>
      </c>
      <c r="B70" s="119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20" t="s">
        <v>124</v>
      </c>
      <c r="B71" s="120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21" t="s">
        <v>126</v>
      </c>
      <c r="B72" s="121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C15:C17"/>
    <mergeCell ref="B19:B21"/>
    <mergeCell ref="C19:C21"/>
    <mergeCell ref="B23:B25"/>
    <mergeCell ref="C23:C25"/>
    <mergeCell ref="B31:B33"/>
    <mergeCell ref="C31:C33"/>
    <mergeCell ref="B35:B37"/>
    <mergeCell ref="C35:C37"/>
    <mergeCell ref="B39:B41"/>
    <mergeCell ref="C39:C41"/>
    <mergeCell ref="R55:T55"/>
    <mergeCell ref="B43:B45"/>
    <mergeCell ref="C43:C45"/>
    <mergeCell ref="B47:B49"/>
    <mergeCell ref="C47:C49"/>
    <mergeCell ref="B51:B53"/>
    <mergeCell ref="C51:C53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J67:AL67"/>
    <mergeCell ref="AM67:AO67"/>
    <mergeCell ref="A68:B69"/>
    <mergeCell ref="A70:B70"/>
    <mergeCell ref="A71:B71"/>
    <mergeCell ref="AD67:AF67"/>
    <mergeCell ref="AG67:AI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F1" sqref="F1:S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30" t="s">
        <v>4</v>
      </c>
      <c r="D1" s="130" t="s">
        <v>2</v>
      </c>
      <c r="E1" s="130" t="s">
        <v>5</v>
      </c>
      <c r="F1" s="139" t="s">
        <v>199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  <c r="T1" s="71" t="s">
        <v>92</v>
      </c>
      <c r="U1" s="71" t="s">
        <v>94</v>
      </c>
      <c r="V1" s="71" t="s">
        <v>96</v>
      </c>
      <c r="W1" s="71" t="s">
        <v>133</v>
      </c>
      <c r="X1" s="130" t="s">
        <v>4</v>
      </c>
    </row>
    <row r="2" spans="1:24" ht="144">
      <c r="A2" s="57"/>
      <c r="B2" s="57"/>
      <c r="C2" s="130"/>
      <c r="D2" s="130"/>
      <c r="E2" s="13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30"/>
    </row>
    <row r="3" spans="1:24" ht="15.75" customHeight="1">
      <c r="A3" s="136" t="s">
        <v>32</v>
      </c>
      <c r="B3" s="127">
        <v>1</v>
      </c>
      <c r="C3" s="130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6" t="s">
        <v>131</v>
      </c>
    </row>
    <row r="4" spans="1:24">
      <c r="A4" s="137"/>
      <c r="B4" s="128"/>
      <c r="C4" s="130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6" t="s">
        <v>132</v>
      </c>
    </row>
    <row r="5" spans="1:24">
      <c r="A5" s="137"/>
      <c r="B5" s="129"/>
      <c r="C5" s="13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6" t="s">
        <v>134</v>
      </c>
    </row>
    <row r="6" spans="1:24" ht="15" customHeight="1">
      <c r="A6" s="137"/>
      <c r="B6" s="127">
        <v>2</v>
      </c>
      <c r="C6" s="130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6" t="s">
        <v>135</v>
      </c>
    </row>
    <row r="7" spans="1:24">
      <c r="A7" s="137"/>
      <c r="B7" s="128"/>
      <c r="C7" s="130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6" t="s">
        <v>147</v>
      </c>
    </row>
    <row r="8" spans="1:24">
      <c r="A8" s="137"/>
      <c r="B8" s="129"/>
      <c r="C8" s="13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6" t="s">
        <v>159</v>
      </c>
    </row>
    <row r="9" spans="1:24" ht="15.75" customHeight="1">
      <c r="A9" s="137"/>
      <c r="B9" s="127">
        <v>3</v>
      </c>
      <c r="C9" s="130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6" t="s">
        <v>136</v>
      </c>
    </row>
    <row r="10" spans="1:24">
      <c r="A10" s="137"/>
      <c r="B10" s="128"/>
      <c r="C10" s="130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6" t="s">
        <v>148</v>
      </c>
    </row>
    <row r="11" spans="1:24">
      <c r="A11" s="137"/>
      <c r="B11" s="129"/>
      <c r="C11" s="13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6" t="s">
        <v>160</v>
      </c>
    </row>
    <row r="12" spans="1:24">
      <c r="A12" s="137"/>
      <c r="B12" s="127">
        <v>4</v>
      </c>
      <c r="C12" s="130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6" t="s">
        <v>137</v>
      </c>
    </row>
    <row r="13" spans="1:24">
      <c r="A13" s="137"/>
      <c r="B13" s="128"/>
      <c r="C13" s="130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6" t="s">
        <v>149</v>
      </c>
    </row>
    <row r="14" spans="1:24">
      <c r="A14" s="137"/>
      <c r="B14" s="129"/>
      <c r="C14" s="13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6" t="s">
        <v>161</v>
      </c>
    </row>
    <row r="15" spans="1:24" ht="15.75" customHeight="1">
      <c r="A15" s="137"/>
      <c r="B15" s="127">
        <v>5</v>
      </c>
      <c r="C15" s="130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6" t="s">
        <v>138</v>
      </c>
    </row>
    <row r="16" spans="1:24">
      <c r="A16" s="137"/>
      <c r="B16" s="128"/>
      <c r="C16" s="130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6" t="s">
        <v>150</v>
      </c>
    </row>
    <row r="17" spans="1:24">
      <c r="A17" s="137"/>
      <c r="B17" s="129"/>
      <c r="C17" s="13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6" t="s">
        <v>162</v>
      </c>
    </row>
    <row r="18" spans="1:24" ht="15.75" customHeight="1">
      <c r="A18" s="137"/>
      <c r="B18" s="127">
        <v>6</v>
      </c>
      <c r="C18" s="130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6" t="s">
        <v>139</v>
      </c>
    </row>
    <row r="19" spans="1:24">
      <c r="A19" s="137"/>
      <c r="B19" s="128"/>
      <c r="C19" s="130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6" t="s">
        <v>151</v>
      </c>
    </row>
    <row r="20" spans="1:24">
      <c r="A20" s="137"/>
      <c r="B20" s="129"/>
      <c r="C20" s="13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6" t="s">
        <v>163</v>
      </c>
    </row>
    <row r="21" spans="1:24" ht="15.75" customHeight="1">
      <c r="A21" s="137"/>
      <c r="B21" s="127">
        <v>7</v>
      </c>
      <c r="C21" s="130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6" t="s">
        <v>140</v>
      </c>
    </row>
    <row r="22" spans="1:24">
      <c r="A22" s="137"/>
      <c r="B22" s="128"/>
      <c r="C22" s="130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6" t="s">
        <v>152</v>
      </c>
    </row>
    <row r="23" spans="1:24">
      <c r="A23" s="137"/>
      <c r="B23" s="129"/>
      <c r="C23" s="130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6" t="s">
        <v>164</v>
      </c>
    </row>
    <row r="24" spans="1:24">
      <c r="A24" s="137"/>
      <c r="B24" s="127">
        <v>8</v>
      </c>
      <c r="C24" s="131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6" t="s">
        <v>141</v>
      </c>
    </row>
    <row r="25" spans="1:24">
      <c r="A25" s="137"/>
      <c r="B25" s="128"/>
      <c r="C25" s="132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6" t="s">
        <v>153</v>
      </c>
    </row>
    <row r="26" spans="1:24">
      <c r="A26" s="137"/>
      <c r="B26" s="129"/>
      <c r="C26" s="133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6" t="s">
        <v>165</v>
      </c>
    </row>
    <row r="27" spans="1:24">
      <c r="A27" s="137"/>
      <c r="B27" s="127">
        <v>9</v>
      </c>
      <c r="C27" s="130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6" t="s">
        <v>142</v>
      </c>
    </row>
    <row r="28" spans="1:24">
      <c r="A28" s="137"/>
      <c r="B28" s="128"/>
      <c r="C28" s="130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6" t="s">
        <v>154</v>
      </c>
    </row>
    <row r="29" spans="1:24">
      <c r="A29" s="137"/>
      <c r="B29" s="129"/>
      <c r="C29" s="130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6" t="s">
        <v>166</v>
      </c>
    </row>
    <row r="30" spans="1:24">
      <c r="A30" s="137"/>
      <c r="B30" s="127">
        <v>10</v>
      </c>
      <c r="C30" s="130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6" t="s">
        <v>143</v>
      </c>
    </row>
    <row r="31" spans="1:24">
      <c r="A31" s="137"/>
      <c r="B31" s="128"/>
      <c r="C31" s="130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6" t="s">
        <v>155</v>
      </c>
    </row>
    <row r="32" spans="1:24">
      <c r="A32" s="137"/>
      <c r="B32" s="129"/>
      <c r="C32" s="130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6" t="s">
        <v>167</v>
      </c>
    </row>
    <row r="33" spans="1:41">
      <c r="A33" s="137"/>
      <c r="B33" s="127">
        <v>11</v>
      </c>
      <c r="C33" s="130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6" t="s">
        <v>144</v>
      </c>
    </row>
    <row r="34" spans="1:41">
      <c r="A34" s="137"/>
      <c r="B34" s="128"/>
      <c r="C34" s="130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6" t="s">
        <v>156</v>
      </c>
    </row>
    <row r="35" spans="1:41">
      <c r="A35" s="137"/>
      <c r="B35" s="129"/>
      <c r="C35" s="130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6" t="s">
        <v>168</v>
      </c>
    </row>
    <row r="36" spans="1:41">
      <c r="A36" s="137"/>
      <c r="B36" s="127">
        <v>12</v>
      </c>
      <c r="C36" s="130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6" t="s">
        <v>145</v>
      </c>
    </row>
    <row r="37" spans="1:41">
      <c r="A37" s="137"/>
      <c r="B37" s="128"/>
      <c r="C37" s="130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6" t="s">
        <v>157</v>
      </c>
    </row>
    <row r="38" spans="1:41">
      <c r="A38" s="137"/>
      <c r="B38" s="129"/>
      <c r="C38" s="130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6" t="s">
        <v>169</v>
      </c>
    </row>
    <row r="39" spans="1:41">
      <c r="A39" s="137"/>
      <c r="B39" s="127">
        <v>13</v>
      </c>
      <c r="C39" s="130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6" t="s">
        <v>146</v>
      </c>
    </row>
    <row r="40" spans="1:41">
      <c r="A40" s="137"/>
      <c r="B40" s="128"/>
      <c r="C40" s="130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6" t="s">
        <v>158</v>
      </c>
    </row>
    <row r="41" spans="1:41">
      <c r="A41" s="137"/>
      <c r="B41" s="129"/>
      <c r="C41" s="130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6" t="s">
        <v>170</v>
      </c>
    </row>
    <row r="42" spans="1:41">
      <c r="A42" s="137"/>
    </row>
    <row r="43" spans="1:41" s="75" customFormat="1" ht="25.5" customHeight="1">
      <c r="A43" s="137"/>
      <c r="B43" s="73"/>
      <c r="C43" s="114" t="s">
        <v>50</v>
      </c>
      <c r="D43" s="114"/>
      <c r="E43" s="114"/>
      <c r="F43" s="114" t="s">
        <v>19</v>
      </c>
      <c r="G43" s="114"/>
      <c r="H43" s="114"/>
      <c r="I43" s="114" t="s">
        <v>17</v>
      </c>
      <c r="J43" s="114"/>
      <c r="K43" s="114"/>
      <c r="L43" s="114" t="s">
        <v>10</v>
      </c>
      <c r="M43" s="114"/>
      <c r="N43" s="114"/>
      <c r="O43" s="114" t="s">
        <v>23</v>
      </c>
      <c r="P43" s="114"/>
      <c r="Q43" s="114"/>
      <c r="R43" s="122" t="s">
        <v>87</v>
      </c>
      <c r="S43" s="123"/>
      <c r="T43" s="124"/>
      <c r="U43" s="114" t="s">
        <v>70</v>
      </c>
      <c r="V43" s="114"/>
      <c r="W43" s="114"/>
      <c r="X43" s="122" t="s">
        <v>54</v>
      </c>
      <c r="Y43" s="123"/>
      <c r="Z43" s="124"/>
      <c r="AA43" s="114" t="s">
        <v>105</v>
      </c>
      <c r="AB43" s="114"/>
      <c r="AC43" s="114"/>
      <c r="AD43" s="114" t="s">
        <v>109</v>
      </c>
      <c r="AE43" s="114"/>
      <c r="AF43" s="114"/>
      <c r="AG43" s="114" t="s">
        <v>21</v>
      </c>
      <c r="AH43" s="114"/>
      <c r="AI43" s="114"/>
      <c r="AJ43" s="114" t="s">
        <v>13</v>
      </c>
      <c r="AK43" s="114"/>
      <c r="AL43" s="114"/>
      <c r="AM43" s="114" t="s">
        <v>8</v>
      </c>
      <c r="AN43" s="114"/>
      <c r="AO43" s="114"/>
    </row>
    <row r="44" spans="1:41" s="75" customFormat="1" ht="70">
      <c r="A44" s="138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25" t="s">
        <v>129</v>
      </c>
      <c r="B46" s="126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104"/>
      <c r="T46" s="107"/>
      <c r="U46" s="107"/>
      <c r="V46" s="107"/>
      <c r="W46" s="107"/>
      <c r="X46" s="108"/>
      <c r="Y46" s="105"/>
    </row>
    <row r="47" spans="1:41" ht="16" thickTop="1">
      <c r="A47" s="119" t="s">
        <v>125</v>
      </c>
      <c r="B47" s="119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20" t="s">
        <v>124</v>
      </c>
      <c r="B48" s="120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21" t="s">
        <v>126</v>
      </c>
      <c r="B49" s="121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14" t="s">
        <v>70</v>
      </c>
      <c r="D55" s="114"/>
      <c r="E55" s="114"/>
      <c r="F55" s="122" t="s">
        <v>54</v>
      </c>
      <c r="G55" s="123"/>
      <c r="H55" s="124"/>
      <c r="I55" s="114" t="s">
        <v>105</v>
      </c>
      <c r="J55" s="114"/>
      <c r="K55" s="114"/>
      <c r="L55" s="114" t="s">
        <v>50</v>
      </c>
      <c r="M55" s="114"/>
      <c r="N55" s="114"/>
      <c r="O55" s="114" t="s">
        <v>10</v>
      </c>
      <c r="P55" s="114"/>
      <c r="Q55" s="114"/>
      <c r="R55" s="122" t="s">
        <v>87</v>
      </c>
      <c r="S55" s="123"/>
      <c r="T55" s="124"/>
      <c r="U55" s="114" t="s">
        <v>23</v>
      </c>
      <c r="V55" s="114"/>
      <c r="W55" s="114"/>
      <c r="X55" s="114" t="s">
        <v>21</v>
      </c>
      <c r="Y55" s="114"/>
      <c r="Z55" s="114"/>
      <c r="AA55" s="114" t="s">
        <v>8</v>
      </c>
      <c r="AB55" s="114"/>
      <c r="AC55" s="114"/>
      <c r="AD55" s="114" t="s">
        <v>109</v>
      </c>
      <c r="AE55" s="114"/>
      <c r="AF55" s="114"/>
      <c r="AG55" s="114" t="s">
        <v>19</v>
      </c>
      <c r="AH55" s="114"/>
      <c r="AI55" s="114"/>
      <c r="AJ55" s="114" t="s">
        <v>13</v>
      </c>
      <c r="AK55" s="114"/>
      <c r="AL55" s="114"/>
      <c r="AM55" s="114" t="s">
        <v>17</v>
      </c>
      <c r="AN55" s="114"/>
      <c r="AO55" s="114"/>
    </row>
    <row r="56" spans="1:41" ht="70">
      <c r="A56" s="115" t="s">
        <v>128</v>
      </c>
      <c r="B56" s="116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17"/>
      <c r="B57" s="118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19" t="s">
        <v>125</v>
      </c>
      <c r="B58" s="119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20" t="s">
        <v>124</v>
      </c>
      <c r="B59" s="120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21" t="s">
        <v>126</v>
      </c>
      <c r="B60" s="121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B36:B38"/>
    <mergeCell ref="C36:C38"/>
    <mergeCell ref="B24:B26"/>
    <mergeCell ref="C24:C26"/>
    <mergeCell ref="B27:B29"/>
    <mergeCell ref="C27:C29"/>
    <mergeCell ref="C30:C32"/>
    <mergeCell ref="B33:B35"/>
    <mergeCell ref="C33:C35"/>
    <mergeCell ref="B15:B17"/>
    <mergeCell ref="C15:C17"/>
    <mergeCell ref="E1:E2"/>
    <mergeCell ref="AD43:AF43"/>
    <mergeCell ref="AG43:AI43"/>
    <mergeCell ref="AJ43:AL43"/>
    <mergeCell ref="AM43:AO43"/>
    <mergeCell ref="X43:Z43"/>
    <mergeCell ref="AA43:AC43"/>
    <mergeCell ref="X1:X2"/>
    <mergeCell ref="F1:J1"/>
    <mergeCell ref="K1:N1"/>
    <mergeCell ref="O1:P1"/>
    <mergeCell ref="Q1:S1"/>
    <mergeCell ref="L43:N43"/>
    <mergeCell ref="O43:Q43"/>
    <mergeCell ref="U43:W43"/>
    <mergeCell ref="C43:E43"/>
    <mergeCell ref="C9:C11"/>
    <mergeCell ref="B12:B14"/>
    <mergeCell ref="C12:C14"/>
    <mergeCell ref="C1:C2"/>
    <mergeCell ref="D1:D2"/>
    <mergeCell ref="B3:B5"/>
    <mergeCell ref="C3:C5"/>
    <mergeCell ref="B6:B8"/>
    <mergeCell ref="C6:C8"/>
    <mergeCell ref="B9:B11"/>
    <mergeCell ref="AM55:AO55"/>
    <mergeCell ref="A58:B58"/>
    <mergeCell ref="AD55:AF55"/>
    <mergeCell ref="B18:B20"/>
    <mergeCell ref="C18:C20"/>
    <mergeCell ref="B21:B23"/>
    <mergeCell ref="C21:C23"/>
    <mergeCell ref="A48:B48"/>
    <mergeCell ref="A47:B47"/>
    <mergeCell ref="F43:H43"/>
    <mergeCell ref="I43:K43"/>
    <mergeCell ref="A3:A44"/>
    <mergeCell ref="R43:T43"/>
    <mergeCell ref="B39:B41"/>
    <mergeCell ref="C39:C41"/>
    <mergeCell ref="B30:B32"/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130" t="s">
        <v>4</v>
      </c>
      <c r="D1" s="130" t="s">
        <v>2</v>
      </c>
      <c r="E1" s="130" t="s">
        <v>5</v>
      </c>
      <c r="F1" s="139" t="s">
        <v>33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</row>
    <row r="2" spans="1:19" ht="84">
      <c r="A2" s="5"/>
      <c r="B2" s="5"/>
      <c r="C2" s="130"/>
      <c r="D2" s="130"/>
      <c r="E2" s="13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36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37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137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137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137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137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137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137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137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137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137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137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137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30" t="s">
        <v>4</v>
      </c>
      <c r="D1" s="130" t="s">
        <v>2</v>
      </c>
      <c r="E1" s="130" t="s">
        <v>5</v>
      </c>
      <c r="F1" s="139" t="s">
        <v>33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</row>
    <row r="2" spans="1:19" ht="84">
      <c r="A2" s="5"/>
      <c r="B2" s="5"/>
      <c r="C2" s="130"/>
      <c r="D2" s="130"/>
      <c r="E2" s="13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36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37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37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37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37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37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37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37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37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37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37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37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37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30" t="s">
        <v>4</v>
      </c>
      <c r="D1" s="130" t="s">
        <v>2</v>
      </c>
      <c r="E1" s="130" t="s">
        <v>5</v>
      </c>
      <c r="F1" s="139" t="s">
        <v>33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</row>
    <row r="2" spans="1:19" ht="84">
      <c r="A2" s="5"/>
      <c r="B2" s="5"/>
      <c r="C2" s="130"/>
      <c r="D2" s="130"/>
      <c r="E2" s="130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36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37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37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37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37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37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37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37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37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37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37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37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37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40" t="s">
        <v>32</v>
      </c>
      <c r="D1" s="140"/>
      <c r="E1" s="140"/>
      <c r="F1" s="140"/>
      <c r="G1" s="140"/>
      <c r="H1" s="140"/>
      <c r="I1" s="140"/>
      <c r="J1" s="140"/>
      <c r="K1" s="140"/>
    </row>
    <row r="2" spans="1:44" ht="20" customHeight="1">
      <c r="C2" s="127">
        <v>1</v>
      </c>
      <c r="D2" s="128"/>
      <c r="E2" s="129"/>
      <c r="F2" s="127">
        <v>2</v>
      </c>
      <c r="G2" s="128"/>
      <c r="H2" s="129"/>
      <c r="I2" s="127">
        <v>3</v>
      </c>
      <c r="J2" s="128"/>
      <c r="K2" s="129"/>
      <c r="L2" s="127">
        <v>4</v>
      </c>
      <c r="M2" s="128"/>
      <c r="N2" s="129"/>
      <c r="O2" s="127">
        <v>5</v>
      </c>
      <c r="P2" s="128"/>
      <c r="Q2" s="129"/>
      <c r="R2" s="127">
        <v>6</v>
      </c>
      <c r="S2" s="128"/>
      <c r="T2" s="129"/>
      <c r="U2" s="127">
        <v>7</v>
      </c>
      <c r="V2" s="128"/>
      <c r="W2" s="129"/>
      <c r="X2" s="127">
        <v>8</v>
      </c>
      <c r="Y2" s="128"/>
      <c r="Z2" s="129"/>
      <c r="AA2" s="127">
        <v>14</v>
      </c>
      <c r="AB2" s="128"/>
      <c r="AC2" s="129"/>
      <c r="AD2" s="127">
        <v>9</v>
      </c>
      <c r="AE2" s="128"/>
      <c r="AF2" s="129"/>
      <c r="AG2" s="127">
        <v>10</v>
      </c>
      <c r="AH2" s="128"/>
      <c r="AI2" s="129"/>
      <c r="AJ2" s="127">
        <v>11</v>
      </c>
      <c r="AK2" s="128"/>
      <c r="AL2" s="129"/>
      <c r="AM2" s="127">
        <v>12</v>
      </c>
      <c r="AN2" s="128"/>
      <c r="AO2" s="129"/>
      <c r="AP2" s="127">
        <v>13</v>
      </c>
      <c r="AQ2" s="128"/>
      <c r="AR2" s="129"/>
    </row>
    <row r="3" spans="1:44" s="14" customFormat="1" ht="20" customHeight="1">
      <c r="A3" s="130" t="s">
        <v>4</v>
      </c>
      <c r="B3" s="130"/>
      <c r="C3" s="130" t="s">
        <v>50</v>
      </c>
      <c r="D3" s="130"/>
      <c r="E3" s="130"/>
      <c r="F3" s="130" t="s">
        <v>19</v>
      </c>
      <c r="G3" s="130"/>
      <c r="H3" s="130"/>
      <c r="I3" s="130" t="s">
        <v>17</v>
      </c>
      <c r="J3" s="130"/>
      <c r="K3" s="130"/>
      <c r="L3" s="130" t="s">
        <v>10</v>
      </c>
      <c r="M3" s="130"/>
      <c r="N3" s="130"/>
      <c r="O3" s="130" t="s">
        <v>23</v>
      </c>
      <c r="P3" s="130"/>
      <c r="Q3" s="130"/>
      <c r="R3" s="130" t="s">
        <v>25</v>
      </c>
      <c r="S3" s="130"/>
      <c r="T3" s="130"/>
      <c r="U3" s="130" t="s">
        <v>15</v>
      </c>
      <c r="V3" s="130"/>
      <c r="W3" s="130"/>
      <c r="X3" s="130" t="s">
        <v>6</v>
      </c>
      <c r="Y3" s="130"/>
      <c r="Z3" s="130"/>
      <c r="AA3" s="131" t="s">
        <v>54</v>
      </c>
      <c r="AB3" s="132"/>
      <c r="AC3" s="133"/>
      <c r="AD3" s="130" t="s">
        <v>30</v>
      </c>
      <c r="AE3" s="130"/>
      <c r="AF3" s="130"/>
      <c r="AG3" s="130" t="s">
        <v>31</v>
      </c>
      <c r="AH3" s="130"/>
      <c r="AI3" s="130"/>
      <c r="AJ3" s="130" t="s">
        <v>21</v>
      </c>
      <c r="AK3" s="130"/>
      <c r="AL3" s="130"/>
      <c r="AM3" s="130" t="s">
        <v>13</v>
      </c>
      <c r="AN3" s="130"/>
      <c r="AO3" s="130"/>
      <c r="AP3" s="130" t="s">
        <v>8</v>
      </c>
      <c r="AQ3" s="130"/>
      <c r="AR3" s="130"/>
    </row>
    <row r="4" spans="1:44" s="14" customFormat="1" ht="20" customHeight="1">
      <c r="A4" s="130" t="s">
        <v>2</v>
      </c>
      <c r="B4" s="130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30" t="s">
        <v>5</v>
      </c>
      <c r="B5" s="130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39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39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39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39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39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34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34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34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34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35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35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34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34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34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A10" workbookViewId="0">
      <selection activeCell="S21" sqref="E21:S23"/>
    </sheetView>
  </sheetViews>
  <sheetFormatPr baseColWidth="10" defaultColWidth="8.83203125" defaultRowHeight="15" x14ac:dyDescent="0"/>
  <sheetData>
    <row r="1" spans="1:19">
      <c r="A1" s="5"/>
      <c r="B1" s="5"/>
      <c r="C1" s="130" t="s">
        <v>4</v>
      </c>
      <c r="D1" s="130" t="s">
        <v>2</v>
      </c>
      <c r="E1" s="130" t="s">
        <v>5</v>
      </c>
      <c r="F1" s="139" t="s">
        <v>33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</row>
    <row r="2" spans="1:19" ht="84">
      <c r="A2" s="5"/>
      <c r="B2" s="5"/>
      <c r="C2" s="130"/>
      <c r="D2" s="130"/>
      <c r="E2" s="13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36" t="s">
        <v>32</v>
      </c>
      <c r="B3" s="127">
        <v>1</v>
      </c>
      <c r="C3" s="130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37"/>
      <c r="B4" s="128"/>
      <c r="C4" s="130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37"/>
      <c r="B5" s="129"/>
      <c r="C5" s="13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37"/>
      <c r="B6" s="127">
        <v>2</v>
      </c>
      <c r="C6" s="130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37"/>
      <c r="B7" s="128"/>
      <c r="C7" s="130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37"/>
      <c r="B8" s="129"/>
      <c r="C8" s="13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37"/>
      <c r="B9" s="127">
        <v>3</v>
      </c>
      <c r="C9" s="130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37"/>
      <c r="B10" s="128"/>
      <c r="C10" s="130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37"/>
      <c r="B11" s="129"/>
      <c r="C11" s="13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37"/>
      <c r="B12" s="127">
        <v>4</v>
      </c>
      <c r="C12" s="130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37"/>
      <c r="B13" s="128"/>
      <c r="C13" s="130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37"/>
      <c r="B14" s="129"/>
      <c r="C14" s="13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37"/>
      <c r="B15" s="127">
        <v>5</v>
      </c>
      <c r="C15" s="130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37"/>
      <c r="B16" s="128"/>
      <c r="C16" s="130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37"/>
      <c r="B17" s="129"/>
      <c r="C17" s="13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37"/>
      <c r="B18" s="127">
        <v>6</v>
      </c>
      <c r="C18" s="130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37"/>
      <c r="B19" s="128"/>
      <c r="C19" s="130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37"/>
      <c r="B20" s="129"/>
      <c r="C20" s="13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37"/>
      <c r="B21" s="127">
        <v>7</v>
      </c>
      <c r="C21" s="130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37"/>
      <c r="B22" s="128"/>
      <c r="C22" s="130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37"/>
      <c r="B23" s="129"/>
      <c r="C23" s="130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37"/>
      <c r="B24" s="127">
        <v>8</v>
      </c>
      <c r="C24" s="130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37"/>
      <c r="B25" s="128"/>
      <c r="C25" s="130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37"/>
      <c r="B26" s="129"/>
      <c r="C26" s="130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37"/>
      <c r="B27" s="127">
        <v>14</v>
      </c>
      <c r="C27" s="131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37"/>
      <c r="B28" s="128"/>
      <c r="C28" s="132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37"/>
      <c r="B29" s="129"/>
      <c r="C29" s="133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37"/>
      <c r="B30" s="127">
        <v>9</v>
      </c>
      <c r="C30" s="130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37"/>
      <c r="B31" s="128"/>
      <c r="C31" s="130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37"/>
      <c r="B32" s="129"/>
      <c r="C32" s="130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37"/>
      <c r="B33" s="127">
        <v>10</v>
      </c>
      <c r="C33" s="130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37"/>
      <c r="B34" s="128"/>
      <c r="C34" s="130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37"/>
      <c r="B35" s="129"/>
      <c r="C35" s="130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37"/>
      <c r="B36" s="127">
        <v>11</v>
      </c>
      <c r="C36" s="130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37"/>
      <c r="B37" s="128"/>
      <c r="C37" s="130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37"/>
      <c r="B38" s="129"/>
      <c r="C38" s="130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37"/>
      <c r="B39" s="127">
        <v>12</v>
      </c>
      <c r="C39" s="130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37"/>
      <c r="B40" s="128"/>
      <c r="C40" s="130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37"/>
      <c r="B41" s="129"/>
      <c r="C41" s="130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37"/>
      <c r="B42" s="127">
        <v>13</v>
      </c>
      <c r="C42" s="130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37"/>
      <c r="B43" s="128"/>
      <c r="C43" s="130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38"/>
      <c r="B44" s="129"/>
      <c r="C44" s="130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30" t="s">
        <v>4</v>
      </c>
      <c r="B46" s="130"/>
      <c r="C46" s="130" t="s">
        <v>50</v>
      </c>
      <c r="D46" s="130"/>
      <c r="E46" s="130"/>
      <c r="F46" s="130" t="s">
        <v>19</v>
      </c>
      <c r="G46" s="130"/>
      <c r="H46" s="130"/>
      <c r="I46" s="130" t="s">
        <v>17</v>
      </c>
      <c r="J46" s="130"/>
      <c r="K46" s="130"/>
      <c r="L46" s="130" t="s">
        <v>10</v>
      </c>
      <c r="M46" s="130"/>
      <c r="N46" s="130"/>
      <c r="O46" s="130" t="s">
        <v>23</v>
      </c>
      <c r="P46" s="130"/>
      <c r="Q46" s="130"/>
      <c r="R46" s="130" t="s">
        <v>87</v>
      </c>
      <c r="S46" s="130"/>
      <c r="T46" s="130"/>
      <c r="U46" s="131" t="s">
        <v>70</v>
      </c>
      <c r="V46" s="132"/>
      <c r="W46" s="133"/>
      <c r="X46" s="131" t="s">
        <v>54</v>
      </c>
      <c r="Y46" s="132"/>
      <c r="Z46" s="133"/>
      <c r="AA46" s="130" t="s">
        <v>12</v>
      </c>
      <c r="AB46" s="130"/>
      <c r="AC46" s="130"/>
      <c r="AD46" s="130" t="s">
        <v>28</v>
      </c>
      <c r="AE46" s="130"/>
      <c r="AF46" s="130"/>
      <c r="AG46" s="130" t="s">
        <v>21</v>
      </c>
      <c r="AH46" s="130"/>
      <c r="AI46" s="130"/>
      <c r="AJ46" s="130" t="s">
        <v>13</v>
      </c>
      <c r="AK46" s="130"/>
      <c r="AL46" s="130"/>
      <c r="AM46" s="130" t="s">
        <v>8</v>
      </c>
      <c r="AN46" s="130"/>
      <c r="AO46" s="130"/>
    </row>
    <row r="47" spans="1:41" ht="42.75" customHeight="1">
      <c r="A47" s="130" t="s">
        <v>2</v>
      </c>
      <c r="B47" s="130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30" t="s">
        <v>5</v>
      </c>
      <c r="B48" s="130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41" t="s">
        <v>91</v>
      </c>
      <c r="C49" s="63">
        <v>2006</v>
      </c>
      <c r="D49">
        <v>115</v>
      </c>
    </row>
    <row r="50" spans="2:4">
      <c r="B50" s="120"/>
      <c r="C50" s="63">
        <v>2010</v>
      </c>
      <c r="D50">
        <v>134</v>
      </c>
    </row>
    <row r="51" spans="2:4">
      <c r="B51" s="120"/>
      <c r="C51" s="63">
        <v>2014</v>
      </c>
      <c r="D51">
        <v>142</v>
      </c>
    </row>
  </sheetData>
  <mergeCells count="53"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  <mergeCell ref="AG46:AI46"/>
    <mergeCell ref="AJ46:AL46"/>
    <mergeCell ref="AM46:AO46"/>
    <mergeCell ref="O46:Q46"/>
    <mergeCell ref="R46:T46"/>
    <mergeCell ref="U46:W46"/>
    <mergeCell ref="X46:Z46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Q1:S1"/>
    <mergeCell ref="B3:B5"/>
    <mergeCell ref="C3:C5"/>
    <mergeCell ref="B6:B8"/>
    <mergeCell ref="C6:C8"/>
    <mergeCell ref="F1:J1"/>
    <mergeCell ref="K1:N1"/>
    <mergeCell ref="O1:P1"/>
    <mergeCell ref="B9:B11"/>
    <mergeCell ref="C9:C11"/>
    <mergeCell ref="C1:C2"/>
    <mergeCell ref="D1:D2"/>
    <mergeCell ref="E1:E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13C_csv</vt:lpstr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  <vt:lpstr>Title_json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2015-03-15T03:59:12Z</dcterms:modified>
</cp:coreProperties>
</file>