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560" yWindow="0" windowWidth="31560" windowHeight="21440" tabRatio="500"/>
  </bookViews>
  <sheets>
    <sheet name="id (2)" sheetId="11" r:id="rId1"/>
    <sheet name="id" sheetId="10" r:id="rId2"/>
    <sheet name="Total_W2E" sheetId="9" r:id="rId3"/>
    <sheet name="Total" sheetId="8" r:id="rId4"/>
    <sheet name="2006" sheetId="6" r:id="rId5"/>
    <sheet name="2010" sheetId="5" r:id="rId6"/>
    <sheet name="2014" sheetId="4" r:id="rId7"/>
    <sheet name="工作表1" sheetId="1" r:id="rId8"/>
    <sheet name="convert_row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8" i="10" l="1"/>
  <c r="AO59" i="10"/>
  <c r="AO60" i="10"/>
  <c r="AN58" i="10"/>
  <c r="AN59" i="10"/>
  <c r="AN60" i="10"/>
  <c r="AM58" i="10"/>
  <c r="AM59" i="10"/>
  <c r="AM60" i="10"/>
  <c r="AL58" i="10"/>
  <c r="AL59" i="10"/>
  <c r="AL60" i="10"/>
  <c r="AK58" i="10"/>
  <c r="AK59" i="10"/>
  <c r="AK60" i="10"/>
  <c r="AJ58" i="10"/>
  <c r="AJ59" i="10"/>
  <c r="AJ60" i="10"/>
  <c r="AI58" i="10"/>
  <c r="AI59" i="10"/>
  <c r="AI60" i="10"/>
  <c r="AH58" i="10"/>
  <c r="AH59" i="10"/>
  <c r="AH60" i="10"/>
  <c r="AG58" i="10"/>
  <c r="AG59" i="10"/>
  <c r="AG60" i="10"/>
  <c r="AF58" i="10"/>
  <c r="AF59" i="10"/>
  <c r="AF60" i="10"/>
  <c r="AE58" i="10"/>
  <c r="AE59" i="10"/>
  <c r="AE60" i="10"/>
  <c r="AD58" i="10"/>
  <c r="AD59" i="10"/>
  <c r="AD60" i="10"/>
  <c r="AC58" i="10"/>
  <c r="AC59" i="10"/>
  <c r="AC60" i="10"/>
  <c r="AB58" i="10"/>
  <c r="AB59" i="10"/>
  <c r="AB60" i="10"/>
  <c r="AA58" i="10"/>
  <c r="AA59" i="10"/>
  <c r="AA60" i="10"/>
  <c r="Z58" i="10"/>
  <c r="Z59" i="10"/>
  <c r="Z60" i="10"/>
  <c r="Y58" i="10"/>
  <c r="Y59" i="10"/>
  <c r="Y60" i="10"/>
  <c r="X58" i="10"/>
  <c r="X59" i="10"/>
  <c r="X60" i="10"/>
  <c r="W58" i="10"/>
  <c r="W59" i="10"/>
  <c r="W60" i="10"/>
  <c r="V58" i="10"/>
  <c r="V59" i="10"/>
  <c r="V60" i="10"/>
  <c r="U58" i="10"/>
  <c r="U59" i="10"/>
  <c r="U60" i="10"/>
  <c r="T58" i="10"/>
  <c r="T59" i="10"/>
  <c r="T60" i="10"/>
  <c r="S58" i="10"/>
  <c r="S59" i="10"/>
  <c r="S60" i="10"/>
  <c r="R58" i="10"/>
  <c r="R59" i="10"/>
  <c r="R60" i="10"/>
  <c r="Q58" i="10"/>
  <c r="Q59" i="10"/>
  <c r="Q60" i="10"/>
  <c r="P58" i="10"/>
  <c r="P59" i="10"/>
  <c r="P60" i="10"/>
  <c r="O58" i="10"/>
  <c r="O59" i="10"/>
  <c r="O60" i="10"/>
  <c r="N58" i="10"/>
  <c r="N59" i="10"/>
  <c r="N60" i="10"/>
  <c r="M58" i="10"/>
  <c r="M59" i="10"/>
  <c r="M60" i="10"/>
  <c r="L58" i="10"/>
  <c r="L59" i="10"/>
  <c r="L60" i="10"/>
  <c r="K58" i="10"/>
  <c r="K59" i="10"/>
  <c r="K60" i="10"/>
  <c r="J58" i="10"/>
  <c r="J59" i="10"/>
  <c r="J60" i="10"/>
  <c r="I58" i="10"/>
  <c r="I59" i="10"/>
  <c r="I60" i="10"/>
  <c r="H58" i="10"/>
  <c r="H59" i="10"/>
  <c r="H60" i="10"/>
  <c r="G58" i="10"/>
  <c r="G59" i="10"/>
  <c r="G60" i="10"/>
  <c r="F58" i="10"/>
  <c r="F59" i="10"/>
  <c r="F60" i="10"/>
  <c r="E58" i="10"/>
  <c r="E59" i="10"/>
  <c r="E60" i="10"/>
  <c r="D58" i="10"/>
  <c r="D59" i="10"/>
  <c r="D60" i="10"/>
  <c r="C58" i="10"/>
  <c r="C59" i="10"/>
  <c r="C60" i="10"/>
  <c r="K47" i="10"/>
  <c r="K48" i="10"/>
  <c r="N54" i="10"/>
  <c r="H47" i="10"/>
  <c r="H48" i="10"/>
  <c r="L54" i="10"/>
  <c r="E54" i="10"/>
  <c r="D54" i="10"/>
  <c r="C54" i="10"/>
  <c r="B54" i="10"/>
  <c r="J47" i="10"/>
  <c r="J48" i="10"/>
  <c r="N53" i="10"/>
  <c r="G47" i="10"/>
  <c r="G48" i="10"/>
  <c r="L53" i="10"/>
  <c r="E53" i="10"/>
  <c r="D53" i="10"/>
  <c r="C53" i="10"/>
  <c r="B53" i="10"/>
  <c r="I47" i="10"/>
  <c r="I48" i="10"/>
  <c r="N52" i="10"/>
  <c r="F47" i="10"/>
  <c r="F48" i="10"/>
  <c r="L52" i="10"/>
  <c r="E52" i="10"/>
  <c r="D52" i="10"/>
  <c r="C52" i="10"/>
  <c r="B52" i="10"/>
  <c r="AO47" i="10"/>
  <c r="AO48" i="10"/>
  <c r="AO49" i="10"/>
  <c r="AN47" i="10"/>
  <c r="AN48" i="10"/>
  <c r="AN49" i="10"/>
  <c r="AM47" i="10"/>
  <c r="AM48" i="10"/>
  <c r="AM49" i="10"/>
  <c r="AL47" i="10"/>
  <c r="AL48" i="10"/>
  <c r="AL49" i="10"/>
  <c r="AK47" i="10"/>
  <c r="AK48" i="10"/>
  <c r="AK49" i="10"/>
  <c r="AJ47" i="10"/>
  <c r="AJ48" i="10"/>
  <c r="AJ49" i="10"/>
  <c r="AI47" i="10"/>
  <c r="AI48" i="10"/>
  <c r="AI49" i="10"/>
  <c r="AH47" i="10"/>
  <c r="AH48" i="10"/>
  <c r="AH49" i="10"/>
  <c r="AG47" i="10"/>
  <c r="AG48" i="10"/>
  <c r="AG49" i="10"/>
  <c r="AF47" i="10"/>
  <c r="AF48" i="10"/>
  <c r="AF49" i="10"/>
  <c r="AE47" i="10"/>
  <c r="AE48" i="10"/>
  <c r="AE49" i="10"/>
  <c r="AD47" i="10"/>
  <c r="AD48" i="10"/>
  <c r="AD49" i="10"/>
  <c r="AC47" i="10"/>
  <c r="AC48" i="10"/>
  <c r="AC49" i="10"/>
  <c r="AB47" i="10"/>
  <c r="AB48" i="10"/>
  <c r="AB49" i="10"/>
  <c r="AA47" i="10"/>
  <c r="AA48" i="10"/>
  <c r="AA49" i="10"/>
  <c r="Z47" i="10"/>
  <c r="Z48" i="10"/>
  <c r="Z49" i="10"/>
  <c r="Y47" i="10"/>
  <c r="Y48" i="10"/>
  <c r="Y49" i="10"/>
  <c r="X47" i="10"/>
  <c r="X48" i="10"/>
  <c r="X49" i="10"/>
  <c r="W47" i="10"/>
  <c r="W48" i="10"/>
  <c r="W49" i="10"/>
  <c r="V47" i="10"/>
  <c r="V48" i="10"/>
  <c r="V49" i="10"/>
  <c r="U47" i="10"/>
  <c r="U48" i="10"/>
  <c r="U49" i="10"/>
  <c r="T47" i="10"/>
  <c r="T48" i="10"/>
  <c r="T49" i="10"/>
  <c r="S47" i="10"/>
  <c r="S48" i="10"/>
  <c r="S49" i="10"/>
  <c r="R47" i="10"/>
  <c r="R48" i="10"/>
  <c r="R49" i="10"/>
  <c r="Q47" i="10"/>
  <c r="Q48" i="10"/>
  <c r="Q49" i="10"/>
  <c r="P47" i="10"/>
  <c r="P48" i="10"/>
  <c r="P49" i="10"/>
  <c r="O47" i="10"/>
  <c r="O48" i="10"/>
  <c r="O49" i="10"/>
  <c r="N47" i="10"/>
  <c r="N48" i="10"/>
  <c r="N49" i="10"/>
  <c r="M47" i="10"/>
  <c r="M48" i="10"/>
  <c r="M49" i="10"/>
  <c r="L47" i="10"/>
  <c r="L48" i="10"/>
  <c r="L49" i="10"/>
  <c r="K49" i="10"/>
  <c r="J49" i="10"/>
  <c r="I49" i="10"/>
  <c r="H49" i="10"/>
  <c r="G49" i="10"/>
  <c r="F49" i="10"/>
  <c r="E47" i="10"/>
  <c r="E48" i="10"/>
  <c r="E49" i="10"/>
  <c r="D47" i="10"/>
  <c r="D48" i="10"/>
  <c r="D49" i="10"/>
  <c r="C47" i="10"/>
  <c r="C48" i="10"/>
  <c r="C49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<sst xmlns="http://schemas.openxmlformats.org/spreadsheetml/2006/main" count="1142" uniqueCount="165">
  <si>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</si>
  <si>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</si>
  <si>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</si>
  <si>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</si>
  <si>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</si>
  <si>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</si>
  <si>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India</t>
  </si>
  <si>
    <t>France</t>
  </si>
  <si>
    <t>Chile</t>
    <phoneticPr fontId="1" type="noConversion"/>
  </si>
  <si>
    <t>Japan</t>
  </si>
  <si>
    <t>Mozambique</t>
  </si>
  <si>
    <t>New Zealand</t>
  </si>
  <si>
    <t>Philippines</t>
  </si>
  <si>
    <t>Uganda</t>
  </si>
  <si>
    <t>South Africa</t>
  </si>
  <si>
    <t>United Kingdom</t>
  </si>
  <si>
    <t>China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</si>
  <si>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</si>
  <si>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</si>
  <si>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</si>
  <si>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</si>
  <si>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</si>
  <si>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</si>
  <si>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</si>
  <si>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</si>
  <si>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</si>
  <si>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</si>
  <si>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</si>
  <si>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</si>
  <si>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</si>
  <si>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</si>
  <si>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</si>
  <si>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</si>
  <si>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</si>
  <si>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</si>
  <si>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</si>
  <si>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</si>
  <si>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</si>
  <si>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</si>
  <si>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</si>
  <si>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</si>
  <si>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</si>
  <si>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</si>
  <si>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</si>
  <si>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</si>
  <si>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</si>
  <si>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</si>
  <si>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</si>
  <si>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</si>
  <si>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</si>
  <si>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</si>
  <si>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</si>
  <si>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</si>
  <si>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</si>
  <si>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</si>
  <si>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</si>
  <si>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</si>
  <si>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</si>
  <si>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</si>
  <si>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</si>
  <si>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</si>
  <si>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</si>
  <si>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</si>
  <si>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</si>
  <si>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</si>
  <si>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</si>
  <si>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</si>
  <si>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</si>
  <si>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</si>
  <si>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</si>
  <si>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</si>
  <si>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</si>
  <si>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</si>
  <si>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</si>
  <si>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</si>
  <si>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</si>
  <si>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</si>
  <si>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</si>
  <si>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</si>
  <si>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</si>
  <si>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</si>
  <si>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</si>
  <si>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</si>
  <si>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</si>
  <si>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</si>
  <si>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</si>
  <si>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</si>
  <si>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</si>
  <si>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</si>
  <si>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</si>
  <si>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</si>
  <si>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</si>
  <si>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</si>
  <si>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</si>
  <si>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</si>
  <si>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</si>
  <si>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</si>
  <si>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</si>
  <si>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</si>
  <si>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</si>
  <si>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</si>
  <si>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</si>
  <si>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</si>
  <si>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</si>
  <si>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</si>
  <si>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</si>
  <si>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</si>
  <si>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</si>
  <si>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</si>
  <si>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</si>
  <si>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</si>
  <si>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</si>
  <si>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</si>
  <si>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</si>
  <si>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</si>
  <si>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</si>
  <si>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</si>
  <si>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</si>
  <si>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</si>
  <si>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</si>
  <si>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</si>
  <si>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</si>
  <si>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</si>
  <si>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</si>
  <si>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</si>
  <si>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</si>
  <si>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</si>
  <si>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</si>
  <si>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</si>
  <si>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</si>
  <si>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</si>
  <si>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</si>
  <si>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</si>
  <si>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</si>
  <si>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</si>
  <si>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</si>
  <si>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</si>
  <si>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</si>
  <si>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</si>
  <si>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</si>
  <si>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</si>
  <si>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</si>
  <si>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</si>
  <si>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</si>
  <si>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</si>
  <si>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</si>
  <si>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</si>
  <si>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</si>
  <si>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</si>
  <si>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</si>
  <si>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</si>
  <si>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</si>
  <si>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</si>
  <si>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</si>
  <si>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</si>
  <si>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</si>
  <si>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</si>
  <si>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</si>
  <si>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</si>
  <si>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</si>
  <si>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</si>
  <si>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</si>
  <si>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</si>
  <si>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Female-to-male ratio (0.00 = INEQUALITY 1.00 = EQUALITY)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</si>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</sst>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  <font>
      <outline/>
      <sz val="11"/>
      <color rgb="FF9C0006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1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6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8" fillId="8" borderId="1" xfId="107" applyBorder="1" applyAlignment="1">
      <alignment horizontal="center" vertical="center"/>
    </xf>
    <xf numFmtId="0" fontId="18" fillId="8" borderId="1" xfId="107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17" fillId="7" borderId="0" xfId="106" applyAlignment="1">
      <alignment horizontal="center" vertical="center"/>
    </xf>
    <xf numFmtId="0" fontId="17" fillId="7" borderId="2" xfId="106" applyBorder="1" applyAlignment="1">
      <alignment horizontal="center" vertical="center" wrapText="1"/>
    </xf>
    <xf numFmtId="0" fontId="17" fillId="7" borderId="1" xfId="106" applyBorder="1" applyAlignment="1">
      <alignment horizontal="center" vertical="center"/>
    </xf>
    <xf numFmtId="0" fontId="17" fillId="7" borderId="4" xfId="106" applyBorder="1" applyAlignment="1">
      <alignment horizontal="center" vertical="center" wrapText="1"/>
    </xf>
    <xf numFmtId="0" fontId="19" fillId="9" borderId="10" xfId="108"/>
    <xf numFmtId="165" fontId="0" fillId="0" borderId="0" xfId="0" applyNumberFormat="1"/>
    <xf numFmtId="165" fontId="15" fillId="0" borderId="0" xfId="0" applyNumberFormat="1" applyFont="1" applyAlignment="1">
      <alignment horizontal="center" vertical="center" wrapText="1"/>
    </xf>
    <xf numFmtId="165" fontId="20" fillId="8" borderId="1" xfId="107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8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7" fillId="7" borderId="1" xfId="106" applyBorder="1" applyAlignment="1">
      <alignment horizontal="center" vertical="center" wrapText="1"/>
    </xf>
    <xf numFmtId="0" fontId="17" fillId="7" borderId="2" xfId="106" applyBorder="1" applyAlignment="1">
      <alignment horizontal="center" vertical="center" wrapText="1"/>
    </xf>
    <xf numFmtId="0" fontId="17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7" fillId="7" borderId="2" xfId="106" applyBorder="1" applyAlignment="1">
      <alignment horizontal="center" vertical="center" wrapText="1"/>
    </xf>
    <xf numFmtId="0" fontId="17" fillId="7" borderId="4" xfId="106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9" fillId="9" borderId="15" xfId="108" applyBorder="1"/>
    <xf numFmtId="0" fontId="19" fillId="9" borderId="16" xfId="108" applyBorder="1"/>
    <xf numFmtId="0" fontId="4" fillId="4" borderId="1" xfId="0" applyFont="1" applyFill="1" applyBorder="1" applyAlignment="1">
      <alignment vertical="center" wrapText="1"/>
    </xf>
    <xf numFmtId="0" fontId="19" fillId="9" borderId="1" xfId="108" applyBorder="1" applyAlignment="1">
      <alignment horizontal="center" vertical="center"/>
    </xf>
    <xf numFmtId="0" fontId="19" fillId="9" borderId="1" xfId="108" applyBorder="1"/>
    <xf numFmtId="0" fontId="17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7" fillId="7" borderId="2" xfId="106" applyBorder="1" applyAlignment="1">
      <alignment horizontal="center" vertical="center" wrapText="1"/>
    </xf>
    <xf numFmtId="0" fontId="17" fillId="7" borderId="3" xfId="106" applyBorder="1" applyAlignment="1">
      <alignment horizontal="center" vertical="center" wrapText="1"/>
    </xf>
    <xf numFmtId="0" fontId="17" fillId="7" borderId="4" xfId="106" applyBorder="1" applyAlignment="1">
      <alignment horizontal="center" vertical="center" wrapText="1"/>
    </xf>
    <xf numFmtId="0" fontId="19" fillId="9" borderId="15" xfId="108" applyBorder="1" applyAlignment="1">
      <alignment horizontal="center" vertical="center" wrapText="1"/>
    </xf>
    <xf numFmtId="0" fontId="19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1" fillId="8" borderId="1" xfId="107" applyFont="1" applyBorder="1" applyAlignment="1">
      <alignment horizontal="center" vertical="center" wrapText="1"/>
    </xf>
  </cellXfs>
  <cellStyles count="141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3982728"/>
        <c:axId val="2123985752"/>
      </c:barChart>
      <c:catAx>
        <c:axId val="2123982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985752"/>
        <c:crosses val="autoZero"/>
        <c:auto val="1"/>
        <c:lblAlgn val="ctr"/>
        <c:lblOffset val="100"/>
        <c:noMultiLvlLbl val="0"/>
      </c:catAx>
      <c:valAx>
        <c:axId val="2123985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239827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27816"/>
        <c:axId val="2124030760"/>
      </c:lineChart>
      <c:catAx>
        <c:axId val="212402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24030760"/>
        <c:crosses val="autoZero"/>
        <c:auto val="1"/>
        <c:lblAlgn val="ctr"/>
        <c:lblOffset val="100"/>
        <c:noMultiLvlLbl val="0"/>
      </c:catAx>
      <c:valAx>
        <c:axId val="212403076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2402781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" workbookViewId="0">
      <selection activeCell="H38" sqref="H38"/>
    </sheetView>
  </sheetViews>
  <sheetFormatPr baseColWidth="10" defaultColWidth="8.83203125" defaultRowHeight="15" x14ac:dyDescent="0"/>
  <cols>
    <col min="1" max="1" width="16" style="69" customWidth="1"/>
    <col min="2" max="3" width="8.33203125" customWidth="1"/>
    <col min="4" max="4" width="5.6640625" customWidth="1"/>
    <col min="5" max="5" width="6.1640625" customWidth="1"/>
    <col min="6" max="9" width="5.6640625" customWidth="1"/>
    <col min="10" max="10" width="6.83203125" customWidth="1"/>
    <col min="11" max="14" width="5.6640625" customWidth="1"/>
    <col min="15" max="15" width="11" customWidth="1"/>
    <col min="17" max="33" width="5.6640625" customWidth="1"/>
  </cols>
  <sheetData>
    <row r="1" spans="1:15" ht="34" hidden="1" customHeight="1">
      <c r="A1" s="128" t="s">
        <v>164</v>
      </c>
      <c r="B1" s="136" t="s">
        <v>20</v>
      </c>
      <c r="C1" s="136"/>
      <c r="D1" s="136"/>
      <c r="E1" s="136"/>
      <c r="F1" s="136"/>
      <c r="G1" s="132" t="s">
        <v>24</v>
      </c>
      <c r="H1" s="132"/>
      <c r="I1" s="132"/>
      <c r="J1" s="132"/>
      <c r="K1" s="137" t="s">
        <v>1</v>
      </c>
      <c r="L1" s="137"/>
      <c r="M1" s="132" t="s">
        <v>31</v>
      </c>
      <c r="N1" s="132"/>
      <c r="O1" s="132"/>
    </row>
    <row r="2" spans="1:15" ht="120">
      <c r="A2" s="128"/>
      <c r="B2" s="14" t="s">
        <v>0</v>
      </c>
      <c r="C2" s="15" t="s">
        <v>21</v>
      </c>
      <c r="D2" s="15" t="s">
        <v>22</v>
      </c>
      <c r="E2" s="14" t="s">
        <v>38</v>
      </c>
      <c r="F2" s="15" t="s">
        <v>23</v>
      </c>
      <c r="G2" s="103" t="s">
        <v>25</v>
      </c>
      <c r="H2" s="103" t="s">
        <v>26</v>
      </c>
      <c r="I2" s="103" t="s">
        <v>27</v>
      </c>
      <c r="J2" s="103" t="s">
        <v>28</v>
      </c>
      <c r="K2" s="9" t="s">
        <v>29</v>
      </c>
      <c r="L2" s="9" t="s">
        <v>30</v>
      </c>
      <c r="M2" s="103" t="s">
        <v>32</v>
      </c>
      <c r="N2" s="103" t="s">
        <v>33</v>
      </c>
      <c r="O2" s="64" t="s">
        <v>34</v>
      </c>
    </row>
    <row r="3" spans="1:15" ht="15.75" customHeight="1">
      <c r="A3" s="109" t="s">
        <v>118</v>
      </c>
      <c r="B3" s="15">
        <v>0.87</v>
      </c>
      <c r="C3" s="15">
        <v>0.66</v>
      </c>
      <c r="D3" s="15">
        <v>0.69</v>
      </c>
      <c r="E3" s="15">
        <v>0.41</v>
      </c>
      <c r="F3" s="15">
        <v>1.22</v>
      </c>
      <c r="G3" s="103">
        <v>1</v>
      </c>
      <c r="H3" s="8">
        <v>0.98</v>
      </c>
      <c r="I3" s="103">
        <v>1.04</v>
      </c>
      <c r="J3" s="103">
        <v>1.78</v>
      </c>
      <c r="K3" s="9">
        <v>0.96</v>
      </c>
      <c r="L3" s="9">
        <v>1.02</v>
      </c>
      <c r="M3" s="103">
        <v>0.5</v>
      </c>
      <c r="N3" s="8">
        <v>0.38</v>
      </c>
      <c r="O3" s="64">
        <v>0.47</v>
      </c>
    </row>
    <row r="4" spans="1:15">
      <c r="A4" s="109" t="s">
        <v>119</v>
      </c>
      <c r="B4" s="104">
        <v>0.9</v>
      </c>
      <c r="C4" s="104">
        <v>0.71</v>
      </c>
      <c r="D4" s="104">
        <v>0.69</v>
      </c>
      <c r="E4" s="104">
        <v>0.5</v>
      </c>
      <c r="F4" s="104">
        <v>1.28</v>
      </c>
      <c r="G4" s="106">
        <v>1</v>
      </c>
      <c r="H4" s="106">
        <v>1</v>
      </c>
      <c r="I4" s="106">
        <v>1.02</v>
      </c>
      <c r="J4" s="106">
        <v>1.91</v>
      </c>
      <c r="K4" s="105">
        <v>0.96</v>
      </c>
      <c r="L4" s="105">
        <v>1.03</v>
      </c>
      <c r="M4" s="106">
        <v>0.75</v>
      </c>
      <c r="N4" s="106">
        <v>0.83</v>
      </c>
      <c r="O4" s="98">
        <v>0.53</v>
      </c>
    </row>
    <row r="5" spans="1:15">
      <c r="A5" s="109" t="s">
        <v>121</v>
      </c>
      <c r="B5" s="25">
        <v>0.95</v>
      </c>
      <c r="C5" s="25">
        <v>0.74</v>
      </c>
      <c r="D5" s="25">
        <v>0.8</v>
      </c>
      <c r="E5" s="25">
        <v>0.67</v>
      </c>
      <c r="F5" s="25">
        <v>1.36</v>
      </c>
      <c r="G5" s="26">
        <v>1</v>
      </c>
      <c r="H5" s="26">
        <v>1.01</v>
      </c>
      <c r="I5" s="26">
        <v>1.01</v>
      </c>
      <c r="J5" s="26">
        <v>1.7</v>
      </c>
      <c r="K5" s="27">
        <v>0.96</v>
      </c>
      <c r="L5" s="27">
        <v>1.01</v>
      </c>
      <c r="M5" s="26">
        <v>0.66</v>
      </c>
      <c r="N5" s="26">
        <v>0.6</v>
      </c>
      <c r="O5" s="65">
        <v>0.68</v>
      </c>
    </row>
    <row r="6" spans="1:15" ht="15" customHeight="1">
      <c r="A6" s="109" t="s">
        <v>122</v>
      </c>
      <c r="B6" s="104">
        <v>0.66</v>
      </c>
      <c r="C6" s="104">
        <v>0.73</v>
      </c>
      <c r="D6" s="104">
        <v>0.59</v>
      </c>
      <c r="E6" s="104">
        <v>1.38</v>
      </c>
      <c r="F6" s="104">
        <v>1.63</v>
      </c>
      <c r="G6" s="106">
        <v>0</v>
      </c>
      <c r="H6" s="106">
        <v>1.02</v>
      </c>
      <c r="I6" s="106">
        <v>1.2</v>
      </c>
      <c r="J6" s="106">
        <v>1.28</v>
      </c>
      <c r="K6" s="9">
        <v>0.95</v>
      </c>
      <c r="L6" s="9">
        <v>1.08</v>
      </c>
      <c r="M6" s="103">
        <v>0.19</v>
      </c>
      <c r="N6" s="8">
        <v>0.33</v>
      </c>
      <c r="O6" s="64">
        <v>0.28999999999999998</v>
      </c>
    </row>
    <row r="7" spans="1:15" ht="24">
      <c r="A7" s="109" t="s">
        <v>134</v>
      </c>
      <c r="B7" s="15">
        <v>0.63</v>
      </c>
      <c r="C7" s="15">
        <v>0.76</v>
      </c>
      <c r="D7" s="15">
        <v>0.57999999999999996</v>
      </c>
      <c r="E7" s="15">
        <v>1.21</v>
      </c>
      <c r="F7" s="15">
        <v>1.64</v>
      </c>
      <c r="G7" s="103">
        <v>1.01</v>
      </c>
      <c r="H7" s="8">
        <v>1.02</v>
      </c>
      <c r="I7" s="103">
        <v>1.19</v>
      </c>
      <c r="J7" s="103">
        <v>1.24</v>
      </c>
      <c r="K7" s="9">
        <v>0.95</v>
      </c>
      <c r="L7" s="9">
        <v>1.08</v>
      </c>
      <c r="M7" s="103">
        <v>0.25</v>
      </c>
      <c r="N7" s="8">
        <v>0.16</v>
      </c>
      <c r="O7" s="64">
        <v>0.46</v>
      </c>
    </row>
    <row r="8" spans="1:15" ht="24">
      <c r="A8" s="109" t="s">
        <v>146</v>
      </c>
      <c r="B8" s="25">
        <v>0.65</v>
      </c>
      <c r="C8" s="25">
        <v>0.79</v>
      </c>
      <c r="D8" s="25">
        <v>0.68</v>
      </c>
      <c r="E8" s="25">
        <v>0.91</v>
      </c>
      <c r="F8" s="25">
        <v>1.55</v>
      </c>
      <c r="G8" s="26">
        <v>1.01</v>
      </c>
      <c r="H8" s="26">
        <v>1.02</v>
      </c>
      <c r="I8" s="26">
        <v>1.19</v>
      </c>
      <c r="J8" s="26">
        <v>1.24</v>
      </c>
      <c r="K8" s="27">
        <v>0.95</v>
      </c>
      <c r="L8" s="27">
        <v>1.1100000000000001</v>
      </c>
      <c r="M8" s="26">
        <v>0.38</v>
      </c>
      <c r="N8" s="26">
        <v>0.19</v>
      </c>
      <c r="O8" s="65">
        <v>0.46</v>
      </c>
    </row>
    <row r="9" spans="1:15" ht="15.75" customHeight="1">
      <c r="A9" s="109" t="s">
        <v>123</v>
      </c>
      <c r="B9" s="104">
        <v>0.82</v>
      </c>
      <c r="C9" s="104">
        <v>0.63</v>
      </c>
      <c r="D9" s="104">
        <v>0.68</v>
      </c>
      <c r="E9" s="104">
        <v>0.56000000000000005</v>
      </c>
      <c r="F9" s="104">
        <v>1.08</v>
      </c>
      <c r="G9" s="106">
        <v>1</v>
      </c>
      <c r="H9" s="106">
        <v>1</v>
      </c>
      <c r="I9" s="106">
        <v>1.03</v>
      </c>
      <c r="J9" s="106">
        <v>1.4</v>
      </c>
      <c r="K9" s="105">
        <v>0.96</v>
      </c>
      <c r="L9" s="105">
        <v>1.04</v>
      </c>
      <c r="M9" s="106">
        <v>0.47</v>
      </c>
      <c r="N9" s="106">
        <v>0.3</v>
      </c>
      <c r="O9" s="98">
        <v>0.22</v>
      </c>
    </row>
    <row r="10" spans="1:15" ht="24">
      <c r="A10" s="109" t="s">
        <v>135</v>
      </c>
      <c r="B10" s="104">
        <v>0.85</v>
      </c>
      <c r="C10" s="104">
        <v>0.75</v>
      </c>
      <c r="D10" s="104">
        <v>0.69</v>
      </c>
      <c r="E10" s="104">
        <v>0.67</v>
      </c>
      <c r="F10" s="104">
        <v>1.25</v>
      </c>
      <c r="G10" s="106">
        <v>1</v>
      </c>
      <c r="H10" s="106">
        <v>1.01</v>
      </c>
      <c r="I10" s="106">
        <v>1.03</v>
      </c>
      <c r="J10" s="106">
        <v>1.48</v>
      </c>
      <c r="K10" s="105">
        <v>0.95</v>
      </c>
      <c r="L10" s="105">
        <v>1.03</v>
      </c>
      <c r="M10" s="106">
        <v>0.51</v>
      </c>
      <c r="N10" s="106">
        <v>0.4</v>
      </c>
      <c r="O10" s="98">
        <v>0.28000000000000003</v>
      </c>
    </row>
    <row r="11" spans="1:15" ht="24">
      <c r="A11" s="109" t="s">
        <v>147</v>
      </c>
      <c r="B11" s="25">
        <v>0.87</v>
      </c>
      <c r="C11" s="25">
        <v>0.72</v>
      </c>
      <c r="D11" s="25">
        <v>0.61</v>
      </c>
      <c r="E11" s="25">
        <v>0.67</v>
      </c>
      <c r="F11" s="25">
        <v>1.25</v>
      </c>
      <c r="G11" s="33">
        <v>1</v>
      </c>
      <c r="H11" s="33">
        <v>1.01</v>
      </c>
      <c r="I11" s="33">
        <v>1</v>
      </c>
      <c r="J11" s="33">
        <v>1.46</v>
      </c>
      <c r="K11" s="27">
        <v>0.95</v>
      </c>
      <c r="L11" s="27">
        <v>1.03</v>
      </c>
      <c r="M11" s="33">
        <v>0.51</v>
      </c>
      <c r="N11" s="33">
        <v>0.42</v>
      </c>
      <c r="O11" s="66">
        <v>0.28000000000000003</v>
      </c>
    </row>
    <row r="12" spans="1:15" ht="15" customHeight="1">
      <c r="A12" s="109" t="s">
        <v>124</v>
      </c>
      <c r="B12" s="16">
        <v>0.79</v>
      </c>
      <c r="C12" s="16">
        <v>0.47</v>
      </c>
      <c r="D12" s="16">
        <v>0.59</v>
      </c>
      <c r="E12" s="16">
        <v>0.08</v>
      </c>
      <c r="F12" s="16">
        <v>0.67</v>
      </c>
      <c r="G12" s="6">
        <v>1</v>
      </c>
      <c r="H12" s="6">
        <v>1</v>
      </c>
      <c r="I12" s="6">
        <v>1.02</v>
      </c>
      <c r="J12" s="6">
        <v>1.28</v>
      </c>
      <c r="K12" s="11">
        <v>9.5000000000000001E-2</v>
      </c>
      <c r="L12" s="11">
        <v>1.08</v>
      </c>
      <c r="M12" s="8">
        <v>0.14000000000000001</v>
      </c>
      <c r="N12" s="6">
        <v>0.21</v>
      </c>
      <c r="O12" s="67">
        <v>0.02</v>
      </c>
    </row>
    <row r="13" spans="1:15">
      <c r="A13" s="109" t="s">
        <v>136</v>
      </c>
      <c r="B13" s="15">
        <v>0.87</v>
      </c>
      <c r="C13" s="15">
        <v>0.44</v>
      </c>
      <c r="D13" s="15">
        <v>0.64700000000000002</v>
      </c>
      <c r="E13" s="15">
        <v>0.63</v>
      </c>
      <c r="F13" s="15">
        <v>0.97</v>
      </c>
      <c r="G13" s="103">
        <v>1</v>
      </c>
      <c r="H13" s="8">
        <v>1</v>
      </c>
      <c r="I13" s="103">
        <v>1.02</v>
      </c>
      <c r="J13" s="103">
        <v>1.28</v>
      </c>
      <c r="K13" s="9">
        <v>0.95</v>
      </c>
      <c r="L13" s="9">
        <v>1.07</v>
      </c>
      <c r="M13" s="103">
        <v>0.23</v>
      </c>
      <c r="N13" s="8">
        <v>0.36</v>
      </c>
      <c r="O13" s="64">
        <v>0.02</v>
      </c>
    </row>
    <row r="14" spans="1:15">
      <c r="A14" s="109" t="s">
        <v>148</v>
      </c>
      <c r="B14" s="25">
        <v>0.88</v>
      </c>
      <c r="C14" s="25">
        <v>0.5</v>
      </c>
      <c r="D14" s="25">
        <v>0.75</v>
      </c>
      <c r="E14" s="25">
        <v>0.65</v>
      </c>
      <c r="F14" s="25">
        <v>0.9</v>
      </c>
      <c r="G14" s="26">
        <v>1</v>
      </c>
      <c r="H14" s="26">
        <v>1.01</v>
      </c>
      <c r="I14" s="26">
        <v>1.02</v>
      </c>
      <c r="J14" s="26">
        <v>1.26</v>
      </c>
      <c r="K14" s="27">
        <v>0.95</v>
      </c>
      <c r="L14" s="27">
        <v>1.07</v>
      </c>
      <c r="M14" s="26">
        <v>0.35</v>
      </c>
      <c r="N14" s="26">
        <v>0.95</v>
      </c>
      <c r="O14" s="65">
        <v>0.22</v>
      </c>
    </row>
    <row r="15" spans="1:15" ht="15.75" customHeight="1">
      <c r="A15" s="109" t="s">
        <v>125</v>
      </c>
      <c r="B15" s="15">
        <v>0.57999999999999996</v>
      </c>
      <c r="C15" s="15">
        <v>0.64</v>
      </c>
      <c r="D15" s="15">
        <v>0.45</v>
      </c>
      <c r="E15" s="15">
        <v>0.23</v>
      </c>
      <c r="F15" s="104">
        <v>0.89</v>
      </c>
      <c r="G15" s="103">
        <v>0.96</v>
      </c>
      <c r="H15" s="103">
        <v>1.01</v>
      </c>
      <c r="I15" s="8">
        <v>1.1200000000000001</v>
      </c>
      <c r="J15" s="103">
        <v>1.17</v>
      </c>
      <c r="K15" s="9">
        <v>0.98</v>
      </c>
      <c r="L15" s="9">
        <v>1.05</v>
      </c>
      <c r="M15" s="103">
        <v>0.49</v>
      </c>
      <c r="N15" s="8">
        <v>0.71</v>
      </c>
      <c r="O15" s="64">
        <v>0</v>
      </c>
    </row>
    <row r="16" spans="1:15" ht="24">
      <c r="A16" s="109" t="s">
        <v>137</v>
      </c>
      <c r="B16" s="15">
        <v>0.76</v>
      </c>
      <c r="C16" s="15">
        <v>0.66</v>
      </c>
      <c r="D16" s="15">
        <v>0.6</v>
      </c>
      <c r="E16" s="15">
        <v>0.43</v>
      </c>
      <c r="F16" s="15">
        <v>1.01</v>
      </c>
      <c r="G16" s="106">
        <v>0.98</v>
      </c>
      <c r="H16" s="106">
        <v>1</v>
      </c>
      <c r="I16" s="106">
        <v>1.06</v>
      </c>
      <c r="J16" s="106">
        <v>1.21</v>
      </c>
      <c r="K16" s="9">
        <v>0.98</v>
      </c>
      <c r="L16" s="9">
        <v>1.02</v>
      </c>
      <c r="M16" s="103">
        <v>0.8</v>
      </c>
      <c r="N16" s="8">
        <v>0.52</v>
      </c>
      <c r="O16" s="64">
        <v>0</v>
      </c>
    </row>
    <row r="17" spans="1:15" ht="24">
      <c r="A17" s="109" t="s">
        <v>149</v>
      </c>
      <c r="B17" s="25">
        <v>0.77</v>
      </c>
      <c r="C17" s="25">
        <v>0.62</v>
      </c>
      <c r="D17" s="25">
        <v>0.52</v>
      </c>
      <c r="E17" s="25">
        <v>0.43</v>
      </c>
      <c r="F17" s="25">
        <v>1.05</v>
      </c>
      <c r="G17" s="26">
        <v>0.97</v>
      </c>
      <c r="H17" s="26">
        <v>0.99</v>
      </c>
      <c r="I17" s="26">
        <v>1.1100000000000001</v>
      </c>
      <c r="J17" s="26">
        <v>0</v>
      </c>
      <c r="K17" s="27">
        <v>0.98</v>
      </c>
      <c r="L17" s="27">
        <v>1.08</v>
      </c>
      <c r="M17" s="26">
        <v>0.81</v>
      </c>
      <c r="N17" s="26">
        <v>0.59</v>
      </c>
      <c r="O17" s="65">
        <v>0</v>
      </c>
    </row>
    <row r="18" spans="1:15" ht="15.75" customHeight="1">
      <c r="A18" s="109" t="s">
        <v>126</v>
      </c>
      <c r="B18" s="15">
        <v>0.8</v>
      </c>
      <c r="C18" s="15">
        <v>0.63</v>
      </c>
      <c r="D18" s="15">
        <v>0.62</v>
      </c>
      <c r="E18" s="15">
        <v>0.49</v>
      </c>
      <c r="F18" s="15">
        <v>0.82</v>
      </c>
      <c r="G18" s="103">
        <v>1</v>
      </c>
      <c r="H18" s="8">
        <v>1</v>
      </c>
      <c r="I18" s="103">
        <v>1.03</v>
      </c>
      <c r="J18" s="103">
        <v>1.37</v>
      </c>
      <c r="K18" s="9">
        <v>0.95</v>
      </c>
      <c r="L18" s="9">
        <v>1.04</v>
      </c>
      <c r="M18" s="103">
        <v>0.25</v>
      </c>
      <c r="N18" s="8">
        <v>0.4</v>
      </c>
      <c r="O18" s="64">
        <v>0.3</v>
      </c>
    </row>
    <row r="19" spans="1:15" ht="24">
      <c r="A19" s="109" t="s">
        <v>138</v>
      </c>
      <c r="B19" s="15">
        <v>0.84</v>
      </c>
      <c r="C19" s="15">
        <v>0.67</v>
      </c>
      <c r="D19" s="15">
        <v>0.71</v>
      </c>
      <c r="E19" s="15">
        <v>0.53</v>
      </c>
      <c r="F19" s="15">
        <v>0.9</v>
      </c>
      <c r="G19" s="103">
        <v>1</v>
      </c>
      <c r="H19" s="8">
        <v>1</v>
      </c>
      <c r="I19" s="103">
        <v>1.03</v>
      </c>
      <c r="J19" s="103">
        <v>1.4</v>
      </c>
      <c r="K19" s="9">
        <v>0.95</v>
      </c>
      <c r="L19" s="9">
        <v>1.03</v>
      </c>
      <c r="M19" s="103">
        <v>0.28000000000000003</v>
      </c>
      <c r="N19" s="8">
        <v>0.28999999999999998</v>
      </c>
      <c r="O19" s="64">
        <v>0.3</v>
      </c>
    </row>
    <row r="20" spans="1:15" ht="24">
      <c r="A20" s="109" t="s">
        <v>150</v>
      </c>
      <c r="B20" s="25">
        <v>0.85</v>
      </c>
      <c r="C20" s="25">
        <v>0.69</v>
      </c>
      <c r="D20" s="25">
        <v>0.62</v>
      </c>
      <c r="E20" s="25">
        <v>0.52</v>
      </c>
      <c r="F20" s="25">
        <v>0.95</v>
      </c>
      <c r="G20" s="26">
        <v>1</v>
      </c>
      <c r="H20" s="26">
        <v>1</v>
      </c>
      <c r="I20" s="26">
        <v>1</v>
      </c>
      <c r="J20" s="26">
        <v>1.36</v>
      </c>
      <c r="K20" s="27">
        <v>0.95</v>
      </c>
      <c r="L20" s="27">
        <v>1.03</v>
      </c>
      <c r="M20" s="26">
        <v>0.28999999999999998</v>
      </c>
      <c r="N20" s="26">
        <v>0.19</v>
      </c>
      <c r="O20" s="65">
        <v>0.3</v>
      </c>
    </row>
    <row r="21" spans="1:15" ht="15.75" customHeight="1">
      <c r="A21" s="109" t="s">
        <v>127</v>
      </c>
      <c r="B21" s="104">
        <v>0.82</v>
      </c>
      <c r="C21" s="104">
        <v>0.68</v>
      </c>
      <c r="D21" s="104">
        <v>0.62</v>
      </c>
      <c r="E21" s="104">
        <v>0.85</v>
      </c>
      <c r="F21" s="104">
        <v>1.22</v>
      </c>
      <c r="G21" s="106">
        <v>1</v>
      </c>
      <c r="H21" s="106">
        <v>0.96</v>
      </c>
      <c r="I21" s="106">
        <v>1.02</v>
      </c>
      <c r="J21" s="106">
        <v>1.39</v>
      </c>
      <c r="K21" s="9">
        <v>0.95</v>
      </c>
      <c r="L21" s="9">
        <v>1.06</v>
      </c>
      <c r="M21" s="106">
        <v>0.18</v>
      </c>
      <c r="N21" s="106">
        <v>0.17</v>
      </c>
      <c r="O21" s="98">
        <v>0</v>
      </c>
    </row>
    <row r="22" spans="1:15" ht="24">
      <c r="A22" s="109" t="s">
        <v>139</v>
      </c>
      <c r="B22" s="15">
        <v>0.85</v>
      </c>
      <c r="C22" s="15">
        <v>0.66</v>
      </c>
      <c r="D22" s="15">
        <v>0.87</v>
      </c>
      <c r="E22" s="15">
        <v>0.74</v>
      </c>
      <c r="F22" s="15">
        <v>1.31</v>
      </c>
      <c r="G22" s="103">
        <v>1</v>
      </c>
      <c r="H22" s="8">
        <v>1.01</v>
      </c>
      <c r="I22" s="103">
        <v>1.01</v>
      </c>
      <c r="J22" s="103">
        <v>1.4</v>
      </c>
      <c r="K22" s="9">
        <v>0.96</v>
      </c>
      <c r="L22" s="9">
        <v>1.06</v>
      </c>
      <c r="M22" s="103">
        <v>0.2</v>
      </c>
      <c r="N22" s="8">
        <v>0.5</v>
      </c>
      <c r="O22" s="64">
        <v>0</v>
      </c>
    </row>
    <row r="23" spans="1:15" ht="24">
      <c r="A23" s="109" t="s">
        <v>151</v>
      </c>
      <c r="B23" s="25">
        <v>0.86</v>
      </c>
      <c r="C23" s="25">
        <v>0.66</v>
      </c>
      <c r="D23" s="25">
        <v>1</v>
      </c>
      <c r="E23" s="25">
        <v>0.75</v>
      </c>
      <c r="F23" s="25">
        <v>1.2</v>
      </c>
      <c r="G23" s="26">
        <v>1</v>
      </c>
      <c r="H23" s="26">
        <v>1</v>
      </c>
      <c r="I23" s="26">
        <v>1.02</v>
      </c>
      <c r="J23" s="26">
        <v>1.39</v>
      </c>
      <c r="K23" s="27">
        <v>0.95</v>
      </c>
      <c r="L23" s="27">
        <v>1.04</v>
      </c>
      <c r="M23" s="26">
        <v>0.22</v>
      </c>
      <c r="N23" s="26">
        <v>0.47</v>
      </c>
      <c r="O23" s="65">
        <v>0</v>
      </c>
    </row>
    <row r="24" spans="1:15" ht="15" customHeight="1">
      <c r="A24" s="109" t="s">
        <v>128</v>
      </c>
      <c r="B24" s="104">
        <v>0.76</v>
      </c>
      <c r="C24" s="104">
        <v>0.6</v>
      </c>
      <c r="D24" s="104">
        <v>0.51</v>
      </c>
      <c r="E24" s="104">
        <v>0.61</v>
      </c>
      <c r="F24" s="104">
        <v>1</v>
      </c>
      <c r="G24" s="106">
        <v>1</v>
      </c>
      <c r="H24" s="106">
        <v>1.01</v>
      </c>
      <c r="I24" s="106">
        <v>1.1100000000000001</v>
      </c>
      <c r="J24" s="106">
        <v>1.0900000000000001</v>
      </c>
      <c r="K24" s="105">
        <v>0.97</v>
      </c>
      <c r="L24" s="105">
        <v>1.1499999999999999</v>
      </c>
      <c r="M24" s="106">
        <v>0.14000000000000001</v>
      </c>
      <c r="N24" s="106">
        <v>0.56000000000000005</v>
      </c>
      <c r="O24" s="98">
        <v>0</v>
      </c>
    </row>
    <row r="25" spans="1:15">
      <c r="A25" s="109" t="s">
        <v>140</v>
      </c>
      <c r="B25" s="104">
        <v>0.55000000000000004</v>
      </c>
      <c r="C25" s="104">
        <v>0.59</v>
      </c>
      <c r="D25" s="104">
        <v>0.71</v>
      </c>
      <c r="E25" s="104">
        <v>0.86</v>
      </c>
      <c r="F25" s="104">
        <v>0.98</v>
      </c>
      <c r="G25" s="106">
        <v>1</v>
      </c>
      <c r="H25" s="106">
        <v>0.99</v>
      </c>
      <c r="I25" s="106">
        <v>1.0900000000000001</v>
      </c>
      <c r="J25" s="106">
        <v>0.99</v>
      </c>
      <c r="K25" s="105">
        <v>0.94</v>
      </c>
      <c r="L25" s="105">
        <v>1.08</v>
      </c>
      <c r="M25" s="106">
        <v>0.11</v>
      </c>
      <c r="N25" s="106">
        <v>0.27</v>
      </c>
      <c r="O25" s="98">
        <v>0</v>
      </c>
    </row>
    <row r="26" spans="1:15">
      <c r="A26" s="109" t="s">
        <v>152</v>
      </c>
      <c r="B26" s="25">
        <v>0.72</v>
      </c>
      <c r="C26" s="25">
        <v>0.56000000000000005</v>
      </c>
      <c r="D26" s="25">
        <v>0.56000000000000005</v>
      </c>
      <c r="E26" s="25">
        <v>1.1299999999999999</v>
      </c>
      <c r="F26" s="25">
        <v>1.17</v>
      </c>
      <c r="G26" s="33">
        <v>1</v>
      </c>
      <c r="H26" s="33">
        <v>0.99</v>
      </c>
      <c r="I26" s="33">
        <v>1.08</v>
      </c>
      <c r="J26" s="33">
        <v>1.1299999999999999</v>
      </c>
      <c r="K26" s="27">
        <v>0.94</v>
      </c>
      <c r="L26" s="27">
        <v>1.06</v>
      </c>
      <c r="M26" s="33">
        <v>0</v>
      </c>
      <c r="N26" s="33">
        <v>0.45</v>
      </c>
      <c r="O26" s="66">
        <v>0</v>
      </c>
    </row>
    <row r="27" spans="1:15" ht="15" customHeight="1">
      <c r="A27" s="109" t="s">
        <v>129</v>
      </c>
      <c r="B27" s="104">
        <v>0.52</v>
      </c>
      <c r="C27" s="15">
        <v>0.5</v>
      </c>
      <c r="D27" s="15">
        <v>0.39</v>
      </c>
      <c r="E27" s="15">
        <v>0.32</v>
      </c>
      <c r="F27" s="15">
        <v>1.08</v>
      </c>
      <c r="G27" s="103">
        <v>1</v>
      </c>
      <c r="H27" s="8">
        <v>0.97</v>
      </c>
      <c r="I27" s="103">
        <v>1.01</v>
      </c>
      <c r="J27" s="103">
        <v>0.95</v>
      </c>
      <c r="K27" s="9">
        <v>0.95</v>
      </c>
      <c r="L27" s="9">
        <v>1.07</v>
      </c>
      <c r="M27" s="103">
        <v>0.18</v>
      </c>
      <c r="N27" s="8">
        <v>0.2</v>
      </c>
      <c r="O27" s="64">
        <v>0.01</v>
      </c>
    </row>
    <row r="28" spans="1:15">
      <c r="A28" s="109" t="s">
        <v>141</v>
      </c>
      <c r="B28" s="104">
        <v>0.6</v>
      </c>
      <c r="C28" s="15">
        <v>0.49</v>
      </c>
      <c r="D28" s="15">
        <v>0.42</v>
      </c>
      <c r="E28" s="15">
        <v>0.32</v>
      </c>
      <c r="F28" s="15">
        <v>1.02</v>
      </c>
      <c r="G28" s="103">
        <v>1</v>
      </c>
      <c r="H28" s="8">
        <v>0.99</v>
      </c>
      <c r="I28" s="103">
        <v>1.0629999999999999</v>
      </c>
      <c r="J28" s="103">
        <v>1.01</v>
      </c>
      <c r="K28" s="9">
        <v>0.95</v>
      </c>
      <c r="L28" s="9">
        <v>1.07</v>
      </c>
      <c r="M28" s="103">
        <v>0.17</v>
      </c>
      <c r="N28" s="8">
        <v>0.83</v>
      </c>
      <c r="O28" s="64">
        <v>0.09</v>
      </c>
    </row>
    <row r="29" spans="1:15">
      <c r="A29" s="109" t="s">
        <v>153</v>
      </c>
      <c r="B29" s="39">
        <v>0.69</v>
      </c>
      <c r="C29" s="39">
        <v>0.5</v>
      </c>
      <c r="D29" s="39">
        <v>0.49</v>
      </c>
      <c r="E29" s="39">
        <v>0.31</v>
      </c>
      <c r="F29" s="39">
        <v>0.87</v>
      </c>
      <c r="G29" s="40">
        <v>1</v>
      </c>
      <c r="H29" s="40">
        <v>1</v>
      </c>
      <c r="I29" s="40">
        <v>1.04</v>
      </c>
      <c r="J29" s="40">
        <v>1.1200000000000001</v>
      </c>
      <c r="K29" s="41">
        <v>0.96</v>
      </c>
      <c r="L29" s="41">
        <v>1.06</v>
      </c>
      <c r="M29" s="40">
        <v>0.19</v>
      </c>
      <c r="N29" s="40">
        <v>0.64</v>
      </c>
      <c r="O29" s="68">
        <v>0.09</v>
      </c>
    </row>
    <row r="30" spans="1:15" ht="15" customHeight="1">
      <c r="A30" s="109" t="s">
        <v>130</v>
      </c>
      <c r="B30" s="15">
        <v>0.84</v>
      </c>
      <c r="C30" s="15">
        <v>0.61</v>
      </c>
      <c r="D30" s="15">
        <v>0.66</v>
      </c>
      <c r="E30" s="15">
        <v>0.14000000000000001</v>
      </c>
      <c r="F30" s="15">
        <v>0.82</v>
      </c>
      <c r="G30" s="103">
        <v>0.91</v>
      </c>
      <c r="H30" s="8">
        <v>1</v>
      </c>
      <c r="I30" s="103">
        <v>0.97</v>
      </c>
      <c r="J30" s="103">
        <v>0.85</v>
      </c>
      <c r="K30" s="9">
        <v>0.89</v>
      </c>
      <c r="L30" s="9">
        <v>1.03</v>
      </c>
      <c r="M30" s="103">
        <v>0.25</v>
      </c>
      <c r="N30" s="8">
        <v>7.0000000000000007E-2</v>
      </c>
      <c r="O30" s="64">
        <v>0.03</v>
      </c>
    </row>
    <row r="31" spans="1:15">
      <c r="A31" s="109" t="s">
        <v>142</v>
      </c>
      <c r="B31" s="15">
        <v>0.88</v>
      </c>
      <c r="C31" s="15">
        <v>0.7</v>
      </c>
      <c r="D31" s="15">
        <v>0.68</v>
      </c>
      <c r="E31" s="15">
        <v>0.2</v>
      </c>
      <c r="F31" s="15">
        <v>1.07</v>
      </c>
      <c r="G31" s="103">
        <v>0.94</v>
      </c>
      <c r="H31" s="8">
        <v>1</v>
      </c>
      <c r="I31" s="103">
        <v>0.97</v>
      </c>
      <c r="J31" s="103">
        <v>1.04</v>
      </c>
      <c r="K31" s="9">
        <v>0.88</v>
      </c>
      <c r="L31" s="9">
        <v>1.05</v>
      </c>
      <c r="M31" s="103">
        <v>0.27</v>
      </c>
      <c r="N31" s="8">
        <v>0.13</v>
      </c>
      <c r="O31" s="64">
        <v>0.08</v>
      </c>
    </row>
    <row r="32" spans="1:15">
      <c r="A32" s="109" t="s">
        <v>154</v>
      </c>
      <c r="B32" s="25">
        <v>0.84</v>
      </c>
      <c r="C32" s="25">
        <v>0.63</v>
      </c>
      <c r="D32" s="25">
        <v>0.64</v>
      </c>
      <c r="E32" s="25">
        <v>0.2</v>
      </c>
      <c r="F32" s="25">
        <v>1.08</v>
      </c>
      <c r="G32" s="33">
        <v>0.95</v>
      </c>
      <c r="H32" s="33">
        <v>1</v>
      </c>
      <c r="I32" s="33">
        <v>0</v>
      </c>
      <c r="J32" s="33">
        <v>1.1299999999999999</v>
      </c>
      <c r="K32" s="27">
        <v>0.9</v>
      </c>
      <c r="L32" s="27">
        <v>1.03</v>
      </c>
      <c r="M32" s="33">
        <v>0.31</v>
      </c>
      <c r="N32" s="33">
        <v>0.09</v>
      </c>
      <c r="O32" s="66">
        <v>0.08</v>
      </c>
    </row>
    <row r="33" spans="1:15" ht="15" customHeight="1">
      <c r="A33" s="109" t="s">
        <v>131</v>
      </c>
      <c r="B33" s="104">
        <v>0.92</v>
      </c>
      <c r="C33" s="104">
        <v>0.77</v>
      </c>
      <c r="D33" s="104">
        <v>0.67</v>
      </c>
      <c r="E33" s="104">
        <v>0.16</v>
      </c>
      <c r="F33" s="104" t="s">
        <v>36</v>
      </c>
      <c r="G33" s="106">
        <v>0.75</v>
      </c>
      <c r="H33" s="106">
        <v>0.99</v>
      </c>
      <c r="I33" s="106">
        <v>0.81</v>
      </c>
      <c r="J33" s="106">
        <v>0.62</v>
      </c>
      <c r="K33" s="105">
        <v>0.97</v>
      </c>
      <c r="L33" s="105">
        <v>1.05</v>
      </c>
      <c r="M33" s="106">
        <v>0.42</v>
      </c>
      <c r="N33" s="106">
        <v>0.31</v>
      </c>
      <c r="O33" s="98">
        <v>0</v>
      </c>
    </row>
    <row r="34" spans="1:15">
      <c r="A34" s="109" t="s">
        <v>143</v>
      </c>
      <c r="B34" s="104">
        <v>0.88</v>
      </c>
      <c r="C34" s="104">
        <v>0.78</v>
      </c>
      <c r="D34" s="104">
        <v>0.69</v>
      </c>
      <c r="E34" s="104">
        <v>0.5</v>
      </c>
      <c r="F34" s="104">
        <v>0.54</v>
      </c>
      <c r="G34" s="106">
        <v>0.81</v>
      </c>
      <c r="H34" s="106">
        <v>1.03</v>
      </c>
      <c r="I34" s="106">
        <v>0.92</v>
      </c>
      <c r="J34" s="106">
        <v>0.8</v>
      </c>
      <c r="K34" s="105">
        <v>0.97</v>
      </c>
      <c r="L34" s="105">
        <v>1.07</v>
      </c>
      <c r="M34" s="106">
        <v>0.46</v>
      </c>
      <c r="N34" s="106">
        <v>0.47</v>
      </c>
      <c r="O34" s="98">
        <v>0</v>
      </c>
    </row>
    <row r="35" spans="1:15">
      <c r="A35" s="109" t="s">
        <v>155</v>
      </c>
      <c r="B35" s="25">
        <v>0.96</v>
      </c>
      <c r="C35" s="25">
        <v>0.73</v>
      </c>
      <c r="D35" s="25">
        <v>0.4</v>
      </c>
      <c r="E35" s="25">
        <v>0.25</v>
      </c>
      <c r="F35" s="25">
        <v>0.71</v>
      </c>
      <c r="G35" s="33">
        <v>0.78</v>
      </c>
      <c r="H35" s="33">
        <v>1.03</v>
      </c>
      <c r="I35" s="33">
        <v>0.89</v>
      </c>
      <c r="J35" s="33">
        <v>0.27</v>
      </c>
      <c r="K35" s="27">
        <v>0.97</v>
      </c>
      <c r="L35" s="27">
        <v>1.02</v>
      </c>
      <c r="M35" s="33">
        <v>0.54</v>
      </c>
      <c r="N35" s="33">
        <v>0.47</v>
      </c>
      <c r="O35" s="66">
        <v>0</v>
      </c>
    </row>
    <row r="36" spans="1:15" ht="15" customHeight="1">
      <c r="A36" s="109" t="s">
        <v>132</v>
      </c>
      <c r="B36" s="104">
        <v>0.66</v>
      </c>
      <c r="C36" s="104">
        <v>0.62</v>
      </c>
      <c r="D36" s="104">
        <v>0.46</v>
      </c>
      <c r="E36" s="104">
        <v>0.11</v>
      </c>
      <c r="F36" s="104">
        <v>0.85</v>
      </c>
      <c r="G36" s="106">
        <v>1</v>
      </c>
      <c r="H36" s="106">
        <v>1</v>
      </c>
      <c r="I36" s="106">
        <v>1.01</v>
      </c>
      <c r="J36" s="106">
        <v>0.89</v>
      </c>
      <c r="K36" s="105">
        <v>0.95</v>
      </c>
      <c r="L36" s="105">
        <v>1.08</v>
      </c>
      <c r="M36" s="106">
        <v>0.1</v>
      </c>
      <c r="N36" s="106">
        <v>0.14000000000000001</v>
      </c>
      <c r="O36" s="98">
        <v>0</v>
      </c>
    </row>
    <row r="37" spans="1:15">
      <c r="A37" s="109" t="s">
        <v>144</v>
      </c>
      <c r="B37" s="104">
        <v>0.73</v>
      </c>
      <c r="C37" s="104">
        <v>0.61</v>
      </c>
      <c r="D37" s="104">
        <v>0.53</v>
      </c>
      <c r="E37" s="104">
        <v>0.1</v>
      </c>
      <c r="F37" s="104">
        <v>0.87</v>
      </c>
      <c r="G37" s="106">
        <v>1</v>
      </c>
      <c r="H37" s="106">
        <v>1</v>
      </c>
      <c r="I37" s="106">
        <v>1</v>
      </c>
      <c r="J37" s="106">
        <v>0.88</v>
      </c>
      <c r="K37" s="105">
        <v>0.95</v>
      </c>
      <c r="L37" s="105">
        <v>1.07</v>
      </c>
      <c r="M37" s="106">
        <v>0.13</v>
      </c>
      <c r="N37" s="106">
        <v>0.13</v>
      </c>
      <c r="O37" s="98">
        <v>0</v>
      </c>
    </row>
    <row r="38" spans="1:15">
      <c r="A38" s="109" t="s">
        <v>156</v>
      </c>
      <c r="B38" s="25">
        <v>0.75</v>
      </c>
      <c r="C38" s="25">
        <v>0.68</v>
      </c>
      <c r="D38" s="25">
        <v>0.6</v>
      </c>
      <c r="E38" s="25">
        <v>0.12</v>
      </c>
      <c r="F38" s="25">
        <v>0.87</v>
      </c>
      <c r="G38" s="33">
        <v>1</v>
      </c>
      <c r="H38" s="33">
        <v>0</v>
      </c>
      <c r="I38" s="33">
        <v>1.01</v>
      </c>
      <c r="J38" s="33">
        <v>0.9</v>
      </c>
      <c r="K38" s="27">
        <v>0.94</v>
      </c>
      <c r="L38" s="27">
        <v>1.07</v>
      </c>
      <c r="M38" s="33">
        <v>0.09</v>
      </c>
      <c r="N38" s="33">
        <v>0.13</v>
      </c>
      <c r="O38" s="66">
        <v>0</v>
      </c>
    </row>
    <row r="39" spans="1:15" ht="15" customHeight="1">
      <c r="A39" s="109" t="s">
        <v>133</v>
      </c>
      <c r="B39" s="104">
        <v>0.41</v>
      </c>
      <c r="C39" s="104">
        <v>0.62</v>
      </c>
      <c r="D39" s="104">
        <v>0.38</v>
      </c>
      <c r="E39" s="104">
        <v>0.03</v>
      </c>
      <c r="F39" s="104">
        <v>0.27</v>
      </c>
      <c r="G39" s="106">
        <v>0.65</v>
      </c>
      <c r="H39" s="106">
        <v>0.94</v>
      </c>
      <c r="I39" s="106">
        <v>0.79</v>
      </c>
      <c r="J39" s="106">
        <v>0.66</v>
      </c>
      <c r="K39" s="105">
        <v>0.95</v>
      </c>
      <c r="L39" s="105">
        <v>1</v>
      </c>
      <c r="M39" s="106">
        <v>0.09</v>
      </c>
      <c r="N39" s="106">
        <v>0.04</v>
      </c>
      <c r="O39" s="98">
        <v>0.43</v>
      </c>
    </row>
    <row r="40" spans="1:15">
      <c r="A40" s="109" t="s">
        <v>145</v>
      </c>
      <c r="B40" s="104">
        <v>0.42</v>
      </c>
      <c r="C40" s="104">
        <v>0.63</v>
      </c>
      <c r="D40" s="104">
        <v>0.32</v>
      </c>
      <c r="E40" s="104">
        <v>0.03</v>
      </c>
      <c r="F40" s="104" t="s">
        <v>36</v>
      </c>
      <c r="G40" s="106">
        <v>0.68</v>
      </c>
      <c r="H40" s="106">
        <v>0.96</v>
      </c>
      <c r="I40" s="106">
        <v>0.79</v>
      </c>
      <c r="J40" s="106">
        <v>0.7</v>
      </c>
      <c r="K40" s="105">
        <v>0.89</v>
      </c>
      <c r="L40" s="105">
        <v>1.02</v>
      </c>
      <c r="M40" s="106">
        <v>0.12</v>
      </c>
      <c r="N40" s="106">
        <v>0.11</v>
      </c>
      <c r="O40" s="98">
        <v>0.51</v>
      </c>
    </row>
    <row r="41" spans="1:15">
      <c r="A41" s="109" t="s">
        <v>157</v>
      </c>
      <c r="B41" s="25">
        <v>0.36</v>
      </c>
      <c r="C41" s="25">
        <v>0.56000000000000005</v>
      </c>
      <c r="D41" s="25">
        <v>0.24</v>
      </c>
      <c r="E41" s="25" t="s">
        <v>36</v>
      </c>
      <c r="F41" s="25" t="s">
        <v>36</v>
      </c>
      <c r="G41" s="33">
        <v>0.68</v>
      </c>
      <c r="H41" s="33">
        <v>0.97</v>
      </c>
      <c r="I41" s="33">
        <v>0.79</v>
      </c>
      <c r="J41" s="33">
        <v>0.78</v>
      </c>
      <c r="K41" s="27">
        <v>0.89</v>
      </c>
      <c r="L41" s="27">
        <v>1.04</v>
      </c>
      <c r="M41" s="33">
        <v>0.13</v>
      </c>
      <c r="N41" s="33">
        <v>0.1</v>
      </c>
      <c r="O41" s="66">
        <v>0.72</v>
      </c>
    </row>
  </sheetData>
  <mergeCells count="5">
    <mergeCell ref="M1:O1"/>
    <mergeCell ref="A1:A2"/>
    <mergeCell ref="B1:F1"/>
    <mergeCell ref="G1:J1"/>
    <mergeCell ref="K1:L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A3" sqref="A3:A44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5.6640625" style="69" customWidth="1"/>
    <col min="25" max="41" width="5.6640625" customWidth="1"/>
  </cols>
  <sheetData>
    <row r="1" spans="1:24" ht="34" customHeight="1">
      <c r="A1" s="106"/>
      <c r="B1" s="106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  <c r="T1" s="70" t="s">
        <v>79</v>
      </c>
      <c r="U1" s="70" t="s">
        <v>81</v>
      </c>
      <c r="V1" s="70" t="s">
        <v>83</v>
      </c>
      <c r="W1" s="70" t="s">
        <v>120</v>
      </c>
      <c r="X1" s="128" t="s">
        <v>3</v>
      </c>
    </row>
    <row r="2" spans="1:24" ht="144">
      <c r="A2" s="106"/>
      <c r="B2" s="106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103" t="s">
        <v>25</v>
      </c>
      <c r="L2" s="103" t="s">
        <v>26</v>
      </c>
      <c r="M2" s="103" t="s">
        <v>27</v>
      </c>
      <c r="N2" s="103" t="s">
        <v>28</v>
      </c>
      <c r="O2" s="9" t="s">
        <v>29</v>
      </c>
      <c r="P2" s="9" t="s">
        <v>30</v>
      </c>
      <c r="Q2" s="103" t="s">
        <v>32</v>
      </c>
      <c r="R2" s="103" t="s">
        <v>33</v>
      </c>
      <c r="S2" s="64" t="s">
        <v>34</v>
      </c>
      <c r="T2" s="71" t="s">
        <v>80</v>
      </c>
      <c r="U2" s="71" t="s">
        <v>82</v>
      </c>
      <c r="V2" s="71" t="s">
        <v>84</v>
      </c>
      <c r="W2" s="71" t="s">
        <v>85</v>
      </c>
      <c r="X2" s="128"/>
    </row>
    <row r="3" spans="1:24" ht="15.75" customHeight="1">
      <c r="A3" s="133" t="s">
        <v>163</v>
      </c>
      <c r="B3" s="125">
        <v>1</v>
      </c>
      <c r="C3" s="128" t="s">
        <v>37</v>
      </c>
      <c r="D3" s="99">
        <v>2006</v>
      </c>
      <c r="E3" s="99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103">
        <v>1</v>
      </c>
      <c r="L3" s="8">
        <v>0.98</v>
      </c>
      <c r="M3" s="103">
        <v>1.04</v>
      </c>
      <c r="N3" s="103">
        <v>1.78</v>
      </c>
      <c r="O3" s="9">
        <v>0.96</v>
      </c>
      <c r="P3" s="9">
        <v>1.02</v>
      </c>
      <c r="Q3" s="103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9" t="s">
        <v>118</v>
      </c>
    </row>
    <row r="4" spans="1:24">
      <c r="A4" s="134"/>
      <c r="B4" s="126"/>
      <c r="C4" s="128"/>
      <c r="D4" s="99">
        <v>2010</v>
      </c>
      <c r="E4" s="99">
        <v>1</v>
      </c>
      <c r="F4" s="104">
        <v>0.9</v>
      </c>
      <c r="G4" s="104">
        <v>0.71</v>
      </c>
      <c r="H4" s="104">
        <v>0.69</v>
      </c>
      <c r="I4" s="104">
        <v>0.5</v>
      </c>
      <c r="J4" s="104">
        <v>1.28</v>
      </c>
      <c r="K4" s="106">
        <v>1</v>
      </c>
      <c r="L4" s="106">
        <v>1</v>
      </c>
      <c r="M4" s="106">
        <v>1.02</v>
      </c>
      <c r="N4" s="106">
        <v>1.91</v>
      </c>
      <c r="O4" s="105">
        <v>0.96</v>
      </c>
      <c r="P4" s="105">
        <v>1.03</v>
      </c>
      <c r="Q4" s="106">
        <v>0.75</v>
      </c>
      <c r="R4" s="106">
        <v>0.83</v>
      </c>
      <c r="S4" s="98">
        <v>0.53</v>
      </c>
      <c r="T4" s="70">
        <v>0.32</v>
      </c>
      <c r="U4" s="70">
        <v>11.86</v>
      </c>
      <c r="V4" s="70">
        <v>33980</v>
      </c>
      <c r="W4" s="70">
        <v>28</v>
      </c>
      <c r="X4" s="109" t="s">
        <v>119</v>
      </c>
    </row>
    <row r="5" spans="1:24">
      <c r="A5" s="134"/>
      <c r="B5" s="127"/>
      <c r="C5" s="128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9" t="s">
        <v>121</v>
      </c>
    </row>
    <row r="6" spans="1:24" ht="15" customHeight="1">
      <c r="A6" s="134"/>
      <c r="B6" s="125">
        <v>2</v>
      </c>
      <c r="C6" s="128" t="s">
        <v>12</v>
      </c>
      <c r="D6" s="99">
        <v>2006</v>
      </c>
      <c r="E6" s="99">
        <v>6</v>
      </c>
      <c r="F6" s="104">
        <v>0.66</v>
      </c>
      <c r="G6" s="104">
        <v>0.73</v>
      </c>
      <c r="H6" s="104">
        <v>0.59</v>
      </c>
      <c r="I6" s="104">
        <v>1.38</v>
      </c>
      <c r="J6" s="104">
        <v>1.63</v>
      </c>
      <c r="K6" s="106">
        <v>0</v>
      </c>
      <c r="L6" s="106">
        <v>1.02</v>
      </c>
      <c r="M6" s="106">
        <v>1.2</v>
      </c>
      <c r="N6" s="106">
        <v>1.28</v>
      </c>
      <c r="O6" s="9">
        <v>0.95</v>
      </c>
      <c r="P6" s="9">
        <v>1.08</v>
      </c>
      <c r="Q6" s="103">
        <v>0.19</v>
      </c>
      <c r="R6" s="8">
        <v>0.33</v>
      </c>
      <c r="S6" s="64">
        <v>0.28999999999999998</v>
      </c>
      <c r="T6" s="71">
        <v>83.1</v>
      </c>
      <c r="U6" s="71">
        <v>97.65</v>
      </c>
      <c r="V6" s="71">
        <v>4923</v>
      </c>
      <c r="W6" s="71">
        <v>24</v>
      </c>
      <c r="X6" s="109" t="s">
        <v>122</v>
      </c>
    </row>
    <row r="7" spans="1:24">
      <c r="A7" s="134"/>
      <c r="B7" s="126"/>
      <c r="C7" s="128"/>
      <c r="D7" s="99">
        <v>2010</v>
      </c>
      <c r="E7" s="99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103">
        <v>1.01</v>
      </c>
      <c r="L7" s="8">
        <v>1.02</v>
      </c>
      <c r="M7" s="103">
        <v>1.19</v>
      </c>
      <c r="N7" s="103">
        <v>1.24</v>
      </c>
      <c r="O7" s="9">
        <v>0.95</v>
      </c>
      <c r="P7" s="9">
        <v>1.08</v>
      </c>
      <c r="Q7" s="103">
        <v>0.25</v>
      </c>
      <c r="R7" s="8">
        <v>0.16</v>
      </c>
      <c r="S7" s="64">
        <v>0.46</v>
      </c>
      <c r="T7" s="70">
        <v>90.35</v>
      </c>
      <c r="U7" s="70">
        <v>110.71</v>
      </c>
      <c r="V7" s="70">
        <v>3216</v>
      </c>
      <c r="W7" s="70">
        <v>23</v>
      </c>
      <c r="X7" s="109" t="s">
        <v>134</v>
      </c>
    </row>
    <row r="8" spans="1:24">
      <c r="A8" s="134"/>
      <c r="B8" s="127"/>
      <c r="C8" s="128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65">
        <v>0.46</v>
      </c>
      <c r="T8" s="70">
        <v>98.39</v>
      </c>
      <c r="U8" s="70">
        <v>155.56</v>
      </c>
      <c r="V8" s="70">
        <v>6005</v>
      </c>
      <c r="W8" s="70">
        <v>24</v>
      </c>
      <c r="X8" s="109" t="s">
        <v>146</v>
      </c>
    </row>
    <row r="9" spans="1:24" ht="15.75" customHeight="1">
      <c r="A9" s="134"/>
      <c r="B9" s="125">
        <v>3</v>
      </c>
      <c r="C9" s="128" t="s">
        <v>11</v>
      </c>
      <c r="D9" s="99">
        <v>2006</v>
      </c>
      <c r="E9" s="99">
        <v>7</v>
      </c>
      <c r="F9" s="104">
        <v>0.82</v>
      </c>
      <c r="G9" s="104">
        <v>0.63</v>
      </c>
      <c r="H9" s="104">
        <v>0.68</v>
      </c>
      <c r="I9" s="104">
        <v>0.56000000000000005</v>
      </c>
      <c r="J9" s="104">
        <v>1.08</v>
      </c>
      <c r="K9" s="106">
        <v>1</v>
      </c>
      <c r="L9" s="106">
        <v>1</v>
      </c>
      <c r="M9" s="106">
        <v>1.03</v>
      </c>
      <c r="N9" s="106">
        <v>1.4</v>
      </c>
      <c r="O9" s="105">
        <v>0.96</v>
      </c>
      <c r="P9" s="105">
        <v>1.04</v>
      </c>
      <c r="Q9" s="106">
        <v>0.47</v>
      </c>
      <c r="R9" s="106">
        <v>0.3</v>
      </c>
      <c r="S9" s="98">
        <v>0.22</v>
      </c>
      <c r="T9" s="71">
        <v>4</v>
      </c>
      <c r="U9" s="71">
        <v>108.55</v>
      </c>
      <c r="V9" s="71">
        <v>24769</v>
      </c>
      <c r="W9" s="71">
        <v>25</v>
      </c>
      <c r="X9" s="109" t="s">
        <v>123</v>
      </c>
    </row>
    <row r="10" spans="1:24">
      <c r="A10" s="134"/>
      <c r="B10" s="126"/>
      <c r="C10" s="128"/>
      <c r="D10" s="99">
        <v>2010</v>
      </c>
      <c r="E10" s="99">
        <v>5</v>
      </c>
      <c r="F10" s="104">
        <v>0.85</v>
      </c>
      <c r="G10" s="104">
        <v>0.75</v>
      </c>
      <c r="H10" s="104">
        <v>0.69</v>
      </c>
      <c r="I10" s="104">
        <v>0.67</v>
      </c>
      <c r="J10" s="104">
        <v>1.25</v>
      </c>
      <c r="K10" s="106">
        <v>1</v>
      </c>
      <c r="L10" s="106">
        <v>1.01</v>
      </c>
      <c r="M10" s="106">
        <v>1.03</v>
      </c>
      <c r="N10" s="106">
        <v>1.48</v>
      </c>
      <c r="O10" s="105">
        <v>0.95</v>
      </c>
      <c r="P10" s="105">
        <v>1.03</v>
      </c>
      <c r="Q10" s="106">
        <v>0.51</v>
      </c>
      <c r="R10" s="106">
        <v>0.4</v>
      </c>
      <c r="S10" s="98">
        <v>0.28000000000000003</v>
      </c>
      <c r="T10" s="70">
        <v>4.2699999999999996</v>
      </c>
      <c r="U10" s="70">
        <v>64.010000000000005</v>
      </c>
      <c r="V10" s="70">
        <v>24872</v>
      </c>
      <c r="W10" s="70">
        <v>26</v>
      </c>
      <c r="X10" s="109" t="s">
        <v>135</v>
      </c>
    </row>
    <row r="11" spans="1:24">
      <c r="A11" s="134"/>
      <c r="B11" s="127"/>
      <c r="C11" s="128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66">
        <v>0.28000000000000003</v>
      </c>
      <c r="T11" s="70">
        <v>4.47</v>
      </c>
      <c r="U11" s="70">
        <v>128.94</v>
      </c>
      <c r="V11" s="70">
        <v>32240</v>
      </c>
      <c r="W11" s="70">
        <v>26</v>
      </c>
      <c r="X11" s="109" t="s">
        <v>147</v>
      </c>
    </row>
    <row r="12" spans="1:24">
      <c r="A12" s="134"/>
      <c r="B12" s="125">
        <v>4</v>
      </c>
      <c r="C12" s="128" t="s">
        <v>7</v>
      </c>
      <c r="D12" s="99">
        <v>2006</v>
      </c>
      <c r="E12" s="99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7">
        <v>0.02</v>
      </c>
      <c r="T12" s="71">
        <v>60.5</v>
      </c>
      <c r="U12" s="71">
        <v>2105.86</v>
      </c>
      <c r="V12" s="71">
        <v>29316</v>
      </c>
      <c r="W12" s="71">
        <v>30</v>
      </c>
      <c r="X12" s="109" t="s">
        <v>124</v>
      </c>
    </row>
    <row r="13" spans="1:24">
      <c r="A13" s="134"/>
      <c r="B13" s="126"/>
      <c r="C13" s="128"/>
      <c r="D13" s="99">
        <v>2010</v>
      </c>
      <c r="E13" s="99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103">
        <v>1</v>
      </c>
      <c r="L13" s="8">
        <v>1</v>
      </c>
      <c r="M13" s="103">
        <v>1.02</v>
      </c>
      <c r="N13" s="103">
        <v>1.28</v>
      </c>
      <c r="O13" s="9">
        <v>0.95</v>
      </c>
      <c r="P13" s="9">
        <v>1.07</v>
      </c>
      <c r="Q13" s="103">
        <v>0.23</v>
      </c>
      <c r="R13" s="8">
        <v>0.36</v>
      </c>
      <c r="S13" s="64">
        <v>0.02</v>
      </c>
      <c r="T13" s="70">
        <v>62.28</v>
      </c>
      <c r="U13" s="70">
        <v>1515</v>
      </c>
      <c r="V13" s="70">
        <v>29578</v>
      </c>
      <c r="W13" s="70">
        <v>32</v>
      </c>
      <c r="X13" s="109" t="s">
        <v>136</v>
      </c>
    </row>
    <row r="14" spans="1:24">
      <c r="A14" s="134"/>
      <c r="B14" s="127"/>
      <c r="C14" s="128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65">
        <v>0.22</v>
      </c>
      <c r="T14" s="70">
        <v>66.03</v>
      </c>
      <c r="U14" s="70">
        <v>2254.25</v>
      </c>
      <c r="V14" s="70">
        <v>36085</v>
      </c>
      <c r="W14" s="70">
        <v>32</v>
      </c>
      <c r="X14" s="109" t="s">
        <v>148</v>
      </c>
    </row>
    <row r="15" spans="1:24" ht="15.75" customHeight="1">
      <c r="A15" s="134"/>
      <c r="B15" s="125">
        <v>5</v>
      </c>
      <c r="C15" s="128" t="s">
        <v>14</v>
      </c>
      <c r="D15" s="99">
        <v>2006</v>
      </c>
      <c r="E15" s="99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104">
        <v>0.89</v>
      </c>
      <c r="K15" s="103">
        <v>0.96</v>
      </c>
      <c r="L15" s="103">
        <v>1.01</v>
      </c>
      <c r="M15" s="8">
        <v>1.1200000000000001</v>
      </c>
      <c r="N15" s="103">
        <v>1.17</v>
      </c>
      <c r="O15" s="9">
        <v>0.98</v>
      </c>
      <c r="P15" s="9">
        <v>1.05</v>
      </c>
      <c r="Q15" s="103">
        <v>0.49</v>
      </c>
      <c r="R15" s="8">
        <v>0.71</v>
      </c>
      <c r="S15" s="64">
        <v>0</v>
      </c>
      <c r="T15" s="71">
        <v>47.4</v>
      </c>
      <c r="U15" s="71">
        <v>239.14</v>
      </c>
      <c r="V15" s="71">
        <v>12160</v>
      </c>
      <c r="W15" s="71">
        <v>28</v>
      </c>
      <c r="X15" s="109" t="s">
        <v>125</v>
      </c>
    </row>
    <row r="16" spans="1:24">
      <c r="A16" s="134"/>
      <c r="B16" s="126"/>
      <c r="C16" s="128"/>
      <c r="D16" s="99">
        <v>2010</v>
      </c>
      <c r="E16" s="99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106">
        <v>0.98</v>
      </c>
      <c r="L16" s="106">
        <v>1</v>
      </c>
      <c r="M16" s="106">
        <v>1.06</v>
      </c>
      <c r="N16" s="106">
        <v>1.21</v>
      </c>
      <c r="O16" s="9">
        <v>0.98</v>
      </c>
      <c r="P16" s="9">
        <v>1.02</v>
      </c>
      <c r="Q16" s="103">
        <v>0.8</v>
      </c>
      <c r="R16" s="8">
        <v>0.52</v>
      </c>
      <c r="S16" s="64">
        <v>0</v>
      </c>
      <c r="T16" s="70">
        <v>48.69</v>
      </c>
      <c r="U16" s="70">
        <v>183.25</v>
      </c>
      <c r="V16" s="70">
        <v>9332</v>
      </c>
      <c r="W16" s="70">
        <v>28</v>
      </c>
      <c r="X16" s="109" t="s">
        <v>137</v>
      </c>
    </row>
    <row r="17" spans="1:24">
      <c r="A17" s="134"/>
      <c r="B17" s="127"/>
      <c r="C17" s="128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65">
        <v>0</v>
      </c>
      <c r="T17" s="70">
        <v>52.98</v>
      </c>
      <c r="U17" s="70">
        <v>313.47000000000003</v>
      </c>
      <c r="V17" s="70">
        <v>12.42</v>
      </c>
      <c r="W17" s="70">
        <v>31</v>
      </c>
      <c r="X17" s="109" t="s">
        <v>149</v>
      </c>
    </row>
    <row r="18" spans="1:24" ht="15.75" customHeight="1">
      <c r="A18" s="134"/>
      <c r="B18" s="125">
        <v>6</v>
      </c>
      <c r="C18" s="128" t="s">
        <v>15</v>
      </c>
      <c r="D18" s="99">
        <v>2006</v>
      </c>
      <c r="E18" s="99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103">
        <v>1</v>
      </c>
      <c r="L18" s="8">
        <v>1</v>
      </c>
      <c r="M18" s="103">
        <v>1.03</v>
      </c>
      <c r="N18" s="103">
        <v>1.37</v>
      </c>
      <c r="O18" s="9">
        <v>0.95</v>
      </c>
      <c r="P18" s="9">
        <v>1.04</v>
      </c>
      <c r="Q18" s="103">
        <v>0.25</v>
      </c>
      <c r="R18" s="8">
        <v>0.4</v>
      </c>
      <c r="S18" s="64">
        <v>0.3</v>
      </c>
      <c r="T18" s="71">
        <v>59.7</v>
      </c>
      <c r="U18" s="71">
        <v>2201.4699999999998</v>
      </c>
      <c r="V18" s="71">
        <v>30470</v>
      </c>
      <c r="W18" s="71">
        <v>26</v>
      </c>
      <c r="X18" s="109" t="s">
        <v>126</v>
      </c>
    </row>
    <row r="19" spans="1:24">
      <c r="A19" s="134"/>
      <c r="B19" s="126"/>
      <c r="C19" s="128"/>
      <c r="D19" s="99">
        <v>2010</v>
      </c>
      <c r="E19" s="99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103">
        <v>1</v>
      </c>
      <c r="L19" s="8">
        <v>1</v>
      </c>
      <c r="M19" s="103">
        <v>1.03</v>
      </c>
      <c r="N19" s="103">
        <v>1.4</v>
      </c>
      <c r="O19" s="9">
        <v>0.95</v>
      </c>
      <c r="P19" s="9">
        <v>1.03</v>
      </c>
      <c r="Q19" s="103">
        <v>0.28000000000000003</v>
      </c>
      <c r="R19" s="8">
        <v>0.28999999999999998</v>
      </c>
      <c r="S19" s="64">
        <v>0.3</v>
      </c>
      <c r="T19" s="70">
        <v>61.41</v>
      </c>
      <c r="U19" s="70">
        <v>1778.27</v>
      </c>
      <c r="V19" s="70">
        <v>32147</v>
      </c>
      <c r="W19" s="70">
        <v>26</v>
      </c>
      <c r="X19" s="109" t="s">
        <v>138</v>
      </c>
    </row>
    <row r="20" spans="1:24">
      <c r="A20" s="134"/>
      <c r="B20" s="127"/>
      <c r="C20" s="128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65">
        <v>0.3</v>
      </c>
      <c r="T20" s="70">
        <v>64.099999999999994</v>
      </c>
      <c r="U20" s="70">
        <v>2432.81</v>
      </c>
      <c r="V20" s="70">
        <v>34658</v>
      </c>
      <c r="W20" s="70">
        <v>32</v>
      </c>
      <c r="X20" s="109" t="s">
        <v>150</v>
      </c>
    </row>
    <row r="21" spans="1:24" ht="15.75" customHeight="1">
      <c r="A21" s="134"/>
      <c r="B21" s="125">
        <v>7</v>
      </c>
      <c r="C21" s="128" t="s">
        <v>57</v>
      </c>
      <c r="D21" s="99">
        <v>2006</v>
      </c>
      <c r="E21" s="99">
        <v>23</v>
      </c>
      <c r="F21" s="104">
        <v>0.82</v>
      </c>
      <c r="G21" s="104">
        <v>0.68</v>
      </c>
      <c r="H21" s="104">
        <v>0.62</v>
      </c>
      <c r="I21" s="104">
        <v>0.85</v>
      </c>
      <c r="J21" s="104">
        <v>1.22</v>
      </c>
      <c r="K21" s="106">
        <v>1</v>
      </c>
      <c r="L21" s="106">
        <v>0.96</v>
      </c>
      <c r="M21" s="106">
        <v>1.02</v>
      </c>
      <c r="N21" s="106">
        <v>1.39</v>
      </c>
      <c r="O21" s="9">
        <v>0.95</v>
      </c>
      <c r="P21" s="9">
        <v>1.06</v>
      </c>
      <c r="Q21" s="106">
        <v>0.18</v>
      </c>
      <c r="R21" s="106">
        <v>0.17</v>
      </c>
      <c r="S21" s="98">
        <v>0</v>
      </c>
      <c r="T21" s="70">
        <v>298.2</v>
      </c>
      <c r="U21" s="70">
        <v>12485.73</v>
      </c>
      <c r="V21" s="70">
        <v>41399</v>
      </c>
      <c r="W21" s="70">
        <v>26</v>
      </c>
      <c r="X21" s="109" t="s">
        <v>127</v>
      </c>
    </row>
    <row r="22" spans="1:24">
      <c r="A22" s="134"/>
      <c r="B22" s="126"/>
      <c r="C22" s="128"/>
      <c r="D22" s="99">
        <v>2010</v>
      </c>
      <c r="E22" s="99">
        <v>19</v>
      </c>
      <c r="F22" s="15">
        <v>0.85</v>
      </c>
      <c r="G22" s="15">
        <v>0.66</v>
      </c>
      <c r="H22" s="15">
        <v>0.87</v>
      </c>
      <c r="I22" s="15">
        <v>0.74</v>
      </c>
      <c r="J22" s="15">
        <v>1.31</v>
      </c>
      <c r="K22" s="103">
        <v>1</v>
      </c>
      <c r="L22" s="8">
        <v>1.01</v>
      </c>
      <c r="M22" s="103">
        <v>1.01</v>
      </c>
      <c r="N22" s="103">
        <v>1.4</v>
      </c>
      <c r="O22" s="9">
        <v>0.96</v>
      </c>
      <c r="P22" s="9">
        <v>1.06</v>
      </c>
      <c r="Q22" s="103">
        <v>0.2</v>
      </c>
      <c r="R22" s="8">
        <v>0.5</v>
      </c>
      <c r="S22" s="64">
        <v>0</v>
      </c>
      <c r="T22" s="70">
        <v>304.06</v>
      </c>
      <c r="U22" s="70">
        <v>11513.87</v>
      </c>
      <c r="V22" s="70">
        <v>42107</v>
      </c>
      <c r="W22" s="70">
        <v>26</v>
      </c>
      <c r="X22" s="109" t="s">
        <v>139</v>
      </c>
    </row>
    <row r="23" spans="1:24">
      <c r="A23" s="134"/>
      <c r="B23" s="127"/>
      <c r="C23" s="128"/>
      <c r="D23" s="24">
        <v>2014</v>
      </c>
      <c r="E23" s="24">
        <v>20</v>
      </c>
      <c r="F23" s="25">
        <v>0.86</v>
      </c>
      <c r="G23" s="25">
        <v>0.66</v>
      </c>
      <c r="H23" s="25">
        <v>1</v>
      </c>
      <c r="I23" s="25">
        <v>0.75</v>
      </c>
      <c r="J23" s="25">
        <v>1.2</v>
      </c>
      <c r="K23" s="26">
        <v>1</v>
      </c>
      <c r="L23" s="26">
        <v>1</v>
      </c>
      <c r="M23" s="26">
        <v>1.02</v>
      </c>
      <c r="N23" s="26">
        <v>1.39</v>
      </c>
      <c r="O23" s="27">
        <v>0.95</v>
      </c>
      <c r="P23" s="27">
        <v>1.04</v>
      </c>
      <c r="Q23" s="26">
        <v>0.22</v>
      </c>
      <c r="R23" s="26">
        <v>0.47</v>
      </c>
      <c r="S23" s="65">
        <v>0</v>
      </c>
      <c r="T23" s="70">
        <v>316.13</v>
      </c>
      <c r="U23" s="70">
        <v>14498.62</v>
      </c>
      <c r="V23" s="70">
        <v>50866</v>
      </c>
      <c r="W23" s="70">
        <v>27</v>
      </c>
      <c r="X23" s="109" t="s">
        <v>151</v>
      </c>
    </row>
    <row r="24" spans="1:24">
      <c r="A24" s="134"/>
      <c r="B24" s="125">
        <v>8</v>
      </c>
      <c r="C24" s="129" t="s">
        <v>41</v>
      </c>
      <c r="D24" s="99">
        <v>2006</v>
      </c>
      <c r="E24" s="99">
        <v>22</v>
      </c>
      <c r="F24" s="104">
        <v>0.76</v>
      </c>
      <c r="G24" s="104">
        <v>0.6</v>
      </c>
      <c r="H24" s="104">
        <v>0.51</v>
      </c>
      <c r="I24" s="104">
        <v>0.61</v>
      </c>
      <c r="J24" s="104">
        <v>1</v>
      </c>
      <c r="K24" s="106">
        <v>1</v>
      </c>
      <c r="L24" s="106">
        <v>1.01</v>
      </c>
      <c r="M24" s="106">
        <v>1.1100000000000001</v>
      </c>
      <c r="N24" s="106">
        <v>1.0900000000000001</v>
      </c>
      <c r="O24" s="105">
        <v>0.97</v>
      </c>
      <c r="P24" s="105">
        <v>1.1499999999999999</v>
      </c>
      <c r="Q24" s="106">
        <v>0.14000000000000001</v>
      </c>
      <c r="R24" s="106">
        <v>0.56000000000000005</v>
      </c>
      <c r="S24" s="98">
        <v>0</v>
      </c>
      <c r="T24" s="71">
        <v>45.6</v>
      </c>
      <c r="U24" s="71">
        <v>122.27</v>
      </c>
      <c r="V24" s="71">
        <v>7565</v>
      </c>
      <c r="W24" s="71">
        <v>23</v>
      </c>
      <c r="X24" s="109" t="s">
        <v>128</v>
      </c>
    </row>
    <row r="25" spans="1:24">
      <c r="A25" s="134"/>
      <c r="B25" s="126"/>
      <c r="C25" s="130"/>
      <c r="D25" s="99">
        <v>2010</v>
      </c>
      <c r="E25" s="99">
        <v>55</v>
      </c>
      <c r="F25" s="104">
        <v>0.55000000000000004</v>
      </c>
      <c r="G25" s="104">
        <v>0.59</v>
      </c>
      <c r="H25" s="104">
        <v>0.71</v>
      </c>
      <c r="I25" s="104">
        <v>0.86</v>
      </c>
      <c r="J25" s="104">
        <v>0.98</v>
      </c>
      <c r="K25" s="106">
        <v>1</v>
      </c>
      <c r="L25" s="106">
        <v>0.99</v>
      </c>
      <c r="M25" s="106">
        <v>1.0900000000000001</v>
      </c>
      <c r="N25" s="106">
        <v>0.99</v>
      </c>
      <c r="O25" s="105">
        <v>0.94</v>
      </c>
      <c r="P25" s="105">
        <v>1.08</v>
      </c>
      <c r="Q25" s="106">
        <v>0.11</v>
      </c>
      <c r="R25" s="106">
        <v>0.27</v>
      </c>
      <c r="S25" s="98">
        <v>0</v>
      </c>
      <c r="T25" s="70">
        <v>45.01</v>
      </c>
      <c r="U25" s="70">
        <v>134.41999999999999</v>
      </c>
      <c r="V25" s="70">
        <v>8043</v>
      </c>
      <c r="W25" s="70">
        <v>23</v>
      </c>
      <c r="X25" s="109" t="s">
        <v>140</v>
      </c>
    </row>
    <row r="26" spans="1:24">
      <c r="A26" s="134"/>
      <c r="B26" s="127"/>
      <c r="C26" s="131"/>
      <c r="D26" s="24">
        <v>2014</v>
      </c>
      <c r="E26" s="24">
        <v>53</v>
      </c>
      <c r="F26" s="25">
        <v>0.72</v>
      </c>
      <c r="G26" s="25">
        <v>0.56000000000000005</v>
      </c>
      <c r="H26" s="25">
        <v>0.56000000000000005</v>
      </c>
      <c r="I26" s="25">
        <v>1.1299999999999999</v>
      </c>
      <c r="J26" s="25">
        <v>1.17</v>
      </c>
      <c r="K26" s="33">
        <v>1</v>
      </c>
      <c r="L26" s="33">
        <v>0.99</v>
      </c>
      <c r="M26" s="33">
        <v>1.08</v>
      </c>
      <c r="N26" s="33">
        <v>1.1299999999999999</v>
      </c>
      <c r="O26" s="27">
        <v>0.94</v>
      </c>
      <c r="P26" s="27">
        <v>1.06</v>
      </c>
      <c r="Q26" s="33" t="s">
        <v>36</v>
      </c>
      <c r="R26" s="33">
        <v>0.45</v>
      </c>
      <c r="S26" s="66">
        <v>0</v>
      </c>
      <c r="T26" s="70">
        <v>48.32</v>
      </c>
      <c r="U26" s="70">
        <v>211.47</v>
      </c>
      <c r="V26" s="70">
        <v>11637</v>
      </c>
      <c r="W26" s="70">
        <v>22</v>
      </c>
      <c r="X26" s="109" t="s">
        <v>152</v>
      </c>
    </row>
    <row r="27" spans="1:24">
      <c r="A27" s="134"/>
      <c r="B27" s="125">
        <v>9</v>
      </c>
      <c r="C27" s="128" t="s">
        <v>8</v>
      </c>
      <c r="D27" s="99">
        <v>2006</v>
      </c>
      <c r="E27" s="99">
        <v>78</v>
      </c>
      <c r="F27" s="104">
        <v>0.52</v>
      </c>
      <c r="G27" s="15">
        <v>0.5</v>
      </c>
      <c r="H27" s="15">
        <v>0.39</v>
      </c>
      <c r="I27" s="15">
        <v>0.32</v>
      </c>
      <c r="J27" s="15">
        <v>1.08</v>
      </c>
      <c r="K27" s="103">
        <v>1</v>
      </c>
      <c r="L27" s="8">
        <v>0.97</v>
      </c>
      <c r="M27" s="103">
        <v>1.01</v>
      </c>
      <c r="N27" s="103">
        <v>0.95</v>
      </c>
      <c r="O27" s="9">
        <v>0.95</v>
      </c>
      <c r="P27" s="9">
        <v>1.07</v>
      </c>
      <c r="Q27" s="103">
        <v>0.18</v>
      </c>
      <c r="R27" s="8">
        <v>0.2</v>
      </c>
      <c r="S27" s="64">
        <v>0.01</v>
      </c>
      <c r="T27" s="70">
        <v>16.3</v>
      </c>
      <c r="U27" s="70">
        <v>113.96</v>
      </c>
      <c r="V27" s="70">
        <v>11937</v>
      </c>
      <c r="W27" s="70">
        <v>23</v>
      </c>
      <c r="X27" s="109" t="s">
        <v>129</v>
      </c>
    </row>
    <row r="28" spans="1:24">
      <c r="A28" s="134"/>
      <c r="B28" s="126"/>
      <c r="C28" s="128"/>
      <c r="D28" s="99">
        <v>2010</v>
      </c>
      <c r="E28" s="99">
        <v>48</v>
      </c>
      <c r="F28" s="104">
        <v>0.6</v>
      </c>
      <c r="G28" s="15">
        <v>0.49</v>
      </c>
      <c r="H28" s="15">
        <v>0.42</v>
      </c>
      <c r="I28" s="15">
        <v>0.32</v>
      </c>
      <c r="J28" s="15">
        <v>1.02</v>
      </c>
      <c r="K28" s="103">
        <v>1</v>
      </c>
      <c r="L28" s="8">
        <v>0.99</v>
      </c>
      <c r="M28" s="103">
        <v>1.0629999999999999</v>
      </c>
      <c r="N28" s="103">
        <v>1.01</v>
      </c>
      <c r="O28" s="9">
        <v>0.95</v>
      </c>
      <c r="P28" s="9">
        <v>1.07</v>
      </c>
      <c r="Q28" s="103">
        <v>0.17</v>
      </c>
      <c r="R28" s="8">
        <v>0.83</v>
      </c>
      <c r="S28" s="64">
        <v>0.09</v>
      </c>
      <c r="T28" s="70">
        <v>16.8</v>
      </c>
      <c r="U28" s="70">
        <v>104.38</v>
      </c>
      <c r="V28" s="70">
        <v>13057</v>
      </c>
      <c r="W28" s="70">
        <v>25</v>
      </c>
      <c r="X28" s="109" t="s">
        <v>141</v>
      </c>
    </row>
    <row r="29" spans="1:24">
      <c r="A29" s="134"/>
      <c r="B29" s="127"/>
      <c r="C29" s="128"/>
      <c r="D29" s="24">
        <v>2014</v>
      </c>
      <c r="E29" s="24">
        <v>66</v>
      </c>
      <c r="F29" s="39">
        <v>0.69</v>
      </c>
      <c r="G29" s="39">
        <v>0.5</v>
      </c>
      <c r="H29" s="39">
        <v>0.49</v>
      </c>
      <c r="I29" s="39">
        <v>0.31</v>
      </c>
      <c r="J29" s="39">
        <v>0.87</v>
      </c>
      <c r="K29" s="40">
        <v>1</v>
      </c>
      <c r="L29" s="40">
        <v>1</v>
      </c>
      <c r="M29" s="40">
        <v>1.04</v>
      </c>
      <c r="N29" s="40">
        <v>1.1200000000000001</v>
      </c>
      <c r="O29" s="41">
        <v>0.96</v>
      </c>
      <c r="P29" s="41">
        <v>1.06</v>
      </c>
      <c r="Q29" s="40">
        <v>0.19</v>
      </c>
      <c r="R29" s="40">
        <v>0.64</v>
      </c>
      <c r="S29" s="68">
        <v>0.09</v>
      </c>
      <c r="T29" s="70">
        <v>17.62</v>
      </c>
      <c r="U29" s="70">
        <v>171.41</v>
      </c>
      <c r="V29" s="70">
        <v>21049</v>
      </c>
      <c r="W29" s="70">
        <v>27</v>
      </c>
      <c r="X29" s="109" t="s">
        <v>153</v>
      </c>
    </row>
    <row r="30" spans="1:24">
      <c r="A30" s="134"/>
      <c r="B30" s="125">
        <v>10</v>
      </c>
      <c r="C30" s="128" t="s">
        <v>16</v>
      </c>
      <c r="D30" s="99">
        <v>2006</v>
      </c>
      <c r="E30" s="99">
        <v>63</v>
      </c>
      <c r="F30" s="15">
        <v>0.84</v>
      </c>
      <c r="G30" s="15">
        <v>0.61</v>
      </c>
      <c r="H30" s="15">
        <v>0.66</v>
      </c>
      <c r="I30" s="15">
        <v>0.14000000000000001</v>
      </c>
      <c r="J30" s="15">
        <v>0.82</v>
      </c>
      <c r="K30" s="103">
        <v>0.91</v>
      </c>
      <c r="L30" s="8">
        <v>1</v>
      </c>
      <c r="M30" s="103">
        <v>0.97</v>
      </c>
      <c r="N30" s="103">
        <v>0.85</v>
      </c>
      <c r="O30" s="9">
        <v>0.89</v>
      </c>
      <c r="P30" s="9">
        <v>1.03</v>
      </c>
      <c r="Q30" s="103">
        <v>0.25</v>
      </c>
      <c r="R30" s="8">
        <v>7.0000000000000007E-2</v>
      </c>
      <c r="S30" s="64">
        <v>0.03</v>
      </c>
      <c r="T30" s="70">
        <v>1315.8</v>
      </c>
      <c r="U30" s="70">
        <v>2224.81</v>
      </c>
      <c r="V30" s="70">
        <v>7204</v>
      </c>
      <c r="W30" s="70">
        <v>23</v>
      </c>
      <c r="X30" s="109" t="s">
        <v>130</v>
      </c>
    </row>
    <row r="31" spans="1:24">
      <c r="A31" s="134"/>
      <c r="B31" s="126"/>
      <c r="C31" s="128"/>
      <c r="D31" s="99">
        <v>2010</v>
      </c>
      <c r="E31" s="99">
        <v>61</v>
      </c>
      <c r="F31" s="15">
        <v>0.88</v>
      </c>
      <c r="G31" s="15">
        <v>0.7</v>
      </c>
      <c r="H31" s="15">
        <v>0.68</v>
      </c>
      <c r="I31" s="15">
        <v>0.2</v>
      </c>
      <c r="J31" s="15">
        <v>1.07</v>
      </c>
      <c r="K31" s="103">
        <v>0.94</v>
      </c>
      <c r="L31" s="8">
        <v>1</v>
      </c>
      <c r="M31" s="103">
        <v>0.97</v>
      </c>
      <c r="N31" s="103">
        <v>1.04</v>
      </c>
      <c r="O31" s="9">
        <v>0.88</v>
      </c>
      <c r="P31" s="9">
        <v>1.05</v>
      </c>
      <c r="Q31" s="103">
        <v>0.27</v>
      </c>
      <c r="R31" s="8">
        <v>0.13</v>
      </c>
      <c r="S31" s="64">
        <v>0.08</v>
      </c>
      <c r="T31" s="70">
        <v>1324.66</v>
      </c>
      <c r="U31" s="70">
        <v>2602.5700000000002</v>
      </c>
      <c r="V31" s="70">
        <v>6200</v>
      </c>
      <c r="W31" s="70">
        <v>23</v>
      </c>
      <c r="X31" s="109" t="s">
        <v>142</v>
      </c>
    </row>
    <row r="32" spans="1:24">
      <c r="A32" s="134"/>
      <c r="B32" s="127"/>
      <c r="C32" s="128"/>
      <c r="D32" s="24">
        <v>2014</v>
      </c>
      <c r="E32" s="24">
        <v>87</v>
      </c>
      <c r="F32" s="25">
        <v>0.84</v>
      </c>
      <c r="G32" s="25">
        <v>0.63</v>
      </c>
      <c r="H32" s="25">
        <v>0.64</v>
      </c>
      <c r="I32" s="25">
        <v>0.2</v>
      </c>
      <c r="J32" s="25">
        <v>1.08</v>
      </c>
      <c r="K32" s="33">
        <v>0.95</v>
      </c>
      <c r="L32" s="33">
        <v>1</v>
      </c>
      <c r="M32" s="33" t="s">
        <v>36</v>
      </c>
      <c r="N32" s="33">
        <v>1.1299999999999999</v>
      </c>
      <c r="O32" s="27">
        <v>0.9</v>
      </c>
      <c r="P32" s="27">
        <v>1.03</v>
      </c>
      <c r="Q32" s="33">
        <v>0.31</v>
      </c>
      <c r="R32" s="33">
        <v>0.09</v>
      </c>
      <c r="S32" s="66">
        <v>0.08</v>
      </c>
      <c r="T32" s="70">
        <v>1357.38</v>
      </c>
      <c r="U32" s="70">
        <v>4864</v>
      </c>
      <c r="V32" s="70">
        <v>10756</v>
      </c>
      <c r="W32" s="70">
        <v>25</v>
      </c>
      <c r="X32" s="109" t="s">
        <v>154</v>
      </c>
    </row>
    <row r="33" spans="1:41">
      <c r="A33" s="134"/>
      <c r="B33" s="125">
        <v>11</v>
      </c>
      <c r="C33" s="128" t="s">
        <v>13</v>
      </c>
      <c r="D33" s="99">
        <v>2006</v>
      </c>
      <c r="E33" s="99">
        <v>47</v>
      </c>
      <c r="F33" s="104">
        <v>0.92</v>
      </c>
      <c r="G33" s="104">
        <v>0.77</v>
      </c>
      <c r="H33" s="104">
        <v>0.67</v>
      </c>
      <c r="I33" s="104">
        <v>0.16</v>
      </c>
      <c r="J33" s="104" t="s">
        <v>36</v>
      </c>
      <c r="K33" s="106">
        <v>0.75</v>
      </c>
      <c r="L33" s="106">
        <v>0.99</v>
      </c>
      <c r="M33" s="106">
        <v>0.81</v>
      </c>
      <c r="N33" s="106">
        <v>0.62</v>
      </c>
      <c r="O33" s="105">
        <v>0.97</v>
      </c>
      <c r="P33" s="105">
        <v>1.05</v>
      </c>
      <c r="Q33" s="106">
        <v>0.42</v>
      </c>
      <c r="R33" s="106">
        <v>0.31</v>
      </c>
      <c r="S33" s="98">
        <v>0</v>
      </c>
      <c r="T33" s="71">
        <v>28.8</v>
      </c>
      <c r="U33" s="71">
        <v>8.7100000000000009</v>
      </c>
      <c r="V33" s="71">
        <v>1617</v>
      </c>
      <c r="W33" s="71">
        <v>20</v>
      </c>
      <c r="X33" s="109" t="s">
        <v>131</v>
      </c>
    </row>
    <row r="34" spans="1:41">
      <c r="A34" s="134"/>
      <c r="B34" s="126"/>
      <c r="C34" s="128"/>
      <c r="D34" s="99">
        <v>2010</v>
      </c>
      <c r="E34" s="99">
        <v>33</v>
      </c>
      <c r="F34" s="104">
        <v>0.88</v>
      </c>
      <c r="G34" s="104">
        <v>0.78</v>
      </c>
      <c r="H34" s="104">
        <v>0.69</v>
      </c>
      <c r="I34" s="104">
        <v>0.5</v>
      </c>
      <c r="J34" s="104">
        <v>0.54</v>
      </c>
      <c r="K34" s="106">
        <v>0.81</v>
      </c>
      <c r="L34" s="106">
        <v>1.03</v>
      </c>
      <c r="M34" s="106">
        <v>0.92</v>
      </c>
      <c r="N34" s="106">
        <v>0.8</v>
      </c>
      <c r="O34" s="105">
        <v>0.97</v>
      </c>
      <c r="P34" s="105">
        <v>1.07</v>
      </c>
      <c r="Q34" s="106">
        <v>0.46</v>
      </c>
      <c r="R34" s="106">
        <v>0.47</v>
      </c>
      <c r="S34" s="98">
        <v>0</v>
      </c>
      <c r="T34" s="70">
        <v>31.66</v>
      </c>
      <c r="U34" s="70">
        <v>11.02</v>
      </c>
      <c r="V34" s="70">
        <v>1105</v>
      </c>
      <c r="W34" s="70">
        <v>20</v>
      </c>
      <c r="X34" s="109" t="s">
        <v>143</v>
      </c>
    </row>
    <row r="35" spans="1:41">
      <c r="A35" s="134"/>
      <c r="B35" s="127"/>
      <c r="C35" s="128"/>
      <c r="D35" s="24">
        <v>2014</v>
      </c>
      <c r="E35" s="24">
        <v>88</v>
      </c>
      <c r="F35" s="25">
        <v>0.96</v>
      </c>
      <c r="G35" s="25">
        <v>0.73</v>
      </c>
      <c r="H35" s="25">
        <v>0.4</v>
      </c>
      <c r="I35" s="25">
        <v>0.25</v>
      </c>
      <c r="J35" s="25">
        <v>0.71</v>
      </c>
      <c r="K35" s="33">
        <v>0.78</v>
      </c>
      <c r="L35" s="33">
        <v>1.03</v>
      </c>
      <c r="M35" s="33">
        <v>0.89</v>
      </c>
      <c r="N35" s="33">
        <v>0.27</v>
      </c>
      <c r="O35" s="27">
        <v>0.97</v>
      </c>
      <c r="P35" s="27">
        <v>1.02</v>
      </c>
      <c r="Q35" s="33">
        <v>0.54</v>
      </c>
      <c r="R35" s="33">
        <v>0.47</v>
      </c>
      <c r="S35" s="66">
        <v>0</v>
      </c>
      <c r="T35" s="70">
        <v>37.58</v>
      </c>
      <c r="U35" s="70">
        <v>15.59</v>
      </c>
      <c r="V35" s="70">
        <v>1334</v>
      </c>
      <c r="W35" s="70">
        <v>20</v>
      </c>
      <c r="X35" s="109" t="s">
        <v>155</v>
      </c>
    </row>
    <row r="36" spans="1:41">
      <c r="A36" s="134"/>
      <c r="B36" s="125">
        <v>12</v>
      </c>
      <c r="C36" s="128" t="s">
        <v>9</v>
      </c>
      <c r="D36" s="99">
        <v>2006</v>
      </c>
      <c r="E36" s="99">
        <v>79</v>
      </c>
      <c r="F36" s="104">
        <v>0.66</v>
      </c>
      <c r="G36" s="104">
        <v>0.62</v>
      </c>
      <c r="H36" s="104">
        <v>0.46</v>
      </c>
      <c r="I36" s="104">
        <v>0.11</v>
      </c>
      <c r="J36" s="104">
        <v>0.85</v>
      </c>
      <c r="K36" s="106">
        <v>1</v>
      </c>
      <c r="L36" s="106">
        <v>1</v>
      </c>
      <c r="M36" s="106">
        <v>1.01</v>
      </c>
      <c r="N36" s="106">
        <v>0.89</v>
      </c>
      <c r="O36" s="105">
        <v>0.95</v>
      </c>
      <c r="P36" s="105">
        <v>1.08</v>
      </c>
      <c r="Q36" s="106">
        <v>0.1</v>
      </c>
      <c r="R36" s="106">
        <v>0.14000000000000001</v>
      </c>
      <c r="S36" s="98">
        <v>0</v>
      </c>
      <c r="T36" s="71">
        <v>128.1</v>
      </c>
      <c r="U36" s="71">
        <v>4571.3100000000004</v>
      </c>
      <c r="V36" s="71">
        <v>30615</v>
      </c>
      <c r="W36" s="71">
        <v>29</v>
      </c>
      <c r="X36" s="109" t="s">
        <v>132</v>
      </c>
    </row>
    <row r="37" spans="1:41">
      <c r="A37" s="134"/>
      <c r="B37" s="126"/>
      <c r="C37" s="128"/>
      <c r="D37" s="99">
        <v>2010</v>
      </c>
      <c r="E37" s="99">
        <v>94</v>
      </c>
      <c r="F37" s="104">
        <v>0.73</v>
      </c>
      <c r="G37" s="104">
        <v>0.61</v>
      </c>
      <c r="H37" s="104">
        <v>0.53</v>
      </c>
      <c r="I37" s="104">
        <v>0.1</v>
      </c>
      <c r="J37" s="104">
        <v>0.87</v>
      </c>
      <c r="K37" s="106">
        <v>1</v>
      </c>
      <c r="L37" s="106">
        <v>1</v>
      </c>
      <c r="M37" s="106">
        <v>1</v>
      </c>
      <c r="N37" s="106">
        <v>0.88</v>
      </c>
      <c r="O37" s="105">
        <v>0.95</v>
      </c>
      <c r="P37" s="105">
        <v>1.07</v>
      </c>
      <c r="Q37" s="106">
        <v>0.13</v>
      </c>
      <c r="R37" s="106">
        <v>0.13</v>
      </c>
      <c r="S37" s="98">
        <v>0</v>
      </c>
      <c r="T37" s="70">
        <v>127.7</v>
      </c>
      <c r="U37" s="70">
        <v>5166.28</v>
      </c>
      <c r="V37" s="70">
        <v>29688</v>
      </c>
      <c r="W37" s="70">
        <v>29</v>
      </c>
      <c r="X37" s="109" t="s">
        <v>144</v>
      </c>
    </row>
    <row r="38" spans="1:41">
      <c r="A38" s="134"/>
      <c r="B38" s="127"/>
      <c r="C38" s="128"/>
      <c r="D38" s="24">
        <v>2014</v>
      </c>
      <c r="E38" s="24">
        <v>104</v>
      </c>
      <c r="F38" s="25">
        <v>0.75</v>
      </c>
      <c r="G38" s="25">
        <v>0.68</v>
      </c>
      <c r="H38" s="25">
        <v>0.6</v>
      </c>
      <c r="I38" s="25">
        <v>0.12</v>
      </c>
      <c r="J38" s="25">
        <v>0.87</v>
      </c>
      <c r="K38" s="33">
        <v>1</v>
      </c>
      <c r="L38" s="33" t="s">
        <v>36</v>
      </c>
      <c r="M38" s="33">
        <v>1.01</v>
      </c>
      <c r="N38" s="33">
        <v>0.9</v>
      </c>
      <c r="O38" s="27">
        <v>0.94</v>
      </c>
      <c r="P38" s="27">
        <v>1.07</v>
      </c>
      <c r="Q38" s="33">
        <v>0.09</v>
      </c>
      <c r="R38" s="33">
        <v>0.13</v>
      </c>
      <c r="S38" s="66">
        <v>0</v>
      </c>
      <c r="T38" s="70">
        <v>127.34</v>
      </c>
      <c r="U38" s="70">
        <v>4766.66</v>
      </c>
      <c r="V38" s="70">
        <v>34882</v>
      </c>
      <c r="W38" s="70">
        <v>30</v>
      </c>
      <c r="X38" s="109" t="s">
        <v>156</v>
      </c>
    </row>
    <row r="39" spans="1:41">
      <c r="A39" s="134"/>
      <c r="B39" s="125">
        <v>13</v>
      </c>
      <c r="C39" s="128" t="s">
        <v>6</v>
      </c>
      <c r="D39" s="99">
        <v>2006</v>
      </c>
      <c r="E39" s="99">
        <v>98</v>
      </c>
      <c r="F39" s="104">
        <v>0.41</v>
      </c>
      <c r="G39" s="104">
        <v>0.62</v>
      </c>
      <c r="H39" s="104">
        <v>0.38</v>
      </c>
      <c r="I39" s="104">
        <v>0.03</v>
      </c>
      <c r="J39" s="104">
        <v>0.27</v>
      </c>
      <c r="K39" s="106">
        <v>0.65</v>
      </c>
      <c r="L39" s="106">
        <v>0.94</v>
      </c>
      <c r="M39" s="106">
        <v>0.79</v>
      </c>
      <c r="N39" s="106">
        <v>0.66</v>
      </c>
      <c r="O39" s="105">
        <v>0.95</v>
      </c>
      <c r="P39" s="105">
        <v>1</v>
      </c>
      <c r="Q39" s="106">
        <v>0.09</v>
      </c>
      <c r="R39" s="106">
        <v>0.04</v>
      </c>
      <c r="S39" s="98">
        <v>0.43</v>
      </c>
      <c r="T39" s="71">
        <v>1103.4000000000001</v>
      </c>
      <c r="U39" s="71">
        <v>445.41</v>
      </c>
      <c r="V39" s="71">
        <v>3344</v>
      </c>
      <c r="W39" s="71">
        <v>20</v>
      </c>
      <c r="X39" s="109" t="s">
        <v>133</v>
      </c>
    </row>
    <row r="40" spans="1:41">
      <c r="A40" s="134"/>
      <c r="B40" s="126"/>
      <c r="C40" s="128"/>
      <c r="D40" s="99">
        <v>2010</v>
      </c>
      <c r="E40" s="99">
        <v>112</v>
      </c>
      <c r="F40" s="104">
        <v>0.42</v>
      </c>
      <c r="G40" s="104">
        <v>0.63</v>
      </c>
      <c r="H40" s="104">
        <v>0.32</v>
      </c>
      <c r="I40" s="104">
        <v>0.03</v>
      </c>
      <c r="J40" s="104" t="s">
        <v>36</v>
      </c>
      <c r="K40" s="106">
        <v>0.68</v>
      </c>
      <c r="L40" s="106">
        <v>0.96</v>
      </c>
      <c r="M40" s="106">
        <v>0.79</v>
      </c>
      <c r="N40" s="106">
        <v>0.7</v>
      </c>
      <c r="O40" s="105">
        <v>0.89</v>
      </c>
      <c r="P40" s="105">
        <v>1.02</v>
      </c>
      <c r="Q40" s="106">
        <v>0.12</v>
      </c>
      <c r="R40" s="106">
        <v>0.11</v>
      </c>
      <c r="S40" s="98">
        <v>0.51</v>
      </c>
      <c r="T40" s="70">
        <v>1139.96</v>
      </c>
      <c r="U40" s="70">
        <v>817.94</v>
      </c>
      <c r="V40" s="70">
        <v>2970</v>
      </c>
      <c r="W40" s="70">
        <v>20</v>
      </c>
      <c r="X40" s="109" t="s">
        <v>145</v>
      </c>
    </row>
    <row r="41" spans="1:41">
      <c r="A41" s="134"/>
      <c r="B41" s="127"/>
      <c r="C41" s="128"/>
      <c r="D41" s="24">
        <v>2014</v>
      </c>
      <c r="E41" s="24">
        <v>114</v>
      </c>
      <c r="F41" s="25">
        <v>0.36</v>
      </c>
      <c r="G41" s="25">
        <v>0.56000000000000005</v>
      </c>
      <c r="H41" s="25">
        <v>0.24</v>
      </c>
      <c r="I41" s="25" t="s">
        <v>36</v>
      </c>
      <c r="J41" s="25" t="s">
        <v>36</v>
      </c>
      <c r="K41" s="33">
        <v>0.68</v>
      </c>
      <c r="L41" s="33">
        <v>0.97</v>
      </c>
      <c r="M41" s="33">
        <v>0.79</v>
      </c>
      <c r="N41" s="33">
        <v>0.78</v>
      </c>
      <c r="O41" s="27">
        <v>0.89</v>
      </c>
      <c r="P41" s="27">
        <v>1.04</v>
      </c>
      <c r="Q41" s="33">
        <v>0.13</v>
      </c>
      <c r="R41" s="33">
        <v>0.1</v>
      </c>
      <c r="S41" s="66">
        <v>0.72</v>
      </c>
      <c r="T41" s="70">
        <v>1252.1400000000001</v>
      </c>
      <c r="U41" s="70">
        <v>1458.74</v>
      </c>
      <c r="V41" s="70">
        <v>5050</v>
      </c>
      <c r="W41" s="70">
        <v>20</v>
      </c>
      <c r="X41" s="109" t="s">
        <v>157</v>
      </c>
    </row>
    <row r="42" spans="1:41">
      <c r="A42" s="134"/>
    </row>
    <row r="43" spans="1:41" s="74" customFormat="1" ht="25.5" customHeight="1">
      <c r="A43" s="134"/>
      <c r="B43" s="102"/>
      <c r="C43" s="112" t="s">
        <v>37</v>
      </c>
      <c r="D43" s="112"/>
      <c r="E43" s="112"/>
      <c r="F43" s="112" t="s">
        <v>12</v>
      </c>
      <c r="G43" s="112"/>
      <c r="H43" s="112"/>
      <c r="I43" s="112" t="s">
        <v>11</v>
      </c>
      <c r="J43" s="112"/>
      <c r="K43" s="112"/>
      <c r="L43" s="112" t="s">
        <v>7</v>
      </c>
      <c r="M43" s="112"/>
      <c r="N43" s="112"/>
      <c r="O43" s="112" t="s">
        <v>14</v>
      </c>
      <c r="P43" s="112"/>
      <c r="Q43" s="112"/>
      <c r="R43" s="120" t="s">
        <v>74</v>
      </c>
      <c r="S43" s="121"/>
      <c r="T43" s="122"/>
      <c r="U43" s="112" t="s">
        <v>57</v>
      </c>
      <c r="V43" s="112"/>
      <c r="W43" s="112"/>
      <c r="X43" s="120" t="s">
        <v>41</v>
      </c>
      <c r="Y43" s="121"/>
      <c r="Z43" s="122"/>
      <c r="AA43" s="112" t="s">
        <v>92</v>
      </c>
      <c r="AB43" s="112"/>
      <c r="AC43" s="112"/>
      <c r="AD43" s="112" t="s">
        <v>96</v>
      </c>
      <c r="AE43" s="112"/>
      <c r="AF43" s="112"/>
      <c r="AG43" s="112" t="s">
        <v>13</v>
      </c>
      <c r="AH43" s="112"/>
      <c r="AI43" s="112"/>
      <c r="AJ43" s="112" t="s">
        <v>9</v>
      </c>
      <c r="AK43" s="112"/>
      <c r="AL43" s="112"/>
      <c r="AM43" s="112" t="s">
        <v>6</v>
      </c>
      <c r="AN43" s="112"/>
      <c r="AO43" s="112"/>
    </row>
    <row r="44" spans="1:41" s="74" customFormat="1" ht="70">
      <c r="A44" s="135"/>
      <c r="B44" s="102"/>
      <c r="C44" s="102" t="s">
        <v>59</v>
      </c>
      <c r="D44" s="102" t="s">
        <v>60</v>
      </c>
      <c r="E44" s="102" t="s">
        <v>61</v>
      </c>
      <c r="F44" s="102" t="s">
        <v>62</v>
      </c>
      <c r="G44" s="102" t="s">
        <v>63</v>
      </c>
      <c r="H44" s="102" t="s">
        <v>64</v>
      </c>
      <c r="I44" s="102" t="s">
        <v>65</v>
      </c>
      <c r="J44" s="102" t="s">
        <v>66</v>
      </c>
      <c r="K44" s="102" t="s">
        <v>70</v>
      </c>
      <c r="L44" s="102" t="s">
        <v>67</v>
      </c>
      <c r="M44" s="102" t="s">
        <v>68</v>
      </c>
      <c r="N44" s="102" t="s">
        <v>69</v>
      </c>
      <c r="O44" s="102" t="s">
        <v>71</v>
      </c>
      <c r="P44" s="102" t="s">
        <v>72</v>
      </c>
      <c r="Q44" s="102" t="s">
        <v>73</v>
      </c>
      <c r="R44" s="102" t="s">
        <v>75</v>
      </c>
      <c r="S44" s="100" t="s">
        <v>76</v>
      </c>
      <c r="T44" s="102" t="s">
        <v>77</v>
      </c>
      <c r="U44" s="102" t="s">
        <v>86</v>
      </c>
      <c r="V44" s="102" t="s">
        <v>87</v>
      </c>
      <c r="W44" s="102" t="s">
        <v>88</v>
      </c>
      <c r="X44" s="102" t="s">
        <v>89</v>
      </c>
      <c r="Y44" s="101" t="s">
        <v>90</v>
      </c>
      <c r="Z44" s="102" t="s">
        <v>91</v>
      </c>
      <c r="AA44" s="102" t="s">
        <v>93</v>
      </c>
      <c r="AB44" s="102" t="s">
        <v>94</v>
      </c>
      <c r="AC44" s="102" t="s">
        <v>95</v>
      </c>
      <c r="AD44" s="102" t="s">
        <v>97</v>
      </c>
      <c r="AE44" s="102" t="s">
        <v>98</v>
      </c>
      <c r="AF44" s="102" t="s">
        <v>99</v>
      </c>
      <c r="AG44" s="102" t="s">
        <v>100</v>
      </c>
      <c r="AH44" s="102" t="s">
        <v>101</v>
      </c>
      <c r="AI44" s="102" t="s">
        <v>102</v>
      </c>
      <c r="AJ44" s="102" t="s">
        <v>103</v>
      </c>
      <c r="AK44" s="102" t="s">
        <v>104</v>
      </c>
      <c r="AL44" s="102" t="s">
        <v>105</v>
      </c>
      <c r="AM44" s="102" t="s">
        <v>106</v>
      </c>
      <c r="AN44" s="102" t="s">
        <v>107</v>
      </c>
      <c r="AO44" s="102" t="s">
        <v>108</v>
      </c>
    </row>
    <row r="45" spans="1:41" s="74" customFormat="1" ht="15.75" customHeight="1" thickBot="1">
      <c r="B45" s="102"/>
      <c r="C45" s="102">
        <v>4</v>
      </c>
      <c r="D45" s="102">
        <v>1</v>
      </c>
      <c r="E45" s="102">
        <v>1</v>
      </c>
      <c r="F45" s="102">
        <v>6</v>
      </c>
      <c r="G45" s="102">
        <v>9</v>
      </c>
      <c r="H45" s="102">
        <v>9</v>
      </c>
      <c r="I45" s="102">
        <v>7</v>
      </c>
      <c r="J45" s="102">
        <v>5</v>
      </c>
      <c r="K45" s="102">
        <v>13</v>
      </c>
      <c r="L45" s="102">
        <v>70</v>
      </c>
      <c r="M45" s="102">
        <v>46</v>
      </c>
      <c r="N45" s="102">
        <v>16</v>
      </c>
      <c r="O45" s="102">
        <v>18</v>
      </c>
      <c r="P45" s="102">
        <v>12</v>
      </c>
      <c r="Q45" s="102">
        <v>18</v>
      </c>
      <c r="R45" s="102">
        <v>9</v>
      </c>
      <c r="S45" s="100">
        <v>15</v>
      </c>
      <c r="T45" s="102">
        <v>26</v>
      </c>
      <c r="U45" s="102">
        <v>23</v>
      </c>
      <c r="V45" s="102">
        <v>19</v>
      </c>
      <c r="W45" s="102">
        <v>20</v>
      </c>
      <c r="X45" s="76">
        <v>22</v>
      </c>
      <c r="Y45" s="101">
        <v>55</v>
      </c>
      <c r="Z45" s="102">
        <v>53</v>
      </c>
      <c r="AA45" s="102">
        <v>78</v>
      </c>
      <c r="AB45" s="102">
        <v>48</v>
      </c>
      <c r="AC45" s="102">
        <v>66</v>
      </c>
      <c r="AD45" s="102">
        <v>63</v>
      </c>
      <c r="AE45" s="102">
        <v>61</v>
      </c>
      <c r="AF45" s="102">
        <v>87</v>
      </c>
      <c r="AG45" s="102">
        <v>47</v>
      </c>
      <c r="AH45" s="102">
        <v>33</v>
      </c>
      <c r="AI45" s="102">
        <v>88</v>
      </c>
      <c r="AJ45" s="102">
        <v>79</v>
      </c>
      <c r="AK45" s="102">
        <v>94</v>
      </c>
      <c r="AL45" s="102">
        <v>104</v>
      </c>
      <c r="AM45" s="102">
        <v>98</v>
      </c>
      <c r="AN45" s="102">
        <v>112</v>
      </c>
      <c r="AO45" s="102">
        <v>114</v>
      </c>
    </row>
    <row r="46" spans="1:41" s="78" customFormat="1" ht="15.75" customHeight="1" thickTop="1" thickBot="1">
      <c r="A46" s="123" t="s">
        <v>116</v>
      </c>
      <c r="B46" s="124"/>
      <c r="C46" s="78">
        <v>2006</v>
      </c>
      <c r="D46" s="78">
        <v>115</v>
      </c>
      <c r="E46" s="78">
        <v>2010</v>
      </c>
      <c r="F46" s="78">
        <v>134</v>
      </c>
      <c r="G46" s="78">
        <v>2014</v>
      </c>
      <c r="H46" s="78">
        <v>142</v>
      </c>
      <c r="I46" s="78" t="s">
        <v>109</v>
      </c>
      <c r="J46" s="78">
        <v>72</v>
      </c>
      <c r="K46" s="78" t="s">
        <v>110</v>
      </c>
      <c r="S46" s="107"/>
      <c r="T46" s="110"/>
      <c r="U46" s="110"/>
      <c r="V46" s="110"/>
      <c r="W46" s="110"/>
      <c r="X46" s="111"/>
      <c r="Y46" s="108"/>
    </row>
    <row r="47" spans="1:41" ht="16" thickTop="1">
      <c r="A47" s="117" t="s">
        <v>112</v>
      </c>
      <c r="B47" s="117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69">
        <f xml:space="preserve"> T45/142</f>
        <v>0.18309859154929578</v>
      </c>
      <c r="U47" s="69">
        <f xml:space="preserve"> U45/115</f>
        <v>0.2</v>
      </c>
      <c r="V47" s="69">
        <f xml:space="preserve"> V45/134</f>
        <v>0.1417910447761194</v>
      </c>
      <c r="W47" s="69">
        <f xml:space="preserve"> W45/142</f>
        <v>0.14084507042253522</v>
      </c>
      <c r="X47" s="69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8" t="s">
        <v>111</v>
      </c>
      <c r="B48" s="118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69">
        <f t="shared" si="0"/>
        <v>13.183098591549296</v>
      </c>
      <c r="U48" s="69">
        <f t="shared" si="0"/>
        <v>14.4</v>
      </c>
      <c r="V48" s="69">
        <f t="shared" si="0"/>
        <v>10.208955223880597</v>
      </c>
      <c r="W48" s="69">
        <f t="shared" si="0"/>
        <v>10.140845070422536</v>
      </c>
      <c r="X48" s="69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79" customFormat="1">
      <c r="A49" s="119" t="s">
        <v>113</v>
      </c>
      <c r="B49" s="119"/>
      <c r="C49" s="79">
        <f xml:space="preserve"> 72-C48</f>
        <v>69.495652173913044</v>
      </c>
      <c r="D49" s="79">
        <f t="shared" ref="D49:AO49" si="1" xml:space="preserve"> 72-D48</f>
        <v>71.462686567164184</v>
      </c>
      <c r="E49" s="79">
        <f xml:space="preserve"> 72-E48</f>
        <v>71.492957746478879</v>
      </c>
      <c r="F49" s="79">
        <f t="shared" si="1"/>
        <v>68.243478260869566</v>
      </c>
      <c r="G49" s="79">
        <f t="shared" si="1"/>
        <v>67.164179104477611</v>
      </c>
      <c r="H49" s="79">
        <f t="shared" si="1"/>
        <v>67.436619718309856</v>
      </c>
      <c r="I49" s="79">
        <f t="shared" si="1"/>
        <v>67.617391304347819</v>
      </c>
      <c r="J49" s="79">
        <f t="shared" si="1"/>
        <v>69.31343283582089</v>
      </c>
      <c r="K49" s="79">
        <f t="shared" si="1"/>
        <v>65.408450704225345</v>
      </c>
      <c r="L49" s="79">
        <f t="shared" si="1"/>
        <v>28.173913043478258</v>
      </c>
      <c r="M49" s="79">
        <f t="shared" si="1"/>
        <v>47.28358208955224</v>
      </c>
      <c r="N49" s="79">
        <f t="shared" si="1"/>
        <v>63.887323943661968</v>
      </c>
      <c r="O49" s="79">
        <f t="shared" si="1"/>
        <v>60.730434782608697</v>
      </c>
      <c r="P49" s="79">
        <f t="shared" si="1"/>
        <v>65.552238805970148</v>
      </c>
      <c r="Q49" s="79">
        <f t="shared" si="1"/>
        <v>62.87323943661972</v>
      </c>
      <c r="R49" s="79">
        <f t="shared" si="1"/>
        <v>66.365217391304341</v>
      </c>
      <c r="S49" s="79">
        <f t="shared" si="1"/>
        <v>63.940298507462686</v>
      </c>
      <c r="T49" s="84">
        <f t="shared" si="1"/>
        <v>58.816901408450704</v>
      </c>
      <c r="U49" s="84">
        <f t="shared" si="1"/>
        <v>57.6</v>
      </c>
      <c r="V49" s="84">
        <f t="shared" si="1"/>
        <v>61.791044776119406</v>
      </c>
      <c r="W49" s="84">
        <f t="shared" si="1"/>
        <v>61.859154929577464</v>
      </c>
      <c r="X49" s="84">
        <f t="shared" si="1"/>
        <v>58.22608695652174</v>
      </c>
      <c r="Y49" s="79">
        <f t="shared" si="1"/>
        <v>42.447761194029852</v>
      </c>
      <c r="Z49" s="79">
        <f t="shared" si="1"/>
        <v>45.12676056338028</v>
      </c>
      <c r="AA49" s="79">
        <f t="shared" si="1"/>
        <v>23.165217391304353</v>
      </c>
      <c r="AB49" s="79">
        <f t="shared" si="1"/>
        <v>46.208955223880594</v>
      </c>
      <c r="AC49" s="79">
        <f t="shared" si="1"/>
        <v>38.535211267605632</v>
      </c>
      <c r="AD49" s="79">
        <f t="shared" si="1"/>
        <v>32.556521739130439</v>
      </c>
      <c r="AE49" s="79">
        <f t="shared" si="1"/>
        <v>39.223880597014926</v>
      </c>
      <c r="AF49" s="79">
        <f t="shared" si="1"/>
        <v>27.887323943661976</v>
      </c>
      <c r="AG49" s="79">
        <f t="shared" si="1"/>
        <v>42.573913043478257</v>
      </c>
      <c r="AH49" s="79">
        <f t="shared" si="1"/>
        <v>54.268656716417908</v>
      </c>
      <c r="AI49" s="79">
        <f t="shared" si="1"/>
        <v>27.380281690140848</v>
      </c>
      <c r="AJ49" s="79">
        <f t="shared" si="1"/>
        <v>22.539130434782606</v>
      </c>
      <c r="AK49" s="79">
        <f t="shared" si="1"/>
        <v>21.492537313432834</v>
      </c>
      <c r="AL49" s="79">
        <f t="shared" si="1"/>
        <v>19.267605633802816</v>
      </c>
      <c r="AM49" s="79">
        <f t="shared" si="1"/>
        <v>10.643478260869571</v>
      </c>
      <c r="AN49" s="79">
        <f t="shared" si="1"/>
        <v>11.820895522388064</v>
      </c>
      <c r="AO49" s="79">
        <f t="shared" si="1"/>
        <v>14.197183098591545</v>
      </c>
    </row>
    <row r="51" spans="1:41" s="80" customFormat="1" ht="41" customHeight="1">
      <c r="A51" s="80" t="s">
        <v>114</v>
      </c>
      <c r="B51" s="80" t="s">
        <v>57</v>
      </c>
      <c r="C51" s="80" t="s">
        <v>58</v>
      </c>
      <c r="D51" s="80" t="s">
        <v>92</v>
      </c>
      <c r="E51" s="80" t="s">
        <v>37</v>
      </c>
      <c r="F51" s="80" t="s">
        <v>15</v>
      </c>
      <c r="G51" s="80" t="s">
        <v>7</v>
      </c>
      <c r="H51" s="80" t="s">
        <v>14</v>
      </c>
      <c r="I51" s="80" t="s">
        <v>13</v>
      </c>
      <c r="J51" s="80" t="s">
        <v>6</v>
      </c>
      <c r="K51" s="80" t="s">
        <v>96</v>
      </c>
      <c r="L51" s="80" t="s">
        <v>12</v>
      </c>
      <c r="M51" s="80" t="s">
        <v>9</v>
      </c>
      <c r="N51" s="80" t="s">
        <v>11</v>
      </c>
      <c r="T51" s="81"/>
      <c r="U51" s="81"/>
      <c r="V51" s="81"/>
      <c r="W51" s="81"/>
      <c r="X51" s="82"/>
    </row>
    <row r="52" spans="1:41" s="79" customFormat="1">
      <c r="A52" s="97">
        <v>2006</v>
      </c>
      <c r="B52" s="79">
        <f xml:space="preserve"> 65-C59</f>
        <v>52</v>
      </c>
      <c r="C52" s="79">
        <f xml:space="preserve"> 65-F59</f>
        <v>52.565217391304344</v>
      </c>
      <c r="D52" s="79">
        <f xml:space="preserve"> 65-I59</f>
        <v>20.913043478260875</v>
      </c>
      <c r="E52" s="79">
        <f xml:space="preserve"> 65-L59</f>
        <v>62.739130434782609</v>
      </c>
      <c r="L52" s="79">
        <f>72-F48</f>
        <v>68.243478260869566</v>
      </c>
      <c r="N52" s="79">
        <f>72-I48</f>
        <v>67.617391304347819</v>
      </c>
      <c r="T52" s="83"/>
      <c r="U52" s="83"/>
      <c r="V52" s="83"/>
      <c r="W52" s="83"/>
      <c r="X52" s="84"/>
    </row>
    <row r="53" spans="1:41" s="79" customFormat="1">
      <c r="A53" s="97">
        <v>2010</v>
      </c>
      <c r="B53" s="79">
        <f xml:space="preserve"> 65-D59</f>
        <v>55.78358208955224</v>
      </c>
      <c r="C53" s="79">
        <f xml:space="preserve"> 65-G59</f>
        <v>38.320895522388057</v>
      </c>
      <c r="D53" s="79">
        <f xml:space="preserve"> 65-J59</f>
        <v>41.71641791044776</v>
      </c>
      <c r="E53" s="79">
        <f xml:space="preserve"> 65-M59</f>
        <v>64.514925373134332</v>
      </c>
      <c r="L53" s="79">
        <f>72-G48</f>
        <v>67.164179104477611</v>
      </c>
      <c r="N53" s="79">
        <f>72-J48</f>
        <v>69.31343283582089</v>
      </c>
      <c r="T53" s="83"/>
      <c r="U53" s="83"/>
      <c r="V53" s="83"/>
      <c r="W53" s="83"/>
      <c r="X53" s="84"/>
    </row>
    <row r="54" spans="1:41" s="79" customFormat="1">
      <c r="A54" s="97">
        <v>2014</v>
      </c>
      <c r="B54" s="79">
        <f xml:space="preserve"> 65-E59</f>
        <v>55.845070422535208</v>
      </c>
      <c r="C54" s="79">
        <f xml:space="preserve"> 65-H59</f>
        <v>40.739436619718305</v>
      </c>
      <c r="D54" s="79">
        <f xml:space="preserve"> 65-K59</f>
        <v>34.788732394366193</v>
      </c>
      <c r="E54" s="79">
        <f xml:space="preserve"> 65-N59</f>
        <v>64.542253521126767</v>
      </c>
      <c r="L54" s="79">
        <f>72-H48</f>
        <v>67.436619718309856</v>
      </c>
      <c r="N54" s="79">
        <f>72-K48</f>
        <v>65.408450704225345</v>
      </c>
      <c r="T54" s="83"/>
      <c r="U54" s="83"/>
      <c r="V54" s="83"/>
      <c r="W54" s="83"/>
      <c r="X54" s="84"/>
    </row>
    <row r="55" spans="1:41">
      <c r="C55" s="112" t="s">
        <v>57</v>
      </c>
      <c r="D55" s="112"/>
      <c r="E55" s="112"/>
      <c r="F55" s="120" t="s">
        <v>41</v>
      </c>
      <c r="G55" s="121"/>
      <c r="H55" s="122"/>
      <c r="I55" s="112" t="s">
        <v>92</v>
      </c>
      <c r="J55" s="112"/>
      <c r="K55" s="112"/>
      <c r="L55" s="112" t="s">
        <v>37</v>
      </c>
      <c r="M55" s="112"/>
      <c r="N55" s="112"/>
      <c r="O55" s="112" t="s">
        <v>7</v>
      </c>
      <c r="P55" s="112"/>
      <c r="Q55" s="112"/>
      <c r="R55" s="120" t="s">
        <v>74</v>
      </c>
      <c r="S55" s="121"/>
      <c r="T55" s="122"/>
      <c r="U55" s="112" t="s">
        <v>14</v>
      </c>
      <c r="V55" s="112"/>
      <c r="W55" s="112"/>
      <c r="X55" s="112" t="s">
        <v>13</v>
      </c>
      <c r="Y55" s="112"/>
      <c r="Z55" s="112"/>
      <c r="AA55" s="112" t="s">
        <v>6</v>
      </c>
      <c r="AB55" s="112"/>
      <c r="AC55" s="112"/>
      <c r="AD55" s="112" t="s">
        <v>96</v>
      </c>
      <c r="AE55" s="112"/>
      <c r="AF55" s="112"/>
      <c r="AG55" s="112" t="s">
        <v>12</v>
      </c>
      <c r="AH55" s="112"/>
      <c r="AI55" s="112"/>
      <c r="AJ55" s="112" t="s">
        <v>9</v>
      </c>
      <c r="AK55" s="112"/>
      <c r="AL55" s="112"/>
      <c r="AM55" s="112" t="s">
        <v>11</v>
      </c>
      <c r="AN55" s="112"/>
      <c r="AO55" s="112"/>
    </row>
    <row r="56" spans="1:41" ht="70">
      <c r="A56" s="113" t="s">
        <v>115</v>
      </c>
      <c r="B56" s="114"/>
      <c r="C56" s="102" t="s">
        <v>86</v>
      </c>
      <c r="D56" s="102" t="s">
        <v>87</v>
      </c>
      <c r="E56" s="102" t="s">
        <v>88</v>
      </c>
      <c r="F56" s="102" t="s">
        <v>89</v>
      </c>
      <c r="G56" s="101" t="s">
        <v>90</v>
      </c>
      <c r="H56" s="102" t="s">
        <v>91</v>
      </c>
      <c r="I56" s="102" t="s">
        <v>93</v>
      </c>
      <c r="J56" s="102" t="s">
        <v>94</v>
      </c>
      <c r="K56" s="102" t="s">
        <v>95</v>
      </c>
      <c r="L56" s="102" t="s">
        <v>59</v>
      </c>
      <c r="M56" s="102" t="s">
        <v>60</v>
      </c>
      <c r="N56" s="102" t="s">
        <v>61</v>
      </c>
      <c r="O56" s="102" t="s">
        <v>67</v>
      </c>
      <c r="P56" s="102" t="s">
        <v>68</v>
      </c>
      <c r="Q56" s="102" t="s">
        <v>69</v>
      </c>
      <c r="R56" s="102" t="s">
        <v>75</v>
      </c>
      <c r="S56" s="100" t="s">
        <v>76</v>
      </c>
      <c r="T56" s="102" t="s">
        <v>77</v>
      </c>
      <c r="U56" s="102" t="s">
        <v>71</v>
      </c>
      <c r="V56" s="102" t="s">
        <v>72</v>
      </c>
      <c r="W56" s="102" t="s">
        <v>73</v>
      </c>
      <c r="X56" s="102" t="s">
        <v>100</v>
      </c>
      <c r="Y56" s="101" t="s">
        <v>101</v>
      </c>
      <c r="Z56" s="102" t="s">
        <v>102</v>
      </c>
      <c r="AA56" s="102" t="s">
        <v>106</v>
      </c>
      <c r="AB56" s="102" t="s">
        <v>107</v>
      </c>
      <c r="AC56" s="102" t="s">
        <v>108</v>
      </c>
      <c r="AD56" s="102" t="s">
        <v>97</v>
      </c>
      <c r="AE56" s="102" t="s">
        <v>98</v>
      </c>
      <c r="AF56" s="102" t="s">
        <v>99</v>
      </c>
      <c r="AG56" s="102" t="s">
        <v>62</v>
      </c>
      <c r="AH56" s="102" t="s">
        <v>63</v>
      </c>
      <c r="AI56" s="102" t="s">
        <v>64</v>
      </c>
      <c r="AJ56" s="102" t="s">
        <v>103</v>
      </c>
      <c r="AK56" s="102" t="s">
        <v>104</v>
      </c>
      <c r="AL56" s="102" t="s">
        <v>105</v>
      </c>
      <c r="AM56" s="102" t="s">
        <v>65</v>
      </c>
      <c r="AN56" s="102" t="s">
        <v>66</v>
      </c>
      <c r="AO56" s="102" t="s">
        <v>70</v>
      </c>
    </row>
    <row r="57" spans="1:41" ht="16" thickBot="1">
      <c r="A57" s="115"/>
      <c r="B57" s="116"/>
      <c r="C57" s="102">
        <v>23</v>
      </c>
      <c r="D57" s="102">
        <v>19</v>
      </c>
      <c r="E57" s="102">
        <v>20</v>
      </c>
      <c r="F57" s="76">
        <v>22</v>
      </c>
      <c r="G57" s="101">
        <v>55</v>
      </c>
      <c r="H57" s="102">
        <v>53</v>
      </c>
      <c r="I57" s="102">
        <v>78</v>
      </c>
      <c r="J57" s="102">
        <v>48</v>
      </c>
      <c r="K57" s="102">
        <v>66</v>
      </c>
      <c r="L57" s="102">
        <v>4</v>
      </c>
      <c r="M57" s="102">
        <v>1</v>
      </c>
      <c r="N57" s="102">
        <v>1</v>
      </c>
      <c r="O57" s="102">
        <v>70</v>
      </c>
      <c r="P57" s="102">
        <v>46</v>
      </c>
      <c r="Q57" s="102">
        <v>16</v>
      </c>
      <c r="R57" s="102">
        <v>9</v>
      </c>
      <c r="S57" s="100">
        <v>15</v>
      </c>
      <c r="T57" s="102">
        <v>26</v>
      </c>
      <c r="U57" s="102">
        <v>18</v>
      </c>
      <c r="V57" s="102">
        <v>12</v>
      </c>
      <c r="W57" s="102">
        <v>18</v>
      </c>
      <c r="X57" s="102">
        <v>47</v>
      </c>
      <c r="Y57" s="101">
        <v>33</v>
      </c>
      <c r="Z57" s="102">
        <v>88</v>
      </c>
      <c r="AA57" s="102">
        <v>98</v>
      </c>
      <c r="AB57" s="102">
        <v>112</v>
      </c>
      <c r="AC57" s="102">
        <v>114</v>
      </c>
      <c r="AD57" s="102">
        <v>63</v>
      </c>
      <c r="AE57" s="102">
        <v>61</v>
      </c>
      <c r="AF57" s="102">
        <v>87</v>
      </c>
      <c r="AG57" s="102">
        <v>6</v>
      </c>
      <c r="AH57" s="102">
        <v>9</v>
      </c>
      <c r="AI57" s="102">
        <v>9</v>
      </c>
      <c r="AJ57" s="102">
        <v>79</v>
      </c>
      <c r="AK57" s="102">
        <v>94</v>
      </c>
      <c r="AL57" s="102">
        <v>104</v>
      </c>
      <c r="AM57" s="102">
        <v>7</v>
      </c>
      <c r="AN57" s="102">
        <v>5</v>
      </c>
      <c r="AO57" s="102">
        <v>13</v>
      </c>
    </row>
    <row r="58" spans="1:41" ht="16" thickTop="1">
      <c r="A58" s="117" t="s">
        <v>112</v>
      </c>
      <c r="B58" s="117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69">
        <f xml:space="preserve"> T57/142</f>
        <v>0.18309859154929578</v>
      </c>
      <c r="U58" s="69">
        <f xml:space="preserve"> U57/115</f>
        <v>0.15652173913043479</v>
      </c>
      <c r="V58" s="69">
        <f xml:space="preserve"> V57/134</f>
        <v>8.9552238805970144E-2</v>
      </c>
      <c r="W58" s="69">
        <f xml:space="preserve"> W57/142</f>
        <v>0.12676056338028169</v>
      </c>
      <c r="X58" s="69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8" t="s">
        <v>111</v>
      </c>
      <c r="B59" s="118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69">
        <f t="shared" si="2"/>
        <v>11.901408450704226</v>
      </c>
      <c r="U59" s="69">
        <f t="shared" si="2"/>
        <v>10.173913043478262</v>
      </c>
      <c r="V59" s="69">
        <f t="shared" si="2"/>
        <v>5.8208955223880592</v>
      </c>
      <c r="W59" s="69">
        <f t="shared" si="2"/>
        <v>8.23943661971831</v>
      </c>
      <c r="X59" s="69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9" t="s">
        <v>113</v>
      </c>
      <c r="B60" s="119"/>
      <c r="C60" s="79">
        <f xml:space="preserve"> 65-C59</f>
        <v>52</v>
      </c>
      <c r="D60" s="79">
        <f t="shared" ref="D60:AO60" si="3" xml:space="preserve"> 65-D59</f>
        <v>55.78358208955224</v>
      </c>
      <c r="E60" s="79">
        <f t="shared" si="3"/>
        <v>55.845070422535208</v>
      </c>
      <c r="F60" s="79">
        <f t="shared" si="3"/>
        <v>52.565217391304344</v>
      </c>
      <c r="G60" s="79">
        <f t="shared" si="3"/>
        <v>38.320895522388057</v>
      </c>
      <c r="H60" s="79">
        <f t="shared" si="3"/>
        <v>40.739436619718305</v>
      </c>
      <c r="I60" s="79">
        <f t="shared" si="3"/>
        <v>20.913043478260875</v>
      </c>
      <c r="J60" s="79">
        <f t="shared" si="3"/>
        <v>41.71641791044776</v>
      </c>
      <c r="K60" s="79">
        <f t="shared" si="3"/>
        <v>34.788732394366193</v>
      </c>
      <c r="L60" s="79">
        <f t="shared" si="3"/>
        <v>62.739130434782609</v>
      </c>
      <c r="M60" s="79">
        <f t="shared" si="3"/>
        <v>64.514925373134332</v>
      </c>
      <c r="N60" s="79">
        <f t="shared" si="3"/>
        <v>64.542253521126767</v>
      </c>
      <c r="O60" s="79">
        <f t="shared" si="3"/>
        <v>25.434782608695649</v>
      </c>
      <c r="P60" s="79">
        <f t="shared" si="3"/>
        <v>42.68656716417911</v>
      </c>
      <c r="Q60" s="79">
        <f t="shared" si="3"/>
        <v>57.676056338028168</v>
      </c>
      <c r="R60" s="79">
        <f t="shared" si="3"/>
        <v>59.913043478260867</v>
      </c>
      <c r="S60" s="79">
        <f t="shared" si="3"/>
        <v>57.723880597014926</v>
      </c>
      <c r="T60" s="84">
        <f t="shared" si="3"/>
        <v>53.098591549295776</v>
      </c>
      <c r="U60" s="84">
        <f t="shared" si="3"/>
        <v>54.826086956521735</v>
      </c>
      <c r="V60" s="84">
        <f t="shared" si="3"/>
        <v>59.179104477611943</v>
      </c>
      <c r="W60" s="84">
        <f t="shared" si="3"/>
        <v>56.760563380281688</v>
      </c>
      <c r="X60" s="84">
        <f t="shared" si="3"/>
        <v>38.434782608695649</v>
      </c>
      <c r="Y60" s="79">
        <f t="shared" si="3"/>
        <v>48.992537313432834</v>
      </c>
      <c r="Z60" s="79">
        <f t="shared" si="3"/>
        <v>24.718309859154935</v>
      </c>
      <c r="AA60" s="79">
        <f t="shared" si="3"/>
        <v>9.608695652173914</v>
      </c>
      <c r="AB60" s="79">
        <f t="shared" si="3"/>
        <v>10.671641791044777</v>
      </c>
      <c r="AC60" s="79">
        <f t="shared" si="3"/>
        <v>12.816901408450704</v>
      </c>
      <c r="AD60" s="79">
        <f t="shared" si="3"/>
        <v>29.391304347826093</v>
      </c>
      <c r="AE60" s="79">
        <f t="shared" si="3"/>
        <v>35.410447761194035</v>
      </c>
      <c r="AF60" s="79">
        <f t="shared" si="3"/>
        <v>25.176056338028168</v>
      </c>
      <c r="AG60" s="79">
        <f t="shared" si="3"/>
        <v>61.608695652173914</v>
      </c>
      <c r="AH60" s="79">
        <f t="shared" si="3"/>
        <v>60.634328358208954</v>
      </c>
      <c r="AI60" s="79">
        <f t="shared" si="3"/>
        <v>60.880281690140848</v>
      </c>
      <c r="AJ60" s="79">
        <f t="shared" si="3"/>
        <v>20.347826086956516</v>
      </c>
      <c r="AK60" s="79">
        <f t="shared" si="3"/>
        <v>19.402985074626862</v>
      </c>
      <c r="AL60" s="79">
        <f t="shared" si="3"/>
        <v>17.394366197183096</v>
      </c>
      <c r="AM60" s="79">
        <f t="shared" si="3"/>
        <v>61.043478260869563</v>
      </c>
      <c r="AN60" s="79">
        <f t="shared" si="3"/>
        <v>62.57462686567164</v>
      </c>
      <c r="AO60" s="79">
        <f t="shared" si="3"/>
        <v>59.049295774647888</v>
      </c>
    </row>
    <row r="70" spans="29:29">
      <c r="AC70" t="s">
        <v>117</v>
      </c>
    </row>
  </sheetData>
  <mergeCells count="69">
    <mergeCell ref="AJ55:AL55"/>
    <mergeCell ref="AM55:AO55"/>
    <mergeCell ref="A56:B57"/>
    <mergeCell ref="A58:B58"/>
    <mergeCell ref="A59:B59"/>
    <mergeCell ref="A60:B60"/>
    <mergeCell ref="R55:T55"/>
    <mergeCell ref="U55:W55"/>
    <mergeCell ref="X55:Z55"/>
    <mergeCell ref="AA55:AC55"/>
    <mergeCell ref="AD55:AF55"/>
    <mergeCell ref="AG55:AI55"/>
    <mergeCell ref="AM43:AO43"/>
    <mergeCell ref="A46:B46"/>
    <mergeCell ref="A47:B47"/>
    <mergeCell ref="A48:B48"/>
    <mergeCell ref="A49:B49"/>
    <mergeCell ref="C55:E55"/>
    <mergeCell ref="F55:H55"/>
    <mergeCell ref="I55:K55"/>
    <mergeCell ref="L55:N55"/>
    <mergeCell ref="O55:Q55"/>
    <mergeCell ref="U43:W43"/>
    <mergeCell ref="X43:Z43"/>
    <mergeCell ref="AA43:AC43"/>
    <mergeCell ref="AD43:AF43"/>
    <mergeCell ref="AG43:AI43"/>
    <mergeCell ref="AJ43:AL43"/>
    <mergeCell ref="C43:E43"/>
    <mergeCell ref="F43:H43"/>
    <mergeCell ref="I43:K43"/>
    <mergeCell ref="L43:N43"/>
    <mergeCell ref="O43:Q43"/>
    <mergeCell ref="R43:T43"/>
    <mergeCell ref="B33:B35"/>
    <mergeCell ref="C33:C35"/>
    <mergeCell ref="B36:B38"/>
    <mergeCell ref="C36:C38"/>
    <mergeCell ref="B39:B41"/>
    <mergeCell ref="C39:C41"/>
    <mergeCell ref="B24:B26"/>
    <mergeCell ref="C24:C26"/>
    <mergeCell ref="B27:B29"/>
    <mergeCell ref="C27:C29"/>
    <mergeCell ref="B30:B32"/>
    <mergeCell ref="C30:C32"/>
    <mergeCell ref="C12:C14"/>
    <mergeCell ref="B15:B17"/>
    <mergeCell ref="C15:C17"/>
    <mergeCell ref="B18:B20"/>
    <mergeCell ref="C18:C20"/>
    <mergeCell ref="B21:B23"/>
    <mergeCell ref="C21:C23"/>
    <mergeCell ref="Q1:S1"/>
    <mergeCell ref="X1:X2"/>
    <mergeCell ref="A3:A44"/>
    <mergeCell ref="B3:B5"/>
    <mergeCell ref="C3:C5"/>
    <mergeCell ref="B6:B8"/>
    <mergeCell ref="C6:C8"/>
    <mergeCell ref="B9:B11"/>
    <mergeCell ref="C9:C11"/>
    <mergeCell ref="B12:B14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V2" sqref="V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5.6640625" style="69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6"/>
      <c r="B1" s="96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  <c r="T1" s="70" t="s">
        <v>79</v>
      </c>
      <c r="U1" s="70" t="s">
        <v>81</v>
      </c>
      <c r="W1" s="70" t="s">
        <v>120</v>
      </c>
      <c r="X1" s="109" t="s">
        <v>3</v>
      </c>
    </row>
    <row r="2" spans="1:27" ht="113" customHeight="1">
      <c r="A2" s="96"/>
      <c r="B2" s="96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88" t="s">
        <v>25</v>
      </c>
      <c r="L2" s="88" t="s">
        <v>26</v>
      </c>
      <c r="M2" s="88" t="s">
        <v>27</v>
      </c>
      <c r="N2" s="88" t="s">
        <v>28</v>
      </c>
      <c r="O2" s="9" t="s">
        <v>29</v>
      </c>
      <c r="P2" s="9" t="s">
        <v>30</v>
      </c>
      <c r="Q2" s="88" t="s">
        <v>32</v>
      </c>
      <c r="R2" s="88" t="s">
        <v>33</v>
      </c>
      <c r="S2" s="64" t="s">
        <v>34</v>
      </c>
      <c r="T2" s="71" t="s">
        <v>80</v>
      </c>
      <c r="U2" s="71" t="s">
        <v>82</v>
      </c>
      <c r="V2" s="140" t="s">
        <v>162</v>
      </c>
      <c r="W2" s="71" t="s">
        <v>85</v>
      </c>
      <c r="X2" s="109" t="s">
        <v>158</v>
      </c>
      <c r="Y2" s="71" t="s">
        <v>159</v>
      </c>
      <c r="Z2" s="71" t="s">
        <v>160</v>
      </c>
      <c r="AA2" s="71" t="s">
        <v>161</v>
      </c>
    </row>
    <row r="3" spans="1:27" ht="15.75" customHeight="1">
      <c r="A3" s="133" t="s">
        <v>19</v>
      </c>
      <c r="B3" s="125">
        <v>1</v>
      </c>
      <c r="C3" s="128" t="s">
        <v>37</v>
      </c>
      <c r="D3" s="91">
        <v>2006</v>
      </c>
      <c r="E3" s="91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88">
        <v>1</v>
      </c>
      <c r="L3" s="8">
        <v>0.98</v>
      </c>
      <c r="M3" s="88">
        <v>1.04</v>
      </c>
      <c r="N3" s="88">
        <v>1.78</v>
      </c>
      <c r="O3" s="9">
        <v>0.96</v>
      </c>
      <c r="P3" s="9">
        <v>1.02</v>
      </c>
      <c r="Q3" s="88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9" t="s">
        <v>118</v>
      </c>
    </row>
    <row r="4" spans="1:27">
      <c r="A4" s="134"/>
      <c r="B4" s="126"/>
      <c r="C4" s="128"/>
      <c r="D4" s="91">
        <v>2010</v>
      </c>
      <c r="E4" s="91">
        <v>1</v>
      </c>
      <c r="F4" s="92">
        <v>0.9</v>
      </c>
      <c r="G4" s="92">
        <v>0.71</v>
      </c>
      <c r="H4" s="92">
        <v>0.69</v>
      </c>
      <c r="I4" s="92">
        <v>0.5</v>
      </c>
      <c r="J4" s="92">
        <v>1.28</v>
      </c>
      <c r="K4" s="96">
        <v>1</v>
      </c>
      <c r="L4" s="96">
        <v>1</v>
      </c>
      <c r="M4" s="96">
        <v>1.02</v>
      </c>
      <c r="N4" s="96">
        <v>1.91</v>
      </c>
      <c r="O4" s="93">
        <v>0.96</v>
      </c>
      <c r="P4" s="93">
        <v>1.03</v>
      </c>
      <c r="Q4" s="96">
        <v>0.75</v>
      </c>
      <c r="R4" s="96">
        <v>0.83</v>
      </c>
      <c r="S4" s="89">
        <v>0.53</v>
      </c>
      <c r="T4" s="70">
        <v>0.32</v>
      </c>
      <c r="U4" s="70">
        <v>11.86</v>
      </c>
      <c r="V4" s="70">
        <v>33980</v>
      </c>
      <c r="W4" s="70">
        <v>28</v>
      </c>
      <c r="X4" s="109" t="s">
        <v>119</v>
      </c>
    </row>
    <row r="5" spans="1:27">
      <c r="A5" s="134"/>
      <c r="B5" s="127"/>
      <c r="C5" s="128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9" t="s">
        <v>121</v>
      </c>
    </row>
    <row r="6" spans="1:27">
      <c r="A6" s="134"/>
      <c r="B6" s="90"/>
      <c r="C6" s="91"/>
      <c r="D6" s="24"/>
      <c r="E6" s="24"/>
      <c r="F6" s="25"/>
      <c r="G6" s="25"/>
      <c r="H6" s="25"/>
      <c r="I6" s="25"/>
      <c r="J6" s="25"/>
      <c r="K6" s="26"/>
      <c r="L6" s="26"/>
      <c r="M6" s="26"/>
      <c r="N6" s="26"/>
      <c r="O6" s="27"/>
      <c r="P6" s="27"/>
      <c r="Q6" s="26"/>
      <c r="R6" s="26"/>
      <c r="S6" s="65"/>
      <c r="X6" s="109"/>
    </row>
    <row r="7" spans="1:27" ht="15" customHeight="1">
      <c r="A7" s="134"/>
      <c r="B7" s="125">
        <v>2</v>
      </c>
      <c r="C7" s="128" t="s">
        <v>12</v>
      </c>
      <c r="D7" s="91">
        <v>2006</v>
      </c>
      <c r="E7" s="91">
        <v>6</v>
      </c>
      <c r="F7" s="92">
        <v>0.66</v>
      </c>
      <c r="G7" s="92">
        <v>0.73</v>
      </c>
      <c r="H7" s="92">
        <v>0.59</v>
      </c>
      <c r="I7" s="92">
        <v>1.38</v>
      </c>
      <c r="J7" s="92">
        <v>1.63</v>
      </c>
      <c r="K7" s="96">
        <v>0</v>
      </c>
      <c r="L7" s="96">
        <v>1.02</v>
      </c>
      <c r="M7" s="96">
        <v>1.2</v>
      </c>
      <c r="N7" s="96">
        <v>1.28</v>
      </c>
      <c r="O7" s="9">
        <v>0.95</v>
      </c>
      <c r="P7" s="9">
        <v>1.08</v>
      </c>
      <c r="Q7" s="88">
        <v>0.19</v>
      </c>
      <c r="R7" s="8">
        <v>0.33</v>
      </c>
      <c r="S7" s="64">
        <v>0.28999999999999998</v>
      </c>
      <c r="T7" s="71">
        <v>83.1</v>
      </c>
      <c r="U7" s="71">
        <v>97.65</v>
      </c>
      <c r="V7" s="71">
        <v>4923</v>
      </c>
      <c r="W7" s="71">
        <v>24</v>
      </c>
      <c r="X7" s="109" t="s">
        <v>122</v>
      </c>
    </row>
    <row r="8" spans="1:27">
      <c r="A8" s="134"/>
      <c r="B8" s="126"/>
      <c r="C8" s="128"/>
      <c r="D8" s="91">
        <v>2010</v>
      </c>
      <c r="E8" s="91">
        <v>9</v>
      </c>
      <c r="F8" s="15">
        <v>0.63</v>
      </c>
      <c r="G8" s="15">
        <v>0.76</v>
      </c>
      <c r="H8" s="15">
        <v>0.57999999999999996</v>
      </c>
      <c r="I8" s="15">
        <v>1.21</v>
      </c>
      <c r="J8" s="15">
        <v>1.64</v>
      </c>
      <c r="K8" s="88">
        <v>1.01</v>
      </c>
      <c r="L8" s="8">
        <v>1.02</v>
      </c>
      <c r="M8" s="88">
        <v>1.19</v>
      </c>
      <c r="N8" s="88">
        <v>1.24</v>
      </c>
      <c r="O8" s="9">
        <v>0.95</v>
      </c>
      <c r="P8" s="9">
        <v>1.08</v>
      </c>
      <c r="Q8" s="88">
        <v>0.25</v>
      </c>
      <c r="R8" s="8">
        <v>0.16</v>
      </c>
      <c r="S8" s="64">
        <v>0.46</v>
      </c>
      <c r="T8" s="70">
        <v>90.35</v>
      </c>
      <c r="U8" s="70">
        <v>110.71</v>
      </c>
      <c r="V8" s="70">
        <v>3216</v>
      </c>
      <c r="W8" s="70">
        <v>23</v>
      </c>
      <c r="X8" s="109" t="s">
        <v>134</v>
      </c>
    </row>
    <row r="9" spans="1:27">
      <c r="A9" s="134"/>
      <c r="B9" s="127"/>
      <c r="C9" s="128"/>
      <c r="D9" s="24">
        <v>2014</v>
      </c>
      <c r="E9" s="24">
        <v>9</v>
      </c>
      <c r="F9" s="25">
        <v>0.65</v>
      </c>
      <c r="G9" s="25">
        <v>0.79</v>
      </c>
      <c r="H9" s="25">
        <v>0.68</v>
      </c>
      <c r="I9" s="25">
        <v>0.91</v>
      </c>
      <c r="J9" s="25">
        <v>1.55</v>
      </c>
      <c r="K9" s="26">
        <v>1.01</v>
      </c>
      <c r="L9" s="26">
        <v>1.02</v>
      </c>
      <c r="M9" s="26">
        <v>1.19</v>
      </c>
      <c r="N9" s="26">
        <v>1.24</v>
      </c>
      <c r="O9" s="27">
        <v>0.95</v>
      </c>
      <c r="P9" s="27">
        <v>1.1100000000000001</v>
      </c>
      <c r="Q9" s="26">
        <v>0.38</v>
      </c>
      <c r="R9" s="26">
        <v>0.19</v>
      </c>
      <c r="S9" s="65">
        <v>0.46</v>
      </c>
      <c r="T9" s="70">
        <v>98.39</v>
      </c>
      <c r="U9" s="70">
        <v>155.56</v>
      </c>
      <c r="V9" s="70">
        <v>6005</v>
      </c>
      <c r="W9" s="70">
        <v>24</v>
      </c>
      <c r="X9" s="109" t="s">
        <v>146</v>
      </c>
    </row>
    <row r="10" spans="1:27">
      <c r="A10" s="134"/>
      <c r="B10" s="90"/>
      <c r="C10" s="91"/>
      <c r="D10" s="24"/>
      <c r="E10" s="24"/>
      <c r="F10" s="25"/>
      <c r="G10" s="25"/>
      <c r="H10" s="25"/>
      <c r="I10" s="25"/>
      <c r="J10" s="25"/>
      <c r="K10" s="26"/>
      <c r="L10" s="26"/>
      <c r="M10" s="26"/>
      <c r="N10" s="26"/>
      <c r="O10" s="27"/>
      <c r="P10" s="27"/>
      <c r="Q10" s="26"/>
      <c r="R10" s="26"/>
      <c r="S10" s="65"/>
      <c r="X10" s="109"/>
    </row>
    <row r="11" spans="1:27" ht="15.75" customHeight="1">
      <c r="A11" s="134"/>
      <c r="B11" s="125">
        <v>3</v>
      </c>
      <c r="C11" s="128" t="s">
        <v>11</v>
      </c>
      <c r="D11" s="91">
        <v>2006</v>
      </c>
      <c r="E11" s="91">
        <v>7</v>
      </c>
      <c r="F11" s="92">
        <v>0.82</v>
      </c>
      <c r="G11" s="92">
        <v>0.63</v>
      </c>
      <c r="H11" s="92">
        <v>0.68</v>
      </c>
      <c r="I11" s="92">
        <v>0.56000000000000005</v>
      </c>
      <c r="J11" s="92">
        <v>1.08</v>
      </c>
      <c r="K11" s="96">
        <v>1</v>
      </c>
      <c r="L11" s="96">
        <v>1</v>
      </c>
      <c r="M11" s="96">
        <v>1.03</v>
      </c>
      <c r="N11" s="96">
        <v>1.4</v>
      </c>
      <c r="O11" s="93">
        <v>0.96</v>
      </c>
      <c r="P11" s="93">
        <v>1.04</v>
      </c>
      <c r="Q11" s="96">
        <v>0.47</v>
      </c>
      <c r="R11" s="96">
        <v>0.3</v>
      </c>
      <c r="S11" s="89">
        <v>0.22</v>
      </c>
      <c r="T11" s="71">
        <v>4</v>
      </c>
      <c r="U11" s="71">
        <v>108.55</v>
      </c>
      <c r="V11" s="71">
        <v>24769</v>
      </c>
      <c r="W11" s="71">
        <v>25</v>
      </c>
      <c r="X11" s="109" t="s">
        <v>123</v>
      </c>
    </row>
    <row r="12" spans="1:27">
      <c r="A12" s="134"/>
      <c r="B12" s="126"/>
      <c r="C12" s="128"/>
      <c r="D12" s="91">
        <v>2010</v>
      </c>
      <c r="E12" s="91">
        <v>5</v>
      </c>
      <c r="F12" s="92">
        <v>0.85</v>
      </c>
      <c r="G12" s="92">
        <v>0.75</v>
      </c>
      <c r="H12" s="92">
        <v>0.69</v>
      </c>
      <c r="I12" s="92">
        <v>0.67</v>
      </c>
      <c r="J12" s="92">
        <v>1.25</v>
      </c>
      <c r="K12" s="96">
        <v>1</v>
      </c>
      <c r="L12" s="96">
        <v>1.01</v>
      </c>
      <c r="M12" s="96">
        <v>1.03</v>
      </c>
      <c r="N12" s="96">
        <v>1.48</v>
      </c>
      <c r="O12" s="93">
        <v>0.95</v>
      </c>
      <c r="P12" s="93">
        <v>1.03</v>
      </c>
      <c r="Q12" s="96">
        <v>0.51</v>
      </c>
      <c r="R12" s="96">
        <v>0.4</v>
      </c>
      <c r="S12" s="89">
        <v>0.28000000000000003</v>
      </c>
      <c r="T12" s="70">
        <v>4.2699999999999996</v>
      </c>
      <c r="U12" s="70">
        <v>64.010000000000005</v>
      </c>
      <c r="V12" s="70">
        <v>24872</v>
      </c>
      <c r="W12" s="70">
        <v>26</v>
      </c>
      <c r="X12" s="109" t="s">
        <v>135</v>
      </c>
    </row>
    <row r="13" spans="1:27">
      <c r="A13" s="134"/>
      <c r="B13" s="127"/>
      <c r="C13" s="128"/>
      <c r="D13" s="24">
        <v>2014</v>
      </c>
      <c r="E13" s="24">
        <v>13</v>
      </c>
      <c r="F13" s="25">
        <v>0.87</v>
      </c>
      <c r="G13" s="25">
        <v>0.72</v>
      </c>
      <c r="H13" s="25">
        <v>0.61</v>
      </c>
      <c r="I13" s="25">
        <v>0.67</v>
      </c>
      <c r="J13" s="25">
        <v>1.25</v>
      </c>
      <c r="K13" s="33">
        <v>1</v>
      </c>
      <c r="L13" s="33">
        <v>1.01</v>
      </c>
      <c r="M13" s="33">
        <v>1</v>
      </c>
      <c r="N13" s="33">
        <v>1.46</v>
      </c>
      <c r="O13" s="27">
        <v>0.95</v>
      </c>
      <c r="P13" s="27">
        <v>1.03</v>
      </c>
      <c r="Q13" s="33">
        <v>0.51</v>
      </c>
      <c r="R13" s="33">
        <v>0.42</v>
      </c>
      <c r="S13" s="66">
        <v>0.28000000000000003</v>
      </c>
      <c r="T13" s="70">
        <v>4.47</v>
      </c>
      <c r="U13" s="70">
        <v>128.94</v>
      </c>
      <c r="V13" s="70">
        <v>32240</v>
      </c>
      <c r="W13" s="70">
        <v>26</v>
      </c>
      <c r="X13" s="109" t="s">
        <v>147</v>
      </c>
    </row>
    <row r="14" spans="1:27">
      <c r="A14" s="134"/>
      <c r="B14" s="90"/>
      <c r="C14" s="91"/>
      <c r="D14" s="24"/>
      <c r="E14" s="24"/>
      <c r="F14" s="25"/>
      <c r="G14" s="25"/>
      <c r="H14" s="25"/>
      <c r="I14" s="25"/>
      <c r="J14" s="25"/>
      <c r="K14" s="33"/>
      <c r="L14" s="33"/>
      <c r="M14" s="33"/>
      <c r="N14" s="33"/>
      <c r="O14" s="27"/>
      <c r="P14" s="27"/>
      <c r="Q14" s="33"/>
      <c r="R14" s="33"/>
      <c r="S14" s="66"/>
      <c r="X14" s="109"/>
    </row>
    <row r="15" spans="1:27">
      <c r="A15" s="134"/>
      <c r="B15" s="125">
        <v>4</v>
      </c>
      <c r="C15" s="128" t="s">
        <v>7</v>
      </c>
      <c r="D15" s="91">
        <v>2006</v>
      </c>
      <c r="E15" s="91">
        <v>70</v>
      </c>
      <c r="F15" s="16">
        <v>0.79</v>
      </c>
      <c r="G15" s="16">
        <v>0.47</v>
      </c>
      <c r="H15" s="16">
        <v>0.59</v>
      </c>
      <c r="I15" s="16">
        <v>0.08</v>
      </c>
      <c r="J15" s="16">
        <v>0.67</v>
      </c>
      <c r="K15" s="6">
        <v>1</v>
      </c>
      <c r="L15" s="6">
        <v>1</v>
      </c>
      <c r="M15" s="6">
        <v>1.02</v>
      </c>
      <c r="N15" s="6">
        <v>1.28</v>
      </c>
      <c r="O15" s="11">
        <v>9.5000000000000001E-2</v>
      </c>
      <c r="P15" s="11">
        <v>1.08</v>
      </c>
      <c r="Q15" s="8">
        <v>0.14000000000000001</v>
      </c>
      <c r="R15" s="6">
        <v>0.21</v>
      </c>
      <c r="S15" s="67">
        <v>0.02</v>
      </c>
      <c r="T15" s="71">
        <v>60.5</v>
      </c>
      <c r="U15" s="71">
        <v>2105.86</v>
      </c>
      <c r="V15" s="71">
        <v>29316</v>
      </c>
      <c r="W15" s="71">
        <v>30</v>
      </c>
      <c r="X15" s="109" t="s">
        <v>124</v>
      </c>
    </row>
    <row r="16" spans="1:27">
      <c r="A16" s="134"/>
      <c r="B16" s="126"/>
      <c r="C16" s="128"/>
      <c r="D16" s="91">
        <v>2010</v>
      </c>
      <c r="E16" s="91">
        <v>46</v>
      </c>
      <c r="F16" s="15">
        <v>0.87</v>
      </c>
      <c r="G16" s="15">
        <v>0.44</v>
      </c>
      <c r="H16" s="15">
        <v>0.64700000000000002</v>
      </c>
      <c r="I16" s="15">
        <v>0.63</v>
      </c>
      <c r="J16" s="15">
        <v>0.97</v>
      </c>
      <c r="K16" s="88">
        <v>1</v>
      </c>
      <c r="L16" s="8">
        <v>1</v>
      </c>
      <c r="M16" s="88">
        <v>1.02</v>
      </c>
      <c r="N16" s="88">
        <v>1.28</v>
      </c>
      <c r="O16" s="9">
        <v>0.95</v>
      </c>
      <c r="P16" s="9">
        <v>1.07</v>
      </c>
      <c r="Q16" s="88">
        <v>0.23</v>
      </c>
      <c r="R16" s="8">
        <v>0.36</v>
      </c>
      <c r="S16" s="64">
        <v>0.02</v>
      </c>
      <c r="T16" s="70">
        <v>62.28</v>
      </c>
      <c r="U16" s="70">
        <v>1515</v>
      </c>
      <c r="V16" s="70">
        <v>29578</v>
      </c>
      <c r="W16" s="70">
        <v>32</v>
      </c>
      <c r="X16" s="109" t="s">
        <v>136</v>
      </c>
    </row>
    <row r="17" spans="1:24">
      <c r="A17" s="134"/>
      <c r="B17" s="127"/>
      <c r="C17" s="128"/>
      <c r="D17" s="24">
        <v>2014</v>
      </c>
      <c r="E17" s="24">
        <v>16</v>
      </c>
      <c r="F17" s="25">
        <v>0.88</v>
      </c>
      <c r="G17" s="25">
        <v>0.5</v>
      </c>
      <c r="H17" s="25">
        <v>0.75</v>
      </c>
      <c r="I17" s="25">
        <v>0.65</v>
      </c>
      <c r="J17" s="25">
        <v>0.9</v>
      </c>
      <c r="K17" s="26">
        <v>1</v>
      </c>
      <c r="L17" s="26">
        <v>1.01</v>
      </c>
      <c r="M17" s="26">
        <v>1.02</v>
      </c>
      <c r="N17" s="26">
        <v>1.26</v>
      </c>
      <c r="O17" s="27">
        <v>0.95</v>
      </c>
      <c r="P17" s="27">
        <v>1.07</v>
      </c>
      <c r="Q17" s="26">
        <v>0.35</v>
      </c>
      <c r="R17" s="26">
        <v>0.95</v>
      </c>
      <c r="S17" s="65">
        <v>0.22</v>
      </c>
      <c r="T17" s="70">
        <v>66.03</v>
      </c>
      <c r="U17" s="70">
        <v>2254.25</v>
      </c>
      <c r="V17" s="70">
        <v>36085</v>
      </c>
      <c r="W17" s="70">
        <v>32</v>
      </c>
      <c r="X17" s="109" t="s">
        <v>148</v>
      </c>
    </row>
    <row r="18" spans="1:24">
      <c r="A18" s="134"/>
      <c r="B18" s="90"/>
      <c r="C18" s="91"/>
      <c r="D18" s="24"/>
      <c r="E18" s="24"/>
      <c r="F18" s="25"/>
      <c r="G18" s="25"/>
      <c r="H18" s="25"/>
      <c r="I18" s="25"/>
      <c r="J18" s="25"/>
      <c r="K18" s="26"/>
      <c r="L18" s="26"/>
      <c r="M18" s="26"/>
      <c r="N18" s="26"/>
      <c r="O18" s="27"/>
      <c r="P18" s="27"/>
      <c r="Q18" s="26"/>
      <c r="R18" s="26"/>
      <c r="S18" s="65"/>
      <c r="X18" s="109"/>
    </row>
    <row r="19" spans="1:24" ht="15.75" customHeight="1">
      <c r="A19" s="134"/>
      <c r="B19" s="125">
        <v>5</v>
      </c>
      <c r="C19" s="128" t="s">
        <v>14</v>
      </c>
      <c r="D19" s="91">
        <v>2006</v>
      </c>
      <c r="E19" s="91">
        <v>18</v>
      </c>
      <c r="F19" s="15">
        <v>0.57999999999999996</v>
      </c>
      <c r="G19" s="15">
        <v>0.64</v>
      </c>
      <c r="H19" s="15">
        <v>0.45</v>
      </c>
      <c r="I19" s="15">
        <v>0.23</v>
      </c>
      <c r="J19" s="92">
        <v>0.89</v>
      </c>
      <c r="K19" s="88">
        <v>0.96</v>
      </c>
      <c r="L19" s="88">
        <v>1.01</v>
      </c>
      <c r="M19" s="8">
        <v>1.1200000000000001</v>
      </c>
      <c r="N19" s="88">
        <v>1.17</v>
      </c>
      <c r="O19" s="9">
        <v>0.98</v>
      </c>
      <c r="P19" s="9">
        <v>1.05</v>
      </c>
      <c r="Q19" s="88">
        <v>0.49</v>
      </c>
      <c r="R19" s="8">
        <v>0.71</v>
      </c>
      <c r="S19" s="64">
        <v>0</v>
      </c>
      <c r="T19" s="71">
        <v>47.4</v>
      </c>
      <c r="U19" s="71">
        <v>239.14</v>
      </c>
      <c r="V19" s="71">
        <v>12160</v>
      </c>
      <c r="W19" s="71">
        <v>28</v>
      </c>
      <c r="X19" s="109" t="s">
        <v>125</v>
      </c>
    </row>
    <row r="20" spans="1:24">
      <c r="A20" s="134"/>
      <c r="B20" s="126"/>
      <c r="C20" s="128"/>
      <c r="D20" s="91">
        <v>2010</v>
      </c>
      <c r="E20" s="91">
        <v>12</v>
      </c>
      <c r="F20" s="15">
        <v>0.76</v>
      </c>
      <c r="G20" s="15">
        <v>0.66</v>
      </c>
      <c r="H20" s="15">
        <v>0.6</v>
      </c>
      <c r="I20" s="15">
        <v>0.43</v>
      </c>
      <c r="J20" s="15">
        <v>1.01</v>
      </c>
      <c r="K20" s="96">
        <v>0.98</v>
      </c>
      <c r="L20" s="96">
        <v>1</v>
      </c>
      <c r="M20" s="96">
        <v>1.06</v>
      </c>
      <c r="N20" s="96">
        <v>1.21</v>
      </c>
      <c r="O20" s="9">
        <v>0.98</v>
      </c>
      <c r="P20" s="9">
        <v>1.02</v>
      </c>
      <c r="Q20" s="88">
        <v>0.8</v>
      </c>
      <c r="R20" s="8">
        <v>0.52</v>
      </c>
      <c r="S20" s="64">
        <v>0</v>
      </c>
      <c r="T20" s="70">
        <v>48.69</v>
      </c>
      <c r="U20" s="70">
        <v>183.25</v>
      </c>
      <c r="V20" s="70">
        <v>9332</v>
      </c>
      <c r="W20" s="70">
        <v>28</v>
      </c>
      <c r="X20" s="109" t="s">
        <v>137</v>
      </c>
    </row>
    <row r="21" spans="1:24">
      <c r="A21" s="134"/>
      <c r="B21" s="127"/>
      <c r="C21" s="128"/>
      <c r="D21" s="24">
        <v>2014</v>
      </c>
      <c r="E21" s="24">
        <v>18</v>
      </c>
      <c r="F21" s="25">
        <v>0.77</v>
      </c>
      <c r="G21" s="25">
        <v>0.62</v>
      </c>
      <c r="H21" s="25">
        <v>0.52</v>
      </c>
      <c r="I21" s="25">
        <v>0.43</v>
      </c>
      <c r="J21" s="25">
        <v>1.05</v>
      </c>
      <c r="K21" s="26">
        <v>0.97</v>
      </c>
      <c r="L21" s="26">
        <v>0.99</v>
      </c>
      <c r="M21" s="26">
        <v>1.1100000000000001</v>
      </c>
      <c r="N21" s="26" t="s">
        <v>36</v>
      </c>
      <c r="O21" s="27">
        <v>0.98</v>
      </c>
      <c r="P21" s="27">
        <v>1.08</v>
      </c>
      <c r="Q21" s="26">
        <v>0.81</v>
      </c>
      <c r="R21" s="26">
        <v>0.59</v>
      </c>
      <c r="S21" s="65">
        <v>0</v>
      </c>
      <c r="T21" s="70">
        <v>52.98</v>
      </c>
      <c r="U21" s="70">
        <v>313.47000000000003</v>
      </c>
      <c r="V21" s="70">
        <v>12.42</v>
      </c>
      <c r="W21" s="70">
        <v>31</v>
      </c>
      <c r="X21" s="109" t="s">
        <v>149</v>
      </c>
    </row>
    <row r="22" spans="1:24">
      <c r="A22" s="134"/>
      <c r="B22" s="90"/>
      <c r="C22" s="91"/>
      <c r="D22" s="24"/>
      <c r="E22" s="24"/>
      <c r="F22" s="25"/>
      <c r="G22" s="25"/>
      <c r="H22" s="25"/>
      <c r="I22" s="25"/>
      <c r="J22" s="25"/>
      <c r="K22" s="26"/>
      <c r="L22" s="26"/>
      <c r="M22" s="26"/>
      <c r="N22" s="26"/>
      <c r="O22" s="27"/>
      <c r="P22" s="27"/>
      <c r="Q22" s="26"/>
      <c r="R22" s="26"/>
      <c r="S22" s="65"/>
      <c r="X22" s="109"/>
    </row>
    <row r="23" spans="1:24" ht="15.75" customHeight="1">
      <c r="A23" s="134"/>
      <c r="B23" s="125">
        <v>6</v>
      </c>
      <c r="C23" s="128" t="s">
        <v>15</v>
      </c>
      <c r="D23" s="91">
        <v>2006</v>
      </c>
      <c r="E23" s="91">
        <v>9</v>
      </c>
      <c r="F23" s="15">
        <v>0.8</v>
      </c>
      <c r="G23" s="15">
        <v>0.63</v>
      </c>
      <c r="H23" s="15">
        <v>0.62</v>
      </c>
      <c r="I23" s="15">
        <v>0.49</v>
      </c>
      <c r="J23" s="15">
        <v>0.82</v>
      </c>
      <c r="K23" s="88">
        <v>1</v>
      </c>
      <c r="L23" s="8">
        <v>1</v>
      </c>
      <c r="M23" s="88">
        <v>1.03</v>
      </c>
      <c r="N23" s="88">
        <v>1.37</v>
      </c>
      <c r="O23" s="9">
        <v>0.95</v>
      </c>
      <c r="P23" s="9">
        <v>1.04</v>
      </c>
      <c r="Q23" s="88">
        <v>0.25</v>
      </c>
      <c r="R23" s="8">
        <v>0.4</v>
      </c>
      <c r="S23" s="64">
        <v>0.3</v>
      </c>
      <c r="T23" s="71">
        <v>59.7</v>
      </c>
      <c r="U23" s="71">
        <v>2201.4699999999998</v>
      </c>
      <c r="V23" s="71">
        <v>30470</v>
      </c>
      <c r="W23" s="71">
        <v>26</v>
      </c>
      <c r="X23" s="109" t="s">
        <v>126</v>
      </c>
    </row>
    <row r="24" spans="1:24">
      <c r="A24" s="134"/>
      <c r="B24" s="126"/>
      <c r="C24" s="128"/>
      <c r="D24" s="91">
        <v>2010</v>
      </c>
      <c r="E24" s="91">
        <v>15</v>
      </c>
      <c r="F24" s="15">
        <v>0.84</v>
      </c>
      <c r="G24" s="15">
        <v>0.67</v>
      </c>
      <c r="H24" s="15">
        <v>0.71</v>
      </c>
      <c r="I24" s="15">
        <v>0.53</v>
      </c>
      <c r="J24" s="15">
        <v>0.9</v>
      </c>
      <c r="K24" s="88">
        <v>1</v>
      </c>
      <c r="L24" s="8">
        <v>1</v>
      </c>
      <c r="M24" s="88">
        <v>1.03</v>
      </c>
      <c r="N24" s="88">
        <v>1.4</v>
      </c>
      <c r="O24" s="9">
        <v>0.95</v>
      </c>
      <c r="P24" s="9">
        <v>1.03</v>
      </c>
      <c r="Q24" s="88">
        <v>0.28000000000000003</v>
      </c>
      <c r="R24" s="8">
        <v>0.28999999999999998</v>
      </c>
      <c r="S24" s="64">
        <v>0.3</v>
      </c>
      <c r="T24" s="70">
        <v>61.41</v>
      </c>
      <c r="U24" s="70">
        <v>1778.27</v>
      </c>
      <c r="V24" s="70">
        <v>32147</v>
      </c>
      <c r="W24" s="70">
        <v>26</v>
      </c>
      <c r="X24" s="109" t="s">
        <v>138</v>
      </c>
    </row>
    <row r="25" spans="1:24">
      <c r="A25" s="134"/>
      <c r="B25" s="127"/>
      <c r="C25" s="128"/>
      <c r="D25" s="24">
        <v>2014</v>
      </c>
      <c r="E25" s="24">
        <v>26</v>
      </c>
      <c r="F25" s="25">
        <v>0.85</v>
      </c>
      <c r="G25" s="25">
        <v>0.69</v>
      </c>
      <c r="H25" s="25">
        <v>0.62</v>
      </c>
      <c r="I25" s="25">
        <v>0.52</v>
      </c>
      <c r="J25" s="25">
        <v>0.95</v>
      </c>
      <c r="K25" s="26">
        <v>1</v>
      </c>
      <c r="L25" s="26">
        <v>1</v>
      </c>
      <c r="M25" s="26">
        <v>1</v>
      </c>
      <c r="N25" s="26">
        <v>1.36</v>
      </c>
      <c r="O25" s="27">
        <v>0.95</v>
      </c>
      <c r="P25" s="27">
        <v>1.03</v>
      </c>
      <c r="Q25" s="26">
        <v>0.28999999999999998</v>
      </c>
      <c r="R25" s="26">
        <v>0.19</v>
      </c>
      <c r="S25" s="65">
        <v>0.3</v>
      </c>
      <c r="T25" s="70">
        <v>64.099999999999994</v>
      </c>
      <c r="U25" s="70">
        <v>2432.81</v>
      </c>
      <c r="V25" s="70">
        <v>34658</v>
      </c>
      <c r="W25" s="70">
        <v>32</v>
      </c>
      <c r="X25" s="109" t="s">
        <v>150</v>
      </c>
    </row>
    <row r="26" spans="1:24">
      <c r="A26" s="134"/>
      <c r="B26" s="90"/>
      <c r="C26" s="91"/>
      <c r="D26" s="24"/>
      <c r="E26" s="24"/>
      <c r="F26" s="25"/>
      <c r="G26" s="25"/>
      <c r="H26" s="25"/>
      <c r="I26" s="25"/>
      <c r="J26" s="25"/>
      <c r="K26" s="26"/>
      <c r="L26" s="26"/>
      <c r="M26" s="26"/>
      <c r="N26" s="26"/>
      <c r="O26" s="27"/>
      <c r="P26" s="27"/>
      <c r="Q26" s="26"/>
      <c r="R26" s="26"/>
      <c r="S26" s="65"/>
      <c r="X26" s="109"/>
    </row>
    <row r="27" spans="1:24" ht="15.75" customHeight="1">
      <c r="A27" s="134"/>
      <c r="B27" s="125">
        <v>7</v>
      </c>
      <c r="C27" s="128" t="s">
        <v>57</v>
      </c>
      <c r="D27" s="91">
        <v>2006</v>
      </c>
      <c r="E27" s="91">
        <v>23</v>
      </c>
      <c r="F27" s="92">
        <v>0.82</v>
      </c>
      <c r="G27" s="92">
        <v>0.68</v>
      </c>
      <c r="H27" s="92">
        <v>0.62</v>
      </c>
      <c r="I27" s="92">
        <v>0.85</v>
      </c>
      <c r="J27" s="92">
        <v>1.22</v>
      </c>
      <c r="K27" s="96">
        <v>1</v>
      </c>
      <c r="L27" s="96">
        <v>0.96</v>
      </c>
      <c r="M27" s="96">
        <v>1.02</v>
      </c>
      <c r="N27" s="96">
        <v>1.39</v>
      </c>
      <c r="O27" s="9">
        <v>0.95</v>
      </c>
      <c r="P27" s="9">
        <v>1.06</v>
      </c>
      <c r="Q27" s="96">
        <v>0.18</v>
      </c>
      <c r="R27" s="96">
        <v>0.17</v>
      </c>
      <c r="S27" s="89">
        <v>0</v>
      </c>
      <c r="T27" s="70">
        <v>298.2</v>
      </c>
      <c r="U27" s="70">
        <v>12485.73</v>
      </c>
      <c r="V27" s="70">
        <v>41399</v>
      </c>
      <c r="W27" s="70">
        <v>26</v>
      </c>
      <c r="X27" s="109" t="s">
        <v>127</v>
      </c>
    </row>
    <row r="28" spans="1:24">
      <c r="A28" s="134"/>
      <c r="B28" s="126"/>
      <c r="C28" s="128"/>
      <c r="D28" s="91">
        <v>2010</v>
      </c>
      <c r="E28" s="91">
        <v>19</v>
      </c>
      <c r="F28" s="15">
        <v>0.85</v>
      </c>
      <c r="G28" s="15">
        <v>0.66</v>
      </c>
      <c r="H28" s="15">
        <v>0.87</v>
      </c>
      <c r="I28" s="15">
        <v>0.74</v>
      </c>
      <c r="J28" s="15">
        <v>1.31</v>
      </c>
      <c r="K28" s="88">
        <v>1</v>
      </c>
      <c r="L28" s="8">
        <v>1.01</v>
      </c>
      <c r="M28" s="88">
        <v>1.01</v>
      </c>
      <c r="N28" s="88">
        <v>1.4</v>
      </c>
      <c r="O28" s="9">
        <v>0.96</v>
      </c>
      <c r="P28" s="9">
        <v>1.06</v>
      </c>
      <c r="Q28" s="88">
        <v>0.2</v>
      </c>
      <c r="R28" s="8">
        <v>0.5</v>
      </c>
      <c r="S28" s="64">
        <v>0</v>
      </c>
      <c r="T28" s="70">
        <v>304.06</v>
      </c>
      <c r="U28" s="70">
        <v>11513.87</v>
      </c>
      <c r="V28" s="70">
        <v>42107</v>
      </c>
      <c r="W28" s="70">
        <v>26</v>
      </c>
      <c r="X28" s="109" t="s">
        <v>139</v>
      </c>
    </row>
    <row r="29" spans="1:24">
      <c r="A29" s="134"/>
      <c r="B29" s="127"/>
      <c r="C29" s="128"/>
      <c r="D29" s="24">
        <v>2014</v>
      </c>
      <c r="E29" s="24">
        <v>20</v>
      </c>
      <c r="F29" s="25">
        <v>0.86</v>
      </c>
      <c r="G29" s="25">
        <v>0.66</v>
      </c>
      <c r="H29" s="25">
        <v>1</v>
      </c>
      <c r="I29" s="25">
        <v>0.75</v>
      </c>
      <c r="J29" s="25">
        <v>1.2</v>
      </c>
      <c r="K29" s="26">
        <v>1</v>
      </c>
      <c r="L29" s="26">
        <v>1</v>
      </c>
      <c r="M29" s="26">
        <v>1.02</v>
      </c>
      <c r="N29" s="26">
        <v>1.39</v>
      </c>
      <c r="O29" s="27">
        <v>0.95</v>
      </c>
      <c r="P29" s="27">
        <v>1.04</v>
      </c>
      <c r="Q29" s="26">
        <v>0.22</v>
      </c>
      <c r="R29" s="26">
        <v>0.47</v>
      </c>
      <c r="S29" s="65">
        <v>0</v>
      </c>
      <c r="T29" s="70">
        <v>316.13</v>
      </c>
      <c r="U29" s="70">
        <v>14498.62</v>
      </c>
      <c r="V29" s="70">
        <v>50866</v>
      </c>
      <c r="W29" s="70">
        <v>27</v>
      </c>
      <c r="X29" s="109" t="s">
        <v>151</v>
      </c>
    </row>
    <row r="30" spans="1:24">
      <c r="A30" s="134"/>
      <c r="B30" s="90"/>
      <c r="C30" s="94"/>
      <c r="D30" s="24"/>
      <c r="E30" s="24"/>
      <c r="F30" s="25"/>
      <c r="G30" s="25"/>
      <c r="H30" s="25"/>
      <c r="I30" s="25"/>
      <c r="J30" s="25"/>
      <c r="K30" s="26"/>
      <c r="L30" s="26"/>
      <c r="M30" s="26"/>
      <c r="N30" s="26"/>
      <c r="O30" s="27"/>
      <c r="P30" s="27"/>
      <c r="Q30" s="26"/>
      <c r="R30" s="26"/>
      <c r="S30" s="65"/>
      <c r="X30" s="109"/>
    </row>
    <row r="31" spans="1:24">
      <c r="A31" s="134"/>
      <c r="B31" s="125">
        <v>8</v>
      </c>
      <c r="C31" s="129" t="s">
        <v>41</v>
      </c>
      <c r="D31" s="91">
        <v>2006</v>
      </c>
      <c r="E31" s="91">
        <v>22</v>
      </c>
      <c r="F31" s="92">
        <v>0.76</v>
      </c>
      <c r="G31" s="92">
        <v>0.6</v>
      </c>
      <c r="H31" s="92">
        <v>0.51</v>
      </c>
      <c r="I31" s="92">
        <v>0.61</v>
      </c>
      <c r="J31" s="92">
        <v>1</v>
      </c>
      <c r="K31" s="96">
        <v>1</v>
      </c>
      <c r="L31" s="96">
        <v>1.01</v>
      </c>
      <c r="M31" s="96">
        <v>1.1100000000000001</v>
      </c>
      <c r="N31" s="96">
        <v>1.0900000000000001</v>
      </c>
      <c r="O31" s="93">
        <v>0.97</v>
      </c>
      <c r="P31" s="93">
        <v>1.1499999999999999</v>
      </c>
      <c r="Q31" s="96">
        <v>0.14000000000000001</v>
      </c>
      <c r="R31" s="96">
        <v>0.56000000000000005</v>
      </c>
      <c r="S31" s="89">
        <v>0</v>
      </c>
      <c r="T31" s="71">
        <v>45.6</v>
      </c>
      <c r="U31" s="71">
        <v>122.27</v>
      </c>
      <c r="V31" s="71">
        <v>7565</v>
      </c>
      <c r="W31" s="71">
        <v>23</v>
      </c>
      <c r="X31" s="109" t="s">
        <v>128</v>
      </c>
    </row>
    <row r="32" spans="1:24">
      <c r="A32" s="134"/>
      <c r="B32" s="126"/>
      <c r="C32" s="130"/>
      <c r="D32" s="91">
        <v>2010</v>
      </c>
      <c r="E32" s="91">
        <v>55</v>
      </c>
      <c r="F32" s="92">
        <v>0.55000000000000004</v>
      </c>
      <c r="G32" s="92">
        <v>0.59</v>
      </c>
      <c r="H32" s="92">
        <v>0.71</v>
      </c>
      <c r="I32" s="92">
        <v>0.86</v>
      </c>
      <c r="J32" s="92">
        <v>0.98</v>
      </c>
      <c r="K32" s="96">
        <v>1</v>
      </c>
      <c r="L32" s="96">
        <v>0.99</v>
      </c>
      <c r="M32" s="96">
        <v>1.0900000000000001</v>
      </c>
      <c r="N32" s="96">
        <v>0.99</v>
      </c>
      <c r="O32" s="93">
        <v>0.94</v>
      </c>
      <c r="P32" s="93">
        <v>1.08</v>
      </c>
      <c r="Q32" s="96">
        <v>0.11</v>
      </c>
      <c r="R32" s="96">
        <v>0.27</v>
      </c>
      <c r="S32" s="89">
        <v>0</v>
      </c>
      <c r="T32" s="70">
        <v>45.01</v>
      </c>
      <c r="U32" s="70">
        <v>134.41999999999999</v>
      </c>
      <c r="V32" s="70">
        <v>8043</v>
      </c>
      <c r="W32" s="70">
        <v>23</v>
      </c>
      <c r="X32" s="109" t="s">
        <v>140</v>
      </c>
    </row>
    <row r="33" spans="1:24">
      <c r="A33" s="134"/>
      <c r="B33" s="127"/>
      <c r="C33" s="131"/>
      <c r="D33" s="24">
        <v>2014</v>
      </c>
      <c r="E33" s="24">
        <v>53</v>
      </c>
      <c r="F33" s="25">
        <v>0.72</v>
      </c>
      <c r="G33" s="25">
        <v>0.56000000000000005</v>
      </c>
      <c r="H33" s="25">
        <v>0.56000000000000005</v>
      </c>
      <c r="I33" s="25">
        <v>1.1299999999999999</v>
      </c>
      <c r="J33" s="25">
        <v>1.17</v>
      </c>
      <c r="K33" s="33">
        <v>1</v>
      </c>
      <c r="L33" s="33">
        <v>0.99</v>
      </c>
      <c r="M33" s="33">
        <v>1.08</v>
      </c>
      <c r="N33" s="33">
        <v>1.1299999999999999</v>
      </c>
      <c r="O33" s="27">
        <v>0.94</v>
      </c>
      <c r="P33" s="27">
        <v>1.06</v>
      </c>
      <c r="Q33" s="33" t="s">
        <v>36</v>
      </c>
      <c r="R33" s="33">
        <v>0.45</v>
      </c>
      <c r="S33" s="66">
        <v>0</v>
      </c>
      <c r="T33" s="70">
        <v>48.32</v>
      </c>
      <c r="U33" s="70">
        <v>211.47</v>
      </c>
      <c r="V33" s="70">
        <v>11637</v>
      </c>
      <c r="W33" s="70">
        <v>22</v>
      </c>
      <c r="X33" s="109" t="s">
        <v>152</v>
      </c>
    </row>
    <row r="34" spans="1:24">
      <c r="A34" s="134"/>
      <c r="B34" s="90"/>
      <c r="C34" s="95"/>
      <c r="D34" s="24"/>
      <c r="E34" s="24"/>
      <c r="F34" s="25"/>
      <c r="G34" s="25"/>
      <c r="H34" s="25"/>
      <c r="I34" s="25"/>
      <c r="J34" s="25"/>
      <c r="K34" s="33"/>
      <c r="L34" s="33"/>
      <c r="M34" s="33"/>
      <c r="N34" s="33"/>
      <c r="O34" s="27"/>
      <c r="P34" s="27"/>
      <c r="Q34" s="33"/>
      <c r="R34" s="33"/>
      <c r="S34" s="66"/>
      <c r="X34" s="109"/>
    </row>
    <row r="35" spans="1:24">
      <c r="A35" s="134"/>
      <c r="B35" s="125">
        <v>9</v>
      </c>
      <c r="C35" s="128" t="s">
        <v>8</v>
      </c>
      <c r="D35" s="91">
        <v>2006</v>
      </c>
      <c r="E35" s="91">
        <v>78</v>
      </c>
      <c r="F35" s="92">
        <v>0.52</v>
      </c>
      <c r="G35" s="15">
        <v>0.5</v>
      </c>
      <c r="H35" s="15">
        <v>0.39</v>
      </c>
      <c r="I35" s="15">
        <v>0.32</v>
      </c>
      <c r="J35" s="15">
        <v>1.08</v>
      </c>
      <c r="K35" s="88">
        <v>1</v>
      </c>
      <c r="L35" s="8">
        <v>0.97</v>
      </c>
      <c r="M35" s="88">
        <v>1.01</v>
      </c>
      <c r="N35" s="88">
        <v>0.95</v>
      </c>
      <c r="O35" s="9">
        <v>0.95</v>
      </c>
      <c r="P35" s="9">
        <v>1.07</v>
      </c>
      <c r="Q35" s="88">
        <v>0.18</v>
      </c>
      <c r="R35" s="8">
        <v>0.2</v>
      </c>
      <c r="S35" s="64">
        <v>0.01</v>
      </c>
      <c r="T35" s="70">
        <v>16.3</v>
      </c>
      <c r="U35" s="70">
        <v>113.96</v>
      </c>
      <c r="V35" s="70">
        <v>11937</v>
      </c>
      <c r="W35" s="70">
        <v>23</v>
      </c>
      <c r="X35" s="109" t="s">
        <v>129</v>
      </c>
    </row>
    <row r="36" spans="1:24">
      <c r="A36" s="134"/>
      <c r="B36" s="126"/>
      <c r="C36" s="128"/>
      <c r="D36" s="91">
        <v>2010</v>
      </c>
      <c r="E36" s="91">
        <v>48</v>
      </c>
      <c r="F36" s="92">
        <v>0.6</v>
      </c>
      <c r="G36" s="15">
        <v>0.49</v>
      </c>
      <c r="H36" s="15">
        <v>0.42</v>
      </c>
      <c r="I36" s="15">
        <v>0.32</v>
      </c>
      <c r="J36" s="15">
        <v>1.02</v>
      </c>
      <c r="K36" s="88">
        <v>1</v>
      </c>
      <c r="L36" s="8">
        <v>0.99</v>
      </c>
      <c r="M36" s="88">
        <v>1.0629999999999999</v>
      </c>
      <c r="N36" s="88">
        <v>1.01</v>
      </c>
      <c r="O36" s="9">
        <v>0.95</v>
      </c>
      <c r="P36" s="9">
        <v>1.07</v>
      </c>
      <c r="Q36" s="88">
        <v>0.17</v>
      </c>
      <c r="R36" s="8">
        <v>0.83</v>
      </c>
      <c r="S36" s="64">
        <v>0.09</v>
      </c>
      <c r="T36" s="70">
        <v>16.8</v>
      </c>
      <c r="U36" s="70">
        <v>104.38</v>
      </c>
      <c r="V36" s="70">
        <v>13057</v>
      </c>
      <c r="W36" s="70">
        <v>25</v>
      </c>
      <c r="X36" s="109" t="s">
        <v>141</v>
      </c>
    </row>
    <row r="37" spans="1:24">
      <c r="A37" s="134"/>
      <c r="B37" s="127"/>
      <c r="C37" s="128"/>
      <c r="D37" s="24">
        <v>2014</v>
      </c>
      <c r="E37" s="24">
        <v>66</v>
      </c>
      <c r="F37" s="39">
        <v>0.69</v>
      </c>
      <c r="G37" s="39">
        <v>0.5</v>
      </c>
      <c r="H37" s="39">
        <v>0.49</v>
      </c>
      <c r="I37" s="39">
        <v>0.31</v>
      </c>
      <c r="J37" s="39">
        <v>0.87</v>
      </c>
      <c r="K37" s="40">
        <v>1</v>
      </c>
      <c r="L37" s="40">
        <v>1</v>
      </c>
      <c r="M37" s="40">
        <v>1.04</v>
      </c>
      <c r="N37" s="40">
        <v>1.1200000000000001</v>
      </c>
      <c r="O37" s="41">
        <v>0.96</v>
      </c>
      <c r="P37" s="41">
        <v>1.06</v>
      </c>
      <c r="Q37" s="40">
        <v>0.19</v>
      </c>
      <c r="R37" s="40">
        <v>0.64</v>
      </c>
      <c r="S37" s="68">
        <v>0.09</v>
      </c>
      <c r="T37" s="70">
        <v>17.62</v>
      </c>
      <c r="U37" s="70">
        <v>171.41</v>
      </c>
      <c r="V37" s="70">
        <v>21049</v>
      </c>
      <c r="W37" s="70">
        <v>27</v>
      </c>
      <c r="X37" s="109" t="s">
        <v>153</v>
      </c>
    </row>
    <row r="38" spans="1:24">
      <c r="A38" s="134"/>
      <c r="B38" s="90"/>
      <c r="C38" s="91"/>
      <c r="D38" s="24"/>
      <c r="E38" s="24"/>
      <c r="F38" s="39"/>
      <c r="G38" s="39"/>
      <c r="H38" s="39"/>
      <c r="I38" s="39"/>
      <c r="J38" s="39"/>
      <c r="K38" s="40"/>
      <c r="L38" s="40"/>
      <c r="M38" s="40"/>
      <c r="N38" s="40"/>
      <c r="O38" s="41"/>
      <c r="P38" s="41"/>
      <c r="Q38" s="40"/>
      <c r="R38" s="40"/>
      <c r="S38" s="68"/>
      <c r="X38" s="109"/>
    </row>
    <row r="39" spans="1:24">
      <c r="A39" s="134"/>
      <c r="B39" s="125">
        <v>10</v>
      </c>
      <c r="C39" s="128" t="s">
        <v>16</v>
      </c>
      <c r="D39" s="91">
        <v>2006</v>
      </c>
      <c r="E39" s="91">
        <v>63</v>
      </c>
      <c r="F39" s="15">
        <v>0.84</v>
      </c>
      <c r="G39" s="15">
        <v>0.61</v>
      </c>
      <c r="H39" s="15">
        <v>0.66</v>
      </c>
      <c r="I39" s="15">
        <v>0.14000000000000001</v>
      </c>
      <c r="J39" s="15">
        <v>0.82</v>
      </c>
      <c r="K39" s="88">
        <v>0.91</v>
      </c>
      <c r="L39" s="8">
        <v>1</v>
      </c>
      <c r="M39" s="88">
        <v>0.97</v>
      </c>
      <c r="N39" s="88">
        <v>0.85</v>
      </c>
      <c r="O39" s="9">
        <v>0.89</v>
      </c>
      <c r="P39" s="9">
        <v>1.03</v>
      </c>
      <c r="Q39" s="88">
        <v>0.25</v>
      </c>
      <c r="R39" s="8">
        <v>7.0000000000000007E-2</v>
      </c>
      <c r="S39" s="64">
        <v>0.03</v>
      </c>
      <c r="T39" s="70">
        <v>1315.8</v>
      </c>
      <c r="U39" s="70">
        <v>2224.81</v>
      </c>
      <c r="V39" s="70">
        <v>7204</v>
      </c>
      <c r="W39" s="70">
        <v>23</v>
      </c>
      <c r="X39" s="109" t="s">
        <v>130</v>
      </c>
    </row>
    <row r="40" spans="1:24">
      <c r="A40" s="134"/>
      <c r="B40" s="126"/>
      <c r="C40" s="128"/>
      <c r="D40" s="91">
        <v>2010</v>
      </c>
      <c r="E40" s="91">
        <v>61</v>
      </c>
      <c r="F40" s="15">
        <v>0.88</v>
      </c>
      <c r="G40" s="15">
        <v>0.7</v>
      </c>
      <c r="H40" s="15">
        <v>0.68</v>
      </c>
      <c r="I40" s="15">
        <v>0.2</v>
      </c>
      <c r="J40" s="15">
        <v>1.07</v>
      </c>
      <c r="K40" s="88">
        <v>0.94</v>
      </c>
      <c r="L40" s="8">
        <v>1</v>
      </c>
      <c r="M40" s="88">
        <v>0.97</v>
      </c>
      <c r="N40" s="88">
        <v>1.04</v>
      </c>
      <c r="O40" s="9">
        <v>0.88</v>
      </c>
      <c r="P40" s="9">
        <v>1.05</v>
      </c>
      <c r="Q40" s="88">
        <v>0.27</v>
      </c>
      <c r="R40" s="8">
        <v>0.13</v>
      </c>
      <c r="S40" s="64">
        <v>0.08</v>
      </c>
      <c r="T40" s="70">
        <v>1324.66</v>
      </c>
      <c r="U40" s="70">
        <v>2602.5700000000002</v>
      </c>
      <c r="V40" s="70">
        <v>6200</v>
      </c>
      <c r="W40" s="70">
        <v>23</v>
      </c>
      <c r="X40" s="109" t="s">
        <v>142</v>
      </c>
    </row>
    <row r="41" spans="1:24">
      <c r="A41" s="134"/>
      <c r="B41" s="127"/>
      <c r="C41" s="128"/>
      <c r="D41" s="24">
        <v>2014</v>
      </c>
      <c r="E41" s="24">
        <v>87</v>
      </c>
      <c r="F41" s="25">
        <v>0.84</v>
      </c>
      <c r="G41" s="25">
        <v>0.63</v>
      </c>
      <c r="H41" s="25">
        <v>0.64</v>
      </c>
      <c r="I41" s="25">
        <v>0.2</v>
      </c>
      <c r="J41" s="25">
        <v>1.08</v>
      </c>
      <c r="K41" s="33">
        <v>0.95</v>
      </c>
      <c r="L41" s="33">
        <v>1</v>
      </c>
      <c r="M41" s="33" t="s">
        <v>36</v>
      </c>
      <c r="N41" s="33">
        <v>1.1299999999999999</v>
      </c>
      <c r="O41" s="27">
        <v>0.9</v>
      </c>
      <c r="P41" s="27">
        <v>1.03</v>
      </c>
      <c r="Q41" s="33">
        <v>0.31</v>
      </c>
      <c r="R41" s="33">
        <v>0.09</v>
      </c>
      <c r="S41" s="66">
        <v>0.08</v>
      </c>
      <c r="T41" s="70">
        <v>1357.38</v>
      </c>
      <c r="U41" s="70">
        <v>4864</v>
      </c>
      <c r="V41" s="70">
        <v>10756</v>
      </c>
      <c r="W41" s="70">
        <v>25</v>
      </c>
      <c r="X41" s="109" t="s">
        <v>154</v>
      </c>
    </row>
    <row r="42" spans="1:24">
      <c r="A42" s="134"/>
      <c r="B42" s="90"/>
      <c r="C42" s="91"/>
      <c r="D42" s="24"/>
      <c r="E42" s="24"/>
      <c r="F42" s="25"/>
      <c r="G42" s="25"/>
      <c r="H42" s="25"/>
      <c r="I42" s="25"/>
      <c r="J42" s="25"/>
      <c r="K42" s="33"/>
      <c r="L42" s="33"/>
      <c r="M42" s="33"/>
      <c r="N42" s="33"/>
      <c r="O42" s="27"/>
      <c r="P42" s="27"/>
      <c r="Q42" s="33"/>
      <c r="R42" s="33"/>
      <c r="S42" s="66"/>
      <c r="X42" s="109"/>
    </row>
    <row r="43" spans="1:24">
      <c r="A43" s="134"/>
      <c r="B43" s="125">
        <v>11</v>
      </c>
      <c r="C43" s="128" t="s">
        <v>13</v>
      </c>
      <c r="D43" s="91">
        <v>2006</v>
      </c>
      <c r="E43" s="91">
        <v>47</v>
      </c>
      <c r="F43" s="92">
        <v>0.92</v>
      </c>
      <c r="G43" s="92">
        <v>0.77</v>
      </c>
      <c r="H43" s="92">
        <v>0.67</v>
      </c>
      <c r="I43" s="92">
        <v>0.16</v>
      </c>
      <c r="J43" s="92" t="s">
        <v>36</v>
      </c>
      <c r="K43" s="96">
        <v>0.75</v>
      </c>
      <c r="L43" s="96">
        <v>0.99</v>
      </c>
      <c r="M43" s="96">
        <v>0.81</v>
      </c>
      <c r="N43" s="96">
        <v>0.62</v>
      </c>
      <c r="O43" s="93">
        <v>0.97</v>
      </c>
      <c r="P43" s="93">
        <v>1.05</v>
      </c>
      <c r="Q43" s="96">
        <v>0.42</v>
      </c>
      <c r="R43" s="96">
        <v>0.31</v>
      </c>
      <c r="S43" s="89">
        <v>0</v>
      </c>
      <c r="T43" s="71">
        <v>28.8</v>
      </c>
      <c r="U43" s="71">
        <v>8.7100000000000009</v>
      </c>
      <c r="V43" s="71">
        <v>1617</v>
      </c>
      <c r="W43" s="71">
        <v>20</v>
      </c>
      <c r="X43" s="109" t="s">
        <v>131</v>
      </c>
    </row>
    <row r="44" spans="1:24">
      <c r="A44" s="134"/>
      <c r="B44" s="126"/>
      <c r="C44" s="128"/>
      <c r="D44" s="91">
        <v>2010</v>
      </c>
      <c r="E44" s="91">
        <v>33</v>
      </c>
      <c r="F44" s="92">
        <v>0.88</v>
      </c>
      <c r="G44" s="92">
        <v>0.78</v>
      </c>
      <c r="H44" s="92">
        <v>0.69</v>
      </c>
      <c r="I44" s="92">
        <v>0.5</v>
      </c>
      <c r="J44" s="92">
        <v>0.54</v>
      </c>
      <c r="K44" s="96">
        <v>0.81</v>
      </c>
      <c r="L44" s="96">
        <v>1.03</v>
      </c>
      <c r="M44" s="96">
        <v>0.92</v>
      </c>
      <c r="N44" s="96">
        <v>0.8</v>
      </c>
      <c r="O44" s="93">
        <v>0.97</v>
      </c>
      <c r="P44" s="93">
        <v>1.07</v>
      </c>
      <c r="Q44" s="96">
        <v>0.46</v>
      </c>
      <c r="R44" s="96">
        <v>0.47</v>
      </c>
      <c r="S44" s="89">
        <v>0</v>
      </c>
      <c r="T44" s="70">
        <v>31.66</v>
      </c>
      <c r="U44" s="70">
        <v>11.02</v>
      </c>
      <c r="V44" s="70">
        <v>1105</v>
      </c>
      <c r="W44" s="70">
        <v>20</v>
      </c>
      <c r="X44" s="109" t="s">
        <v>143</v>
      </c>
    </row>
    <row r="45" spans="1:24">
      <c r="A45" s="134"/>
      <c r="B45" s="127"/>
      <c r="C45" s="128"/>
      <c r="D45" s="24">
        <v>2014</v>
      </c>
      <c r="E45" s="24">
        <v>88</v>
      </c>
      <c r="F45" s="25">
        <v>0.96</v>
      </c>
      <c r="G45" s="25">
        <v>0.73</v>
      </c>
      <c r="H45" s="25">
        <v>0.4</v>
      </c>
      <c r="I45" s="25">
        <v>0.25</v>
      </c>
      <c r="J45" s="25">
        <v>0.71</v>
      </c>
      <c r="K45" s="33">
        <v>0.78</v>
      </c>
      <c r="L45" s="33">
        <v>1.03</v>
      </c>
      <c r="M45" s="33">
        <v>0.89</v>
      </c>
      <c r="N45" s="33">
        <v>0.27</v>
      </c>
      <c r="O45" s="27">
        <v>0.97</v>
      </c>
      <c r="P45" s="27">
        <v>1.02</v>
      </c>
      <c r="Q45" s="33">
        <v>0.54</v>
      </c>
      <c r="R45" s="33">
        <v>0.47</v>
      </c>
      <c r="S45" s="66">
        <v>0</v>
      </c>
      <c r="T45" s="70">
        <v>37.58</v>
      </c>
      <c r="U45" s="70">
        <v>15.59</v>
      </c>
      <c r="V45" s="70">
        <v>1334</v>
      </c>
      <c r="W45" s="70">
        <v>20</v>
      </c>
      <c r="X45" s="109" t="s">
        <v>155</v>
      </c>
    </row>
    <row r="46" spans="1:24">
      <c r="A46" s="134"/>
      <c r="B46" s="90"/>
      <c r="C46" s="91"/>
      <c r="D46" s="24"/>
      <c r="E46" s="24"/>
      <c r="F46" s="25"/>
      <c r="G46" s="25"/>
      <c r="H46" s="25"/>
      <c r="I46" s="25"/>
      <c r="J46" s="25"/>
      <c r="K46" s="33"/>
      <c r="L46" s="33"/>
      <c r="M46" s="33"/>
      <c r="N46" s="33"/>
      <c r="O46" s="27"/>
      <c r="P46" s="27"/>
      <c r="Q46" s="33"/>
      <c r="R46" s="33"/>
      <c r="S46" s="66"/>
      <c r="X46" s="109"/>
    </row>
    <row r="47" spans="1:24">
      <c r="A47" s="134"/>
      <c r="B47" s="125">
        <v>12</v>
      </c>
      <c r="C47" s="128" t="s">
        <v>9</v>
      </c>
      <c r="D47" s="91">
        <v>2006</v>
      </c>
      <c r="E47" s="91">
        <v>79</v>
      </c>
      <c r="F47" s="92">
        <v>0.66</v>
      </c>
      <c r="G47" s="92">
        <v>0.62</v>
      </c>
      <c r="H47" s="92">
        <v>0.46</v>
      </c>
      <c r="I47" s="92">
        <v>0.11</v>
      </c>
      <c r="J47" s="92">
        <v>0.85</v>
      </c>
      <c r="K47" s="96">
        <v>1</v>
      </c>
      <c r="L47" s="96">
        <v>1</v>
      </c>
      <c r="M47" s="96">
        <v>1.01</v>
      </c>
      <c r="N47" s="96">
        <v>0.89</v>
      </c>
      <c r="O47" s="93">
        <v>0.95</v>
      </c>
      <c r="P47" s="93">
        <v>1.08</v>
      </c>
      <c r="Q47" s="96">
        <v>0.1</v>
      </c>
      <c r="R47" s="96">
        <v>0.14000000000000001</v>
      </c>
      <c r="S47" s="89">
        <v>0</v>
      </c>
      <c r="T47" s="71">
        <v>128.1</v>
      </c>
      <c r="U47" s="71">
        <v>4571.3100000000004</v>
      </c>
      <c r="V47" s="71">
        <v>30615</v>
      </c>
      <c r="W47" s="71">
        <v>29</v>
      </c>
      <c r="X47" s="109" t="s">
        <v>132</v>
      </c>
    </row>
    <row r="48" spans="1:24">
      <c r="A48" s="134"/>
      <c r="B48" s="126"/>
      <c r="C48" s="128"/>
      <c r="D48" s="91">
        <v>2010</v>
      </c>
      <c r="E48" s="91">
        <v>94</v>
      </c>
      <c r="F48" s="92">
        <v>0.73</v>
      </c>
      <c r="G48" s="92">
        <v>0.61</v>
      </c>
      <c r="H48" s="92">
        <v>0.53</v>
      </c>
      <c r="I48" s="92">
        <v>0.1</v>
      </c>
      <c r="J48" s="92">
        <v>0.87</v>
      </c>
      <c r="K48" s="96">
        <v>1</v>
      </c>
      <c r="L48" s="96">
        <v>1</v>
      </c>
      <c r="M48" s="96">
        <v>1</v>
      </c>
      <c r="N48" s="96">
        <v>0.88</v>
      </c>
      <c r="O48" s="93">
        <v>0.95</v>
      </c>
      <c r="P48" s="93">
        <v>1.07</v>
      </c>
      <c r="Q48" s="96">
        <v>0.13</v>
      </c>
      <c r="R48" s="96">
        <v>0.13</v>
      </c>
      <c r="S48" s="89">
        <v>0</v>
      </c>
      <c r="T48" s="70">
        <v>127.7</v>
      </c>
      <c r="U48" s="70">
        <v>5166.28</v>
      </c>
      <c r="V48" s="70">
        <v>29688</v>
      </c>
      <c r="W48" s="70">
        <v>29</v>
      </c>
      <c r="X48" s="109" t="s">
        <v>144</v>
      </c>
    </row>
    <row r="49" spans="1:41">
      <c r="A49" s="134"/>
      <c r="B49" s="127"/>
      <c r="C49" s="128"/>
      <c r="D49" s="24">
        <v>2014</v>
      </c>
      <c r="E49" s="24">
        <v>104</v>
      </c>
      <c r="F49" s="25">
        <v>0.75</v>
      </c>
      <c r="G49" s="25">
        <v>0.68</v>
      </c>
      <c r="H49" s="25">
        <v>0.6</v>
      </c>
      <c r="I49" s="25">
        <v>0.12</v>
      </c>
      <c r="J49" s="25">
        <v>0.87</v>
      </c>
      <c r="K49" s="33">
        <v>1</v>
      </c>
      <c r="L49" s="33" t="s">
        <v>36</v>
      </c>
      <c r="M49" s="33">
        <v>1.01</v>
      </c>
      <c r="N49" s="33">
        <v>0.9</v>
      </c>
      <c r="O49" s="27">
        <v>0.94</v>
      </c>
      <c r="P49" s="27">
        <v>1.07</v>
      </c>
      <c r="Q49" s="33">
        <v>0.09</v>
      </c>
      <c r="R49" s="33">
        <v>0.13</v>
      </c>
      <c r="S49" s="66">
        <v>0</v>
      </c>
      <c r="T49" s="70">
        <v>127.34</v>
      </c>
      <c r="U49" s="70">
        <v>4766.66</v>
      </c>
      <c r="V49" s="70">
        <v>34882</v>
      </c>
      <c r="W49" s="70">
        <v>30</v>
      </c>
      <c r="X49" s="109" t="s">
        <v>156</v>
      </c>
    </row>
    <row r="50" spans="1:41">
      <c r="A50" s="134"/>
      <c r="B50" s="90"/>
      <c r="C50" s="91"/>
      <c r="D50" s="24"/>
      <c r="E50" s="24"/>
      <c r="F50" s="25"/>
      <c r="G50" s="25"/>
      <c r="H50" s="25"/>
      <c r="I50" s="25"/>
      <c r="J50" s="25"/>
      <c r="K50" s="33"/>
      <c r="L50" s="33"/>
      <c r="M50" s="33"/>
      <c r="N50" s="33"/>
      <c r="O50" s="27"/>
      <c r="P50" s="27"/>
      <c r="Q50" s="33"/>
      <c r="R50" s="33"/>
      <c r="S50" s="66"/>
      <c r="X50" s="109"/>
    </row>
    <row r="51" spans="1:41">
      <c r="A51" s="134"/>
      <c r="B51" s="125">
        <v>13</v>
      </c>
      <c r="C51" s="128" t="s">
        <v>6</v>
      </c>
      <c r="D51" s="91">
        <v>2006</v>
      </c>
      <c r="E51" s="91">
        <v>98</v>
      </c>
      <c r="F51" s="92">
        <v>0.41</v>
      </c>
      <c r="G51" s="92">
        <v>0.62</v>
      </c>
      <c r="H51" s="92">
        <v>0.38</v>
      </c>
      <c r="I51" s="92">
        <v>0.03</v>
      </c>
      <c r="J51" s="92">
        <v>0.27</v>
      </c>
      <c r="K51" s="96">
        <v>0.65</v>
      </c>
      <c r="L51" s="96">
        <v>0.94</v>
      </c>
      <c r="M51" s="96">
        <v>0.79</v>
      </c>
      <c r="N51" s="96">
        <v>0.66</v>
      </c>
      <c r="O51" s="93">
        <v>0.95</v>
      </c>
      <c r="P51" s="93">
        <v>1</v>
      </c>
      <c r="Q51" s="96">
        <v>0.09</v>
      </c>
      <c r="R51" s="96">
        <v>0.04</v>
      </c>
      <c r="S51" s="89">
        <v>0.43</v>
      </c>
      <c r="T51" s="71">
        <v>1103.4000000000001</v>
      </c>
      <c r="U51" s="71">
        <v>445.41</v>
      </c>
      <c r="V51" s="71">
        <v>3344</v>
      </c>
      <c r="W51" s="71">
        <v>20</v>
      </c>
      <c r="X51" s="109" t="s">
        <v>133</v>
      </c>
    </row>
    <row r="52" spans="1:41">
      <c r="A52" s="134"/>
      <c r="B52" s="126"/>
      <c r="C52" s="128"/>
      <c r="D52" s="91">
        <v>2010</v>
      </c>
      <c r="E52" s="91">
        <v>112</v>
      </c>
      <c r="F52" s="92">
        <v>0.42</v>
      </c>
      <c r="G52" s="92">
        <v>0.63</v>
      </c>
      <c r="H52" s="92">
        <v>0.32</v>
      </c>
      <c r="I52" s="92">
        <v>0.03</v>
      </c>
      <c r="J52" s="92" t="s">
        <v>36</v>
      </c>
      <c r="K52" s="96">
        <v>0.68</v>
      </c>
      <c r="L52" s="96">
        <v>0.96</v>
      </c>
      <c r="M52" s="96">
        <v>0.79</v>
      </c>
      <c r="N52" s="96">
        <v>0.7</v>
      </c>
      <c r="O52" s="93">
        <v>0.89</v>
      </c>
      <c r="P52" s="93">
        <v>1.02</v>
      </c>
      <c r="Q52" s="96">
        <v>0.12</v>
      </c>
      <c r="R52" s="96">
        <v>0.11</v>
      </c>
      <c r="S52" s="89">
        <v>0.51</v>
      </c>
      <c r="T52" s="70">
        <v>1139.96</v>
      </c>
      <c r="U52" s="70">
        <v>817.94</v>
      </c>
      <c r="V52" s="70">
        <v>2970</v>
      </c>
      <c r="W52" s="70">
        <v>20</v>
      </c>
      <c r="X52" s="109" t="s">
        <v>145</v>
      </c>
    </row>
    <row r="53" spans="1:41">
      <c r="A53" s="134"/>
      <c r="B53" s="127"/>
      <c r="C53" s="128"/>
      <c r="D53" s="24">
        <v>2014</v>
      </c>
      <c r="E53" s="24">
        <v>114</v>
      </c>
      <c r="F53" s="25">
        <v>0.36</v>
      </c>
      <c r="G53" s="25">
        <v>0.56000000000000005</v>
      </c>
      <c r="H53" s="25">
        <v>0.24</v>
      </c>
      <c r="I53" s="25" t="s">
        <v>36</v>
      </c>
      <c r="J53" s="25" t="s">
        <v>36</v>
      </c>
      <c r="K53" s="33">
        <v>0.68</v>
      </c>
      <c r="L53" s="33">
        <v>0.97</v>
      </c>
      <c r="M53" s="33">
        <v>0.79</v>
      </c>
      <c r="N53" s="33">
        <v>0.78</v>
      </c>
      <c r="O53" s="27">
        <v>0.89</v>
      </c>
      <c r="P53" s="27">
        <v>1.04</v>
      </c>
      <c r="Q53" s="33">
        <v>0.13</v>
      </c>
      <c r="R53" s="33">
        <v>0.1</v>
      </c>
      <c r="S53" s="66">
        <v>0.72</v>
      </c>
      <c r="T53" s="70">
        <v>1252.1400000000001</v>
      </c>
      <c r="U53" s="70">
        <v>1458.74</v>
      </c>
      <c r="V53" s="70">
        <v>5050</v>
      </c>
      <c r="W53" s="70">
        <v>20</v>
      </c>
      <c r="X53" s="109" t="s">
        <v>157</v>
      </c>
    </row>
    <row r="54" spans="1:41">
      <c r="A54" s="134"/>
    </row>
    <row r="55" spans="1:41" s="74" customFormat="1" ht="25.5" customHeight="1">
      <c r="A55" s="134"/>
      <c r="B55" s="85"/>
      <c r="C55" s="112" t="s">
        <v>37</v>
      </c>
      <c r="D55" s="112"/>
      <c r="E55" s="112"/>
      <c r="F55" s="112" t="s">
        <v>12</v>
      </c>
      <c r="G55" s="112"/>
      <c r="H55" s="112"/>
      <c r="I55" s="112" t="s">
        <v>11</v>
      </c>
      <c r="J55" s="112"/>
      <c r="K55" s="112"/>
      <c r="L55" s="112" t="s">
        <v>7</v>
      </c>
      <c r="M55" s="112"/>
      <c r="N55" s="112"/>
      <c r="O55" s="112" t="s">
        <v>14</v>
      </c>
      <c r="P55" s="112"/>
      <c r="Q55" s="112"/>
      <c r="R55" s="120" t="s">
        <v>74</v>
      </c>
      <c r="S55" s="121"/>
      <c r="T55" s="122"/>
      <c r="U55" s="112" t="s">
        <v>57</v>
      </c>
      <c r="V55" s="112"/>
      <c r="W55" s="112"/>
      <c r="X55" s="120" t="s">
        <v>41</v>
      </c>
      <c r="Y55" s="121"/>
      <c r="Z55" s="122"/>
      <c r="AA55" s="112" t="s">
        <v>92</v>
      </c>
      <c r="AB55" s="112"/>
      <c r="AC55" s="112"/>
      <c r="AD55" s="112" t="s">
        <v>96</v>
      </c>
      <c r="AE55" s="112"/>
      <c r="AF55" s="112"/>
      <c r="AG55" s="112" t="s">
        <v>13</v>
      </c>
      <c r="AH55" s="112"/>
      <c r="AI55" s="112"/>
      <c r="AJ55" s="112" t="s">
        <v>9</v>
      </c>
      <c r="AK55" s="112"/>
      <c r="AL55" s="112"/>
      <c r="AM55" s="112" t="s">
        <v>6</v>
      </c>
      <c r="AN55" s="112"/>
      <c r="AO55" s="112"/>
    </row>
    <row r="56" spans="1:41" s="74" customFormat="1" ht="70">
      <c r="A56" s="135"/>
      <c r="B56" s="85"/>
      <c r="C56" s="85" t="s">
        <v>59</v>
      </c>
      <c r="D56" s="85" t="s">
        <v>60</v>
      </c>
      <c r="E56" s="85" t="s">
        <v>61</v>
      </c>
      <c r="F56" s="85" t="s">
        <v>62</v>
      </c>
      <c r="G56" s="85" t="s">
        <v>63</v>
      </c>
      <c r="H56" s="85" t="s">
        <v>64</v>
      </c>
      <c r="I56" s="85" t="s">
        <v>65</v>
      </c>
      <c r="J56" s="85" t="s">
        <v>66</v>
      </c>
      <c r="K56" s="85" t="s">
        <v>70</v>
      </c>
      <c r="L56" s="85" t="s">
        <v>67</v>
      </c>
      <c r="M56" s="85" t="s">
        <v>68</v>
      </c>
      <c r="N56" s="85" t="s">
        <v>69</v>
      </c>
      <c r="O56" s="85" t="s">
        <v>71</v>
      </c>
      <c r="P56" s="85" t="s">
        <v>72</v>
      </c>
      <c r="Q56" s="85" t="s">
        <v>73</v>
      </c>
      <c r="R56" s="85" t="s">
        <v>75</v>
      </c>
      <c r="S56" s="86" t="s">
        <v>76</v>
      </c>
      <c r="T56" s="85" t="s">
        <v>77</v>
      </c>
      <c r="U56" s="85" t="s">
        <v>86</v>
      </c>
      <c r="V56" s="85" t="s">
        <v>87</v>
      </c>
      <c r="W56" s="85" t="s">
        <v>88</v>
      </c>
      <c r="X56" s="85" t="s">
        <v>89</v>
      </c>
      <c r="Y56" s="87" t="s">
        <v>90</v>
      </c>
      <c r="Z56" s="85" t="s">
        <v>91</v>
      </c>
      <c r="AA56" s="85" t="s">
        <v>93</v>
      </c>
      <c r="AB56" s="85" t="s">
        <v>94</v>
      </c>
      <c r="AC56" s="85" t="s">
        <v>95</v>
      </c>
      <c r="AD56" s="85" t="s">
        <v>97</v>
      </c>
      <c r="AE56" s="85" t="s">
        <v>98</v>
      </c>
      <c r="AF56" s="85" t="s">
        <v>99</v>
      </c>
      <c r="AG56" s="85" t="s">
        <v>100</v>
      </c>
      <c r="AH56" s="85" t="s">
        <v>101</v>
      </c>
      <c r="AI56" s="85" t="s">
        <v>102</v>
      </c>
      <c r="AJ56" s="85" t="s">
        <v>103</v>
      </c>
      <c r="AK56" s="85" t="s">
        <v>104</v>
      </c>
      <c r="AL56" s="85" t="s">
        <v>105</v>
      </c>
      <c r="AM56" s="85" t="s">
        <v>106</v>
      </c>
      <c r="AN56" s="85" t="s">
        <v>107</v>
      </c>
      <c r="AO56" s="85" t="s">
        <v>108</v>
      </c>
    </row>
    <row r="57" spans="1:41" s="74" customFormat="1" ht="15.75" customHeight="1" thickBot="1">
      <c r="B57" s="85"/>
      <c r="C57" s="85">
        <v>4</v>
      </c>
      <c r="D57" s="85">
        <v>1</v>
      </c>
      <c r="E57" s="85">
        <v>1</v>
      </c>
      <c r="F57" s="85">
        <v>6</v>
      </c>
      <c r="G57" s="85">
        <v>9</v>
      </c>
      <c r="H57" s="85">
        <v>9</v>
      </c>
      <c r="I57" s="85">
        <v>7</v>
      </c>
      <c r="J57" s="85">
        <v>5</v>
      </c>
      <c r="K57" s="85">
        <v>13</v>
      </c>
      <c r="L57" s="85">
        <v>70</v>
      </c>
      <c r="M57" s="85">
        <v>46</v>
      </c>
      <c r="N57" s="85">
        <v>16</v>
      </c>
      <c r="O57" s="85">
        <v>18</v>
      </c>
      <c r="P57" s="85">
        <v>12</v>
      </c>
      <c r="Q57" s="85">
        <v>18</v>
      </c>
      <c r="R57" s="85">
        <v>9</v>
      </c>
      <c r="S57" s="86">
        <v>15</v>
      </c>
      <c r="T57" s="85">
        <v>26</v>
      </c>
      <c r="U57" s="85">
        <v>23</v>
      </c>
      <c r="V57" s="85">
        <v>19</v>
      </c>
      <c r="W57" s="85">
        <v>20</v>
      </c>
      <c r="X57" s="76">
        <v>22</v>
      </c>
      <c r="Y57" s="87">
        <v>55</v>
      </c>
      <c r="Z57" s="85">
        <v>53</v>
      </c>
      <c r="AA57" s="85">
        <v>78</v>
      </c>
      <c r="AB57" s="85">
        <v>48</v>
      </c>
      <c r="AC57" s="85">
        <v>66</v>
      </c>
      <c r="AD57" s="85">
        <v>63</v>
      </c>
      <c r="AE57" s="85">
        <v>61</v>
      </c>
      <c r="AF57" s="85">
        <v>87</v>
      </c>
      <c r="AG57" s="85">
        <v>47</v>
      </c>
      <c r="AH57" s="85">
        <v>33</v>
      </c>
      <c r="AI57" s="85">
        <v>88</v>
      </c>
      <c r="AJ57" s="85">
        <v>79</v>
      </c>
      <c r="AK57" s="85">
        <v>94</v>
      </c>
      <c r="AL57" s="85">
        <v>104</v>
      </c>
      <c r="AM57" s="85">
        <v>98</v>
      </c>
      <c r="AN57" s="85">
        <v>112</v>
      </c>
      <c r="AO57" s="85">
        <v>114</v>
      </c>
    </row>
    <row r="58" spans="1:41" s="78" customFormat="1" ht="15.75" customHeight="1" thickTop="1" thickBot="1">
      <c r="A58" s="123" t="s">
        <v>116</v>
      </c>
      <c r="B58" s="124"/>
      <c r="C58" s="78">
        <v>2006</v>
      </c>
      <c r="D58" s="78">
        <v>115</v>
      </c>
      <c r="E58" s="78">
        <v>2010</v>
      </c>
      <c r="F58" s="78">
        <v>134</v>
      </c>
      <c r="G58" s="78">
        <v>2014</v>
      </c>
      <c r="H58" s="78">
        <v>142</v>
      </c>
      <c r="I58" s="78" t="s">
        <v>109</v>
      </c>
      <c r="J58" s="78">
        <v>72</v>
      </c>
      <c r="K58" s="78" t="s">
        <v>110</v>
      </c>
      <c r="S58" s="107"/>
      <c r="T58" s="110"/>
      <c r="U58" s="110"/>
      <c r="V58" s="110"/>
      <c r="W58" s="110"/>
      <c r="X58" s="111"/>
      <c r="Y58" s="108"/>
    </row>
    <row r="59" spans="1:41" ht="16" thickTop="1">
      <c r="A59" s="117" t="s">
        <v>112</v>
      </c>
      <c r="B59" s="117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69">
        <f xml:space="preserve"> T57/142</f>
        <v>0.18309859154929578</v>
      </c>
      <c r="U59" s="69">
        <f xml:space="preserve"> U57/115</f>
        <v>0.2</v>
      </c>
      <c r="V59" s="69">
        <f xml:space="preserve"> V57/134</f>
        <v>0.1417910447761194</v>
      </c>
      <c r="W59" s="69">
        <f xml:space="preserve"> W57/142</f>
        <v>0.14084507042253522</v>
      </c>
      <c r="X59" s="69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8" t="s">
        <v>111</v>
      </c>
      <c r="B60" s="118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69">
        <f t="shared" si="0"/>
        <v>13.183098591549296</v>
      </c>
      <c r="U60" s="69">
        <f t="shared" si="0"/>
        <v>14.4</v>
      </c>
      <c r="V60" s="69">
        <f t="shared" si="0"/>
        <v>10.208955223880597</v>
      </c>
      <c r="W60" s="69">
        <f t="shared" si="0"/>
        <v>10.140845070422536</v>
      </c>
      <c r="X60" s="69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79" customFormat="1">
      <c r="A61" s="119" t="s">
        <v>113</v>
      </c>
      <c r="B61" s="119"/>
      <c r="C61" s="79">
        <f xml:space="preserve"> 72-C60</f>
        <v>69.495652173913044</v>
      </c>
      <c r="D61" s="79">
        <f t="shared" ref="D61:AO61" si="1" xml:space="preserve"> 72-D60</f>
        <v>71.462686567164184</v>
      </c>
      <c r="E61" s="79">
        <f xml:space="preserve"> 72-E60</f>
        <v>71.492957746478879</v>
      </c>
      <c r="F61" s="79">
        <f t="shared" si="1"/>
        <v>68.243478260869566</v>
      </c>
      <c r="G61" s="79">
        <f t="shared" si="1"/>
        <v>67.164179104477611</v>
      </c>
      <c r="H61" s="79">
        <f t="shared" si="1"/>
        <v>67.436619718309856</v>
      </c>
      <c r="I61" s="79">
        <f t="shared" si="1"/>
        <v>67.617391304347819</v>
      </c>
      <c r="J61" s="79">
        <f t="shared" si="1"/>
        <v>69.31343283582089</v>
      </c>
      <c r="K61" s="79">
        <f t="shared" si="1"/>
        <v>65.408450704225345</v>
      </c>
      <c r="L61" s="79">
        <f t="shared" si="1"/>
        <v>28.173913043478258</v>
      </c>
      <c r="M61" s="79">
        <f t="shared" si="1"/>
        <v>47.28358208955224</v>
      </c>
      <c r="N61" s="79">
        <f t="shared" si="1"/>
        <v>63.887323943661968</v>
      </c>
      <c r="O61" s="79">
        <f t="shared" si="1"/>
        <v>60.730434782608697</v>
      </c>
      <c r="P61" s="79">
        <f t="shared" si="1"/>
        <v>65.552238805970148</v>
      </c>
      <c r="Q61" s="79">
        <f t="shared" si="1"/>
        <v>62.87323943661972</v>
      </c>
      <c r="R61" s="79">
        <f t="shared" si="1"/>
        <v>66.365217391304341</v>
      </c>
      <c r="S61" s="79">
        <f t="shared" si="1"/>
        <v>63.940298507462686</v>
      </c>
      <c r="T61" s="84">
        <f t="shared" si="1"/>
        <v>58.816901408450704</v>
      </c>
      <c r="U61" s="84">
        <f t="shared" si="1"/>
        <v>57.6</v>
      </c>
      <c r="V61" s="84">
        <f t="shared" si="1"/>
        <v>61.791044776119406</v>
      </c>
      <c r="W61" s="84">
        <f t="shared" si="1"/>
        <v>61.859154929577464</v>
      </c>
      <c r="X61" s="84">
        <f t="shared" si="1"/>
        <v>58.22608695652174</v>
      </c>
      <c r="Y61" s="79">
        <f t="shared" si="1"/>
        <v>42.447761194029852</v>
      </c>
      <c r="Z61" s="79">
        <f t="shared" si="1"/>
        <v>45.12676056338028</v>
      </c>
      <c r="AA61" s="79">
        <f t="shared" si="1"/>
        <v>23.165217391304353</v>
      </c>
      <c r="AB61" s="79">
        <f t="shared" si="1"/>
        <v>46.208955223880594</v>
      </c>
      <c r="AC61" s="79">
        <f t="shared" si="1"/>
        <v>38.535211267605632</v>
      </c>
      <c r="AD61" s="79">
        <f t="shared" si="1"/>
        <v>32.556521739130439</v>
      </c>
      <c r="AE61" s="79">
        <f t="shared" si="1"/>
        <v>39.223880597014926</v>
      </c>
      <c r="AF61" s="79">
        <f t="shared" si="1"/>
        <v>27.887323943661976</v>
      </c>
      <c r="AG61" s="79">
        <f t="shared" si="1"/>
        <v>42.573913043478257</v>
      </c>
      <c r="AH61" s="79">
        <f t="shared" si="1"/>
        <v>54.268656716417908</v>
      </c>
      <c r="AI61" s="79">
        <f t="shared" si="1"/>
        <v>27.380281690140848</v>
      </c>
      <c r="AJ61" s="79">
        <f t="shared" si="1"/>
        <v>22.539130434782606</v>
      </c>
      <c r="AK61" s="79">
        <f t="shared" si="1"/>
        <v>21.492537313432834</v>
      </c>
      <c r="AL61" s="79">
        <f t="shared" si="1"/>
        <v>19.267605633802816</v>
      </c>
      <c r="AM61" s="79">
        <f t="shared" si="1"/>
        <v>10.643478260869571</v>
      </c>
      <c r="AN61" s="79">
        <f t="shared" si="1"/>
        <v>11.820895522388064</v>
      </c>
      <c r="AO61" s="79">
        <f t="shared" si="1"/>
        <v>14.197183098591545</v>
      </c>
    </row>
    <row r="63" spans="1:41" s="80" customFormat="1" ht="41" customHeight="1">
      <c r="A63" s="80" t="s">
        <v>114</v>
      </c>
      <c r="B63" s="80" t="s">
        <v>57</v>
      </c>
      <c r="C63" s="80" t="s">
        <v>58</v>
      </c>
      <c r="D63" s="80" t="s">
        <v>92</v>
      </c>
      <c r="E63" s="80" t="s">
        <v>37</v>
      </c>
      <c r="F63" s="80" t="s">
        <v>15</v>
      </c>
      <c r="G63" s="80" t="s">
        <v>7</v>
      </c>
      <c r="H63" s="80" t="s">
        <v>14</v>
      </c>
      <c r="I63" s="80" t="s">
        <v>13</v>
      </c>
      <c r="J63" s="80" t="s">
        <v>6</v>
      </c>
      <c r="K63" s="80" t="s">
        <v>96</v>
      </c>
      <c r="L63" s="80" t="s">
        <v>12</v>
      </c>
      <c r="M63" s="80" t="s">
        <v>9</v>
      </c>
      <c r="N63" s="80" t="s">
        <v>11</v>
      </c>
      <c r="T63" s="81"/>
      <c r="U63" s="81"/>
      <c r="V63" s="81"/>
      <c r="W63" s="81"/>
      <c r="X63" s="82"/>
    </row>
    <row r="64" spans="1:41" s="79" customFormat="1">
      <c r="A64" s="97">
        <v>2006</v>
      </c>
      <c r="B64" s="79">
        <f xml:space="preserve"> 65-C71</f>
        <v>52</v>
      </c>
      <c r="C64" s="79">
        <f xml:space="preserve"> 65-F71</f>
        <v>52.565217391304344</v>
      </c>
      <c r="D64" s="79">
        <f xml:space="preserve"> 65-I71</f>
        <v>20.913043478260875</v>
      </c>
      <c r="E64" s="79">
        <f xml:space="preserve"> 65-L71</f>
        <v>62.739130434782609</v>
      </c>
      <c r="L64" s="79">
        <f>72-F60</f>
        <v>68.243478260869566</v>
      </c>
      <c r="N64" s="79">
        <f>72-I60</f>
        <v>67.617391304347819</v>
      </c>
      <c r="T64" s="83"/>
      <c r="U64" s="83"/>
      <c r="V64" s="83"/>
      <c r="W64" s="83"/>
      <c r="X64" s="84"/>
    </row>
    <row r="65" spans="1:41" s="79" customFormat="1">
      <c r="A65" s="97">
        <v>2010</v>
      </c>
      <c r="B65" s="79">
        <f xml:space="preserve"> 65-D71</f>
        <v>55.78358208955224</v>
      </c>
      <c r="C65" s="79">
        <f xml:space="preserve"> 65-G71</f>
        <v>38.320895522388057</v>
      </c>
      <c r="D65" s="79">
        <f xml:space="preserve"> 65-J71</f>
        <v>41.71641791044776</v>
      </c>
      <c r="E65" s="79">
        <f xml:space="preserve"> 65-M71</f>
        <v>64.514925373134332</v>
      </c>
      <c r="L65" s="79">
        <f>72-G60</f>
        <v>67.164179104477611</v>
      </c>
      <c r="N65" s="79">
        <f>72-J60</f>
        <v>69.31343283582089</v>
      </c>
      <c r="T65" s="83"/>
      <c r="U65" s="83"/>
      <c r="V65" s="83"/>
      <c r="W65" s="83"/>
      <c r="X65" s="84"/>
    </row>
    <row r="66" spans="1:41" s="79" customFormat="1">
      <c r="A66" s="97">
        <v>2014</v>
      </c>
      <c r="B66" s="79">
        <f xml:space="preserve"> 65-E71</f>
        <v>55.845070422535208</v>
      </c>
      <c r="C66" s="79">
        <f xml:space="preserve"> 65-H71</f>
        <v>40.739436619718305</v>
      </c>
      <c r="D66" s="79">
        <f xml:space="preserve"> 65-K71</f>
        <v>34.788732394366193</v>
      </c>
      <c r="E66" s="79">
        <f xml:space="preserve"> 65-N71</f>
        <v>64.542253521126767</v>
      </c>
      <c r="L66" s="79">
        <f>72-H60</f>
        <v>67.436619718309856</v>
      </c>
      <c r="N66" s="79">
        <f>72-K60</f>
        <v>65.408450704225345</v>
      </c>
      <c r="T66" s="83"/>
      <c r="U66" s="83"/>
      <c r="V66" s="83"/>
      <c r="W66" s="83"/>
      <c r="X66" s="84"/>
    </row>
    <row r="67" spans="1:41">
      <c r="C67" s="112" t="s">
        <v>57</v>
      </c>
      <c r="D67" s="112"/>
      <c r="E67" s="112"/>
      <c r="F67" s="120" t="s">
        <v>41</v>
      </c>
      <c r="G67" s="121"/>
      <c r="H67" s="122"/>
      <c r="I67" s="112" t="s">
        <v>92</v>
      </c>
      <c r="J67" s="112"/>
      <c r="K67" s="112"/>
      <c r="L67" s="112" t="s">
        <v>37</v>
      </c>
      <c r="M67" s="112"/>
      <c r="N67" s="112"/>
      <c r="O67" s="112" t="s">
        <v>7</v>
      </c>
      <c r="P67" s="112"/>
      <c r="Q67" s="112"/>
      <c r="R67" s="120" t="s">
        <v>74</v>
      </c>
      <c r="S67" s="121"/>
      <c r="T67" s="122"/>
      <c r="U67" s="112" t="s">
        <v>14</v>
      </c>
      <c r="V67" s="112"/>
      <c r="W67" s="112"/>
      <c r="X67" s="112" t="s">
        <v>13</v>
      </c>
      <c r="Y67" s="112"/>
      <c r="Z67" s="112"/>
      <c r="AA67" s="112" t="s">
        <v>6</v>
      </c>
      <c r="AB67" s="112"/>
      <c r="AC67" s="112"/>
      <c r="AD67" s="112" t="s">
        <v>96</v>
      </c>
      <c r="AE67" s="112"/>
      <c r="AF67" s="112"/>
      <c r="AG67" s="112" t="s">
        <v>12</v>
      </c>
      <c r="AH67" s="112"/>
      <c r="AI67" s="112"/>
      <c r="AJ67" s="112" t="s">
        <v>9</v>
      </c>
      <c r="AK67" s="112"/>
      <c r="AL67" s="112"/>
      <c r="AM67" s="112" t="s">
        <v>11</v>
      </c>
      <c r="AN67" s="112"/>
      <c r="AO67" s="112"/>
    </row>
    <row r="68" spans="1:41" ht="70">
      <c r="A68" s="113" t="s">
        <v>115</v>
      </c>
      <c r="B68" s="114"/>
      <c r="C68" s="85" t="s">
        <v>86</v>
      </c>
      <c r="D68" s="85" t="s">
        <v>87</v>
      </c>
      <c r="E68" s="85" t="s">
        <v>88</v>
      </c>
      <c r="F68" s="85" t="s">
        <v>89</v>
      </c>
      <c r="G68" s="87" t="s">
        <v>90</v>
      </c>
      <c r="H68" s="85" t="s">
        <v>91</v>
      </c>
      <c r="I68" s="85" t="s">
        <v>93</v>
      </c>
      <c r="J68" s="85" t="s">
        <v>94</v>
      </c>
      <c r="K68" s="85" t="s">
        <v>95</v>
      </c>
      <c r="L68" s="85" t="s">
        <v>59</v>
      </c>
      <c r="M68" s="85" t="s">
        <v>60</v>
      </c>
      <c r="N68" s="85" t="s">
        <v>61</v>
      </c>
      <c r="O68" s="85" t="s">
        <v>67</v>
      </c>
      <c r="P68" s="85" t="s">
        <v>68</v>
      </c>
      <c r="Q68" s="85" t="s">
        <v>69</v>
      </c>
      <c r="R68" s="85" t="s">
        <v>75</v>
      </c>
      <c r="S68" s="86" t="s">
        <v>76</v>
      </c>
      <c r="T68" s="85" t="s">
        <v>77</v>
      </c>
      <c r="U68" s="85" t="s">
        <v>71</v>
      </c>
      <c r="V68" s="85" t="s">
        <v>72</v>
      </c>
      <c r="W68" s="85" t="s">
        <v>73</v>
      </c>
      <c r="X68" s="85" t="s">
        <v>100</v>
      </c>
      <c r="Y68" s="87" t="s">
        <v>101</v>
      </c>
      <c r="Z68" s="85" t="s">
        <v>102</v>
      </c>
      <c r="AA68" s="85" t="s">
        <v>106</v>
      </c>
      <c r="AB68" s="85" t="s">
        <v>107</v>
      </c>
      <c r="AC68" s="85" t="s">
        <v>108</v>
      </c>
      <c r="AD68" s="85" t="s">
        <v>97</v>
      </c>
      <c r="AE68" s="85" t="s">
        <v>98</v>
      </c>
      <c r="AF68" s="85" t="s">
        <v>99</v>
      </c>
      <c r="AG68" s="85" t="s">
        <v>62</v>
      </c>
      <c r="AH68" s="85" t="s">
        <v>63</v>
      </c>
      <c r="AI68" s="85" t="s">
        <v>64</v>
      </c>
      <c r="AJ68" s="85" t="s">
        <v>103</v>
      </c>
      <c r="AK68" s="85" t="s">
        <v>104</v>
      </c>
      <c r="AL68" s="85" t="s">
        <v>105</v>
      </c>
      <c r="AM68" s="85" t="s">
        <v>65</v>
      </c>
      <c r="AN68" s="85" t="s">
        <v>66</v>
      </c>
      <c r="AO68" s="85" t="s">
        <v>70</v>
      </c>
    </row>
    <row r="69" spans="1:41" ht="16" thickBot="1">
      <c r="A69" s="115"/>
      <c r="B69" s="116"/>
      <c r="C69" s="85">
        <v>23</v>
      </c>
      <c r="D69" s="85">
        <v>19</v>
      </c>
      <c r="E69" s="85">
        <v>20</v>
      </c>
      <c r="F69" s="76">
        <v>22</v>
      </c>
      <c r="G69" s="87">
        <v>55</v>
      </c>
      <c r="H69" s="85">
        <v>53</v>
      </c>
      <c r="I69" s="85">
        <v>78</v>
      </c>
      <c r="J69" s="85">
        <v>48</v>
      </c>
      <c r="K69" s="85">
        <v>66</v>
      </c>
      <c r="L69" s="85">
        <v>4</v>
      </c>
      <c r="M69" s="85">
        <v>1</v>
      </c>
      <c r="N69" s="85">
        <v>1</v>
      </c>
      <c r="O69" s="85">
        <v>70</v>
      </c>
      <c r="P69" s="85">
        <v>46</v>
      </c>
      <c r="Q69" s="85">
        <v>16</v>
      </c>
      <c r="R69" s="85">
        <v>9</v>
      </c>
      <c r="S69" s="86">
        <v>15</v>
      </c>
      <c r="T69" s="85">
        <v>26</v>
      </c>
      <c r="U69" s="85">
        <v>18</v>
      </c>
      <c r="V69" s="85">
        <v>12</v>
      </c>
      <c r="W69" s="85">
        <v>18</v>
      </c>
      <c r="X69" s="85">
        <v>47</v>
      </c>
      <c r="Y69" s="87">
        <v>33</v>
      </c>
      <c r="Z69" s="85">
        <v>88</v>
      </c>
      <c r="AA69" s="85">
        <v>98</v>
      </c>
      <c r="AB69" s="85">
        <v>112</v>
      </c>
      <c r="AC69" s="85">
        <v>114</v>
      </c>
      <c r="AD69" s="85">
        <v>63</v>
      </c>
      <c r="AE69" s="85">
        <v>61</v>
      </c>
      <c r="AF69" s="85">
        <v>87</v>
      </c>
      <c r="AG69" s="85">
        <v>6</v>
      </c>
      <c r="AH69" s="85">
        <v>9</v>
      </c>
      <c r="AI69" s="85">
        <v>9</v>
      </c>
      <c r="AJ69" s="85">
        <v>79</v>
      </c>
      <c r="AK69" s="85">
        <v>94</v>
      </c>
      <c r="AL69" s="85">
        <v>104</v>
      </c>
      <c r="AM69" s="85">
        <v>7</v>
      </c>
      <c r="AN69" s="85">
        <v>5</v>
      </c>
      <c r="AO69" s="85">
        <v>13</v>
      </c>
    </row>
    <row r="70" spans="1:41" ht="16" thickTop="1">
      <c r="A70" s="117" t="s">
        <v>112</v>
      </c>
      <c r="B70" s="117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69">
        <f xml:space="preserve"> T69/142</f>
        <v>0.18309859154929578</v>
      </c>
      <c r="U70" s="69">
        <f xml:space="preserve"> U69/115</f>
        <v>0.15652173913043479</v>
      </c>
      <c r="V70" s="69">
        <f xml:space="preserve"> V69/134</f>
        <v>8.9552238805970144E-2</v>
      </c>
      <c r="W70" s="69">
        <f xml:space="preserve"> W69/142</f>
        <v>0.12676056338028169</v>
      </c>
      <c r="X70" s="69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8" t="s">
        <v>111</v>
      </c>
      <c r="B71" s="118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69">
        <f t="shared" si="2"/>
        <v>11.901408450704226</v>
      </c>
      <c r="U71" s="69">
        <f t="shared" si="2"/>
        <v>10.173913043478262</v>
      </c>
      <c r="V71" s="69">
        <f t="shared" si="2"/>
        <v>5.8208955223880592</v>
      </c>
      <c r="W71" s="69">
        <f t="shared" si="2"/>
        <v>8.23943661971831</v>
      </c>
      <c r="X71" s="69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9" t="s">
        <v>113</v>
      </c>
      <c r="B72" s="119"/>
      <c r="C72" s="79">
        <f xml:space="preserve"> 65-C71</f>
        <v>52</v>
      </c>
      <c r="D72" s="79">
        <f t="shared" ref="D72:AO72" si="3" xml:space="preserve"> 65-D71</f>
        <v>55.78358208955224</v>
      </c>
      <c r="E72" s="79">
        <f t="shared" si="3"/>
        <v>55.845070422535208</v>
      </c>
      <c r="F72" s="79">
        <f t="shared" si="3"/>
        <v>52.565217391304344</v>
      </c>
      <c r="G72" s="79">
        <f t="shared" si="3"/>
        <v>38.320895522388057</v>
      </c>
      <c r="H72" s="79">
        <f t="shared" si="3"/>
        <v>40.739436619718305</v>
      </c>
      <c r="I72" s="79">
        <f t="shared" si="3"/>
        <v>20.913043478260875</v>
      </c>
      <c r="J72" s="79">
        <f t="shared" si="3"/>
        <v>41.71641791044776</v>
      </c>
      <c r="K72" s="79">
        <f t="shared" si="3"/>
        <v>34.788732394366193</v>
      </c>
      <c r="L72" s="79">
        <f t="shared" si="3"/>
        <v>62.739130434782609</v>
      </c>
      <c r="M72" s="79">
        <f t="shared" si="3"/>
        <v>64.514925373134332</v>
      </c>
      <c r="N72" s="79">
        <f t="shared" si="3"/>
        <v>64.542253521126767</v>
      </c>
      <c r="O72" s="79">
        <f t="shared" si="3"/>
        <v>25.434782608695649</v>
      </c>
      <c r="P72" s="79">
        <f t="shared" si="3"/>
        <v>42.68656716417911</v>
      </c>
      <c r="Q72" s="79">
        <f t="shared" si="3"/>
        <v>57.676056338028168</v>
      </c>
      <c r="R72" s="79">
        <f t="shared" si="3"/>
        <v>59.913043478260867</v>
      </c>
      <c r="S72" s="79">
        <f t="shared" si="3"/>
        <v>57.723880597014926</v>
      </c>
      <c r="T72" s="84">
        <f t="shared" si="3"/>
        <v>53.098591549295776</v>
      </c>
      <c r="U72" s="84">
        <f t="shared" si="3"/>
        <v>54.826086956521735</v>
      </c>
      <c r="V72" s="84">
        <f t="shared" si="3"/>
        <v>59.179104477611943</v>
      </c>
      <c r="W72" s="84">
        <f t="shared" si="3"/>
        <v>56.760563380281688</v>
      </c>
      <c r="X72" s="84">
        <f t="shared" si="3"/>
        <v>38.434782608695649</v>
      </c>
      <c r="Y72" s="79">
        <f t="shared" si="3"/>
        <v>48.992537313432834</v>
      </c>
      <c r="Z72" s="79">
        <f t="shared" si="3"/>
        <v>24.718309859154935</v>
      </c>
      <c r="AA72" s="79">
        <f t="shared" si="3"/>
        <v>9.608695652173914</v>
      </c>
      <c r="AB72" s="79">
        <f t="shared" si="3"/>
        <v>10.671641791044777</v>
      </c>
      <c r="AC72" s="79">
        <f t="shared" si="3"/>
        <v>12.816901408450704</v>
      </c>
      <c r="AD72" s="79">
        <f t="shared" si="3"/>
        <v>29.391304347826093</v>
      </c>
      <c r="AE72" s="79">
        <f t="shared" si="3"/>
        <v>35.410447761194035</v>
      </c>
      <c r="AF72" s="79">
        <f t="shared" si="3"/>
        <v>25.176056338028168</v>
      </c>
      <c r="AG72" s="79">
        <f t="shared" si="3"/>
        <v>61.608695652173914</v>
      </c>
      <c r="AH72" s="79">
        <f t="shared" si="3"/>
        <v>60.634328358208954</v>
      </c>
      <c r="AI72" s="79">
        <f t="shared" si="3"/>
        <v>60.880281690140848</v>
      </c>
      <c r="AJ72" s="79">
        <f t="shared" si="3"/>
        <v>20.347826086956516</v>
      </c>
      <c r="AK72" s="79">
        <f t="shared" si="3"/>
        <v>19.402985074626862</v>
      </c>
      <c r="AL72" s="79">
        <f t="shared" si="3"/>
        <v>17.394366197183096</v>
      </c>
      <c r="AM72" s="79">
        <f t="shared" si="3"/>
        <v>61.043478260869563</v>
      </c>
      <c r="AN72" s="79">
        <f t="shared" si="3"/>
        <v>62.57462686567164</v>
      </c>
      <c r="AO72" s="79">
        <f t="shared" si="3"/>
        <v>59.049295774647888</v>
      </c>
    </row>
    <row r="82" spans="29:29">
      <c r="AC82" t="s">
        <v>117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5.6640625" style="69" customWidth="1"/>
    <col min="25" max="41" width="5.6640625" customWidth="1"/>
  </cols>
  <sheetData>
    <row r="1" spans="1:24" ht="34" customHeight="1">
      <c r="A1" s="56"/>
      <c r="B1" s="56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  <c r="T1" s="70" t="s">
        <v>79</v>
      </c>
      <c r="U1" s="70" t="s">
        <v>81</v>
      </c>
      <c r="V1" s="70" t="s">
        <v>83</v>
      </c>
      <c r="W1" s="70" t="s">
        <v>120</v>
      </c>
      <c r="X1" s="128" t="s">
        <v>3</v>
      </c>
    </row>
    <row r="2" spans="1:24" ht="144">
      <c r="A2" s="56"/>
      <c r="B2" s="56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52" t="s">
        <v>25</v>
      </c>
      <c r="L2" s="52" t="s">
        <v>26</v>
      </c>
      <c r="M2" s="52" t="s">
        <v>27</v>
      </c>
      <c r="N2" s="52" t="s">
        <v>28</v>
      </c>
      <c r="O2" s="9" t="s">
        <v>29</v>
      </c>
      <c r="P2" s="9" t="s">
        <v>30</v>
      </c>
      <c r="Q2" s="52" t="s">
        <v>32</v>
      </c>
      <c r="R2" s="52" t="s">
        <v>33</v>
      </c>
      <c r="S2" s="64" t="s">
        <v>34</v>
      </c>
      <c r="T2" s="71" t="s">
        <v>80</v>
      </c>
      <c r="U2" s="71" t="s">
        <v>82</v>
      </c>
      <c r="V2" s="71" t="s">
        <v>84</v>
      </c>
      <c r="W2" s="71" t="s">
        <v>85</v>
      </c>
      <c r="X2" s="128"/>
    </row>
    <row r="3" spans="1:24" ht="15.75" customHeight="1">
      <c r="A3" s="133" t="s">
        <v>19</v>
      </c>
      <c r="B3" s="125">
        <v>1</v>
      </c>
      <c r="C3" s="128" t="s">
        <v>37</v>
      </c>
      <c r="D3" s="53">
        <v>2006</v>
      </c>
      <c r="E3" s="5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52">
        <v>1</v>
      </c>
      <c r="L3" s="8">
        <v>0.98</v>
      </c>
      <c r="M3" s="52">
        <v>1.04</v>
      </c>
      <c r="N3" s="52">
        <v>1.78</v>
      </c>
      <c r="O3" s="9">
        <v>0.96</v>
      </c>
      <c r="P3" s="9">
        <v>1.02</v>
      </c>
      <c r="Q3" s="52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9" t="s">
        <v>118</v>
      </c>
    </row>
    <row r="4" spans="1:24">
      <c r="A4" s="134"/>
      <c r="B4" s="126"/>
      <c r="C4" s="128"/>
      <c r="D4" s="53">
        <v>2010</v>
      </c>
      <c r="E4" s="53">
        <v>1</v>
      </c>
      <c r="F4" s="54">
        <v>0.9</v>
      </c>
      <c r="G4" s="54">
        <v>0.71</v>
      </c>
      <c r="H4" s="54">
        <v>0.69</v>
      </c>
      <c r="I4" s="54">
        <v>0.5</v>
      </c>
      <c r="J4" s="54">
        <v>1.28</v>
      </c>
      <c r="K4" s="56">
        <v>1</v>
      </c>
      <c r="L4" s="56">
        <v>1</v>
      </c>
      <c r="M4" s="56">
        <v>1.02</v>
      </c>
      <c r="N4" s="56">
        <v>1.91</v>
      </c>
      <c r="O4" s="55">
        <v>0.96</v>
      </c>
      <c r="P4" s="55">
        <v>1.03</v>
      </c>
      <c r="Q4" s="56">
        <v>0.75</v>
      </c>
      <c r="R4" s="56">
        <v>0.83</v>
      </c>
      <c r="S4" s="63">
        <v>0.53</v>
      </c>
      <c r="T4" s="70">
        <v>0.32</v>
      </c>
      <c r="U4" s="70">
        <v>11.86</v>
      </c>
      <c r="V4" s="70">
        <v>33980</v>
      </c>
      <c r="W4" s="70">
        <v>28</v>
      </c>
      <c r="X4" s="109" t="s">
        <v>119</v>
      </c>
    </row>
    <row r="5" spans="1:24">
      <c r="A5" s="134"/>
      <c r="B5" s="127"/>
      <c r="C5" s="128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9" t="s">
        <v>121</v>
      </c>
    </row>
    <row r="6" spans="1:24" ht="15" customHeight="1">
      <c r="A6" s="134"/>
      <c r="B6" s="125">
        <v>2</v>
      </c>
      <c r="C6" s="128" t="s">
        <v>12</v>
      </c>
      <c r="D6" s="53">
        <v>2006</v>
      </c>
      <c r="E6" s="53">
        <v>6</v>
      </c>
      <c r="F6" s="54">
        <v>0.66</v>
      </c>
      <c r="G6" s="54">
        <v>0.73</v>
      </c>
      <c r="H6" s="54">
        <v>0.59</v>
      </c>
      <c r="I6" s="54">
        <v>1.38</v>
      </c>
      <c r="J6" s="54">
        <v>1.63</v>
      </c>
      <c r="K6" s="56">
        <v>0</v>
      </c>
      <c r="L6" s="56">
        <v>1.02</v>
      </c>
      <c r="M6" s="56">
        <v>1.2</v>
      </c>
      <c r="N6" s="56">
        <v>1.28</v>
      </c>
      <c r="O6" s="9">
        <v>0.95</v>
      </c>
      <c r="P6" s="9">
        <v>1.08</v>
      </c>
      <c r="Q6" s="52">
        <v>0.19</v>
      </c>
      <c r="R6" s="8">
        <v>0.33</v>
      </c>
      <c r="S6" s="64">
        <v>0.28999999999999998</v>
      </c>
      <c r="T6" s="71">
        <v>83.1</v>
      </c>
      <c r="U6" s="71">
        <v>97.65</v>
      </c>
      <c r="V6" s="71">
        <v>4923</v>
      </c>
      <c r="W6" s="71">
        <v>24</v>
      </c>
      <c r="X6" s="109" t="s">
        <v>122</v>
      </c>
    </row>
    <row r="7" spans="1:24">
      <c r="A7" s="134"/>
      <c r="B7" s="126"/>
      <c r="C7" s="128"/>
      <c r="D7" s="53">
        <v>2010</v>
      </c>
      <c r="E7" s="53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52">
        <v>1.01</v>
      </c>
      <c r="L7" s="8">
        <v>1.02</v>
      </c>
      <c r="M7" s="52">
        <v>1.19</v>
      </c>
      <c r="N7" s="52">
        <v>1.24</v>
      </c>
      <c r="O7" s="9">
        <v>0.95</v>
      </c>
      <c r="P7" s="9">
        <v>1.08</v>
      </c>
      <c r="Q7" s="52">
        <v>0.25</v>
      </c>
      <c r="R7" s="8">
        <v>0.16</v>
      </c>
      <c r="S7" s="64">
        <v>0.46</v>
      </c>
      <c r="T7" s="70">
        <v>90.35</v>
      </c>
      <c r="U7" s="70">
        <v>110.71</v>
      </c>
      <c r="V7" s="70">
        <v>3216</v>
      </c>
      <c r="W7" s="70">
        <v>23</v>
      </c>
      <c r="X7" s="109" t="s">
        <v>134</v>
      </c>
    </row>
    <row r="8" spans="1:24">
      <c r="A8" s="134"/>
      <c r="B8" s="127"/>
      <c r="C8" s="128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65">
        <v>0.46</v>
      </c>
      <c r="T8" s="70">
        <v>98.39</v>
      </c>
      <c r="U8" s="70">
        <v>155.56</v>
      </c>
      <c r="V8" s="70">
        <v>6005</v>
      </c>
      <c r="W8" s="70">
        <v>24</v>
      </c>
      <c r="X8" s="109" t="s">
        <v>146</v>
      </c>
    </row>
    <row r="9" spans="1:24" ht="15.75" customHeight="1">
      <c r="A9" s="134"/>
      <c r="B9" s="125">
        <v>3</v>
      </c>
      <c r="C9" s="128" t="s">
        <v>11</v>
      </c>
      <c r="D9" s="53">
        <v>2006</v>
      </c>
      <c r="E9" s="53">
        <v>7</v>
      </c>
      <c r="F9" s="54">
        <v>0.82</v>
      </c>
      <c r="G9" s="54">
        <v>0.63</v>
      </c>
      <c r="H9" s="54">
        <v>0.68</v>
      </c>
      <c r="I9" s="54">
        <v>0.56000000000000005</v>
      </c>
      <c r="J9" s="54">
        <v>1.08</v>
      </c>
      <c r="K9" s="56">
        <v>1</v>
      </c>
      <c r="L9" s="56">
        <v>1</v>
      </c>
      <c r="M9" s="56">
        <v>1.03</v>
      </c>
      <c r="N9" s="56">
        <v>1.4</v>
      </c>
      <c r="O9" s="55">
        <v>0.96</v>
      </c>
      <c r="P9" s="55">
        <v>1.04</v>
      </c>
      <c r="Q9" s="56">
        <v>0.47</v>
      </c>
      <c r="R9" s="56">
        <v>0.3</v>
      </c>
      <c r="S9" s="63">
        <v>0.22</v>
      </c>
      <c r="T9" s="71">
        <v>4</v>
      </c>
      <c r="U9" s="71">
        <v>108.55</v>
      </c>
      <c r="V9" s="71">
        <v>24769</v>
      </c>
      <c r="W9" s="71">
        <v>25</v>
      </c>
      <c r="X9" s="109" t="s">
        <v>123</v>
      </c>
    </row>
    <row r="10" spans="1:24">
      <c r="A10" s="134"/>
      <c r="B10" s="126"/>
      <c r="C10" s="128"/>
      <c r="D10" s="53">
        <v>2010</v>
      </c>
      <c r="E10" s="53">
        <v>5</v>
      </c>
      <c r="F10" s="54">
        <v>0.85</v>
      </c>
      <c r="G10" s="54">
        <v>0.75</v>
      </c>
      <c r="H10" s="54">
        <v>0.69</v>
      </c>
      <c r="I10" s="54">
        <v>0.67</v>
      </c>
      <c r="J10" s="54">
        <v>1.25</v>
      </c>
      <c r="K10" s="56">
        <v>1</v>
      </c>
      <c r="L10" s="56">
        <v>1.01</v>
      </c>
      <c r="M10" s="56">
        <v>1.03</v>
      </c>
      <c r="N10" s="56">
        <v>1.48</v>
      </c>
      <c r="O10" s="55">
        <v>0.95</v>
      </c>
      <c r="P10" s="55">
        <v>1.03</v>
      </c>
      <c r="Q10" s="56">
        <v>0.51</v>
      </c>
      <c r="R10" s="56">
        <v>0.4</v>
      </c>
      <c r="S10" s="63">
        <v>0.28000000000000003</v>
      </c>
      <c r="T10" s="70">
        <v>4.2699999999999996</v>
      </c>
      <c r="U10" s="70">
        <v>64.010000000000005</v>
      </c>
      <c r="V10" s="70">
        <v>24872</v>
      </c>
      <c r="W10" s="70">
        <v>26</v>
      </c>
      <c r="X10" s="109" t="s">
        <v>135</v>
      </c>
    </row>
    <row r="11" spans="1:24">
      <c r="A11" s="134"/>
      <c r="B11" s="127"/>
      <c r="C11" s="128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66">
        <v>0.28000000000000003</v>
      </c>
      <c r="T11" s="70">
        <v>4.47</v>
      </c>
      <c r="U11" s="70">
        <v>128.94</v>
      </c>
      <c r="V11" s="70">
        <v>32240</v>
      </c>
      <c r="W11" s="70">
        <v>26</v>
      </c>
      <c r="X11" s="109" t="s">
        <v>147</v>
      </c>
    </row>
    <row r="12" spans="1:24">
      <c r="A12" s="134"/>
      <c r="B12" s="125">
        <v>4</v>
      </c>
      <c r="C12" s="128" t="s">
        <v>7</v>
      </c>
      <c r="D12" s="53">
        <v>2006</v>
      </c>
      <c r="E12" s="53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7">
        <v>0.02</v>
      </c>
      <c r="T12" s="71">
        <v>60.5</v>
      </c>
      <c r="U12" s="71">
        <v>2105.86</v>
      </c>
      <c r="V12" s="71">
        <v>29316</v>
      </c>
      <c r="W12" s="71">
        <v>30</v>
      </c>
      <c r="X12" s="109" t="s">
        <v>124</v>
      </c>
    </row>
    <row r="13" spans="1:24">
      <c r="A13" s="134"/>
      <c r="B13" s="126"/>
      <c r="C13" s="128"/>
      <c r="D13" s="53">
        <v>2010</v>
      </c>
      <c r="E13" s="53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52">
        <v>1</v>
      </c>
      <c r="L13" s="8">
        <v>1</v>
      </c>
      <c r="M13" s="52">
        <v>1.02</v>
      </c>
      <c r="N13" s="52">
        <v>1.28</v>
      </c>
      <c r="O13" s="9">
        <v>0.95</v>
      </c>
      <c r="P13" s="9">
        <v>1.07</v>
      </c>
      <c r="Q13" s="52">
        <v>0.23</v>
      </c>
      <c r="R13" s="8">
        <v>0.36</v>
      </c>
      <c r="S13" s="64">
        <v>0.02</v>
      </c>
      <c r="T13" s="70">
        <v>62.28</v>
      </c>
      <c r="U13" s="70">
        <v>1515</v>
      </c>
      <c r="V13" s="70">
        <v>29578</v>
      </c>
      <c r="W13" s="70">
        <v>32</v>
      </c>
      <c r="X13" s="109" t="s">
        <v>136</v>
      </c>
    </row>
    <row r="14" spans="1:24">
      <c r="A14" s="134"/>
      <c r="B14" s="127"/>
      <c r="C14" s="128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65">
        <v>0.22</v>
      </c>
      <c r="T14" s="70">
        <v>66.03</v>
      </c>
      <c r="U14" s="70">
        <v>2254.25</v>
      </c>
      <c r="V14" s="70">
        <v>36085</v>
      </c>
      <c r="W14" s="70">
        <v>32</v>
      </c>
      <c r="X14" s="109" t="s">
        <v>148</v>
      </c>
    </row>
    <row r="15" spans="1:24" ht="15.75" customHeight="1">
      <c r="A15" s="134"/>
      <c r="B15" s="125">
        <v>5</v>
      </c>
      <c r="C15" s="128" t="s">
        <v>14</v>
      </c>
      <c r="D15" s="53">
        <v>2006</v>
      </c>
      <c r="E15" s="53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54">
        <v>0.89</v>
      </c>
      <c r="K15" s="52">
        <v>0.96</v>
      </c>
      <c r="L15" s="52">
        <v>1.01</v>
      </c>
      <c r="M15" s="8">
        <v>1.1200000000000001</v>
      </c>
      <c r="N15" s="52">
        <v>1.17</v>
      </c>
      <c r="O15" s="9">
        <v>0.98</v>
      </c>
      <c r="P15" s="9">
        <v>1.05</v>
      </c>
      <c r="Q15" s="52">
        <v>0.49</v>
      </c>
      <c r="R15" s="8">
        <v>0.71</v>
      </c>
      <c r="S15" s="64">
        <v>0</v>
      </c>
      <c r="T15" s="71">
        <v>47.4</v>
      </c>
      <c r="U15" s="71">
        <v>239.14</v>
      </c>
      <c r="V15" s="71">
        <v>12160</v>
      </c>
      <c r="W15" s="71">
        <v>28</v>
      </c>
      <c r="X15" s="109" t="s">
        <v>125</v>
      </c>
    </row>
    <row r="16" spans="1:24">
      <c r="A16" s="134"/>
      <c r="B16" s="126"/>
      <c r="C16" s="128"/>
      <c r="D16" s="53">
        <v>2010</v>
      </c>
      <c r="E16" s="53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56">
        <v>0.98</v>
      </c>
      <c r="L16" s="56">
        <v>1</v>
      </c>
      <c r="M16" s="56">
        <v>1.06</v>
      </c>
      <c r="N16" s="56">
        <v>1.21</v>
      </c>
      <c r="O16" s="9">
        <v>0.98</v>
      </c>
      <c r="P16" s="9">
        <v>1.02</v>
      </c>
      <c r="Q16" s="52">
        <v>0.8</v>
      </c>
      <c r="R16" s="8">
        <v>0.52</v>
      </c>
      <c r="S16" s="64">
        <v>0</v>
      </c>
      <c r="T16" s="70">
        <v>48.69</v>
      </c>
      <c r="U16" s="70">
        <v>183.25</v>
      </c>
      <c r="V16" s="70">
        <v>9332</v>
      </c>
      <c r="W16" s="70">
        <v>28</v>
      </c>
      <c r="X16" s="109" t="s">
        <v>137</v>
      </c>
    </row>
    <row r="17" spans="1:24">
      <c r="A17" s="134"/>
      <c r="B17" s="127"/>
      <c r="C17" s="128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65">
        <v>0</v>
      </c>
      <c r="T17" s="70">
        <v>52.98</v>
      </c>
      <c r="U17" s="70">
        <v>313.47000000000003</v>
      </c>
      <c r="V17" s="70">
        <v>12.42</v>
      </c>
      <c r="W17" s="70">
        <v>31</v>
      </c>
      <c r="X17" s="109" t="s">
        <v>149</v>
      </c>
    </row>
    <row r="18" spans="1:24" ht="15.75" customHeight="1">
      <c r="A18" s="134"/>
      <c r="B18" s="125">
        <v>6</v>
      </c>
      <c r="C18" s="128" t="s">
        <v>15</v>
      </c>
      <c r="D18" s="53">
        <v>2006</v>
      </c>
      <c r="E18" s="53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52">
        <v>1</v>
      </c>
      <c r="L18" s="8">
        <v>1</v>
      </c>
      <c r="M18" s="52">
        <v>1.03</v>
      </c>
      <c r="N18" s="52">
        <v>1.37</v>
      </c>
      <c r="O18" s="9">
        <v>0.95</v>
      </c>
      <c r="P18" s="9">
        <v>1.04</v>
      </c>
      <c r="Q18" s="52">
        <v>0.25</v>
      </c>
      <c r="R18" s="8">
        <v>0.4</v>
      </c>
      <c r="S18" s="64">
        <v>0.3</v>
      </c>
      <c r="T18" s="71">
        <v>59.7</v>
      </c>
      <c r="U18" s="71">
        <v>2201.4699999999998</v>
      </c>
      <c r="V18" s="71">
        <v>30470</v>
      </c>
      <c r="W18" s="71">
        <v>26</v>
      </c>
      <c r="X18" s="109" t="s">
        <v>126</v>
      </c>
    </row>
    <row r="19" spans="1:24">
      <c r="A19" s="134"/>
      <c r="B19" s="126"/>
      <c r="C19" s="128"/>
      <c r="D19" s="53">
        <v>2010</v>
      </c>
      <c r="E19" s="53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52">
        <v>1</v>
      </c>
      <c r="L19" s="8">
        <v>1</v>
      </c>
      <c r="M19" s="52">
        <v>1.03</v>
      </c>
      <c r="N19" s="52">
        <v>1.4</v>
      </c>
      <c r="O19" s="9">
        <v>0.95</v>
      </c>
      <c r="P19" s="9">
        <v>1.03</v>
      </c>
      <c r="Q19" s="52">
        <v>0.28000000000000003</v>
      </c>
      <c r="R19" s="8">
        <v>0.28999999999999998</v>
      </c>
      <c r="S19" s="64">
        <v>0.3</v>
      </c>
      <c r="T19" s="70">
        <v>61.41</v>
      </c>
      <c r="U19" s="70">
        <v>1778.27</v>
      </c>
      <c r="V19" s="70">
        <v>32147</v>
      </c>
      <c r="W19" s="70">
        <v>26</v>
      </c>
      <c r="X19" s="109" t="s">
        <v>138</v>
      </c>
    </row>
    <row r="20" spans="1:24">
      <c r="A20" s="134"/>
      <c r="B20" s="127"/>
      <c r="C20" s="128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65">
        <v>0.3</v>
      </c>
      <c r="T20" s="70">
        <v>64.099999999999994</v>
      </c>
      <c r="U20" s="70">
        <v>2432.81</v>
      </c>
      <c r="V20" s="70">
        <v>34658</v>
      </c>
      <c r="W20" s="70">
        <v>32</v>
      </c>
      <c r="X20" s="109" t="s">
        <v>150</v>
      </c>
    </row>
    <row r="21" spans="1:24" ht="15.75" customHeight="1">
      <c r="A21" s="134"/>
      <c r="B21" s="125">
        <v>7</v>
      </c>
      <c r="C21" s="128" t="s">
        <v>57</v>
      </c>
      <c r="D21" s="53">
        <v>2006</v>
      </c>
      <c r="E21" s="53">
        <v>23</v>
      </c>
      <c r="F21" s="54">
        <v>0.82</v>
      </c>
      <c r="G21" s="54">
        <v>0.68</v>
      </c>
      <c r="H21" s="54">
        <v>0.62</v>
      </c>
      <c r="I21" s="54">
        <v>0.85</v>
      </c>
      <c r="J21" s="54">
        <v>1.22</v>
      </c>
      <c r="K21" s="56">
        <v>1</v>
      </c>
      <c r="L21" s="56">
        <v>0.96</v>
      </c>
      <c r="M21" s="56">
        <v>1.02</v>
      </c>
      <c r="N21" s="56">
        <v>1.39</v>
      </c>
      <c r="O21" s="9">
        <v>0.95</v>
      </c>
      <c r="P21" s="9">
        <v>1.06</v>
      </c>
      <c r="Q21" s="56">
        <v>0.18</v>
      </c>
      <c r="R21" s="56">
        <v>0.17</v>
      </c>
      <c r="S21" s="63">
        <v>0</v>
      </c>
      <c r="T21" s="70">
        <v>298.2</v>
      </c>
      <c r="U21" s="70">
        <v>12485.73</v>
      </c>
      <c r="V21" s="70">
        <v>41399</v>
      </c>
      <c r="W21" s="70">
        <v>26</v>
      </c>
      <c r="X21" s="109" t="s">
        <v>127</v>
      </c>
    </row>
    <row r="22" spans="1:24">
      <c r="A22" s="134"/>
      <c r="B22" s="126"/>
      <c r="C22" s="128"/>
      <c r="D22" s="53">
        <v>2010</v>
      </c>
      <c r="E22" s="53">
        <v>19</v>
      </c>
      <c r="F22" s="15">
        <v>0.85</v>
      </c>
      <c r="G22" s="15">
        <v>0.66</v>
      </c>
      <c r="H22" s="15">
        <v>0.87</v>
      </c>
      <c r="I22" s="15">
        <v>0.74</v>
      </c>
      <c r="J22" s="15">
        <v>1.31</v>
      </c>
      <c r="K22" s="52">
        <v>1</v>
      </c>
      <c r="L22" s="8">
        <v>1.01</v>
      </c>
      <c r="M22" s="52">
        <v>1.01</v>
      </c>
      <c r="N22" s="52">
        <v>1.4</v>
      </c>
      <c r="O22" s="9">
        <v>0.96</v>
      </c>
      <c r="P22" s="9">
        <v>1.06</v>
      </c>
      <c r="Q22" s="52">
        <v>0.2</v>
      </c>
      <c r="R22" s="8">
        <v>0.5</v>
      </c>
      <c r="S22" s="64">
        <v>0</v>
      </c>
      <c r="T22" s="70">
        <v>304.06</v>
      </c>
      <c r="U22" s="70">
        <v>11513.87</v>
      </c>
      <c r="V22" s="70">
        <v>42107</v>
      </c>
      <c r="W22" s="70">
        <v>26</v>
      </c>
      <c r="X22" s="109" t="s">
        <v>139</v>
      </c>
    </row>
    <row r="23" spans="1:24">
      <c r="A23" s="134"/>
      <c r="B23" s="127"/>
      <c r="C23" s="128"/>
      <c r="D23" s="24">
        <v>2014</v>
      </c>
      <c r="E23" s="24">
        <v>20</v>
      </c>
      <c r="F23" s="25">
        <v>0.86</v>
      </c>
      <c r="G23" s="25">
        <v>0.66</v>
      </c>
      <c r="H23" s="25">
        <v>1</v>
      </c>
      <c r="I23" s="25">
        <v>0.75</v>
      </c>
      <c r="J23" s="25">
        <v>1.2</v>
      </c>
      <c r="K23" s="26">
        <v>1</v>
      </c>
      <c r="L23" s="26">
        <v>1</v>
      </c>
      <c r="M23" s="26">
        <v>1.02</v>
      </c>
      <c r="N23" s="26">
        <v>1.39</v>
      </c>
      <c r="O23" s="27">
        <v>0.95</v>
      </c>
      <c r="P23" s="27">
        <v>1.04</v>
      </c>
      <c r="Q23" s="26">
        <v>0.22</v>
      </c>
      <c r="R23" s="26">
        <v>0.47</v>
      </c>
      <c r="S23" s="65">
        <v>0</v>
      </c>
      <c r="T23" s="70">
        <v>316.13</v>
      </c>
      <c r="U23" s="70">
        <v>14498.62</v>
      </c>
      <c r="V23" s="70">
        <v>50866</v>
      </c>
      <c r="W23" s="70">
        <v>27</v>
      </c>
      <c r="X23" s="109" t="s">
        <v>151</v>
      </c>
    </row>
    <row r="24" spans="1:24">
      <c r="A24" s="134"/>
      <c r="B24" s="125">
        <v>8</v>
      </c>
      <c r="C24" s="129" t="s">
        <v>41</v>
      </c>
      <c r="D24" s="53">
        <v>2006</v>
      </c>
      <c r="E24" s="53">
        <v>22</v>
      </c>
      <c r="F24" s="54">
        <v>0.76</v>
      </c>
      <c r="G24" s="54">
        <v>0.6</v>
      </c>
      <c r="H24" s="54">
        <v>0.51</v>
      </c>
      <c r="I24" s="54">
        <v>0.61</v>
      </c>
      <c r="J24" s="54">
        <v>1</v>
      </c>
      <c r="K24" s="56">
        <v>1</v>
      </c>
      <c r="L24" s="56">
        <v>1.01</v>
      </c>
      <c r="M24" s="56">
        <v>1.1100000000000001</v>
      </c>
      <c r="N24" s="56">
        <v>1.0900000000000001</v>
      </c>
      <c r="O24" s="55">
        <v>0.97</v>
      </c>
      <c r="P24" s="55">
        <v>1.1499999999999999</v>
      </c>
      <c r="Q24" s="56">
        <v>0.14000000000000001</v>
      </c>
      <c r="R24" s="56">
        <v>0.56000000000000005</v>
      </c>
      <c r="S24" s="63">
        <v>0</v>
      </c>
      <c r="T24" s="71">
        <v>45.6</v>
      </c>
      <c r="U24" s="71">
        <v>122.27</v>
      </c>
      <c r="V24" s="71">
        <v>7565</v>
      </c>
      <c r="W24" s="71">
        <v>23</v>
      </c>
      <c r="X24" s="109" t="s">
        <v>128</v>
      </c>
    </row>
    <row r="25" spans="1:24">
      <c r="A25" s="134"/>
      <c r="B25" s="126"/>
      <c r="C25" s="130"/>
      <c r="D25" s="53">
        <v>2010</v>
      </c>
      <c r="E25" s="53">
        <v>55</v>
      </c>
      <c r="F25" s="54">
        <v>0.55000000000000004</v>
      </c>
      <c r="G25" s="54">
        <v>0.59</v>
      </c>
      <c r="H25" s="54">
        <v>0.71</v>
      </c>
      <c r="I25" s="54">
        <v>0.86</v>
      </c>
      <c r="J25" s="54">
        <v>0.98</v>
      </c>
      <c r="K25" s="56">
        <v>1</v>
      </c>
      <c r="L25" s="56">
        <v>0.99</v>
      </c>
      <c r="M25" s="56">
        <v>1.0900000000000001</v>
      </c>
      <c r="N25" s="56">
        <v>0.99</v>
      </c>
      <c r="O25" s="55">
        <v>0.94</v>
      </c>
      <c r="P25" s="55">
        <v>1.08</v>
      </c>
      <c r="Q25" s="56">
        <v>0.11</v>
      </c>
      <c r="R25" s="56">
        <v>0.27</v>
      </c>
      <c r="S25" s="63">
        <v>0</v>
      </c>
      <c r="T25" s="70">
        <v>45.01</v>
      </c>
      <c r="U25" s="70">
        <v>134.41999999999999</v>
      </c>
      <c r="V25" s="70">
        <v>8043</v>
      </c>
      <c r="W25" s="70">
        <v>23</v>
      </c>
      <c r="X25" s="109" t="s">
        <v>140</v>
      </c>
    </row>
    <row r="26" spans="1:24">
      <c r="A26" s="134"/>
      <c r="B26" s="127"/>
      <c r="C26" s="131"/>
      <c r="D26" s="24">
        <v>2014</v>
      </c>
      <c r="E26" s="24">
        <v>53</v>
      </c>
      <c r="F26" s="25">
        <v>0.72</v>
      </c>
      <c r="G26" s="25">
        <v>0.56000000000000005</v>
      </c>
      <c r="H26" s="25">
        <v>0.56000000000000005</v>
      </c>
      <c r="I26" s="25">
        <v>1.1299999999999999</v>
      </c>
      <c r="J26" s="25">
        <v>1.17</v>
      </c>
      <c r="K26" s="33">
        <v>1</v>
      </c>
      <c r="L26" s="33">
        <v>0.99</v>
      </c>
      <c r="M26" s="33">
        <v>1.08</v>
      </c>
      <c r="N26" s="33">
        <v>1.1299999999999999</v>
      </c>
      <c r="O26" s="27">
        <v>0.94</v>
      </c>
      <c r="P26" s="27">
        <v>1.06</v>
      </c>
      <c r="Q26" s="33" t="s">
        <v>36</v>
      </c>
      <c r="R26" s="33">
        <v>0.45</v>
      </c>
      <c r="S26" s="66">
        <v>0</v>
      </c>
      <c r="T26" s="70">
        <v>48.32</v>
      </c>
      <c r="U26" s="70">
        <v>211.47</v>
      </c>
      <c r="V26" s="70">
        <v>11637</v>
      </c>
      <c r="W26" s="70">
        <v>22</v>
      </c>
      <c r="X26" s="109" t="s">
        <v>152</v>
      </c>
    </row>
    <row r="27" spans="1:24">
      <c r="A27" s="134"/>
      <c r="B27" s="125">
        <v>9</v>
      </c>
      <c r="C27" s="128" t="s">
        <v>8</v>
      </c>
      <c r="D27" s="53">
        <v>2006</v>
      </c>
      <c r="E27" s="53">
        <v>78</v>
      </c>
      <c r="F27" s="54">
        <v>0.52</v>
      </c>
      <c r="G27" s="15">
        <v>0.5</v>
      </c>
      <c r="H27" s="15">
        <v>0.39</v>
      </c>
      <c r="I27" s="15">
        <v>0.32</v>
      </c>
      <c r="J27" s="15">
        <v>1.08</v>
      </c>
      <c r="K27" s="52">
        <v>1</v>
      </c>
      <c r="L27" s="8">
        <v>0.97</v>
      </c>
      <c r="M27" s="52">
        <v>1.01</v>
      </c>
      <c r="N27" s="52">
        <v>0.95</v>
      </c>
      <c r="O27" s="9">
        <v>0.95</v>
      </c>
      <c r="P27" s="9">
        <v>1.07</v>
      </c>
      <c r="Q27" s="52">
        <v>0.18</v>
      </c>
      <c r="R27" s="8">
        <v>0.2</v>
      </c>
      <c r="S27" s="64">
        <v>0.01</v>
      </c>
      <c r="T27" s="70">
        <v>16.3</v>
      </c>
      <c r="U27" s="70">
        <v>113.96</v>
      </c>
      <c r="V27" s="70">
        <v>11937</v>
      </c>
      <c r="W27" s="70">
        <v>23</v>
      </c>
      <c r="X27" s="109" t="s">
        <v>129</v>
      </c>
    </row>
    <row r="28" spans="1:24">
      <c r="A28" s="134"/>
      <c r="B28" s="126"/>
      <c r="C28" s="128"/>
      <c r="D28" s="53">
        <v>2010</v>
      </c>
      <c r="E28" s="53">
        <v>48</v>
      </c>
      <c r="F28" s="54">
        <v>0.6</v>
      </c>
      <c r="G28" s="15">
        <v>0.49</v>
      </c>
      <c r="H28" s="15">
        <v>0.42</v>
      </c>
      <c r="I28" s="15">
        <v>0.32</v>
      </c>
      <c r="J28" s="15">
        <v>1.02</v>
      </c>
      <c r="K28" s="52">
        <v>1</v>
      </c>
      <c r="L28" s="8">
        <v>0.99</v>
      </c>
      <c r="M28" s="52">
        <v>1.0629999999999999</v>
      </c>
      <c r="N28" s="52">
        <v>1.01</v>
      </c>
      <c r="O28" s="9">
        <v>0.95</v>
      </c>
      <c r="P28" s="9">
        <v>1.07</v>
      </c>
      <c r="Q28" s="52">
        <v>0.17</v>
      </c>
      <c r="R28" s="8">
        <v>0.83</v>
      </c>
      <c r="S28" s="64">
        <v>0.09</v>
      </c>
      <c r="T28" s="70">
        <v>16.8</v>
      </c>
      <c r="U28" s="70">
        <v>104.38</v>
      </c>
      <c r="V28" s="70">
        <v>13057</v>
      </c>
      <c r="W28" s="70">
        <v>25</v>
      </c>
      <c r="X28" s="109" t="s">
        <v>141</v>
      </c>
    </row>
    <row r="29" spans="1:24">
      <c r="A29" s="134"/>
      <c r="B29" s="127"/>
      <c r="C29" s="128"/>
      <c r="D29" s="24">
        <v>2014</v>
      </c>
      <c r="E29" s="24">
        <v>66</v>
      </c>
      <c r="F29" s="39">
        <v>0.69</v>
      </c>
      <c r="G29" s="39">
        <v>0.5</v>
      </c>
      <c r="H29" s="39">
        <v>0.49</v>
      </c>
      <c r="I29" s="39">
        <v>0.31</v>
      </c>
      <c r="J29" s="39">
        <v>0.87</v>
      </c>
      <c r="K29" s="40">
        <v>1</v>
      </c>
      <c r="L29" s="40">
        <v>1</v>
      </c>
      <c r="M29" s="40">
        <v>1.04</v>
      </c>
      <c r="N29" s="40">
        <v>1.1200000000000001</v>
      </c>
      <c r="O29" s="41">
        <v>0.96</v>
      </c>
      <c r="P29" s="41">
        <v>1.06</v>
      </c>
      <c r="Q29" s="40">
        <v>0.19</v>
      </c>
      <c r="R29" s="40">
        <v>0.64</v>
      </c>
      <c r="S29" s="68">
        <v>0.09</v>
      </c>
      <c r="T29" s="70">
        <v>17.62</v>
      </c>
      <c r="U29" s="70">
        <v>171.41</v>
      </c>
      <c r="V29" s="70">
        <v>21049</v>
      </c>
      <c r="W29" s="70">
        <v>27</v>
      </c>
      <c r="X29" s="109" t="s">
        <v>153</v>
      </c>
    </row>
    <row r="30" spans="1:24">
      <c r="A30" s="134"/>
      <c r="B30" s="125">
        <v>10</v>
      </c>
      <c r="C30" s="128" t="s">
        <v>16</v>
      </c>
      <c r="D30" s="53">
        <v>2006</v>
      </c>
      <c r="E30" s="53">
        <v>63</v>
      </c>
      <c r="F30" s="15">
        <v>0.84</v>
      </c>
      <c r="G30" s="15">
        <v>0.61</v>
      </c>
      <c r="H30" s="15">
        <v>0.66</v>
      </c>
      <c r="I30" s="15">
        <v>0.14000000000000001</v>
      </c>
      <c r="J30" s="15">
        <v>0.82</v>
      </c>
      <c r="K30" s="52">
        <v>0.91</v>
      </c>
      <c r="L30" s="8">
        <v>1</v>
      </c>
      <c r="M30" s="52">
        <v>0.97</v>
      </c>
      <c r="N30" s="52">
        <v>0.85</v>
      </c>
      <c r="O30" s="9">
        <v>0.89</v>
      </c>
      <c r="P30" s="9">
        <v>1.03</v>
      </c>
      <c r="Q30" s="52">
        <v>0.25</v>
      </c>
      <c r="R30" s="8">
        <v>7.0000000000000007E-2</v>
      </c>
      <c r="S30" s="64">
        <v>0.03</v>
      </c>
      <c r="T30" s="70">
        <v>1315.8</v>
      </c>
      <c r="U30" s="70">
        <v>2224.81</v>
      </c>
      <c r="V30" s="70">
        <v>7204</v>
      </c>
      <c r="W30" s="70">
        <v>23</v>
      </c>
      <c r="X30" s="109" t="s">
        <v>130</v>
      </c>
    </row>
    <row r="31" spans="1:24">
      <c r="A31" s="134"/>
      <c r="B31" s="126"/>
      <c r="C31" s="128"/>
      <c r="D31" s="53">
        <v>2010</v>
      </c>
      <c r="E31" s="53">
        <v>61</v>
      </c>
      <c r="F31" s="15">
        <v>0.88</v>
      </c>
      <c r="G31" s="15">
        <v>0.7</v>
      </c>
      <c r="H31" s="15">
        <v>0.68</v>
      </c>
      <c r="I31" s="15">
        <v>0.2</v>
      </c>
      <c r="J31" s="15">
        <v>1.07</v>
      </c>
      <c r="K31" s="52">
        <v>0.94</v>
      </c>
      <c r="L31" s="8">
        <v>1</v>
      </c>
      <c r="M31" s="52">
        <v>0.97</v>
      </c>
      <c r="N31" s="52">
        <v>1.04</v>
      </c>
      <c r="O31" s="9">
        <v>0.88</v>
      </c>
      <c r="P31" s="9">
        <v>1.05</v>
      </c>
      <c r="Q31" s="52">
        <v>0.27</v>
      </c>
      <c r="R31" s="8">
        <v>0.13</v>
      </c>
      <c r="S31" s="64">
        <v>0.08</v>
      </c>
      <c r="T31" s="70">
        <v>1324.66</v>
      </c>
      <c r="U31" s="70">
        <v>2602.5700000000002</v>
      </c>
      <c r="V31" s="70">
        <v>6200</v>
      </c>
      <c r="W31" s="70">
        <v>23</v>
      </c>
      <c r="X31" s="109" t="s">
        <v>142</v>
      </c>
    </row>
    <row r="32" spans="1:24">
      <c r="A32" s="134"/>
      <c r="B32" s="127"/>
      <c r="C32" s="128"/>
      <c r="D32" s="24">
        <v>2014</v>
      </c>
      <c r="E32" s="24">
        <v>87</v>
      </c>
      <c r="F32" s="25">
        <v>0.84</v>
      </c>
      <c r="G32" s="25">
        <v>0.63</v>
      </c>
      <c r="H32" s="25">
        <v>0.64</v>
      </c>
      <c r="I32" s="25">
        <v>0.2</v>
      </c>
      <c r="J32" s="25">
        <v>1.08</v>
      </c>
      <c r="K32" s="33">
        <v>0.95</v>
      </c>
      <c r="L32" s="33">
        <v>1</v>
      </c>
      <c r="M32" s="33" t="s">
        <v>36</v>
      </c>
      <c r="N32" s="33">
        <v>1.1299999999999999</v>
      </c>
      <c r="O32" s="27">
        <v>0.9</v>
      </c>
      <c r="P32" s="27">
        <v>1.03</v>
      </c>
      <c r="Q32" s="33">
        <v>0.31</v>
      </c>
      <c r="R32" s="33">
        <v>0.09</v>
      </c>
      <c r="S32" s="66">
        <v>0.08</v>
      </c>
      <c r="T32" s="70">
        <v>1357.38</v>
      </c>
      <c r="U32" s="70">
        <v>4864</v>
      </c>
      <c r="V32" s="70">
        <v>10756</v>
      </c>
      <c r="W32" s="70">
        <v>25</v>
      </c>
      <c r="X32" s="109" t="s">
        <v>154</v>
      </c>
    </row>
    <row r="33" spans="1:41">
      <c r="A33" s="134"/>
      <c r="B33" s="125">
        <v>11</v>
      </c>
      <c r="C33" s="128" t="s">
        <v>13</v>
      </c>
      <c r="D33" s="53">
        <v>2006</v>
      </c>
      <c r="E33" s="53">
        <v>47</v>
      </c>
      <c r="F33" s="54">
        <v>0.92</v>
      </c>
      <c r="G33" s="54">
        <v>0.77</v>
      </c>
      <c r="H33" s="54">
        <v>0.67</v>
      </c>
      <c r="I33" s="54">
        <v>0.16</v>
      </c>
      <c r="J33" s="54" t="s">
        <v>36</v>
      </c>
      <c r="K33" s="56">
        <v>0.75</v>
      </c>
      <c r="L33" s="56">
        <v>0.99</v>
      </c>
      <c r="M33" s="56">
        <v>0.81</v>
      </c>
      <c r="N33" s="56">
        <v>0.62</v>
      </c>
      <c r="O33" s="55">
        <v>0.97</v>
      </c>
      <c r="P33" s="55">
        <v>1.05</v>
      </c>
      <c r="Q33" s="56">
        <v>0.42</v>
      </c>
      <c r="R33" s="56">
        <v>0.31</v>
      </c>
      <c r="S33" s="63">
        <v>0</v>
      </c>
      <c r="T33" s="71">
        <v>28.8</v>
      </c>
      <c r="U33" s="71">
        <v>8.7100000000000009</v>
      </c>
      <c r="V33" s="71">
        <v>1617</v>
      </c>
      <c r="W33" s="71">
        <v>20</v>
      </c>
      <c r="X33" s="109" t="s">
        <v>131</v>
      </c>
    </row>
    <row r="34" spans="1:41">
      <c r="A34" s="134"/>
      <c r="B34" s="126"/>
      <c r="C34" s="128"/>
      <c r="D34" s="53">
        <v>2010</v>
      </c>
      <c r="E34" s="53">
        <v>33</v>
      </c>
      <c r="F34" s="54">
        <v>0.88</v>
      </c>
      <c r="G34" s="54">
        <v>0.78</v>
      </c>
      <c r="H34" s="54">
        <v>0.69</v>
      </c>
      <c r="I34" s="54">
        <v>0.5</v>
      </c>
      <c r="J34" s="54">
        <v>0.54</v>
      </c>
      <c r="K34" s="56">
        <v>0.81</v>
      </c>
      <c r="L34" s="56">
        <v>1.03</v>
      </c>
      <c r="M34" s="56">
        <v>0.92</v>
      </c>
      <c r="N34" s="56">
        <v>0.8</v>
      </c>
      <c r="O34" s="55">
        <v>0.97</v>
      </c>
      <c r="P34" s="55">
        <v>1.07</v>
      </c>
      <c r="Q34" s="56">
        <v>0.46</v>
      </c>
      <c r="R34" s="56">
        <v>0.47</v>
      </c>
      <c r="S34" s="63">
        <v>0</v>
      </c>
      <c r="T34" s="70">
        <v>31.66</v>
      </c>
      <c r="U34" s="70">
        <v>11.02</v>
      </c>
      <c r="V34" s="70">
        <v>1105</v>
      </c>
      <c r="W34" s="70">
        <v>20</v>
      </c>
      <c r="X34" s="109" t="s">
        <v>143</v>
      </c>
    </row>
    <row r="35" spans="1:41">
      <c r="A35" s="134"/>
      <c r="B35" s="127"/>
      <c r="C35" s="128"/>
      <c r="D35" s="24">
        <v>2014</v>
      </c>
      <c r="E35" s="24">
        <v>88</v>
      </c>
      <c r="F35" s="25">
        <v>0.96</v>
      </c>
      <c r="G35" s="25">
        <v>0.73</v>
      </c>
      <c r="H35" s="25">
        <v>0.4</v>
      </c>
      <c r="I35" s="25">
        <v>0.25</v>
      </c>
      <c r="J35" s="25">
        <v>0.71</v>
      </c>
      <c r="K35" s="33">
        <v>0.78</v>
      </c>
      <c r="L35" s="33">
        <v>1.03</v>
      </c>
      <c r="M35" s="33">
        <v>0.89</v>
      </c>
      <c r="N35" s="33">
        <v>0.27</v>
      </c>
      <c r="O35" s="27">
        <v>0.97</v>
      </c>
      <c r="P35" s="27">
        <v>1.02</v>
      </c>
      <c r="Q35" s="33">
        <v>0.54</v>
      </c>
      <c r="R35" s="33">
        <v>0.47</v>
      </c>
      <c r="S35" s="66">
        <v>0</v>
      </c>
      <c r="T35" s="70">
        <v>37.58</v>
      </c>
      <c r="U35" s="70">
        <v>15.59</v>
      </c>
      <c r="V35" s="70">
        <v>1334</v>
      </c>
      <c r="W35" s="70">
        <v>20</v>
      </c>
      <c r="X35" s="109" t="s">
        <v>155</v>
      </c>
    </row>
    <row r="36" spans="1:41">
      <c r="A36" s="134"/>
      <c r="B36" s="125">
        <v>12</v>
      </c>
      <c r="C36" s="128" t="s">
        <v>9</v>
      </c>
      <c r="D36" s="53">
        <v>2006</v>
      </c>
      <c r="E36" s="53">
        <v>79</v>
      </c>
      <c r="F36" s="54">
        <v>0.66</v>
      </c>
      <c r="G36" s="54">
        <v>0.62</v>
      </c>
      <c r="H36" s="54">
        <v>0.46</v>
      </c>
      <c r="I36" s="54">
        <v>0.11</v>
      </c>
      <c r="J36" s="54">
        <v>0.85</v>
      </c>
      <c r="K36" s="56">
        <v>1</v>
      </c>
      <c r="L36" s="56">
        <v>1</v>
      </c>
      <c r="M36" s="56">
        <v>1.01</v>
      </c>
      <c r="N36" s="56">
        <v>0.89</v>
      </c>
      <c r="O36" s="55">
        <v>0.95</v>
      </c>
      <c r="P36" s="55">
        <v>1.08</v>
      </c>
      <c r="Q36" s="56">
        <v>0.1</v>
      </c>
      <c r="R36" s="56">
        <v>0.14000000000000001</v>
      </c>
      <c r="S36" s="63">
        <v>0</v>
      </c>
      <c r="T36" s="71">
        <v>128.1</v>
      </c>
      <c r="U36" s="71">
        <v>4571.3100000000004</v>
      </c>
      <c r="V36" s="71">
        <v>30615</v>
      </c>
      <c r="W36" s="71">
        <v>29</v>
      </c>
      <c r="X36" s="109" t="s">
        <v>132</v>
      </c>
    </row>
    <row r="37" spans="1:41">
      <c r="A37" s="134"/>
      <c r="B37" s="126"/>
      <c r="C37" s="128"/>
      <c r="D37" s="53">
        <v>2010</v>
      </c>
      <c r="E37" s="53">
        <v>94</v>
      </c>
      <c r="F37" s="54">
        <v>0.73</v>
      </c>
      <c r="G37" s="54">
        <v>0.61</v>
      </c>
      <c r="H37" s="54">
        <v>0.53</v>
      </c>
      <c r="I37" s="54">
        <v>0.1</v>
      </c>
      <c r="J37" s="54">
        <v>0.87</v>
      </c>
      <c r="K37" s="56">
        <v>1</v>
      </c>
      <c r="L37" s="56">
        <v>1</v>
      </c>
      <c r="M37" s="56">
        <v>1</v>
      </c>
      <c r="N37" s="56">
        <v>0.88</v>
      </c>
      <c r="O37" s="55">
        <v>0.95</v>
      </c>
      <c r="P37" s="55">
        <v>1.07</v>
      </c>
      <c r="Q37" s="56">
        <v>0.13</v>
      </c>
      <c r="R37" s="56">
        <v>0.13</v>
      </c>
      <c r="S37" s="63">
        <v>0</v>
      </c>
      <c r="T37" s="70">
        <v>127.7</v>
      </c>
      <c r="U37" s="70">
        <v>5166.28</v>
      </c>
      <c r="V37" s="70">
        <v>29688</v>
      </c>
      <c r="W37" s="70">
        <v>29</v>
      </c>
      <c r="X37" s="109" t="s">
        <v>144</v>
      </c>
    </row>
    <row r="38" spans="1:41">
      <c r="A38" s="134"/>
      <c r="B38" s="127"/>
      <c r="C38" s="128"/>
      <c r="D38" s="24">
        <v>2014</v>
      </c>
      <c r="E38" s="24">
        <v>104</v>
      </c>
      <c r="F38" s="25">
        <v>0.75</v>
      </c>
      <c r="G38" s="25">
        <v>0.68</v>
      </c>
      <c r="H38" s="25">
        <v>0.6</v>
      </c>
      <c r="I38" s="25">
        <v>0.12</v>
      </c>
      <c r="J38" s="25">
        <v>0.87</v>
      </c>
      <c r="K38" s="33">
        <v>1</v>
      </c>
      <c r="L38" s="33" t="s">
        <v>36</v>
      </c>
      <c r="M38" s="33">
        <v>1.01</v>
      </c>
      <c r="N38" s="33">
        <v>0.9</v>
      </c>
      <c r="O38" s="27">
        <v>0.94</v>
      </c>
      <c r="P38" s="27">
        <v>1.07</v>
      </c>
      <c r="Q38" s="33">
        <v>0.09</v>
      </c>
      <c r="R38" s="33">
        <v>0.13</v>
      </c>
      <c r="S38" s="66">
        <v>0</v>
      </c>
      <c r="T38" s="70">
        <v>127.34</v>
      </c>
      <c r="U38" s="70">
        <v>4766.66</v>
      </c>
      <c r="V38" s="70">
        <v>34882</v>
      </c>
      <c r="W38" s="70">
        <v>30</v>
      </c>
      <c r="X38" s="109" t="s">
        <v>156</v>
      </c>
    </row>
    <row r="39" spans="1:41">
      <c r="A39" s="134"/>
      <c r="B39" s="125">
        <v>13</v>
      </c>
      <c r="C39" s="128" t="s">
        <v>6</v>
      </c>
      <c r="D39" s="53">
        <v>2006</v>
      </c>
      <c r="E39" s="53">
        <v>98</v>
      </c>
      <c r="F39" s="54">
        <v>0.41</v>
      </c>
      <c r="G39" s="54">
        <v>0.62</v>
      </c>
      <c r="H39" s="54">
        <v>0.38</v>
      </c>
      <c r="I39" s="54">
        <v>0.03</v>
      </c>
      <c r="J39" s="54">
        <v>0.27</v>
      </c>
      <c r="K39" s="56">
        <v>0.65</v>
      </c>
      <c r="L39" s="56">
        <v>0.94</v>
      </c>
      <c r="M39" s="56">
        <v>0.79</v>
      </c>
      <c r="N39" s="56">
        <v>0.66</v>
      </c>
      <c r="O39" s="55">
        <v>0.95</v>
      </c>
      <c r="P39" s="55">
        <v>1</v>
      </c>
      <c r="Q39" s="56">
        <v>0.09</v>
      </c>
      <c r="R39" s="56">
        <v>0.04</v>
      </c>
      <c r="S39" s="63">
        <v>0.43</v>
      </c>
      <c r="T39" s="71">
        <v>1103.4000000000001</v>
      </c>
      <c r="U39" s="71">
        <v>445.41</v>
      </c>
      <c r="V39" s="71">
        <v>3344</v>
      </c>
      <c r="W39" s="71">
        <v>20</v>
      </c>
      <c r="X39" s="109" t="s">
        <v>133</v>
      </c>
    </row>
    <row r="40" spans="1:41">
      <c r="A40" s="134"/>
      <c r="B40" s="126"/>
      <c r="C40" s="128"/>
      <c r="D40" s="53">
        <v>2010</v>
      </c>
      <c r="E40" s="53">
        <v>112</v>
      </c>
      <c r="F40" s="54">
        <v>0.42</v>
      </c>
      <c r="G40" s="54">
        <v>0.63</v>
      </c>
      <c r="H40" s="54">
        <v>0.32</v>
      </c>
      <c r="I40" s="54">
        <v>0.03</v>
      </c>
      <c r="J40" s="54" t="s">
        <v>36</v>
      </c>
      <c r="K40" s="56">
        <v>0.68</v>
      </c>
      <c r="L40" s="56">
        <v>0.96</v>
      </c>
      <c r="M40" s="56">
        <v>0.79</v>
      </c>
      <c r="N40" s="56">
        <v>0.7</v>
      </c>
      <c r="O40" s="55">
        <v>0.89</v>
      </c>
      <c r="P40" s="55">
        <v>1.02</v>
      </c>
      <c r="Q40" s="56">
        <v>0.12</v>
      </c>
      <c r="R40" s="56">
        <v>0.11</v>
      </c>
      <c r="S40" s="63">
        <v>0.51</v>
      </c>
      <c r="T40" s="70">
        <v>1139.96</v>
      </c>
      <c r="U40" s="70">
        <v>817.94</v>
      </c>
      <c r="V40" s="70">
        <v>2970</v>
      </c>
      <c r="W40" s="70">
        <v>20</v>
      </c>
      <c r="X40" s="109" t="s">
        <v>145</v>
      </c>
    </row>
    <row r="41" spans="1:41">
      <c r="A41" s="134"/>
      <c r="B41" s="127"/>
      <c r="C41" s="128"/>
      <c r="D41" s="24">
        <v>2014</v>
      </c>
      <c r="E41" s="24">
        <v>114</v>
      </c>
      <c r="F41" s="25">
        <v>0.36</v>
      </c>
      <c r="G41" s="25">
        <v>0.56000000000000005</v>
      </c>
      <c r="H41" s="25">
        <v>0.24</v>
      </c>
      <c r="I41" s="25" t="s">
        <v>36</v>
      </c>
      <c r="J41" s="25" t="s">
        <v>36</v>
      </c>
      <c r="K41" s="33">
        <v>0.68</v>
      </c>
      <c r="L41" s="33">
        <v>0.97</v>
      </c>
      <c r="M41" s="33">
        <v>0.79</v>
      </c>
      <c r="N41" s="33">
        <v>0.78</v>
      </c>
      <c r="O41" s="27">
        <v>0.89</v>
      </c>
      <c r="P41" s="27">
        <v>1.04</v>
      </c>
      <c r="Q41" s="33">
        <v>0.13</v>
      </c>
      <c r="R41" s="33">
        <v>0.1</v>
      </c>
      <c r="S41" s="66">
        <v>0.72</v>
      </c>
      <c r="T41" s="70">
        <v>1252.1400000000001</v>
      </c>
      <c r="U41" s="70">
        <v>1458.74</v>
      </c>
      <c r="V41" s="70">
        <v>5050</v>
      </c>
      <c r="W41" s="70">
        <v>20</v>
      </c>
      <c r="X41" s="109" t="s">
        <v>157</v>
      </c>
    </row>
    <row r="42" spans="1:41">
      <c r="A42" s="134"/>
    </row>
    <row r="43" spans="1:41" s="74" customFormat="1" ht="25.5" customHeight="1">
      <c r="A43" s="134"/>
      <c r="B43" s="72"/>
      <c r="C43" s="112" t="s">
        <v>37</v>
      </c>
      <c r="D43" s="112"/>
      <c r="E43" s="112"/>
      <c r="F43" s="112" t="s">
        <v>12</v>
      </c>
      <c r="G43" s="112"/>
      <c r="H43" s="112"/>
      <c r="I43" s="112" t="s">
        <v>11</v>
      </c>
      <c r="J43" s="112"/>
      <c r="K43" s="112"/>
      <c r="L43" s="112" t="s">
        <v>7</v>
      </c>
      <c r="M43" s="112"/>
      <c r="N43" s="112"/>
      <c r="O43" s="112" t="s">
        <v>14</v>
      </c>
      <c r="P43" s="112"/>
      <c r="Q43" s="112"/>
      <c r="R43" s="120" t="s">
        <v>74</v>
      </c>
      <c r="S43" s="121"/>
      <c r="T43" s="122"/>
      <c r="U43" s="112" t="s">
        <v>57</v>
      </c>
      <c r="V43" s="112"/>
      <c r="W43" s="112"/>
      <c r="X43" s="120" t="s">
        <v>41</v>
      </c>
      <c r="Y43" s="121"/>
      <c r="Z43" s="122"/>
      <c r="AA43" s="112" t="s">
        <v>92</v>
      </c>
      <c r="AB43" s="112"/>
      <c r="AC43" s="112"/>
      <c r="AD43" s="112" t="s">
        <v>96</v>
      </c>
      <c r="AE43" s="112"/>
      <c r="AF43" s="112"/>
      <c r="AG43" s="112" t="s">
        <v>13</v>
      </c>
      <c r="AH43" s="112"/>
      <c r="AI43" s="112"/>
      <c r="AJ43" s="112" t="s">
        <v>9</v>
      </c>
      <c r="AK43" s="112"/>
      <c r="AL43" s="112"/>
      <c r="AM43" s="112" t="s">
        <v>6</v>
      </c>
      <c r="AN43" s="112"/>
      <c r="AO43" s="112"/>
    </row>
    <row r="44" spans="1:41" s="74" customFormat="1" ht="70">
      <c r="A44" s="135"/>
      <c r="B44" s="72"/>
      <c r="C44" s="72" t="s">
        <v>59</v>
      </c>
      <c r="D44" s="72" t="s">
        <v>60</v>
      </c>
      <c r="E44" s="72" t="s">
        <v>61</v>
      </c>
      <c r="F44" s="72" t="s">
        <v>62</v>
      </c>
      <c r="G44" s="72" t="s">
        <v>63</v>
      </c>
      <c r="H44" s="72" t="s">
        <v>64</v>
      </c>
      <c r="I44" s="72" t="s">
        <v>65</v>
      </c>
      <c r="J44" s="72" t="s">
        <v>66</v>
      </c>
      <c r="K44" s="72" t="s">
        <v>70</v>
      </c>
      <c r="L44" s="72" t="s">
        <v>67</v>
      </c>
      <c r="M44" s="72" t="s">
        <v>68</v>
      </c>
      <c r="N44" s="72" t="s">
        <v>69</v>
      </c>
      <c r="O44" s="72" t="s">
        <v>71</v>
      </c>
      <c r="P44" s="72" t="s">
        <v>72</v>
      </c>
      <c r="Q44" s="72" t="s">
        <v>73</v>
      </c>
      <c r="R44" s="72" t="s">
        <v>75</v>
      </c>
      <c r="S44" s="75" t="s">
        <v>76</v>
      </c>
      <c r="T44" s="85" t="s">
        <v>77</v>
      </c>
      <c r="U44" s="85" t="s">
        <v>86</v>
      </c>
      <c r="V44" s="85" t="s">
        <v>87</v>
      </c>
      <c r="W44" s="85" t="s">
        <v>88</v>
      </c>
      <c r="X44" s="85" t="s">
        <v>89</v>
      </c>
      <c r="Y44" s="77" t="s">
        <v>90</v>
      </c>
      <c r="Z44" s="72" t="s">
        <v>91</v>
      </c>
      <c r="AA44" s="72" t="s">
        <v>93</v>
      </c>
      <c r="AB44" s="72" t="s">
        <v>94</v>
      </c>
      <c r="AC44" s="72" t="s">
        <v>95</v>
      </c>
      <c r="AD44" s="72" t="s">
        <v>97</v>
      </c>
      <c r="AE44" s="72" t="s">
        <v>98</v>
      </c>
      <c r="AF44" s="72" t="s">
        <v>99</v>
      </c>
      <c r="AG44" s="72" t="s">
        <v>100</v>
      </c>
      <c r="AH44" s="72" t="s">
        <v>101</v>
      </c>
      <c r="AI44" s="72" t="s">
        <v>102</v>
      </c>
      <c r="AJ44" s="72" t="s">
        <v>103</v>
      </c>
      <c r="AK44" s="72" t="s">
        <v>104</v>
      </c>
      <c r="AL44" s="72" t="s">
        <v>105</v>
      </c>
      <c r="AM44" s="72" t="s">
        <v>106</v>
      </c>
      <c r="AN44" s="72" t="s">
        <v>107</v>
      </c>
      <c r="AO44" s="72" t="s">
        <v>108</v>
      </c>
    </row>
    <row r="45" spans="1:41" s="74" customFormat="1" ht="15.75" customHeight="1" thickBot="1">
      <c r="B45" s="72"/>
      <c r="C45" s="72">
        <v>4</v>
      </c>
      <c r="D45" s="72">
        <v>1</v>
      </c>
      <c r="E45" s="72">
        <v>1</v>
      </c>
      <c r="F45" s="72">
        <v>6</v>
      </c>
      <c r="G45" s="72">
        <v>9</v>
      </c>
      <c r="H45" s="72">
        <v>9</v>
      </c>
      <c r="I45" s="72">
        <v>7</v>
      </c>
      <c r="J45" s="72">
        <v>5</v>
      </c>
      <c r="K45" s="72">
        <v>13</v>
      </c>
      <c r="L45" s="72">
        <v>70</v>
      </c>
      <c r="M45" s="72">
        <v>46</v>
      </c>
      <c r="N45" s="72">
        <v>16</v>
      </c>
      <c r="O45" s="72">
        <v>18</v>
      </c>
      <c r="P45" s="72">
        <v>12</v>
      </c>
      <c r="Q45" s="72">
        <v>18</v>
      </c>
      <c r="R45" s="72">
        <v>9</v>
      </c>
      <c r="S45" s="75">
        <v>15</v>
      </c>
      <c r="T45" s="85">
        <v>26</v>
      </c>
      <c r="U45" s="85">
        <v>23</v>
      </c>
      <c r="V45" s="85">
        <v>19</v>
      </c>
      <c r="W45" s="85">
        <v>20</v>
      </c>
      <c r="X45" s="76">
        <v>22</v>
      </c>
      <c r="Y45" s="77">
        <v>55</v>
      </c>
      <c r="Z45" s="72">
        <v>53</v>
      </c>
      <c r="AA45" s="72">
        <v>78</v>
      </c>
      <c r="AB45" s="72">
        <v>48</v>
      </c>
      <c r="AC45" s="72">
        <v>66</v>
      </c>
      <c r="AD45" s="72">
        <v>63</v>
      </c>
      <c r="AE45" s="72">
        <v>61</v>
      </c>
      <c r="AF45" s="72">
        <v>87</v>
      </c>
      <c r="AG45" s="72">
        <v>47</v>
      </c>
      <c r="AH45" s="72">
        <v>33</v>
      </c>
      <c r="AI45" s="72">
        <v>88</v>
      </c>
      <c r="AJ45" s="72">
        <v>79</v>
      </c>
      <c r="AK45" s="72">
        <v>94</v>
      </c>
      <c r="AL45" s="72">
        <v>104</v>
      </c>
      <c r="AM45" s="72">
        <v>98</v>
      </c>
      <c r="AN45" s="72">
        <v>112</v>
      </c>
      <c r="AO45" s="72">
        <v>114</v>
      </c>
    </row>
    <row r="46" spans="1:41" s="78" customFormat="1" ht="15.75" customHeight="1" thickTop="1" thickBot="1">
      <c r="A46" s="123" t="s">
        <v>116</v>
      </c>
      <c r="B46" s="124"/>
      <c r="C46" s="78">
        <v>2006</v>
      </c>
      <c r="D46" s="78">
        <v>115</v>
      </c>
      <c r="E46" s="78">
        <v>2010</v>
      </c>
      <c r="F46" s="78">
        <v>134</v>
      </c>
      <c r="G46" s="78">
        <v>2014</v>
      </c>
      <c r="H46" s="78">
        <v>142</v>
      </c>
      <c r="I46" s="78" t="s">
        <v>109</v>
      </c>
      <c r="J46" s="78">
        <v>72</v>
      </c>
      <c r="K46" s="78" t="s">
        <v>110</v>
      </c>
      <c r="S46" s="107"/>
      <c r="T46" s="110"/>
      <c r="U46" s="110"/>
      <c r="V46" s="110"/>
      <c r="W46" s="110"/>
      <c r="X46" s="111"/>
      <c r="Y46" s="108"/>
    </row>
    <row r="47" spans="1:41" ht="16" thickTop="1">
      <c r="A47" s="117" t="s">
        <v>112</v>
      </c>
      <c r="B47" s="117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69">
        <f xml:space="preserve"> T45/142</f>
        <v>0.18309859154929578</v>
      </c>
      <c r="U47" s="69">
        <f xml:space="preserve"> U45/115</f>
        <v>0.2</v>
      </c>
      <c r="V47" s="69">
        <f xml:space="preserve"> V45/134</f>
        <v>0.1417910447761194</v>
      </c>
      <c r="W47" s="69">
        <f xml:space="preserve"> W45/142</f>
        <v>0.14084507042253522</v>
      </c>
      <c r="X47" s="69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8" t="s">
        <v>111</v>
      </c>
      <c r="B48" s="118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69">
        <f t="shared" si="0"/>
        <v>13.183098591549296</v>
      </c>
      <c r="U48" s="69">
        <f t="shared" si="0"/>
        <v>14.4</v>
      </c>
      <c r="V48" s="69">
        <f t="shared" si="0"/>
        <v>10.208955223880597</v>
      </c>
      <c r="W48" s="69">
        <f t="shared" si="0"/>
        <v>10.140845070422536</v>
      </c>
      <c r="X48" s="69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79" customFormat="1">
      <c r="A49" s="119" t="s">
        <v>113</v>
      </c>
      <c r="B49" s="119"/>
      <c r="C49" s="79">
        <f xml:space="preserve"> 72-C48</f>
        <v>69.495652173913044</v>
      </c>
      <c r="D49" s="79">
        <f t="shared" ref="D49:AO49" si="1" xml:space="preserve"> 72-D48</f>
        <v>71.462686567164184</v>
      </c>
      <c r="E49" s="79">
        <f xml:space="preserve"> 72-E48</f>
        <v>71.492957746478879</v>
      </c>
      <c r="F49" s="79">
        <f t="shared" si="1"/>
        <v>68.243478260869566</v>
      </c>
      <c r="G49" s="79">
        <f t="shared" si="1"/>
        <v>67.164179104477611</v>
      </c>
      <c r="H49" s="79">
        <f t="shared" si="1"/>
        <v>67.436619718309856</v>
      </c>
      <c r="I49" s="79">
        <f t="shared" si="1"/>
        <v>67.617391304347819</v>
      </c>
      <c r="J49" s="79">
        <f t="shared" si="1"/>
        <v>69.31343283582089</v>
      </c>
      <c r="K49" s="79">
        <f t="shared" si="1"/>
        <v>65.408450704225345</v>
      </c>
      <c r="L49" s="79">
        <f t="shared" si="1"/>
        <v>28.173913043478258</v>
      </c>
      <c r="M49" s="79">
        <f t="shared" si="1"/>
        <v>47.28358208955224</v>
      </c>
      <c r="N49" s="79">
        <f t="shared" si="1"/>
        <v>63.887323943661968</v>
      </c>
      <c r="O49" s="79">
        <f t="shared" si="1"/>
        <v>60.730434782608697</v>
      </c>
      <c r="P49" s="79">
        <f t="shared" si="1"/>
        <v>65.552238805970148</v>
      </c>
      <c r="Q49" s="79">
        <f t="shared" si="1"/>
        <v>62.87323943661972</v>
      </c>
      <c r="R49" s="79">
        <f t="shared" si="1"/>
        <v>66.365217391304341</v>
      </c>
      <c r="S49" s="79">
        <f t="shared" si="1"/>
        <v>63.940298507462686</v>
      </c>
      <c r="T49" s="84">
        <f t="shared" si="1"/>
        <v>58.816901408450704</v>
      </c>
      <c r="U49" s="84">
        <f t="shared" si="1"/>
        <v>57.6</v>
      </c>
      <c r="V49" s="84">
        <f t="shared" si="1"/>
        <v>61.791044776119406</v>
      </c>
      <c r="W49" s="84">
        <f t="shared" si="1"/>
        <v>61.859154929577464</v>
      </c>
      <c r="X49" s="84">
        <f t="shared" si="1"/>
        <v>58.22608695652174</v>
      </c>
      <c r="Y49" s="79">
        <f t="shared" si="1"/>
        <v>42.447761194029852</v>
      </c>
      <c r="Z49" s="79">
        <f t="shared" si="1"/>
        <v>45.12676056338028</v>
      </c>
      <c r="AA49" s="79">
        <f t="shared" si="1"/>
        <v>23.165217391304353</v>
      </c>
      <c r="AB49" s="79">
        <f t="shared" si="1"/>
        <v>46.208955223880594</v>
      </c>
      <c r="AC49" s="79">
        <f t="shared" si="1"/>
        <v>38.535211267605632</v>
      </c>
      <c r="AD49" s="79">
        <f t="shared" si="1"/>
        <v>32.556521739130439</v>
      </c>
      <c r="AE49" s="79">
        <f t="shared" si="1"/>
        <v>39.223880597014926</v>
      </c>
      <c r="AF49" s="79">
        <f t="shared" si="1"/>
        <v>27.887323943661976</v>
      </c>
      <c r="AG49" s="79">
        <f t="shared" si="1"/>
        <v>42.573913043478257</v>
      </c>
      <c r="AH49" s="79">
        <f t="shared" si="1"/>
        <v>54.268656716417908</v>
      </c>
      <c r="AI49" s="79">
        <f t="shared" si="1"/>
        <v>27.380281690140848</v>
      </c>
      <c r="AJ49" s="79">
        <f t="shared" si="1"/>
        <v>22.539130434782606</v>
      </c>
      <c r="AK49" s="79">
        <f t="shared" si="1"/>
        <v>21.492537313432834</v>
      </c>
      <c r="AL49" s="79">
        <f t="shared" si="1"/>
        <v>19.267605633802816</v>
      </c>
      <c r="AM49" s="79">
        <f t="shared" si="1"/>
        <v>10.643478260869571</v>
      </c>
      <c r="AN49" s="79">
        <f t="shared" si="1"/>
        <v>11.820895522388064</v>
      </c>
      <c r="AO49" s="79">
        <f t="shared" si="1"/>
        <v>14.197183098591545</v>
      </c>
    </row>
    <row r="51" spans="1:41" s="80" customFormat="1" ht="41" customHeight="1">
      <c r="A51" s="80" t="s">
        <v>114</v>
      </c>
      <c r="B51" s="80" t="s">
        <v>57</v>
      </c>
      <c r="C51" s="80" t="s">
        <v>58</v>
      </c>
      <c r="D51" s="80" t="s">
        <v>92</v>
      </c>
      <c r="E51" s="80" t="s">
        <v>37</v>
      </c>
      <c r="F51" s="80" t="s">
        <v>15</v>
      </c>
      <c r="G51" s="80" t="s">
        <v>7</v>
      </c>
      <c r="H51" s="80" t="s">
        <v>14</v>
      </c>
      <c r="I51" s="80" t="s">
        <v>13</v>
      </c>
      <c r="J51" s="80" t="s">
        <v>6</v>
      </c>
      <c r="K51" s="80" t="s">
        <v>96</v>
      </c>
      <c r="L51" s="80" t="s">
        <v>12</v>
      </c>
      <c r="M51" s="80" t="s">
        <v>9</v>
      </c>
      <c r="N51" s="80" t="s">
        <v>11</v>
      </c>
      <c r="T51" s="81"/>
      <c r="U51" s="81"/>
      <c r="V51" s="81"/>
      <c r="W51" s="81"/>
      <c r="X51" s="82"/>
    </row>
    <row r="52" spans="1:41" s="79" customFormat="1">
      <c r="A52" s="97">
        <v>2006</v>
      </c>
      <c r="B52" s="79">
        <f xml:space="preserve"> 65-C59</f>
        <v>52</v>
      </c>
      <c r="C52" s="79">
        <f xml:space="preserve"> 65-F59</f>
        <v>52.565217391304344</v>
      </c>
      <c r="D52" s="79">
        <f xml:space="preserve"> 65-I59</f>
        <v>20.913043478260875</v>
      </c>
      <c r="E52" s="79">
        <f xml:space="preserve"> 65-L59</f>
        <v>62.739130434782609</v>
      </c>
      <c r="L52" s="79">
        <f>72-F48</f>
        <v>68.243478260869566</v>
      </c>
      <c r="N52" s="79">
        <f>72-I48</f>
        <v>67.617391304347819</v>
      </c>
      <c r="T52" s="83"/>
      <c r="U52" s="83"/>
      <c r="V52" s="83"/>
      <c r="W52" s="83"/>
      <c r="X52" s="84"/>
    </row>
    <row r="53" spans="1:41" s="79" customFormat="1">
      <c r="A53" s="97">
        <v>2010</v>
      </c>
      <c r="B53" s="79">
        <f xml:space="preserve"> 65-D59</f>
        <v>55.78358208955224</v>
      </c>
      <c r="C53" s="79">
        <f xml:space="preserve"> 65-G59</f>
        <v>38.320895522388057</v>
      </c>
      <c r="D53" s="79">
        <f xml:space="preserve"> 65-J59</f>
        <v>41.71641791044776</v>
      </c>
      <c r="E53" s="79">
        <f xml:space="preserve"> 65-M59</f>
        <v>64.514925373134332</v>
      </c>
      <c r="L53" s="79">
        <f>72-G48</f>
        <v>67.164179104477611</v>
      </c>
      <c r="N53" s="79">
        <f>72-J48</f>
        <v>69.31343283582089</v>
      </c>
      <c r="T53" s="83"/>
      <c r="U53" s="83"/>
      <c r="V53" s="83"/>
      <c r="W53" s="83"/>
      <c r="X53" s="84"/>
    </row>
    <row r="54" spans="1:41" s="79" customFormat="1">
      <c r="A54" s="97">
        <v>2014</v>
      </c>
      <c r="B54" s="79">
        <f xml:space="preserve"> 65-E59</f>
        <v>55.845070422535208</v>
      </c>
      <c r="C54" s="79">
        <f xml:space="preserve"> 65-H59</f>
        <v>40.739436619718305</v>
      </c>
      <c r="D54" s="79">
        <f xml:space="preserve"> 65-K59</f>
        <v>34.788732394366193</v>
      </c>
      <c r="E54" s="79">
        <f xml:space="preserve"> 65-N59</f>
        <v>64.542253521126767</v>
      </c>
      <c r="L54" s="79">
        <f>72-H48</f>
        <v>67.436619718309856</v>
      </c>
      <c r="N54" s="79">
        <f>72-K48</f>
        <v>65.408450704225345</v>
      </c>
      <c r="T54" s="83"/>
      <c r="U54" s="83"/>
      <c r="V54" s="83"/>
      <c r="W54" s="83"/>
      <c r="X54" s="84"/>
    </row>
    <row r="55" spans="1:41">
      <c r="C55" s="112" t="s">
        <v>57</v>
      </c>
      <c r="D55" s="112"/>
      <c r="E55" s="112"/>
      <c r="F55" s="120" t="s">
        <v>41</v>
      </c>
      <c r="G55" s="121"/>
      <c r="H55" s="122"/>
      <c r="I55" s="112" t="s">
        <v>92</v>
      </c>
      <c r="J55" s="112"/>
      <c r="K55" s="112"/>
      <c r="L55" s="112" t="s">
        <v>37</v>
      </c>
      <c r="M55" s="112"/>
      <c r="N55" s="112"/>
      <c r="O55" s="112" t="s">
        <v>7</v>
      </c>
      <c r="P55" s="112"/>
      <c r="Q55" s="112"/>
      <c r="R55" s="120" t="s">
        <v>74</v>
      </c>
      <c r="S55" s="121"/>
      <c r="T55" s="122"/>
      <c r="U55" s="112" t="s">
        <v>14</v>
      </c>
      <c r="V55" s="112"/>
      <c r="W55" s="112"/>
      <c r="X55" s="112" t="s">
        <v>13</v>
      </c>
      <c r="Y55" s="112"/>
      <c r="Z55" s="112"/>
      <c r="AA55" s="112" t="s">
        <v>6</v>
      </c>
      <c r="AB55" s="112"/>
      <c r="AC55" s="112"/>
      <c r="AD55" s="112" t="s">
        <v>96</v>
      </c>
      <c r="AE55" s="112"/>
      <c r="AF55" s="112"/>
      <c r="AG55" s="112" t="s">
        <v>12</v>
      </c>
      <c r="AH55" s="112"/>
      <c r="AI55" s="112"/>
      <c r="AJ55" s="112" t="s">
        <v>9</v>
      </c>
      <c r="AK55" s="112"/>
      <c r="AL55" s="112"/>
      <c r="AM55" s="112" t="s">
        <v>11</v>
      </c>
      <c r="AN55" s="112"/>
      <c r="AO55" s="112"/>
    </row>
    <row r="56" spans="1:41" ht="70">
      <c r="A56" s="113" t="s">
        <v>115</v>
      </c>
      <c r="B56" s="114"/>
      <c r="C56" s="73" t="s">
        <v>86</v>
      </c>
      <c r="D56" s="73" t="s">
        <v>87</v>
      </c>
      <c r="E56" s="73" t="s">
        <v>88</v>
      </c>
      <c r="F56" s="73" t="s">
        <v>89</v>
      </c>
      <c r="G56" s="77" t="s">
        <v>90</v>
      </c>
      <c r="H56" s="73" t="s">
        <v>91</v>
      </c>
      <c r="I56" s="73" t="s">
        <v>93</v>
      </c>
      <c r="J56" s="73" t="s">
        <v>94</v>
      </c>
      <c r="K56" s="73" t="s">
        <v>95</v>
      </c>
      <c r="L56" s="73" t="s">
        <v>59</v>
      </c>
      <c r="M56" s="73" t="s">
        <v>60</v>
      </c>
      <c r="N56" s="73" t="s">
        <v>61</v>
      </c>
      <c r="O56" s="73" t="s">
        <v>67</v>
      </c>
      <c r="P56" s="73" t="s">
        <v>68</v>
      </c>
      <c r="Q56" s="73" t="s">
        <v>69</v>
      </c>
      <c r="R56" s="73" t="s">
        <v>75</v>
      </c>
      <c r="S56" s="75" t="s">
        <v>76</v>
      </c>
      <c r="T56" s="85" t="s">
        <v>77</v>
      </c>
      <c r="U56" s="85" t="s">
        <v>71</v>
      </c>
      <c r="V56" s="85" t="s">
        <v>72</v>
      </c>
      <c r="W56" s="85" t="s">
        <v>73</v>
      </c>
      <c r="X56" s="85" t="s">
        <v>100</v>
      </c>
      <c r="Y56" s="87" t="s">
        <v>101</v>
      </c>
      <c r="Z56" s="73" t="s">
        <v>102</v>
      </c>
      <c r="AA56" s="73" t="s">
        <v>106</v>
      </c>
      <c r="AB56" s="73" t="s">
        <v>107</v>
      </c>
      <c r="AC56" s="73" t="s">
        <v>108</v>
      </c>
      <c r="AD56" s="73" t="s">
        <v>97</v>
      </c>
      <c r="AE56" s="73" t="s">
        <v>98</v>
      </c>
      <c r="AF56" s="73" t="s">
        <v>99</v>
      </c>
      <c r="AG56" s="73" t="s">
        <v>62</v>
      </c>
      <c r="AH56" s="73" t="s">
        <v>63</v>
      </c>
      <c r="AI56" s="73" t="s">
        <v>64</v>
      </c>
      <c r="AJ56" s="73" t="s">
        <v>103</v>
      </c>
      <c r="AK56" s="73" t="s">
        <v>104</v>
      </c>
      <c r="AL56" s="73" t="s">
        <v>105</v>
      </c>
      <c r="AM56" s="73" t="s">
        <v>65</v>
      </c>
      <c r="AN56" s="73" t="s">
        <v>66</v>
      </c>
      <c r="AO56" s="73" t="s">
        <v>70</v>
      </c>
    </row>
    <row r="57" spans="1:41" ht="16" thickBot="1">
      <c r="A57" s="115"/>
      <c r="B57" s="116"/>
      <c r="C57" s="73">
        <v>23</v>
      </c>
      <c r="D57" s="73">
        <v>19</v>
      </c>
      <c r="E57" s="73">
        <v>20</v>
      </c>
      <c r="F57" s="76">
        <v>22</v>
      </c>
      <c r="G57" s="77">
        <v>55</v>
      </c>
      <c r="H57" s="73">
        <v>53</v>
      </c>
      <c r="I57" s="73">
        <v>78</v>
      </c>
      <c r="J57" s="73">
        <v>48</v>
      </c>
      <c r="K57" s="73">
        <v>66</v>
      </c>
      <c r="L57" s="73">
        <v>4</v>
      </c>
      <c r="M57" s="73">
        <v>1</v>
      </c>
      <c r="N57" s="73">
        <v>1</v>
      </c>
      <c r="O57" s="73">
        <v>70</v>
      </c>
      <c r="P57" s="73">
        <v>46</v>
      </c>
      <c r="Q57" s="73">
        <v>16</v>
      </c>
      <c r="R57" s="73">
        <v>9</v>
      </c>
      <c r="S57" s="75">
        <v>15</v>
      </c>
      <c r="T57" s="85">
        <v>26</v>
      </c>
      <c r="U57" s="85">
        <v>18</v>
      </c>
      <c r="V57" s="85">
        <v>12</v>
      </c>
      <c r="W57" s="85">
        <v>18</v>
      </c>
      <c r="X57" s="85">
        <v>47</v>
      </c>
      <c r="Y57" s="87">
        <v>33</v>
      </c>
      <c r="Z57" s="73">
        <v>88</v>
      </c>
      <c r="AA57" s="73">
        <v>98</v>
      </c>
      <c r="AB57" s="73">
        <v>112</v>
      </c>
      <c r="AC57" s="73">
        <v>114</v>
      </c>
      <c r="AD57" s="73">
        <v>63</v>
      </c>
      <c r="AE57" s="73">
        <v>61</v>
      </c>
      <c r="AF57" s="73">
        <v>87</v>
      </c>
      <c r="AG57" s="73">
        <v>6</v>
      </c>
      <c r="AH57" s="73">
        <v>9</v>
      </c>
      <c r="AI57" s="73">
        <v>9</v>
      </c>
      <c r="AJ57" s="73">
        <v>79</v>
      </c>
      <c r="AK57" s="73">
        <v>94</v>
      </c>
      <c r="AL57" s="73">
        <v>104</v>
      </c>
      <c r="AM57" s="73">
        <v>7</v>
      </c>
      <c r="AN57" s="73">
        <v>5</v>
      </c>
      <c r="AO57" s="73">
        <v>13</v>
      </c>
    </row>
    <row r="58" spans="1:41" ht="16" thickTop="1">
      <c r="A58" s="117" t="s">
        <v>112</v>
      </c>
      <c r="B58" s="117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69">
        <f xml:space="preserve"> T57/142</f>
        <v>0.18309859154929578</v>
      </c>
      <c r="U58" s="69">
        <f xml:space="preserve"> U57/115</f>
        <v>0.15652173913043479</v>
      </c>
      <c r="V58" s="69">
        <f xml:space="preserve"> V57/134</f>
        <v>8.9552238805970144E-2</v>
      </c>
      <c r="W58" s="69">
        <f xml:space="preserve"> W57/142</f>
        <v>0.12676056338028169</v>
      </c>
      <c r="X58" s="69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8" t="s">
        <v>111</v>
      </c>
      <c r="B59" s="118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69">
        <f t="shared" si="2"/>
        <v>11.901408450704226</v>
      </c>
      <c r="U59" s="69">
        <f t="shared" si="2"/>
        <v>10.173913043478262</v>
      </c>
      <c r="V59" s="69">
        <f t="shared" si="2"/>
        <v>5.8208955223880592</v>
      </c>
      <c r="W59" s="69">
        <f t="shared" si="2"/>
        <v>8.23943661971831</v>
      </c>
      <c r="X59" s="69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9" t="s">
        <v>113</v>
      </c>
      <c r="B60" s="119"/>
      <c r="C60" s="79">
        <f xml:space="preserve"> 65-C59</f>
        <v>52</v>
      </c>
      <c r="D60" s="79">
        <f t="shared" ref="D60:AO60" si="3" xml:space="preserve"> 65-D59</f>
        <v>55.78358208955224</v>
      </c>
      <c r="E60" s="79">
        <f t="shared" si="3"/>
        <v>55.845070422535208</v>
      </c>
      <c r="F60" s="79">
        <f t="shared" si="3"/>
        <v>52.565217391304344</v>
      </c>
      <c r="G60" s="79">
        <f t="shared" si="3"/>
        <v>38.320895522388057</v>
      </c>
      <c r="H60" s="79">
        <f t="shared" si="3"/>
        <v>40.739436619718305</v>
      </c>
      <c r="I60" s="79">
        <f t="shared" si="3"/>
        <v>20.913043478260875</v>
      </c>
      <c r="J60" s="79">
        <f t="shared" si="3"/>
        <v>41.71641791044776</v>
      </c>
      <c r="K60" s="79">
        <f t="shared" si="3"/>
        <v>34.788732394366193</v>
      </c>
      <c r="L60" s="79">
        <f t="shared" si="3"/>
        <v>62.739130434782609</v>
      </c>
      <c r="M60" s="79">
        <f t="shared" si="3"/>
        <v>64.514925373134332</v>
      </c>
      <c r="N60" s="79">
        <f t="shared" si="3"/>
        <v>64.542253521126767</v>
      </c>
      <c r="O60" s="79">
        <f t="shared" si="3"/>
        <v>25.434782608695649</v>
      </c>
      <c r="P60" s="79">
        <f t="shared" si="3"/>
        <v>42.68656716417911</v>
      </c>
      <c r="Q60" s="79">
        <f t="shared" si="3"/>
        <v>57.676056338028168</v>
      </c>
      <c r="R60" s="79">
        <f t="shared" si="3"/>
        <v>59.913043478260867</v>
      </c>
      <c r="S60" s="79">
        <f t="shared" si="3"/>
        <v>57.723880597014926</v>
      </c>
      <c r="T60" s="84">
        <f t="shared" si="3"/>
        <v>53.098591549295776</v>
      </c>
      <c r="U60" s="84">
        <f t="shared" si="3"/>
        <v>54.826086956521735</v>
      </c>
      <c r="V60" s="84">
        <f t="shared" si="3"/>
        <v>59.179104477611943</v>
      </c>
      <c r="W60" s="84">
        <f t="shared" si="3"/>
        <v>56.760563380281688</v>
      </c>
      <c r="X60" s="84">
        <f t="shared" si="3"/>
        <v>38.434782608695649</v>
      </c>
      <c r="Y60" s="79">
        <f t="shared" si="3"/>
        <v>48.992537313432834</v>
      </c>
      <c r="Z60" s="79">
        <f t="shared" si="3"/>
        <v>24.718309859154935</v>
      </c>
      <c r="AA60" s="79">
        <f t="shared" si="3"/>
        <v>9.608695652173914</v>
      </c>
      <c r="AB60" s="79">
        <f t="shared" si="3"/>
        <v>10.671641791044777</v>
      </c>
      <c r="AC60" s="79">
        <f t="shared" si="3"/>
        <v>12.816901408450704</v>
      </c>
      <c r="AD60" s="79">
        <f t="shared" si="3"/>
        <v>29.391304347826093</v>
      </c>
      <c r="AE60" s="79">
        <f t="shared" si="3"/>
        <v>35.410447761194035</v>
      </c>
      <c r="AF60" s="79">
        <f t="shared" si="3"/>
        <v>25.176056338028168</v>
      </c>
      <c r="AG60" s="79">
        <f t="shared" si="3"/>
        <v>61.608695652173914</v>
      </c>
      <c r="AH60" s="79">
        <f t="shared" si="3"/>
        <v>60.634328358208954</v>
      </c>
      <c r="AI60" s="79">
        <f t="shared" si="3"/>
        <v>60.880281690140848</v>
      </c>
      <c r="AJ60" s="79">
        <f t="shared" si="3"/>
        <v>20.347826086956516</v>
      </c>
      <c r="AK60" s="79">
        <f t="shared" si="3"/>
        <v>19.402985074626862</v>
      </c>
      <c r="AL60" s="79">
        <f t="shared" si="3"/>
        <v>17.394366197183096</v>
      </c>
      <c r="AM60" s="79">
        <f t="shared" si="3"/>
        <v>61.043478260869563</v>
      </c>
      <c r="AN60" s="79">
        <f t="shared" si="3"/>
        <v>62.57462686567164</v>
      </c>
      <c r="AO60" s="79">
        <f t="shared" si="3"/>
        <v>59.049295774647888</v>
      </c>
    </row>
    <row r="70" spans="29:29">
      <c r="AC70" t="s">
        <v>117</v>
      </c>
    </row>
  </sheetData>
  <mergeCells count="69"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A60:B60"/>
    <mergeCell ref="A56:B57"/>
    <mergeCell ref="A46:B46"/>
    <mergeCell ref="AG55:AI55"/>
    <mergeCell ref="AJ55:AL55"/>
    <mergeCell ref="A49:B4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5"/>
    <col min="3" max="3" width="13.5" style="45" customWidth="1"/>
    <col min="4" max="16384" width="8.83203125" style="45"/>
  </cols>
  <sheetData>
    <row r="1" spans="1:19">
      <c r="A1" s="4"/>
      <c r="B1" s="4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</row>
    <row r="2" spans="1:19" ht="84">
      <c r="A2" s="4"/>
      <c r="B2" s="4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 ht="15.75" customHeight="1">
      <c r="A3" s="133" t="s">
        <v>19</v>
      </c>
      <c r="B3" s="46" t="s">
        <v>55</v>
      </c>
      <c r="C3" s="13" t="s">
        <v>37</v>
      </c>
      <c r="D3" s="13">
        <v>2006</v>
      </c>
      <c r="E3" s="1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7">
        <v>1</v>
      </c>
      <c r="L3" s="8">
        <v>0.98</v>
      </c>
      <c r="M3" s="7">
        <v>1.04</v>
      </c>
      <c r="N3" s="7">
        <v>1.78</v>
      </c>
      <c r="O3" s="9">
        <v>0.96</v>
      </c>
      <c r="P3" s="9">
        <v>1.02</v>
      </c>
      <c r="Q3" s="7">
        <v>0.5</v>
      </c>
      <c r="R3" s="8">
        <v>0.38</v>
      </c>
      <c r="S3" s="7">
        <v>0.47</v>
      </c>
    </row>
    <row r="4" spans="1:19">
      <c r="A4" s="134"/>
      <c r="B4" s="44" t="s">
        <v>42</v>
      </c>
      <c r="C4" s="13" t="s">
        <v>12</v>
      </c>
      <c r="D4" s="13">
        <v>2006</v>
      </c>
      <c r="E4" s="13">
        <v>6</v>
      </c>
      <c r="F4" s="12">
        <v>0.66</v>
      </c>
      <c r="G4" s="12">
        <v>0.73</v>
      </c>
      <c r="H4" s="12">
        <v>0.59</v>
      </c>
      <c r="I4" s="12">
        <v>1.38</v>
      </c>
      <c r="J4" s="12">
        <v>1.63</v>
      </c>
      <c r="K4" s="4">
        <v>0</v>
      </c>
      <c r="L4" s="4">
        <v>1.02</v>
      </c>
      <c r="M4" s="4">
        <v>1.2</v>
      </c>
      <c r="N4" s="4">
        <v>1.28</v>
      </c>
      <c r="O4" s="9">
        <v>0.95</v>
      </c>
      <c r="P4" s="9">
        <v>1.08</v>
      </c>
      <c r="Q4" s="7">
        <v>0.19</v>
      </c>
      <c r="R4" s="8">
        <v>0.33</v>
      </c>
      <c r="S4" s="7">
        <v>0.28999999999999998</v>
      </c>
    </row>
    <row r="5" spans="1:19" ht="15.75" customHeight="1">
      <c r="A5" s="134"/>
      <c r="B5" s="44" t="s">
        <v>44</v>
      </c>
      <c r="C5" s="13" t="s">
        <v>11</v>
      </c>
      <c r="D5" s="13">
        <v>2006</v>
      </c>
      <c r="E5" s="13">
        <v>7</v>
      </c>
      <c r="F5" s="12">
        <v>0.82</v>
      </c>
      <c r="G5" s="12">
        <v>0.63</v>
      </c>
      <c r="H5" s="12">
        <v>0.68</v>
      </c>
      <c r="I5" s="12">
        <v>0.56000000000000005</v>
      </c>
      <c r="J5" s="12">
        <v>1.08</v>
      </c>
      <c r="K5" s="4">
        <v>1</v>
      </c>
      <c r="L5" s="4">
        <v>1</v>
      </c>
      <c r="M5" s="4">
        <v>1.03</v>
      </c>
      <c r="N5" s="4">
        <v>1.4</v>
      </c>
      <c r="O5" s="10">
        <v>0.96</v>
      </c>
      <c r="P5" s="10">
        <v>1.04</v>
      </c>
      <c r="Q5" s="4">
        <v>0.47</v>
      </c>
      <c r="R5" s="4">
        <v>0.3</v>
      </c>
      <c r="S5" s="4">
        <v>0.22</v>
      </c>
    </row>
    <row r="6" spans="1:19">
      <c r="A6" s="134"/>
      <c r="B6" s="44" t="s">
        <v>45</v>
      </c>
      <c r="C6" s="13" t="s">
        <v>7</v>
      </c>
      <c r="D6" s="13">
        <v>2006</v>
      </c>
      <c r="E6" s="13">
        <v>70</v>
      </c>
      <c r="F6" s="16">
        <v>0.79</v>
      </c>
      <c r="G6" s="16">
        <v>0.47</v>
      </c>
      <c r="H6" s="16">
        <v>0.59</v>
      </c>
      <c r="I6" s="16">
        <v>0.08</v>
      </c>
      <c r="J6" s="16">
        <v>0.67</v>
      </c>
      <c r="K6" s="6">
        <v>1</v>
      </c>
      <c r="L6" s="6">
        <v>1</v>
      </c>
      <c r="M6" s="6">
        <v>1.02</v>
      </c>
      <c r="N6" s="6">
        <v>1.28</v>
      </c>
      <c r="O6" s="11">
        <v>9.5000000000000001E-2</v>
      </c>
      <c r="P6" s="11">
        <v>1.08</v>
      </c>
      <c r="Q6" s="8">
        <v>0.14000000000000001</v>
      </c>
      <c r="R6" s="6">
        <v>0.21</v>
      </c>
      <c r="S6" s="6">
        <v>0.02</v>
      </c>
    </row>
    <row r="7" spans="1:19" ht="15.75" customHeight="1">
      <c r="A7" s="134"/>
      <c r="B7" s="44" t="s">
        <v>46</v>
      </c>
      <c r="C7" s="13" t="s">
        <v>14</v>
      </c>
      <c r="D7" s="13">
        <v>2006</v>
      </c>
      <c r="E7" s="13">
        <v>18</v>
      </c>
      <c r="F7" s="15">
        <v>0.57999999999999996</v>
      </c>
      <c r="G7" s="15">
        <v>0.64</v>
      </c>
      <c r="H7" s="15">
        <v>0.45</v>
      </c>
      <c r="I7" s="15">
        <v>0.23</v>
      </c>
      <c r="J7" s="12">
        <v>0.89</v>
      </c>
      <c r="K7" s="7">
        <v>0.96</v>
      </c>
      <c r="L7" s="7">
        <v>1.01</v>
      </c>
      <c r="M7" s="8">
        <v>1.1200000000000001</v>
      </c>
      <c r="N7" s="7">
        <v>1.17</v>
      </c>
      <c r="O7" s="9">
        <v>0.98</v>
      </c>
      <c r="P7" s="9">
        <v>1.05</v>
      </c>
      <c r="Q7" s="7">
        <v>0.49</v>
      </c>
      <c r="R7" s="8">
        <v>0.71</v>
      </c>
      <c r="S7" s="7">
        <v>0</v>
      </c>
    </row>
    <row r="8" spans="1:19" ht="15.75" customHeight="1">
      <c r="A8" s="134"/>
      <c r="B8" s="44" t="s">
        <v>47</v>
      </c>
      <c r="C8" s="13" t="s">
        <v>15</v>
      </c>
      <c r="D8" s="13">
        <v>2006</v>
      </c>
      <c r="E8" s="13">
        <v>9</v>
      </c>
      <c r="F8" s="15">
        <v>0.8</v>
      </c>
      <c r="G8" s="15">
        <v>0.63</v>
      </c>
      <c r="H8" s="15">
        <v>0.62</v>
      </c>
      <c r="I8" s="15">
        <v>0.49</v>
      </c>
      <c r="J8" s="15">
        <v>0.82</v>
      </c>
      <c r="K8" s="7">
        <v>1</v>
      </c>
      <c r="L8" s="8">
        <v>1</v>
      </c>
      <c r="M8" s="7">
        <v>1.03</v>
      </c>
      <c r="N8" s="7">
        <v>1.37</v>
      </c>
      <c r="O8" s="9">
        <v>0.95</v>
      </c>
      <c r="P8" s="9">
        <v>1.04</v>
      </c>
      <c r="Q8" s="7">
        <v>0.25</v>
      </c>
      <c r="R8" s="8">
        <v>0.4</v>
      </c>
      <c r="S8" s="7">
        <v>0.3</v>
      </c>
    </row>
    <row r="9" spans="1:19" ht="15.75" customHeight="1">
      <c r="A9" s="134"/>
      <c r="B9" s="44" t="s">
        <v>48</v>
      </c>
      <c r="C9" s="13" t="s">
        <v>10</v>
      </c>
      <c r="D9" s="13">
        <v>2006</v>
      </c>
      <c r="E9" s="13" t="s">
        <v>35</v>
      </c>
      <c r="F9" s="12" t="s">
        <v>35</v>
      </c>
      <c r="G9" s="12" t="s">
        <v>35</v>
      </c>
      <c r="H9" s="12" t="s">
        <v>35</v>
      </c>
      <c r="I9" s="12" t="s">
        <v>35</v>
      </c>
      <c r="J9" s="12" t="s">
        <v>35</v>
      </c>
      <c r="K9" s="4" t="s">
        <v>35</v>
      </c>
      <c r="L9" s="4" t="s">
        <v>35</v>
      </c>
      <c r="M9" s="4" t="s">
        <v>35</v>
      </c>
      <c r="N9" s="4" t="s">
        <v>35</v>
      </c>
      <c r="O9" s="9" t="s">
        <v>35</v>
      </c>
      <c r="P9" s="9" t="s">
        <v>35</v>
      </c>
      <c r="Q9" s="4" t="s">
        <v>35</v>
      </c>
      <c r="R9" s="4" t="s">
        <v>35</v>
      </c>
      <c r="S9" s="4" t="s">
        <v>35</v>
      </c>
    </row>
    <row r="10" spans="1:19">
      <c r="A10" s="134"/>
      <c r="B10" s="44" t="s">
        <v>49</v>
      </c>
      <c r="C10" s="22" t="s">
        <v>41</v>
      </c>
      <c r="D10" s="13">
        <v>2006</v>
      </c>
      <c r="E10" s="13">
        <v>22</v>
      </c>
      <c r="F10" s="12">
        <v>0.76</v>
      </c>
      <c r="G10" s="12">
        <v>0.6</v>
      </c>
      <c r="H10" s="12">
        <v>0.51</v>
      </c>
      <c r="I10" s="12">
        <v>0.61</v>
      </c>
      <c r="J10" s="12">
        <v>1</v>
      </c>
      <c r="K10" s="4">
        <v>1</v>
      </c>
      <c r="L10" s="4">
        <v>1.01</v>
      </c>
      <c r="M10" s="4">
        <v>1.1100000000000001</v>
      </c>
      <c r="N10" s="4">
        <v>1.0900000000000001</v>
      </c>
      <c r="O10" s="10">
        <v>0.97</v>
      </c>
      <c r="P10" s="10">
        <v>1.1499999999999999</v>
      </c>
      <c r="Q10" s="4">
        <v>0.14000000000000001</v>
      </c>
      <c r="R10" s="4">
        <v>0.56000000000000005</v>
      </c>
      <c r="S10" s="4">
        <v>0</v>
      </c>
    </row>
    <row r="11" spans="1:19">
      <c r="A11" s="134"/>
      <c r="B11" s="44" t="s">
        <v>43</v>
      </c>
      <c r="C11" s="13" t="s">
        <v>8</v>
      </c>
      <c r="D11" s="13">
        <v>2006</v>
      </c>
      <c r="E11" s="13">
        <v>78</v>
      </c>
      <c r="F11" s="12">
        <v>0.52</v>
      </c>
      <c r="G11" s="15">
        <v>0.5</v>
      </c>
      <c r="H11" s="15">
        <v>0.39</v>
      </c>
      <c r="I11" s="15">
        <v>0.32</v>
      </c>
      <c r="J11" s="15">
        <v>1.08</v>
      </c>
      <c r="K11" s="7">
        <v>1</v>
      </c>
      <c r="L11" s="8">
        <v>0.97</v>
      </c>
      <c r="M11" s="7">
        <v>1.01</v>
      </c>
      <c r="N11" s="7">
        <v>0.95</v>
      </c>
      <c r="O11" s="9">
        <v>0.95</v>
      </c>
      <c r="P11" s="9">
        <v>1.07</v>
      </c>
      <c r="Q11" s="7">
        <v>0.18</v>
      </c>
      <c r="R11" s="8">
        <v>0.2</v>
      </c>
      <c r="S11" s="7">
        <v>0.01</v>
      </c>
    </row>
    <row r="12" spans="1:19">
      <c r="A12" s="134"/>
      <c r="B12" s="44" t="s">
        <v>50</v>
      </c>
      <c r="C12" s="13" t="s">
        <v>16</v>
      </c>
      <c r="D12" s="13">
        <v>2006</v>
      </c>
      <c r="E12" s="13">
        <v>63</v>
      </c>
      <c r="F12" s="15">
        <v>0.84</v>
      </c>
      <c r="G12" s="15">
        <v>0.61</v>
      </c>
      <c r="H12" s="15">
        <v>0.66</v>
      </c>
      <c r="I12" s="15">
        <v>0.14000000000000001</v>
      </c>
      <c r="J12" s="15">
        <v>0.82</v>
      </c>
      <c r="K12" s="7">
        <v>0.91</v>
      </c>
      <c r="L12" s="8">
        <v>1</v>
      </c>
      <c r="M12" s="7">
        <v>0.97</v>
      </c>
      <c r="N12" s="7">
        <v>0.85</v>
      </c>
      <c r="O12" s="9">
        <v>0.89</v>
      </c>
      <c r="P12" s="9">
        <v>1.03</v>
      </c>
      <c r="Q12" s="7">
        <v>0.25</v>
      </c>
      <c r="R12" s="8">
        <v>7.0000000000000007E-2</v>
      </c>
      <c r="S12" s="7">
        <v>0.03</v>
      </c>
    </row>
    <row r="13" spans="1:19">
      <c r="A13" s="134"/>
      <c r="B13" s="44" t="s">
        <v>51</v>
      </c>
      <c r="C13" s="13" t="s">
        <v>13</v>
      </c>
      <c r="D13" s="13">
        <v>2006</v>
      </c>
      <c r="E13" s="13">
        <v>47</v>
      </c>
      <c r="F13" s="12">
        <v>0.92</v>
      </c>
      <c r="G13" s="12">
        <v>0.77</v>
      </c>
      <c r="H13" s="12">
        <v>0.67</v>
      </c>
      <c r="I13" s="12">
        <v>0.16</v>
      </c>
      <c r="J13" s="12" t="s">
        <v>36</v>
      </c>
      <c r="K13" s="4">
        <v>0.75</v>
      </c>
      <c r="L13" s="4">
        <v>0.99</v>
      </c>
      <c r="M13" s="4">
        <v>0.81</v>
      </c>
      <c r="N13" s="4">
        <v>0.62</v>
      </c>
      <c r="O13" s="10">
        <v>0.97</v>
      </c>
      <c r="P13" s="10">
        <v>1.05</v>
      </c>
      <c r="Q13" s="4">
        <v>0.42</v>
      </c>
      <c r="R13" s="4">
        <v>0.31</v>
      </c>
      <c r="S13" s="4">
        <v>0</v>
      </c>
    </row>
    <row r="14" spans="1:19">
      <c r="A14" s="134"/>
      <c r="B14" s="44" t="s">
        <v>52</v>
      </c>
      <c r="C14" s="13" t="s">
        <v>9</v>
      </c>
      <c r="D14" s="13">
        <v>2006</v>
      </c>
      <c r="E14" s="13">
        <v>79</v>
      </c>
      <c r="F14" s="12">
        <v>0.66</v>
      </c>
      <c r="G14" s="12">
        <v>0.62</v>
      </c>
      <c r="H14" s="12">
        <v>0.46</v>
      </c>
      <c r="I14" s="12">
        <v>0.11</v>
      </c>
      <c r="J14" s="12">
        <v>0.85</v>
      </c>
      <c r="K14" s="4">
        <v>1</v>
      </c>
      <c r="L14" s="4">
        <v>1</v>
      </c>
      <c r="M14" s="4">
        <v>1.01</v>
      </c>
      <c r="N14" s="4">
        <v>0.89</v>
      </c>
      <c r="O14" s="10">
        <v>0.95</v>
      </c>
      <c r="P14" s="10">
        <v>1.08</v>
      </c>
      <c r="Q14" s="4">
        <v>0.1</v>
      </c>
      <c r="R14" s="4">
        <v>0.14000000000000001</v>
      </c>
      <c r="S14" s="4">
        <v>0</v>
      </c>
    </row>
    <row r="15" spans="1:19">
      <c r="A15" s="134"/>
      <c r="B15" s="44" t="s">
        <v>53</v>
      </c>
      <c r="C15" s="13" t="s">
        <v>6</v>
      </c>
      <c r="D15" s="13">
        <v>2006</v>
      </c>
      <c r="E15" s="13">
        <v>98</v>
      </c>
      <c r="F15" s="12">
        <v>0.41</v>
      </c>
      <c r="G15" s="12">
        <v>0.62</v>
      </c>
      <c r="H15" s="12">
        <v>0.38</v>
      </c>
      <c r="I15" s="12">
        <v>0.03</v>
      </c>
      <c r="J15" s="12">
        <v>0.27</v>
      </c>
      <c r="K15" s="4">
        <v>0.65</v>
      </c>
      <c r="L15" s="4">
        <v>0.94</v>
      </c>
      <c r="M15" s="4">
        <v>0.79</v>
      </c>
      <c r="N15" s="4">
        <v>0.66</v>
      </c>
      <c r="O15" s="10">
        <v>0.95</v>
      </c>
      <c r="P15" s="10">
        <v>1</v>
      </c>
      <c r="Q15" s="4">
        <v>0.09</v>
      </c>
      <c r="R15" s="4">
        <v>0.04</v>
      </c>
      <c r="S15" s="4">
        <v>0.43</v>
      </c>
    </row>
    <row r="16" spans="1:19">
      <c r="B16" s="44" t="s">
        <v>56</v>
      </c>
      <c r="C16" s="47" t="s">
        <v>57</v>
      </c>
      <c r="D16" s="42">
        <v>2006</v>
      </c>
      <c r="E16" s="45">
        <v>19</v>
      </c>
      <c r="F16" s="45">
        <v>0.85</v>
      </c>
      <c r="G16" s="45">
        <v>0.66</v>
      </c>
      <c r="H16" s="45">
        <v>0.87</v>
      </c>
      <c r="I16" s="45">
        <v>0.74</v>
      </c>
      <c r="J16" s="45">
        <v>1.31</v>
      </c>
      <c r="K16" s="45">
        <v>1</v>
      </c>
      <c r="L16" s="45">
        <v>1.01</v>
      </c>
      <c r="M16" s="45">
        <v>1.01</v>
      </c>
      <c r="N16" s="45">
        <v>1.4</v>
      </c>
      <c r="O16" s="45">
        <v>0.96</v>
      </c>
      <c r="P16" s="45">
        <v>1.06</v>
      </c>
      <c r="Q16" s="45">
        <v>0.2</v>
      </c>
      <c r="R16" s="45">
        <v>0.5</v>
      </c>
      <c r="S16" s="45">
        <v>0</v>
      </c>
    </row>
    <row r="18" spans="1:15">
      <c r="A18" s="46" t="s">
        <v>55</v>
      </c>
      <c r="B18" s="15">
        <v>0.87</v>
      </c>
      <c r="C18" s="15">
        <v>0.66</v>
      </c>
      <c r="D18" s="15">
        <v>0.69</v>
      </c>
      <c r="E18" s="15">
        <v>0.41</v>
      </c>
      <c r="F18" s="15">
        <v>1.22</v>
      </c>
      <c r="G18" s="7">
        <v>1</v>
      </c>
      <c r="H18" s="8">
        <v>0.98</v>
      </c>
      <c r="I18" s="7">
        <v>1.04</v>
      </c>
      <c r="J18" s="7">
        <v>1.78</v>
      </c>
      <c r="K18" s="9">
        <v>0.96</v>
      </c>
      <c r="L18" s="9">
        <v>1.02</v>
      </c>
      <c r="M18" s="7">
        <v>0.5</v>
      </c>
      <c r="N18" s="8">
        <v>0.38</v>
      </c>
      <c r="O18" s="7">
        <v>0.47</v>
      </c>
    </row>
    <row r="19" spans="1:15">
      <c r="A19" s="44" t="s">
        <v>42</v>
      </c>
      <c r="B19" s="12">
        <v>0.66</v>
      </c>
      <c r="C19" s="12">
        <v>0.73</v>
      </c>
      <c r="D19" s="12">
        <v>0.59</v>
      </c>
      <c r="E19" s="12">
        <v>1.38</v>
      </c>
      <c r="F19" s="12">
        <v>1.63</v>
      </c>
      <c r="G19" s="4">
        <v>0</v>
      </c>
      <c r="H19" s="4">
        <v>1.02</v>
      </c>
      <c r="I19" s="4">
        <v>1.2</v>
      </c>
      <c r="J19" s="4">
        <v>1.28</v>
      </c>
      <c r="K19" s="9">
        <v>0.95</v>
      </c>
      <c r="L19" s="9">
        <v>1.08</v>
      </c>
      <c r="M19" s="7">
        <v>0.19</v>
      </c>
      <c r="N19" s="8">
        <v>0.33</v>
      </c>
      <c r="O19" s="7">
        <v>0.28999999999999998</v>
      </c>
    </row>
    <row r="20" spans="1:15">
      <c r="A20" s="44" t="s">
        <v>44</v>
      </c>
      <c r="B20" s="12">
        <v>0.82</v>
      </c>
      <c r="C20" s="12">
        <v>0.63</v>
      </c>
      <c r="D20" s="12">
        <v>0.68</v>
      </c>
      <c r="E20" s="12">
        <v>0.56000000000000005</v>
      </c>
      <c r="F20" s="12">
        <v>1.08</v>
      </c>
      <c r="G20" s="4">
        <v>1</v>
      </c>
      <c r="H20" s="4">
        <v>1</v>
      </c>
      <c r="I20" s="4">
        <v>1.03</v>
      </c>
      <c r="J20" s="4">
        <v>1.4</v>
      </c>
      <c r="K20" s="10">
        <v>0.96</v>
      </c>
      <c r="L20" s="10">
        <v>1.04</v>
      </c>
      <c r="M20" s="4">
        <v>0.47</v>
      </c>
      <c r="N20" s="4">
        <v>0.3</v>
      </c>
      <c r="O20" s="4">
        <v>0.22</v>
      </c>
    </row>
    <row r="21" spans="1:15">
      <c r="A21" s="44" t="s">
        <v>45</v>
      </c>
      <c r="B21" s="16">
        <v>0.79</v>
      </c>
      <c r="C21" s="16">
        <v>0.47</v>
      </c>
      <c r="D21" s="16">
        <v>0.59</v>
      </c>
      <c r="E21" s="16">
        <v>0.08</v>
      </c>
      <c r="F21" s="16">
        <v>0.67</v>
      </c>
      <c r="G21" s="6">
        <v>1</v>
      </c>
      <c r="H21" s="6">
        <v>1</v>
      </c>
      <c r="I21" s="6">
        <v>1.02</v>
      </c>
      <c r="J21" s="6">
        <v>1.28</v>
      </c>
      <c r="K21" s="11">
        <v>9.5000000000000001E-2</v>
      </c>
      <c r="L21" s="11">
        <v>1.08</v>
      </c>
      <c r="M21" s="8">
        <v>0.14000000000000001</v>
      </c>
      <c r="N21" s="6">
        <v>0.21</v>
      </c>
      <c r="O21" s="6">
        <v>0.02</v>
      </c>
    </row>
    <row r="22" spans="1:15">
      <c r="A22" s="44" t="s">
        <v>46</v>
      </c>
      <c r="B22" s="15">
        <v>0.57999999999999996</v>
      </c>
      <c r="C22" s="15">
        <v>0.64</v>
      </c>
      <c r="D22" s="15">
        <v>0.45</v>
      </c>
      <c r="E22" s="15">
        <v>0.23</v>
      </c>
      <c r="F22" s="12">
        <v>0.89</v>
      </c>
      <c r="G22" s="7">
        <v>0.96</v>
      </c>
      <c r="H22" s="7">
        <v>1.01</v>
      </c>
      <c r="I22" s="8">
        <v>1.1200000000000001</v>
      </c>
      <c r="J22" s="7">
        <v>1.17</v>
      </c>
      <c r="K22" s="9">
        <v>0.98</v>
      </c>
      <c r="L22" s="9">
        <v>1.05</v>
      </c>
      <c r="M22" s="7">
        <v>0.49</v>
      </c>
      <c r="N22" s="8">
        <v>0.71</v>
      </c>
      <c r="O22" s="7">
        <v>0</v>
      </c>
    </row>
    <row r="23" spans="1:15">
      <c r="A23" s="44" t="s">
        <v>47</v>
      </c>
      <c r="B23" s="15">
        <v>0.8</v>
      </c>
      <c r="C23" s="15">
        <v>0.63</v>
      </c>
      <c r="D23" s="15">
        <v>0.62</v>
      </c>
      <c r="E23" s="15">
        <v>0.49</v>
      </c>
      <c r="F23" s="15">
        <v>0.82</v>
      </c>
      <c r="G23" s="7">
        <v>1</v>
      </c>
      <c r="H23" s="8">
        <v>1</v>
      </c>
      <c r="I23" s="7">
        <v>1.03</v>
      </c>
      <c r="J23" s="7">
        <v>1.37</v>
      </c>
      <c r="K23" s="9">
        <v>0.95</v>
      </c>
      <c r="L23" s="9">
        <v>1.04</v>
      </c>
      <c r="M23" s="7">
        <v>0.25</v>
      </c>
      <c r="N23" s="8">
        <v>0.4</v>
      </c>
      <c r="O23" s="7">
        <v>0.3</v>
      </c>
    </row>
    <row r="24" spans="1:15">
      <c r="A24" s="44" t="s">
        <v>48</v>
      </c>
      <c r="B24" s="12" t="s">
        <v>35</v>
      </c>
      <c r="C24" s="12" t="s">
        <v>35</v>
      </c>
      <c r="D24" s="12" t="s">
        <v>35</v>
      </c>
      <c r="E24" s="12" t="s">
        <v>35</v>
      </c>
      <c r="F24" s="12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9" t="s">
        <v>35</v>
      </c>
      <c r="L24" s="9" t="s">
        <v>35</v>
      </c>
      <c r="M24" s="4" t="s">
        <v>35</v>
      </c>
      <c r="N24" s="4" t="s">
        <v>35</v>
      </c>
      <c r="O24" s="4" t="s">
        <v>35</v>
      </c>
    </row>
    <row r="25" spans="1:15">
      <c r="A25" s="44" t="s">
        <v>49</v>
      </c>
      <c r="B25" s="12">
        <v>0.76</v>
      </c>
      <c r="C25" s="12">
        <v>0.6</v>
      </c>
      <c r="D25" s="12">
        <v>0.51</v>
      </c>
      <c r="E25" s="12">
        <v>0.61</v>
      </c>
      <c r="F25" s="12">
        <v>1</v>
      </c>
      <c r="G25" s="4">
        <v>1</v>
      </c>
      <c r="H25" s="4">
        <v>1.01</v>
      </c>
      <c r="I25" s="4">
        <v>1.1100000000000001</v>
      </c>
      <c r="J25" s="4">
        <v>1.0900000000000001</v>
      </c>
      <c r="K25" s="10">
        <v>0.97</v>
      </c>
      <c r="L25" s="10">
        <v>1.1499999999999999</v>
      </c>
      <c r="M25" s="4">
        <v>0.14000000000000001</v>
      </c>
      <c r="N25" s="4">
        <v>0.56000000000000005</v>
      </c>
      <c r="O25" s="4">
        <v>0</v>
      </c>
    </row>
    <row r="26" spans="1:15">
      <c r="A26" s="44" t="s">
        <v>43</v>
      </c>
      <c r="B26" s="12">
        <v>0.52</v>
      </c>
      <c r="C26" s="15">
        <v>0.5</v>
      </c>
      <c r="D26" s="15">
        <v>0.39</v>
      </c>
      <c r="E26" s="15">
        <v>0.32</v>
      </c>
      <c r="F26" s="15">
        <v>1.08</v>
      </c>
      <c r="G26" s="7">
        <v>1</v>
      </c>
      <c r="H26" s="8">
        <v>0.97</v>
      </c>
      <c r="I26" s="7">
        <v>1.01</v>
      </c>
      <c r="J26" s="7">
        <v>0.95</v>
      </c>
      <c r="K26" s="9">
        <v>0.95</v>
      </c>
      <c r="L26" s="9">
        <v>1.07</v>
      </c>
      <c r="M26" s="7">
        <v>0.18</v>
      </c>
      <c r="N26" s="8">
        <v>0.2</v>
      </c>
      <c r="O26" s="7">
        <v>0.01</v>
      </c>
    </row>
    <row r="27" spans="1:15">
      <c r="A27" s="44" t="s">
        <v>50</v>
      </c>
      <c r="B27" s="15">
        <v>0.84</v>
      </c>
      <c r="C27" s="15">
        <v>0.61</v>
      </c>
      <c r="D27" s="15">
        <v>0.66</v>
      </c>
      <c r="E27" s="15">
        <v>0.14000000000000001</v>
      </c>
      <c r="F27" s="15">
        <v>0.82</v>
      </c>
      <c r="G27" s="7">
        <v>0.91</v>
      </c>
      <c r="H27" s="8">
        <v>1</v>
      </c>
      <c r="I27" s="7">
        <v>0.97</v>
      </c>
      <c r="J27" s="7">
        <v>0.85</v>
      </c>
      <c r="K27" s="9">
        <v>0.89</v>
      </c>
      <c r="L27" s="9">
        <v>1.03</v>
      </c>
      <c r="M27" s="7">
        <v>0.25</v>
      </c>
      <c r="N27" s="8">
        <v>7.0000000000000007E-2</v>
      </c>
      <c r="O27" s="7">
        <v>0.03</v>
      </c>
    </row>
    <row r="28" spans="1:15">
      <c r="A28" s="44" t="s">
        <v>51</v>
      </c>
      <c r="B28" s="12">
        <v>0.92</v>
      </c>
      <c r="C28" s="12">
        <v>0.77</v>
      </c>
      <c r="D28" s="12">
        <v>0.67</v>
      </c>
      <c r="E28" s="12">
        <v>0.16</v>
      </c>
      <c r="F28" s="12" t="s">
        <v>36</v>
      </c>
      <c r="G28" s="4">
        <v>0.75</v>
      </c>
      <c r="H28" s="4">
        <v>0.99</v>
      </c>
      <c r="I28" s="4">
        <v>0.81</v>
      </c>
      <c r="J28" s="4">
        <v>0.62</v>
      </c>
      <c r="K28" s="10">
        <v>0.97</v>
      </c>
      <c r="L28" s="10">
        <v>1.05</v>
      </c>
      <c r="M28" s="4">
        <v>0.42</v>
      </c>
      <c r="N28" s="4">
        <v>0.31</v>
      </c>
      <c r="O28" s="4">
        <v>0</v>
      </c>
    </row>
    <row r="29" spans="1:15">
      <c r="A29" s="44" t="s">
        <v>52</v>
      </c>
      <c r="B29" s="12">
        <v>0.66</v>
      </c>
      <c r="C29" s="12">
        <v>0.62</v>
      </c>
      <c r="D29" s="12">
        <v>0.46</v>
      </c>
      <c r="E29" s="12">
        <v>0.11</v>
      </c>
      <c r="F29" s="12">
        <v>0.85</v>
      </c>
      <c r="G29" s="4">
        <v>1</v>
      </c>
      <c r="H29" s="4">
        <v>1</v>
      </c>
      <c r="I29" s="4">
        <v>1.01</v>
      </c>
      <c r="J29" s="4">
        <v>0.89</v>
      </c>
      <c r="K29" s="10">
        <v>0.95</v>
      </c>
      <c r="L29" s="10">
        <v>1.08</v>
      </c>
      <c r="M29" s="4">
        <v>0.1</v>
      </c>
      <c r="N29" s="4">
        <v>0.14000000000000001</v>
      </c>
      <c r="O29" s="4">
        <v>0</v>
      </c>
    </row>
    <row r="30" spans="1:15">
      <c r="A30" s="44" t="s">
        <v>53</v>
      </c>
      <c r="B30" s="12">
        <v>0.41</v>
      </c>
      <c r="C30" s="12">
        <v>0.62</v>
      </c>
      <c r="D30" s="12">
        <v>0.38</v>
      </c>
      <c r="E30" s="12">
        <v>0.03</v>
      </c>
      <c r="F30" s="12">
        <v>0.27</v>
      </c>
      <c r="G30" s="4">
        <v>0.65</v>
      </c>
      <c r="H30" s="4">
        <v>0.94</v>
      </c>
      <c r="I30" s="4">
        <v>0.79</v>
      </c>
      <c r="J30" s="4">
        <v>0.66</v>
      </c>
      <c r="K30" s="10">
        <v>0.95</v>
      </c>
      <c r="L30" s="10">
        <v>1</v>
      </c>
      <c r="M30" s="4">
        <v>0.09</v>
      </c>
      <c r="N30" s="4">
        <v>0.04</v>
      </c>
      <c r="O30" s="4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4"/>
      <c r="B1" s="4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</row>
    <row r="2" spans="1:19" ht="84">
      <c r="A2" s="4"/>
      <c r="B2" s="4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>
      <c r="A3" s="133" t="s">
        <v>19</v>
      </c>
      <c r="B3" s="43" t="s">
        <v>55</v>
      </c>
      <c r="C3" s="13" t="s">
        <v>37</v>
      </c>
      <c r="D3" s="13">
        <v>2010</v>
      </c>
      <c r="E3" s="13">
        <v>1</v>
      </c>
      <c r="F3" s="12">
        <v>0.9</v>
      </c>
      <c r="G3" s="12">
        <v>0.71</v>
      </c>
      <c r="H3" s="12">
        <v>0.69</v>
      </c>
      <c r="I3" s="12">
        <v>0.5</v>
      </c>
      <c r="J3" s="12">
        <v>1.28</v>
      </c>
      <c r="K3" s="4">
        <v>1</v>
      </c>
      <c r="L3" s="4">
        <v>1</v>
      </c>
      <c r="M3" s="4">
        <v>1.02</v>
      </c>
      <c r="N3" s="4">
        <v>1.91</v>
      </c>
      <c r="O3" s="10">
        <v>0.96</v>
      </c>
      <c r="P3" s="10">
        <v>1.03</v>
      </c>
      <c r="Q3" s="4">
        <v>0.75</v>
      </c>
      <c r="R3" s="4">
        <v>0.83</v>
      </c>
      <c r="S3" s="4">
        <v>0.53</v>
      </c>
    </row>
    <row r="4" spans="1:19" ht="24">
      <c r="A4" s="134"/>
      <c r="B4" s="44" t="s">
        <v>42</v>
      </c>
      <c r="C4" s="13" t="s">
        <v>12</v>
      </c>
      <c r="D4" s="13">
        <v>2010</v>
      </c>
      <c r="E4" s="13">
        <v>9</v>
      </c>
      <c r="F4" s="15">
        <v>0.63</v>
      </c>
      <c r="G4" s="15">
        <v>0.76</v>
      </c>
      <c r="H4" s="15">
        <v>0.57999999999999996</v>
      </c>
      <c r="I4" s="15">
        <v>1.21</v>
      </c>
      <c r="J4" s="15">
        <v>1.64</v>
      </c>
      <c r="K4" s="7">
        <v>1.01</v>
      </c>
      <c r="L4" s="8">
        <v>1.02</v>
      </c>
      <c r="M4" s="7">
        <v>1.19</v>
      </c>
      <c r="N4" s="7">
        <v>1.24</v>
      </c>
      <c r="O4" s="9">
        <v>0.95</v>
      </c>
      <c r="P4" s="9">
        <v>1.08</v>
      </c>
      <c r="Q4" s="7">
        <v>0.25</v>
      </c>
      <c r="R4" s="8">
        <v>0.16</v>
      </c>
      <c r="S4" s="7">
        <v>0.46</v>
      </c>
    </row>
    <row r="5" spans="1:19" ht="25.5" customHeight="1">
      <c r="A5" s="134"/>
      <c r="B5" s="44" t="s">
        <v>44</v>
      </c>
      <c r="C5" s="13" t="s">
        <v>11</v>
      </c>
      <c r="D5" s="13">
        <v>2010</v>
      </c>
      <c r="E5" s="13">
        <v>5</v>
      </c>
      <c r="F5" s="12">
        <v>0.85</v>
      </c>
      <c r="G5" s="12">
        <v>0.75</v>
      </c>
      <c r="H5" s="12">
        <v>0.69</v>
      </c>
      <c r="I5" s="12">
        <v>0.67</v>
      </c>
      <c r="J5" s="12">
        <v>1.25</v>
      </c>
      <c r="K5" s="4">
        <v>1</v>
      </c>
      <c r="L5" s="4">
        <v>1.01</v>
      </c>
      <c r="M5" s="4">
        <v>1.03</v>
      </c>
      <c r="N5" s="4">
        <v>1.48</v>
      </c>
      <c r="O5" s="10">
        <v>0.95</v>
      </c>
      <c r="P5" s="10">
        <v>1.03</v>
      </c>
      <c r="Q5" s="4">
        <v>0.51</v>
      </c>
      <c r="R5" s="4">
        <v>0.4</v>
      </c>
      <c r="S5" s="4">
        <v>0.28000000000000003</v>
      </c>
    </row>
    <row r="6" spans="1:19">
      <c r="A6" s="134"/>
      <c r="B6" s="44" t="s">
        <v>45</v>
      </c>
      <c r="C6" s="13" t="s">
        <v>7</v>
      </c>
      <c r="D6" s="13">
        <v>2010</v>
      </c>
      <c r="E6" s="13">
        <v>46</v>
      </c>
      <c r="F6" s="15">
        <v>0.87</v>
      </c>
      <c r="G6" s="15">
        <v>0.44</v>
      </c>
      <c r="H6" s="15">
        <v>0.64700000000000002</v>
      </c>
      <c r="I6" s="15">
        <v>0.63</v>
      </c>
      <c r="J6" s="15">
        <v>0.97</v>
      </c>
      <c r="K6" s="7">
        <v>1</v>
      </c>
      <c r="L6" s="8">
        <v>1</v>
      </c>
      <c r="M6" s="7">
        <v>1.02</v>
      </c>
      <c r="N6" s="7">
        <v>1.28</v>
      </c>
      <c r="O6" s="9">
        <v>0.95</v>
      </c>
      <c r="P6" s="9">
        <v>1.07</v>
      </c>
      <c r="Q6" s="7">
        <v>0.23</v>
      </c>
      <c r="R6" s="8">
        <v>0.36</v>
      </c>
      <c r="S6" s="7">
        <v>0.02</v>
      </c>
    </row>
    <row r="7" spans="1:19" ht="25.5" customHeight="1">
      <c r="A7" s="134"/>
      <c r="B7" s="44" t="s">
        <v>46</v>
      </c>
      <c r="C7" s="13" t="s">
        <v>14</v>
      </c>
      <c r="D7" s="13">
        <v>2010</v>
      </c>
      <c r="E7" s="13">
        <v>12</v>
      </c>
      <c r="F7" s="15">
        <v>0.76</v>
      </c>
      <c r="G7" s="15">
        <v>0.66</v>
      </c>
      <c r="H7" s="15">
        <v>0.6</v>
      </c>
      <c r="I7" s="15">
        <v>0.43</v>
      </c>
      <c r="J7" s="15">
        <v>1.01</v>
      </c>
      <c r="K7" s="4">
        <v>0.98</v>
      </c>
      <c r="L7" s="4">
        <v>1</v>
      </c>
      <c r="M7" s="4">
        <v>1.06</v>
      </c>
      <c r="N7" s="4">
        <v>1.21</v>
      </c>
      <c r="O7" s="9">
        <v>0.98</v>
      </c>
      <c r="P7" s="9">
        <v>1.02</v>
      </c>
      <c r="Q7" s="7">
        <v>0.8</v>
      </c>
      <c r="R7" s="8">
        <v>0.52</v>
      </c>
      <c r="S7" s="7">
        <v>0</v>
      </c>
    </row>
    <row r="8" spans="1:19" ht="24">
      <c r="A8" s="134"/>
      <c r="B8" s="44" t="s">
        <v>47</v>
      </c>
      <c r="C8" s="13" t="s">
        <v>15</v>
      </c>
      <c r="D8" s="13">
        <v>2010</v>
      </c>
      <c r="E8" s="13">
        <v>15</v>
      </c>
      <c r="F8" s="15">
        <v>0.84</v>
      </c>
      <c r="G8" s="15">
        <v>0.67</v>
      </c>
      <c r="H8" s="15">
        <v>0.71</v>
      </c>
      <c r="I8" s="15">
        <v>0.53</v>
      </c>
      <c r="J8" s="15">
        <v>0.9</v>
      </c>
      <c r="K8" s="7">
        <v>1</v>
      </c>
      <c r="L8" s="8">
        <v>1</v>
      </c>
      <c r="M8" s="7">
        <v>1.03</v>
      </c>
      <c r="N8" s="7">
        <v>1.4</v>
      </c>
      <c r="O8" s="9">
        <v>0.95</v>
      </c>
      <c r="P8" s="9">
        <v>1.03</v>
      </c>
      <c r="Q8" s="7">
        <v>0.28000000000000003</v>
      </c>
      <c r="R8" s="8">
        <v>0.28999999999999998</v>
      </c>
      <c r="S8" s="7">
        <v>0.3</v>
      </c>
    </row>
    <row r="9" spans="1:19" ht="25.5" customHeight="1">
      <c r="A9" s="134"/>
      <c r="B9" s="44" t="s">
        <v>48</v>
      </c>
      <c r="C9" s="13" t="s">
        <v>10</v>
      </c>
      <c r="D9" s="13">
        <v>2010</v>
      </c>
      <c r="E9" s="13">
        <v>22</v>
      </c>
      <c r="F9" s="15">
        <v>0.99</v>
      </c>
      <c r="G9" s="15">
        <v>0.64</v>
      </c>
      <c r="H9" s="15">
        <v>0.9</v>
      </c>
      <c r="I9" s="15" t="s">
        <v>36</v>
      </c>
      <c r="J9" s="15" t="s">
        <v>36</v>
      </c>
      <c r="K9" s="7">
        <v>0.57999999999999996</v>
      </c>
      <c r="L9" s="8">
        <v>0.94</v>
      </c>
      <c r="M9" s="7">
        <v>0.93</v>
      </c>
      <c r="N9" s="7">
        <v>0.49</v>
      </c>
      <c r="O9" s="9">
        <v>0.98</v>
      </c>
      <c r="P9" s="9">
        <v>1</v>
      </c>
      <c r="Q9" s="7">
        <v>0.64</v>
      </c>
      <c r="R9" s="8">
        <v>0.35</v>
      </c>
      <c r="S9" s="7">
        <v>0.13</v>
      </c>
    </row>
    <row r="10" spans="1:19">
      <c r="A10" s="134"/>
      <c r="B10" s="44" t="s">
        <v>49</v>
      </c>
      <c r="C10" s="22" t="s">
        <v>58</v>
      </c>
      <c r="D10" s="13">
        <v>2010</v>
      </c>
      <c r="E10" s="13">
        <v>55</v>
      </c>
      <c r="F10" s="12">
        <v>0.55000000000000004</v>
      </c>
      <c r="G10" s="12">
        <v>0.59</v>
      </c>
      <c r="H10" s="12">
        <v>0.71</v>
      </c>
      <c r="I10" s="12">
        <v>0.86</v>
      </c>
      <c r="J10" s="12">
        <v>0.98</v>
      </c>
      <c r="K10" s="4">
        <v>1</v>
      </c>
      <c r="L10" s="4">
        <v>0.99</v>
      </c>
      <c r="M10" s="4">
        <v>1.0900000000000001</v>
      </c>
      <c r="N10" s="4">
        <v>0.99</v>
      </c>
      <c r="O10" s="10">
        <v>0.94</v>
      </c>
      <c r="P10" s="10">
        <v>1.08</v>
      </c>
      <c r="Q10" s="4">
        <v>0.11</v>
      </c>
      <c r="R10" s="4">
        <v>0.27</v>
      </c>
      <c r="S10" s="4">
        <v>0</v>
      </c>
    </row>
    <row r="11" spans="1:19">
      <c r="A11" s="134"/>
      <c r="B11" s="44" t="s">
        <v>43</v>
      </c>
      <c r="C11" s="13" t="s">
        <v>8</v>
      </c>
      <c r="D11" s="13">
        <v>2010</v>
      </c>
      <c r="E11" s="13">
        <v>48</v>
      </c>
      <c r="F11" s="12">
        <v>0.6</v>
      </c>
      <c r="G11" s="15">
        <v>0.49</v>
      </c>
      <c r="H11" s="15">
        <v>0.42</v>
      </c>
      <c r="I11" s="15">
        <v>0.32</v>
      </c>
      <c r="J11" s="15">
        <v>1.02</v>
      </c>
      <c r="K11" s="7">
        <v>1</v>
      </c>
      <c r="L11" s="8">
        <v>0.99</v>
      </c>
      <c r="M11" s="7">
        <v>1.0629999999999999</v>
      </c>
      <c r="N11" s="7">
        <v>1.01</v>
      </c>
      <c r="O11" s="9">
        <v>0.95</v>
      </c>
      <c r="P11" s="9">
        <v>1.07</v>
      </c>
      <c r="Q11" s="7">
        <v>0.17</v>
      </c>
      <c r="R11" s="8">
        <v>0.83</v>
      </c>
      <c r="S11" s="7">
        <v>0.09</v>
      </c>
    </row>
    <row r="12" spans="1:19">
      <c r="A12" s="134"/>
      <c r="B12" s="44" t="s">
        <v>50</v>
      </c>
      <c r="C12" s="13" t="s">
        <v>16</v>
      </c>
      <c r="D12" s="13">
        <v>2010</v>
      </c>
      <c r="E12" s="13">
        <v>61</v>
      </c>
      <c r="F12" s="15">
        <v>0.88</v>
      </c>
      <c r="G12" s="15">
        <v>0.7</v>
      </c>
      <c r="H12" s="15">
        <v>0.68</v>
      </c>
      <c r="I12" s="15">
        <v>0.2</v>
      </c>
      <c r="J12" s="15">
        <v>1.07</v>
      </c>
      <c r="K12" s="7">
        <v>0.94</v>
      </c>
      <c r="L12" s="8">
        <v>1</v>
      </c>
      <c r="M12" s="7">
        <v>0.97</v>
      </c>
      <c r="N12" s="7">
        <v>1.04</v>
      </c>
      <c r="O12" s="9">
        <v>0.88</v>
      </c>
      <c r="P12" s="9">
        <v>1.05</v>
      </c>
      <c r="Q12" s="7">
        <v>0.27</v>
      </c>
      <c r="R12" s="8">
        <v>0.13</v>
      </c>
      <c r="S12" s="7">
        <v>0.08</v>
      </c>
    </row>
    <row r="13" spans="1:19">
      <c r="A13" s="134"/>
      <c r="B13" s="44" t="s">
        <v>51</v>
      </c>
      <c r="C13" s="13" t="s">
        <v>13</v>
      </c>
      <c r="D13" s="13">
        <v>2010</v>
      </c>
      <c r="E13" s="13">
        <v>33</v>
      </c>
      <c r="F13" s="12">
        <v>0.88</v>
      </c>
      <c r="G13" s="12">
        <v>0.78</v>
      </c>
      <c r="H13" s="12">
        <v>0.69</v>
      </c>
      <c r="I13" s="12">
        <v>0.5</v>
      </c>
      <c r="J13" s="12">
        <v>0.54</v>
      </c>
      <c r="K13" s="4">
        <v>0.81</v>
      </c>
      <c r="L13" s="4">
        <v>1.03</v>
      </c>
      <c r="M13" s="4">
        <v>0.92</v>
      </c>
      <c r="N13" s="4">
        <v>0.8</v>
      </c>
      <c r="O13" s="10">
        <v>0.97</v>
      </c>
      <c r="P13" s="10">
        <v>1.07</v>
      </c>
      <c r="Q13" s="4">
        <v>0.46</v>
      </c>
      <c r="R13" s="4">
        <v>0.47</v>
      </c>
      <c r="S13" s="4">
        <v>0</v>
      </c>
    </row>
    <row r="14" spans="1:19">
      <c r="A14" s="134"/>
      <c r="B14" s="44" t="s">
        <v>52</v>
      </c>
      <c r="C14" s="13" t="s">
        <v>9</v>
      </c>
      <c r="D14" s="13">
        <v>2010</v>
      </c>
      <c r="E14" s="13">
        <v>94</v>
      </c>
      <c r="F14" s="12">
        <v>0.73</v>
      </c>
      <c r="G14" s="12">
        <v>0.61</v>
      </c>
      <c r="H14" s="12">
        <v>0.53</v>
      </c>
      <c r="I14" s="12">
        <v>0.1</v>
      </c>
      <c r="J14" s="12">
        <v>0.87</v>
      </c>
      <c r="K14" s="4">
        <v>1</v>
      </c>
      <c r="L14" s="4">
        <v>1</v>
      </c>
      <c r="M14" s="4">
        <v>1</v>
      </c>
      <c r="N14" s="4">
        <v>0.88</v>
      </c>
      <c r="O14" s="10">
        <v>0.95</v>
      </c>
      <c r="P14" s="10">
        <v>1.07</v>
      </c>
      <c r="Q14" s="4">
        <v>0.13</v>
      </c>
      <c r="R14" s="4">
        <v>0.13</v>
      </c>
      <c r="S14" s="4">
        <v>0</v>
      </c>
    </row>
    <row r="15" spans="1:19">
      <c r="A15" s="134"/>
      <c r="B15" s="44" t="s">
        <v>53</v>
      </c>
      <c r="C15" s="13" t="s">
        <v>6</v>
      </c>
      <c r="D15" s="13">
        <v>2010</v>
      </c>
      <c r="E15" s="13">
        <v>112</v>
      </c>
      <c r="F15" s="12">
        <v>0.42</v>
      </c>
      <c r="G15" s="12">
        <v>0.63</v>
      </c>
      <c r="H15" s="12">
        <v>0.32</v>
      </c>
      <c r="I15" s="12">
        <v>0.03</v>
      </c>
      <c r="J15" s="12" t="s">
        <v>36</v>
      </c>
      <c r="K15" s="4">
        <v>0.68</v>
      </c>
      <c r="L15" s="4">
        <v>0.96</v>
      </c>
      <c r="M15" s="4">
        <v>0.79</v>
      </c>
      <c r="N15" s="4">
        <v>0.7</v>
      </c>
      <c r="O15" s="10">
        <v>0.89</v>
      </c>
      <c r="P15" s="10">
        <v>1.02</v>
      </c>
      <c r="Q15" s="4">
        <v>0.12</v>
      </c>
      <c r="R15" s="4">
        <v>0.11</v>
      </c>
      <c r="S15" s="4">
        <v>0.51</v>
      </c>
    </row>
    <row r="16" spans="1:19" ht="24">
      <c r="B16" s="57" t="s">
        <v>56</v>
      </c>
      <c r="C16" s="58" t="s">
        <v>57</v>
      </c>
      <c r="D16" s="58">
        <v>2010</v>
      </c>
      <c r="E16" s="58">
        <v>19</v>
      </c>
      <c r="F16" s="59">
        <v>0.85</v>
      </c>
      <c r="G16" s="59">
        <v>0.66</v>
      </c>
      <c r="H16" s="59">
        <v>0.87</v>
      </c>
      <c r="I16" s="59">
        <v>0.74</v>
      </c>
      <c r="J16" s="59">
        <v>1.31</v>
      </c>
      <c r="K16" s="60">
        <v>1</v>
      </c>
      <c r="L16" s="60">
        <v>1.01</v>
      </c>
      <c r="M16" s="60">
        <v>1.01</v>
      </c>
      <c r="N16" s="60">
        <v>104</v>
      </c>
      <c r="O16" s="61">
        <v>0.96</v>
      </c>
      <c r="P16" s="61">
        <v>1.06</v>
      </c>
      <c r="Q16" s="60">
        <v>0.2</v>
      </c>
      <c r="R16" s="60">
        <v>0.5</v>
      </c>
      <c r="S16" s="60">
        <v>0</v>
      </c>
    </row>
    <row r="19" spans="2:16">
      <c r="B19" s="43" t="s">
        <v>55</v>
      </c>
      <c r="C19" s="49">
        <v>0.9</v>
      </c>
      <c r="D19" s="49">
        <v>0.71</v>
      </c>
      <c r="E19" s="49">
        <v>0.69</v>
      </c>
      <c r="F19" s="49">
        <v>0.5</v>
      </c>
      <c r="G19" s="49">
        <v>1.28</v>
      </c>
      <c r="H19" s="51">
        <v>1</v>
      </c>
      <c r="I19" s="51">
        <v>1</v>
      </c>
      <c r="J19" s="51">
        <v>1.02</v>
      </c>
      <c r="K19" s="51">
        <v>1.91</v>
      </c>
      <c r="L19" s="50">
        <v>0.96</v>
      </c>
      <c r="M19" s="50">
        <v>1.03</v>
      </c>
      <c r="N19" s="51">
        <v>0.75</v>
      </c>
      <c r="O19" s="51">
        <v>0.83</v>
      </c>
      <c r="P19" s="51">
        <v>0.53</v>
      </c>
    </row>
    <row r="20" spans="2:16">
      <c r="B20" s="44" t="s">
        <v>42</v>
      </c>
      <c r="C20" s="15">
        <v>0.63</v>
      </c>
      <c r="D20" s="15">
        <v>0.76</v>
      </c>
      <c r="E20" s="15">
        <v>0.57999999999999996</v>
      </c>
      <c r="F20" s="15">
        <v>1.21</v>
      </c>
      <c r="G20" s="15">
        <v>1.64</v>
      </c>
      <c r="H20" s="48">
        <v>1.01</v>
      </c>
      <c r="I20" s="8">
        <v>1.02</v>
      </c>
      <c r="J20" s="48">
        <v>1.19</v>
      </c>
      <c r="K20" s="48">
        <v>1.24</v>
      </c>
      <c r="L20" s="9">
        <v>0.95</v>
      </c>
      <c r="M20" s="9">
        <v>1.08</v>
      </c>
      <c r="N20" s="48">
        <v>0.25</v>
      </c>
      <c r="O20" s="8">
        <v>0.16</v>
      </c>
      <c r="P20" s="48">
        <v>0.46</v>
      </c>
    </row>
    <row r="21" spans="2:16">
      <c r="B21" s="44" t="s">
        <v>44</v>
      </c>
      <c r="C21" s="49">
        <v>0.85</v>
      </c>
      <c r="D21" s="49">
        <v>0.75</v>
      </c>
      <c r="E21" s="49">
        <v>0.69</v>
      </c>
      <c r="F21" s="49">
        <v>0.67</v>
      </c>
      <c r="G21" s="49">
        <v>1.25</v>
      </c>
      <c r="H21" s="51">
        <v>1</v>
      </c>
      <c r="I21" s="51">
        <v>1.01</v>
      </c>
      <c r="J21" s="51">
        <v>1.03</v>
      </c>
      <c r="K21" s="51">
        <v>1.48</v>
      </c>
      <c r="L21" s="50">
        <v>0.95</v>
      </c>
      <c r="M21" s="50">
        <v>1.03</v>
      </c>
      <c r="N21" s="51">
        <v>0.51</v>
      </c>
      <c r="O21" s="51">
        <v>0.4</v>
      </c>
      <c r="P21" s="51">
        <v>0.28000000000000003</v>
      </c>
    </row>
    <row r="22" spans="2:16">
      <c r="B22" s="44" t="s">
        <v>45</v>
      </c>
      <c r="C22" s="15">
        <v>0.87</v>
      </c>
      <c r="D22" s="15">
        <v>0.44</v>
      </c>
      <c r="E22" s="15">
        <v>0.64700000000000002</v>
      </c>
      <c r="F22" s="15">
        <v>0.63</v>
      </c>
      <c r="G22" s="15">
        <v>0.97</v>
      </c>
      <c r="H22" s="48">
        <v>1</v>
      </c>
      <c r="I22" s="8">
        <v>1</v>
      </c>
      <c r="J22" s="48">
        <v>1.02</v>
      </c>
      <c r="K22" s="48">
        <v>1.28</v>
      </c>
      <c r="L22" s="9">
        <v>0.95</v>
      </c>
      <c r="M22" s="9">
        <v>1.07</v>
      </c>
      <c r="N22" s="48">
        <v>0.23</v>
      </c>
      <c r="O22" s="8">
        <v>0.36</v>
      </c>
      <c r="P22" s="48">
        <v>0.02</v>
      </c>
    </row>
    <row r="23" spans="2:16">
      <c r="B23" s="44" t="s">
        <v>46</v>
      </c>
      <c r="C23" s="15">
        <v>0.76</v>
      </c>
      <c r="D23" s="15">
        <v>0.66</v>
      </c>
      <c r="E23" s="15">
        <v>0.6</v>
      </c>
      <c r="F23" s="15">
        <v>0.43</v>
      </c>
      <c r="G23" s="15">
        <v>1.01</v>
      </c>
      <c r="H23" s="51">
        <v>0.98</v>
      </c>
      <c r="I23" s="51">
        <v>1</v>
      </c>
      <c r="J23" s="51">
        <v>1.06</v>
      </c>
      <c r="K23" s="51">
        <v>1.21</v>
      </c>
      <c r="L23" s="9">
        <v>0.98</v>
      </c>
      <c r="M23" s="9">
        <v>1.02</v>
      </c>
      <c r="N23" s="48">
        <v>0.8</v>
      </c>
      <c r="O23" s="8">
        <v>0.52</v>
      </c>
      <c r="P23" s="48">
        <v>0</v>
      </c>
    </row>
    <row r="24" spans="2:16">
      <c r="B24" s="44" t="s">
        <v>47</v>
      </c>
      <c r="C24" s="15">
        <v>0.84</v>
      </c>
      <c r="D24" s="15">
        <v>0.67</v>
      </c>
      <c r="E24" s="15">
        <v>0.71</v>
      </c>
      <c r="F24" s="15">
        <v>0.53</v>
      </c>
      <c r="G24" s="15">
        <v>0.9</v>
      </c>
      <c r="H24" s="48">
        <v>1</v>
      </c>
      <c r="I24" s="8">
        <v>1</v>
      </c>
      <c r="J24" s="48">
        <v>1.03</v>
      </c>
      <c r="K24" s="48">
        <v>1.4</v>
      </c>
      <c r="L24" s="9">
        <v>0.95</v>
      </c>
      <c r="M24" s="9">
        <v>1.03</v>
      </c>
      <c r="N24" s="48">
        <v>0.28000000000000003</v>
      </c>
      <c r="O24" s="8">
        <v>0.28999999999999998</v>
      </c>
      <c r="P24" s="48">
        <v>0.3</v>
      </c>
    </row>
    <row r="25" spans="2:16">
      <c r="B25" s="44" t="s">
        <v>48</v>
      </c>
      <c r="C25" s="15">
        <v>0.99</v>
      </c>
      <c r="D25" s="15">
        <v>0.64</v>
      </c>
      <c r="E25" s="15">
        <v>0.9</v>
      </c>
      <c r="F25" s="15" t="s">
        <v>36</v>
      </c>
      <c r="G25" s="15" t="s">
        <v>36</v>
      </c>
      <c r="H25" s="48">
        <v>0.57999999999999996</v>
      </c>
      <c r="I25" s="8">
        <v>0.94</v>
      </c>
      <c r="J25" s="48">
        <v>0.93</v>
      </c>
      <c r="K25" s="48">
        <v>0.49</v>
      </c>
      <c r="L25" s="9">
        <v>0.98</v>
      </c>
      <c r="M25" s="9">
        <v>1</v>
      </c>
      <c r="N25" s="48">
        <v>0.64</v>
      </c>
      <c r="O25" s="8">
        <v>0.35</v>
      </c>
      <c r="P25" s="48">
        <v>0.13</v>
      </c>
    </row>
    <row r="26" spans="2:16">
      <c r="B26" s="44" t="s">
        <v>49</v>
      </c>
      <c r="C26" s="49">
        <v>0.55000000000000004</v>
      </c>
      <c r="D26" s="49">
        <v>0.59</v>
      </c>
      <c r="E26" s="49">
        <v>0.71</v>
      </c>
      <c r="F26" s="49">
        <v>0.86</v>
      </c>
      <c r="G26" s="49">
        <v>0.98</v>
      </c>
      <c r="H26" s="51">
        <v>1</v>
      </c>
      <c r="I26" s="51">
        <v>0.99</v>
      </c>
      <c r="J26" s="51">
        <v>1.0900000000000001</v>
      </c>
      <c r="K26" s="51">
        <v>0.99</v>
      </c>
      <c r="L26" s="50">
        <v>0.94</v>
      </c>
      <c r="M26" s="50">
        <v>1.08</v>
      </c>
      <c r="N26" s="51">
        <v>0.11</v>
      </c>
      <c r="O26" s="51">
        <v>0.27</v>
      </c>
      <c r="P26" s="51">
        <v>0</v>
      </c>
    </row>
    <row r="27" spans="2:16">
      <c r="B27" s="44" t="s">
        <v>43</v>
      </c>
      <c r="C27" s="49">
        <v>0.6</v>
      </c>
      <c r="D27" s="15">
        <v>0.49</v>
      </c>
      <c r="E27" s="15">
        <v>0.42</v>
      </c>
      <c r="F27" s="15">
        <v>0.32</v>
      </c>
      <c r="G27" s="15">
        <v>1.02</v>
      </c>
      <c r="H27" s="48">
        <v>1</v>
      </c>
      <c r="I27" s="8">
        <v>0.99</v>
      </c>
      <c r="J27" s="48">
        <v>1.0629999999999999</v>
      </c>
      <c r="K27" s="48">
        <v>1.01</v>
      </c>
      <c r="L27" s="9">
        <v>0.95</v>
      </c>
      <c r="M27" s="9">
        <v>1.07</v>
      </c>
      <c r="N27" s="48">
        <v>0.17</v>
      </c>
      <c r="O27" s="8">
        <v>0.83</v>
      </c>
      <c r="P27" s="48">
        <v>0.09</v>
      </c>
    </row>
    <row r="28" spans="2:16">
      <c r="B28" s="44" t="s">
        <v>50</v>
      </c>
      <c r="C28" s="15">
        <v>0.88</v>
      </c>
      <c r="D28" s="15">
        <v>0.7</v>
      </c>
      <c r="E28" s="15">
        <v>0.68</v>
      </c>
      <c r="F28" s="15">
        <v>0.2</v>
      </c>
      <c r="G28" s="15">
        <v>1.07</v>
      </c>
      <c r="H28" s="48">
        <v>0.94</v>
      </c>
      <c r="I28" s="8">
        <v>1</v>
      </c>
      <c r="J28" s="48">
        <v>0.97</v>
      </c>
      <c r="K28" s="48">
        <v>1.04</v>
      </c>
      <c r="L28" s="9">
        <v>0.88</v>
      </c>
      <c r="M28" s="9">
        <v>1.05</v>
      </c>
      <c r="N28" s="48">
        <v>0.27</v>
      </c>
      <c r="O28" s="8">
        <v>0.13</v>
      </c>
      <c r="P28" s="48">
        <v>0.08</v>
      </c>
    </row>
    <row r="29" spans="2:16">
      <c r="B29" s="44" t="s">
        <v>51</v>
      </c>
      <c r="C29" s="49">
        <v>0.88</v>
      </c>
      <c r="D29" s="49">
        <v>0.78</v>
      </c>
      <c r="E29" s="49">
        <v>0.69</v>
      </c>
      <c r="F29" s="49">
        <v>0.5</v>
      </c>
      <c r="G29" s="49">
        <v>0.54</v>
      </c>
      <c r="H29" s="51">
        <v>0.81</v>
      </c>
      <c r="I29" s="51">
        <v>1.03</v>
      </c>
      <c r="J29" s="51">
        <v>0.92</v>
      </c>
      <c r="K29" s="51">
        <v>0.8</v>
      </c>
      <c r="L29" s="50">
        <v>0.97</v>
      </c>
      <c r="M29" s="50">
        <v>1.07</v>
      </c>
      <c r="N29" s="51">
        <v>0.46</v>
      </c>
      <c r="O29" s="51">
        <v>0.47</v>
      </c>
      <c r="P29" s="51">
        <v>0</v>
      </c>
    </row>
    <row r="30" spans="2:16">
      <c r="B30" s="44" t="s">
        <v>52</v>
      </c>
      <c r="C30" s="49">
        <v>0.73</v>
      </c>
      <c r="D30" s="49">
        <v>0.61</v>
      </c>
      <c r="E30" s="49">
        <v>0.53</v>
      </c>
      <c r="F30" s="49">
        <v>0.1</v>
      </c>
      <c r="G30" s="49">
        <v>0.87</v>
      </c>
      <c r="H30" s="51">
        <v>1</v>
      </c>
      <c r="I30" s="51">
        <v>1</v>
      </c>
      <c r="J30" s="51">
        <v>1</v>
      </c>
      <c r="K30" s="51">
        <v>0.88</v>
      </c>
      <c r="L30" s="50">
        <v>0.95</v>
      </c>
      <c r="M30" s="50">
        <v>1.07</v>
      </c>
      <c r="N30" s="51">
        <v>0.13</v>
      </c>
      <c r="O30" s="51">
        <v>0.13</v>
      </c>
      <c r="P30" s="51">
        <v>0</v>
      </c>
    </row>
    <row r="31" spans="2:16">
      <c r="B31" s="44" t="s">
        <v>53</v>
      </c>
      <c r="C31" s="49">
        <v>0.42</v>
      </c>
      <c r="D31" s="49">
        <v>0.63</v>
      </c>
      <c r="E31" s="49">
        <v>0.32</v>
      </c>
      <c r="F31" s="49">
        <v>0.03</v>
      </c>
      <c r="G31" s="49" t="s">
        <v>36</v>
      </c>
      <c r="H31" s="51">
        <v>0.68</v>
      </c>
      <c r="I31" s="51">
        <v>0.96</v>
      </c>
      <c r="J31" s="51">
        <v>0.79</v>
      </c>
      <c r="K31" s="51">
        <v>0.7</v>
      </c>
      <c r="L31" s="50">
        <v>0.89</v>
      </c>
      <c r="M31" s="50">
        <v>1.02</v>
      </c>
      <c r="N31" s="51">
        <v>0.12</v>
      </c>
      <c r="O31" s="51">
        <v>0.11</v>
      </c>
      <c r="P31" s="51">
        <v>0.51</v>
      </c>
    </row>
    <row r="32" spans="2:16">
      <c r="B32" s="57" t="s">
        <v>56</v>
      </c>
      <c r="C32" s="59">
        <v>0.85</v>
      </c>
      <c r="D32" s="59">
        <v>0.66</v>
      </c>
      <c r="E32" s="59">
        <v>0.87</v>
      </c>
      <c r="F32" s="59">
        <v>0.74</v>
      </c>
      <c r="G32" s="59">
        <v>1.31</v>
      </c>
      <c r="H32" s="60">
        <v>1</v>
      </c>
      <c r="I32" s="60">
        <v>1.01</v>
      </c>
      <c r="J32" s="60">
        <v>1.01</v>
      </c>
      <c r="K32" s="60">
        <v>104</v>
      </c>
      <c r="L32" s="61">
        <v>0.96</v>
      </c>
      <c r="M32" s="61">
        <v>1.06</v>
      </c>
      <c r="N32" s="60">
        <v>0.2</v>
      </c>
      <c r="O32" s="60">
        <v>0.5</v>
      </c>
      <c r="P32" s="60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4"/>
      <c r="B1" s="4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</row>
    <row r="2" spans="1:19" ht="84">
      <c r="A2" s="4"/>
      <c r="B2" s="4"/>
      <c r="C2" s="128"/>
      <c r="D2" s="128"/>
      <c r="E2" s="128"/>
      <c r="F2" s="14" t="s">
        <v>0</v>
      </c>
      <c r="G2" s="15" t="s">
        <v>21</v>
      </c>
      <c r="H2" s="14" t="s">
        <v>54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>
      <c r="A3" s="133" t="s">
        <v>19</v>
      </c>
      <c r="B3" s="43" t="s">
        <v>55</v>
      </c>
      <c r="C3" s="13" t="s">
        <v>37</v>
      </c>
      <c r="D3" s="24">
        <v>2014</v>
      </c>
      <c r="E3" s="24">
        <v>1</v>
      </c>
      <c r="F3" s="25">
        <v>0.95</v>
      </c>
      <c r="G3" s="25">
        <v>0.74</v>
      </c>
      <c r="H3" s="25">
        <v>0.8</v>
      </c>
      <c r="I3" s="25">
        <v>0.67</v>
      </c>
      <c r="J3" s="25">
        <v>1.36</v>
      </c>
      <c r="K3" s="26">
        <v>1</v>
      </c>
      <c r="L3" s="26">
        <v>1.01</v>
      </c>
      <c r="M3" s="26">
        <v>1.01</v>
      </c>
      <c r="N3" s="26">
        <v>1.7</v>
      </c>
      <c r="O3" s="27">
        <v>0.96</v>
      </c>
      <c r="P3" s="27">
        <v>1.01</v>
      </c>
      <c r="Q3" s="26">
        <v>0.66</v>
      </c>
      <c r="R3" s="26">
        <v>0.6</v>
      </c>
      <c r="S3" s="26">
        <v>0.68</v>
      </c>
    </row>
    <row r="4" spans="1:19" ht="24">
      <c r="A4" s="134"/>
      <c r="B4" s="44" t="s">
        <v>42</v>
      </c>
      <c r="C4" s="13" t="s">
        <v>12</v>
      </c>
      <c r="D4" s="24">
        <v>2014</v>
      </c>
      <c r="E4" s="24">
        <v>9</v>
      </c>
      <c r="F4" s="25">
        <v>0.65</v>
      </c>
      <c r="G4" s="25">
        <v>0.79</v>
      </c>
      <c r="H4" s="25">
        <v>0.68</v>
      </c>
      <c r="I4" s="25">
        <v>0.91</v>
      </c>
      <c r="J4" s="25">
        <v>1.55</v>
      </c>
      <c r="K4" s="26">
        <v>1.01</v>
      </c>
      <c r="L4" s="26">
        <v>1.02</v>
      </c>
      <c r="M4" s="26">
        <v>1.19</v>
      </c>
      <c r="N4" s="26">
        <v>1.24</v>
      </c>
      <c r="O4" s="27">
        <v>0.95</v>
      </c>
      <c r="P4" s="27">
        <v>1.1100000000000001</v>
      </c>
      <c r="Q4" s="26">
        <v>0.38</v>
      </c>
      <c r="R4" s="26">
        <v>0.19</v>
      </c>
      <c r="S4" s="26">
        <v>0.46</v>
      </c>
    </row>
    <row r="5" spans="1:19" ht="24">
      <c r="A5" s="134"/>
      <c r="B5" s="44" t="s">
        <v>44</v>
      </c>
      <c r="C5" s="13" t="s">
        <v>11</v>
      </c>
      <c r="D5" s="24">
        <v>2014</v>
      </c>
      <c r="E5" s="24">
        <v>13</v>
      </c>
      <c r="F5" s="25">
        <v>0.87</v>
      </c>
      <c r="G5" s="25">
        <v>0.72</v>
      </c>
      <c r="H5" s="25">
        <v>0.61</v>
      </c>
      <c r="I5" s="25">
        <v>0.67</v>
      </c>
      <c r="J5" s="25">
        <v>1.25</v>
      </c>
      <c r="K5" s="33">
        <v>1</v>
      </c>
      <c r="L5" s="33">
        <v>1.01</v>
      </c>
      <c r="M5" s="33">
        <v>1</v>
      </c>
      <c r="N5" s="33">
        <v>1.46</v>
      </c>
      <c r="O5" s="27">
        <v>0.95</v>
      </c>
      <c r="P5" s="27">
        <v>1.03</v>
      </c>
      <c r="Q5" s="33">
        <v>0.51</v>
      </c>
      <c r="R5" s="33">
        <v>0.42</v>
      </c>
      <c r="S5" s="33">
        <v>0.28000000000000003</v>
      </c>
    </row>
    <row r="6" spans="1:19">
      <c r="A6" s="134"/>
      <c r="B6" s="44" t="s">
        <v>45</v>
      </c>
      <c r="C6" s="13" t="s">
        <v>7</v>
      </c>
      <c r="D6" s="24">
        <v>2014</v>
      </c>
      <c r="E6" s="24">
        <v>16</v>
      </c>
      <c r="F6" s="25">
        <v>0.88</v>
      </c>
      <c r="G6" s="25">
        <v>0.5</v>
      </c>
      <c r="H6" s="25">
        <v>0.75</v>
      </c>
      <c r="I6" s="25">
        <v>0.65</v>
      </c>
      <c r="J6" s="25">
        <v>0.9</v>
      </c>
      <c r="K6" s="26">
        <v>1</v>
      </c>
      <c r="L6" s="26">
        <v>1.01</v>
      </c>
      <c r="M6" s="26">
        <v>1.02</v>
      </c>
      <c r="N6" s="26">
        <v>1.26</v>
      </c>
      <c r="O6" s="27">
        <v>0.95</v>
      </c>
      <c r="P6" s="27">
        <v>1.07</v>
      </c>
      <c r="Q6" s="26">
        <v>0.35</v>
      </c>
      <c r="R6" s="26">
        <v>0.95</v>
      </c>
      <c r="S6" s="26">
        <v>0.22</v>
      </c>
    </row>
    <row r="7" spans="1:19" ht="24">
      <c r="A7" s="134"/>
      <c r="B7" s="44" t="s">
        <v>46</v>
      </c>
      <c r="C7" s="13" t="s">
        <v>14</v>
      </c>
      <c r="D7" s="24">
        <v>2014</v>
      </c>
      <c r="E7" s="24">
        <v>18</v>
      </c>
      <c r="F7" s="25">
        <v>0.77</v>
      </c>
      <c r="G7" s="25">
        <v>0.62</v>
      </c>
      <c r="H7" s="25">
        <v>0.52</v>
      </c>
      <c r="I7" s="25">
        <v>0.43</v>
      </c>
      <c r="J7" s="25">
        <v>1.05</v>
      </c>
      <c r="K7" s="26">
        <v>0.97</v>
      </c>
      <c r="L7" s="26">
        <v>0.99</v>
      </c>
      <c r="M7" s="26">
        <v>1.1100000000000001</v>
      </c>
      <c r="N7" s="26" t="s">
        <v>36</v>
      </c>
      <c r="O7" s="27">
        <v>0.98</v>
      </c>
      <c r="P7" s="27">
        <v>1.08</v>
      </c>
      <c r="Q7" s="26">
        <v>0.81</v>
      </c>
      <c r="R7" s="26">
        <v>0.59</v>
      </c>
      <c r="S7" s="26">
        <v>0</v>
      </c>
    </row>
    <row r="8" spans="1:19" ht="24">
      <c r="A8" s="134"/>
      <c r="B8" s="44" t="s">
        <v>47</v>
      </c>
      <c r="C8" s="13" t="s">
        <v>15</v>
      </c>
      <c r="D8" s="24">
        <v>2014</v>
      </c>
      <c r="E8" s="24">
        <v>26</v>
      </c>
      <c r="F8" s="25">
        <v>0.85</v>
      </c>
      <c r="G8" s="25">
        <v>0.69</v>
      </c>
      <c r="H8" s="25">
        <v>0.62</v>
      </c>
      <c r="I8" s="25">
        <v>0.52</v>
      </c>
      <c r="J8" s="25">
        <v>0.95</v>
      </c>
      <c r="K8" s="26">
        <v>1</v>
      </c>
      <c r="L8" s="26">
        <v>1</v>
      </c>
      <c r="M8" s="26">
        <v>1</v>
      </c>
      <c r="N8" s="26">
        <v>1.36</v>
      </c>
      <c r="O8" s="27">
        <v>0.95</v>
      </c>
      <c r="P8" s="27">
        <v>1.03</v>
      </c>
      <c r="Q8" s="26">
        <v>0.28999999999999998</v>
      </c>
      <c r="R8" s="26">
        <v>0.19</v>
      </c>
      <c r="S8" s="26">
        <v>0.3</v>
      </c>
    </row>
    <row r="9" spans="1:19" ht="24">
      <c r="A9" s="134"/>
      <c r="B9" s="44" t="s">
        <v>48</v>
      </c>
      <c r="C9" s="13" t="s">
        <v>10</v>
      </c>
      <c r="D9" s="24">
        <v>2014</v>
      </c>
      <c r="E9" s="24">
        <v>27</v>
      </c>
      <c r="F9" s="25">
        <v>1.04</v>
      </c>
      <c r="G9" s="25">
        <v>0.64</v>
      </c>
      <c r="H9" s="25">
        <v>0.8</v>
      </c>
      <c r="I9" s="25" t="s">
        <v>36</v>
      </c>
      <c r="J9" s="25" t="s">
        <v>36</v>
      </c>
      <c r="K9" s="26">
        <v>0.54</v>
      </c>
      <c r="L9" s="26">
        <v>0.95</v>
      </c>
      <c r="M9" s="26">
        <v>0.95</v>
      </c>
      <c r="N9" s="26">
        <v>0.62</v>
      </c>
      <c r="O9" s="27">
        <v>0.98</v>
      </c>
      <c r="P9" s="27">
        <v>1.02</v>
      </c>
      <c r="Q9" s="26">
        <v>0.64</v>
      </c>
      <c r="R9" s="26">
        <v>0.4</v>
      </c>
      <c r="S9" s="26">
        <v>0.13</v>
      </c>
    </row>
    <row r="10" spans="1:19">
      <c r="A10" s="134"/>
      <c r="B10" s="44" t="s">
        <v>49</v>
      </c>
      <c r="C10" s="22" t="s">
        <v>41</v>
      </c>
      <c r="D10" s="24">
        <v>2014</v>
      </c>
      <c r="E10" s="24">
        <v>53</v>
      </c>
      <c r="F10" s="25">
        <v>0.72</v>
      </c>
      <c r="G10" s="25">
        <v>0.56000000000000005</v>
      </c>
      <c r="H10" s="25">
        <v>0.56000000000000005</v>
      </c>
      <c r="I10" s="25">
        <v>1.1299999999999999</v>
      </c>
      <c r="J10" s="25">
        <v>1.17</v>
      </c>
      <c r="K10" s="33">
        <v>1</v>
      </c>
      <c r="L10" s="33">
        <v>0.99</v>
      </c>
      <c r="M10" s="33">
        <v>1.08</v>
      </c>
      <c r="N10" s="33">
        <v>1.1299999999999999</v>
      </c>
      <c r="O10" s="27">
        <v>0.94</v>
      </c>
      <c r="P10" s="27">
        <v>1.06</v>
      </c>
      <c r="Q10" s="33" t="s">
        <v>36</v>
      </c>
      <c r="R10" s="33">
        <v>0.45</v>
      </c>
      <c r="S10" s="33">
        <v>0</v>
      </c>
    </row>
    <row r="11" spans="1:19">
      <c r="A11" s="134"/>
      <c r="B11" s="44" t="s">
        <v>43</v>
      </c>
      <c r="C11" s="13" t="s">
        <v>8</v>
      </c>
      <c r="D11" s="24">
        <v>2014</v>
      </c>
      <c r="E11" s="24">
        <v>66</v>
      </c>
      <c r="F11" s="39">
        <v>0.69</v>
      </c>
      <c r="G11" s="39">
        <v>0.5</v>
      </c>
      <c r="H11" s="39">
        <v>0.49</v>
      </c>
      <c r="I11" s="39">
        <v>0.31</v>
      </c>
      <c r="J11" s="39">
        <v>0.87</v>
      </c>
      <c r="K11" s="40">
        <v>1</v>
      </c>
      <c r="L11" s="40">
        <v>1</v>
      </c>
      <c r="M11" s="40">
        <v>1.04</v>
      </c>
      <c r="N11" s="40">
        <v>1.1200000000000001</v>
      </c>
      <c r="O11" s="41">
        <v>0.96</v>
      </c>
      <c r="P11" s="41">
        <v>1.06</v>
      </c>
      <c r="Q11" s="40">
        <v>0.19</v>
      </c>
      <c r="R11" s="40">
        <v>0.64</v>
      </c>
      <c r="S11" s="40">
        <v>0.09</v>
      </c>
    </row>
    <row r="12" spans="1:19">
      <c r="A12" s="134"/>
      <c r="B12" s="44" t="s">
        <v>50</v>
      </c>
      <c r="C12" s="13" t="s">
        <v>16</v>
      </c>
      <c r="D12" s="24">
        <v>2014</v>
      </c>
      <c r="E12" s="24">
        <v>87</v>
      </c>
      <c r="F12" s="25">
        <v>0.84</v>
      </c>
      <c r="G12" s="25">
        <v>0.63</v>
      </c>
      <c r="H12" s="25">
        <v>0.64</v>
      </c>
      <c r="I12" s="25">
        <v>0.2</v>
      </c>
      <c r="J12" s="25">
        <v>1.08</v>
      </c>
      <c r="K12" s="33">
        <v>0.95</v>
      </c>
      <c r="L12" s="33">
        <v>1</v>
      </c>
      <c r="M12" s="33" t="s">
        <v>36</v>
      </c>
      <c r="N12" s="33">
        <v>1.1299999999999999</v>
      </c>
      <c r="O12" s="27">
        <v>0.9</v>
      </c>
      <c r="P12" s="27">
        <v>1.03</v>
      </c>
      <c r="Q12" s="33">
        <v>0.31</v>
      </c>
      <c r="R12" s="33">
        <v>0.09</v>
      </c>
      <c r="S12" s="33">
        <v>0.08</v>
      </c>
    </row>
    <row r="13" spans="1:19">
      <c r="A13" s="134"/>
      <c r="B13" s="44" t="s">
        <v>51</v>
      </c>
      <c r="C13" s="13" t="s">
        <v>13</v>
      </c>
      <c r="D13" s="24">
        <v>2014</v>
      </c>
      <c r="E13" s="24">
        <v>88</v>
      </c>
      <c r="F13" s="25">
        <v>0.96</v>
      </c>
      <c r="G13" s="25">
        <v>0.73</v>
      </c>
      <c r="H13" s="25">
        <v>0.4</v>
      </c>
      <c r="I13" s="25">
        <v>0.25</v>
      </c>
      <c r="J13" s="25">
        <v>0.71</v>
      </c>
      <c r="K13" s="33">
        <v>0.78</v>
      </c>
      <c r="L13" s="33">
        <v>1.03</v>
      </c>
      <c r="M13" s="33">
        <v>0.89</v>
      </c>
      <c r="N13" s="33">
        <v>0.27</v>
      </c>
      <c r="O13" s="27">
        <v>0.97</v>
      </c>
      <c r="P13" s="27">
        <v>1.02</v>
      </c>
      <c r="Q13" s="33">
        <v>0.54</v>
      </c>
      <c r="R13" s="33">
        <v>0.47</v>
      </c>
      <c r="S13" s="33">
        <v>0</v>
      </c>
    </row>
    <row r="14" spans="1:19">
      <c r="A14" s="134"/>
      <c r="B14" s="44" t="s">
        <v>52</v>
      </c>
      <c r="C14" s="13" t="s">
        <v>9</v>
      </c>
      <c r="D14" s="24">
        <v>2014</v>
      </c>
      <c r="E14" s="24">
        <v>104</v>
      </c>
      <c r="F14" s="25">
        <v>0.75</v>
      </c>
      <c r="G14" s="25">
        <v>0.68</v>
      </c>
      <c r="H14" s="25">
        <v>0.6</v>
      </c>
      <c r="I14" s="25">
        <v>0.12</v>
      </c>
      <c r="J14" s="25">
        <v>0.87</v>
      </c>
      <c r="K14" s="33">
        <v>1</v>
      </c>
      <c r="L14" s="33" t="s">
        <v>36</v>
      </c>
      <c r="M14" s="33">
        <v>1.01</v>
      </c>
      <c r="N14" s="33">
        <v>0.9</v>
      </c>
      <c r="O14" s="27">
        <v>0.94</v>
      </c>
      <c r="P14" s="27">
        <v>1.07</v>
      </c>
      <c r="Q14" s="33">
        <v>0.09</v>
      </c>
      <c r="R14" s="33">
        <v>0.13</v>
      </c>
      <c r="S14" s="33">
        <v>0</v>
      </c>
    </row>
    <row r="15" spans="1:19">
      <c r="A15" s="134"/>
      <c r="B15" s="44" t="s">
        <v>53</v>
      </c>
      <c r="C15" s="13" t="s">
        <v>6</v>
      </c>
      <c r="D15" s="24">
        <v>2014</v>
      </c>
      <c r="E15" s="24">
        <v>114</v>
      </c>
      <c r="F15" s="25">
        <v>0.36</v>
      </c>
      <c r="G15" s="25">
        <v>0.56000000000000005</v>
      </c>
      <c r="H15" s="25">
        <v>0.24</v>
      </c>
      <c r="I15" s="25" t="s">
        <v>36</v>
      </c>
      <c r="J15" s="25" t="s">
        <v>36</v>
      </c>
      <c r="K15" s="33">
        <v>0.68</v>
      </c>
      <c r="L15" s="33">
        <v>0.97</v>
      </c>
      <c r="M15" s="33">
        <v>0.79</v>
      </c>
      <c r="N15" s="33">
        <v>0.78</v>
      </c>
      <c r="O15" s="27">
        <v>0.89</v>
      </c>
      <c r="P15" s="27">
        <v>1.04</v>
      </c>
      <c r="Q15" s="33">
        <v>0.13</v>
      </c>
      <c r="R15" s="33">
        <v>0.1</v>
      </c>
      <c r="S15" s="33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3" customWidth="1"/>
    <col min="2" max="2" width="30.1640625" style="3" customWidth="1"/>
    <col min="3" max="4" width="6.1640625" style="3" customWidth="1"/>
    <col min="5" max="5" width="6.1640625" style="33" customWidth="1"/>
    <col min="6" max="7" width="6.1640625" style="3" customWidth="1"/>
    <col min="8" max="8" width="6.1640625" style="33" customWidth="1"/>
    <col min="9" max="10" width="6.1640625" style="3" customWidth="1"/>
    <col min="11" max="11" width="6.1640625" style="33" customWidth="1"/>
    <col min="12" max="13" width="6.1640625" style="3" customWidth="1"/>
    <col min="14" max="14" width="6.1640625" style="33" customWidth="1"/>
    <col min="15" max="16" width="6.1640625" style="3" customWidth="1"/>
    <col min="17" max="17" width="6.1640625" style="33" customWidth="1"/>
    <col min="18" max="19" width="6.1640625" style="3" customWidth="1"/>
    <col min="20" max="20" width="6.1640625" style="33" customWidth="1"/>
    <col min="21" max="22" width="6.1640625" style="3" customWidth="1"/>
    <col min="23" max="23" width="6.1640625" style="33" customWidth="1"/>
    <col min="24" max="25" width="6.1640625" style="3" customWidth="1"/>
    <col min="26" max="26" width="6.1640625" style="33" customWidth="1"/>
    <col min="27" max="28" width="6.1640625" style="3" customWidth="1"/>
    <col min="29" max="29" width="6.1640625" style="33" customWidth="1"/>
    <col min="30" max="31" width="6.1640625" style="3" customWidth="1"/>
    <col min="32" max="32" width="6.1640625" style="33" customWidth="1"/>
    <col min="33" max="34" width="6.1640625" style="3" customWidth="1"/>
    <col min="35" max="35" width="6.1640625" style="33" customWidth="1"/>
    <col min="36" max="37" width="6.1640625" style="3" customWidth="1"/>
    <col min="38" max="38" width="6.1640625" style="33" customWidth="1"/>
    <col min="39" max="40" width="6.1640625" style="3" customWidth="1"/>
    <col min="41" max="41" width="6.1640625" style="33" customWidth="1"/>
    <col min="42" max="43" width="6.1640625" style="3" customWidth="1"/>
    <col min="44" max="44" width="6.1640625" style="33" customWidth="1"/>
    <col min="45" max="16384" width="10.83203125" style="3"/>
  </cols>
  <sheetData>
    <row r="1" spans="1:44" ht="20" customHeight="1">
      <c r="C1" s="138" t="s">
        <v>19</v>
      </c>
      <c r="D1" s="138"/>
      <c r="E1" s="138"/>
      <c r="F1" s="138"/>
      <c r="G1" s="138"/>
      <c r="H1" s="138"/>
      <c r="I1" s="138"/>
      <c r="J1" s="138"/>
      <c r="K1" s="138"/>
    </row>
    <row r="2" spans="1:44" ht="20" customHeight="1">
      <c r="C2" s="125">
        <v>1</v>
      </c>
      <c r="D2" s="126"/>
      <c r="E2" s="127"/>
      <c r="F2" s="125">
        <v>2</v>
      </c>
      <c r="G2" s="126"/>
      <c r="H2" s="127"/>
      <c r="I2" s="125">
        <v>3</v>
      </c>
      <c r="J2" s="126"/>
      <c r="K2" s="127"/>
      <c r="L2" s="125">
        <v>4</v>
      </c>
      <c r="M2" s="126"/>
      <c r="N2" s="127"/>
      <c r="O2" s="125">
        <v>5</v>
      </c>
      <c r="P2" s="126"/>
      <c r="Q2" s="127"/>
      <c r="R2" s="125">
        <v>6</v>
      </c>
      <c r="S2" s="126"/>
      <c r="T2" s="127"/>
      <c r="U2" s="125">
        <v>7</v>
      </c>
      <c r="V2" s="126"/>
      <c r="W2" s="127"/>
      <c r="X2" s="125">
        <v>8</v>
      </c>
      <c r="Y2" s="126"/>
      <c r="Z2" s="127"/>
      <c r="AA2" s="125">
        <v>14</v>
      </c>
      <c r="AB2" s="126"/>
      <c r="AC2" s="127"/>
      <c r="AD2" s="125">
        <v>9</v>
      </c>
      <c r="AE2" s="126"/>
      <c r="AF2" s="127"/>
      <c r="AG2" s="125">
        <v>10</v>
      </c>
      <c r="AH2" s="126"/>
      <c r="AI2" s="127"/>
      <c r="AJ2" s="125">
        <v>11</v>
      </c>
      <c r="AK2" s="126"/>
      <c r="AL2" s="127"/>
      <c r="AM2" s="125">
        <v>12</v>
      </c>
      <c r="AN2" s="126"/>
      <c r="AO2" s="127"/>
      <c r="AP2" s="125">
        <v>13</v>
      </c>
      <c r="AQ2" s="126"/>
      <c r="AR2" s="127"/>
    </row>
    <row r="3" spans="1:44" s="13" customFormat="1" ht="20" customHeight="1">
      <c r="A3" s="128" t="s">
        <v>3</v>
      </c>
      <c r="B3" s="128"/>
      <c r="C3" s="128" t="s">
        <v>37</v>
      </c>
      <c r="D3" s="128"/>
      <c r="E3" s="128"/>
      <c r="F3" s="128" t="s">
        <v>12</v>
      </c>
      <c r="G3" s="128"/>
      <c r="H3" s="128"/>
      <c r="I3" s="128" t="s">
        <v>11</v>
      </c>
      <c r="J3" s="128"/>
      <c r="K3" s="128"/>
      <c r="L3" s="128" t="s">
        <v>7</v>
      </c>
      <c r="M3" s="128"/>
      <c r="N3" s="128"/>
      <c r="O3" s="128" t="s">
        <v>14</v>
      </c>
      <c r="P3" s="128"/>
      <c r="Q3" s="128"/>
      <c r="R3" s="128" t="s">
        <v>15</v>
      </c>
      <c r="S3" s="128"/>
      <c r="T3" s="128"/>
      <c r="U3" s="128" t="s">
        <v>10</v>
      </c>
      <c r="V3" s="128"/>
      <c r="W3" s="128"/>
      <c r="X3" s="128" t="s">
        <v>5</v>
      </c>
      <c r="Y3" s="128"/>
      <c r="Z3" s="128"/>
      <c r="AA3" s="129" t="s">
        <v>41</v>
      </c>
      <c r="AB3" s="130"/>
      <c r="AC3" s="131"/>
      <c r="AD3" s="128" t="s">
        <v>17</v>
      </c>
      <c r="AE3" s="128"/>
      <c r="AF3" s="128"/>
      <c r="AG3" s="128" t="s">
        <v>18</v>
      </c>
      <c r="AH3" s="128"/>
      <c r="AI3" s="128"/>
      <c r="AJ3" s="128" t="s">
        <v>13</v>
      </c>
      <c r="AK3" s="128"/>
      <c r="AL3" s="128"/>
      <c r="AM3" s="128" t="s">
        <v>9</v>
      </c>
      <c r="AN3" s="128"/>
      <c r="AO3" s="128"/>
      <c r="AP3" s="128" t="s">
        <v>6</v>
      </c>
      <c r="AQ3" s="128"/>
      <c r="AR3" s="128"/>
    </row>
    <row r="4" spans="1:44" s="13" customFormat="1" ht="20" customHeight="1">
      <c r="A4" s="128" t="s">
        <v>2</v>
      </c>
      <c r="B4" s="128"/>
      <c r="C4" s="13">
        <v>2006</v>
      </c>
      <c r="D4" s="13">
        <v>2010</v>
      </c>
      <c r="E4" s="24">
        <v>2014</v>
      </c>
      <c r="F4" s="13">
        <v>2006</v>
      </c>
      <c r="G4" s="13">
        <v>2010</v>
      </c>
      <c r="H4" s="24">
        <v>2014</v>
      </c>
      <c r="I4" s="13">
        <v>2006</v>
      </c>
      <c r="J4" s="13">
        <v>2010</v>
      </c>
      <c r="K4" s="24">
        <v>2014</v>
      </c>
      <c r="L4" s="13">
        <v>2006</v>
      </c>
      <c r="M4" s="13">
        <v>2010</v>
      </c>
      <c r="N4" s="24">
        <v>2014</v>
      </c>
      <c r="O4" s="13">
        <v>2006</v>
      </c>
      <c r="P4" s="13">
        <v>2010</v>
      </c>
      <c r="Q4" s="24">
        <v>2014</v>
      </c>
      <c r="R4" s="13">
        <v>2006</v>
      </c>
      <c r="S4" s="13">
        <v>2010</v>
      </c>
      <c r="T4" s="24">
        <v>2014</v>
      </c>
      <c r="U4" s="13">
        <v>2006</v>
      </c>
      <c r="V4" s="13">
        <v>2010</v>
      </c>
      <c r="W4" s="24">
        <v>2014</v>
      </c>
      <c r="X4" s="13">
        <v>2006</v>
      </c>
      <c r="Y4" s="13">
        <v>2010</v>
      </c>
      <c r="Z4" s="24">
        <v>2014</v>
      </c>
      <c r="AA4" s="13">
        <v>2006</v>
      </c>
      <c r="AB4" s="13">
        <v>2010</v>
      </c>
      <c r="AC4" s="24">
        <v>2014</v>
      </c>
      <c r="AD4" s="13">
        <v>2006</v>
      </c>
      <c r="AE4" s="13">
        <v>2010</v>
      </c>
      <c r="AF4" s="24">
        <v>2014</v>
      </c>
      <c r="AG4" s="13">
        <v>2006</v>
      </c>
      <c r="AH4" s="13">
        <v>2010</v>
      </c>
      <c r="AI4" s="24">
        <v>2014</v>
      </c>
      <c r="AJ4" s="13">
        <v>2006</v>
      </c>
      <c r="AK4" s="13">
        <v>2010</v>
      </c>
      <c r="AL4" s="24">
        <v>2014</v>
      </c>
      <c r="AM4" s="13">
        <v>2006</v>
      </c>
      <c r="AN4" s="13">
        <v>2010</v>
      </c>
      <c r="AO4" s="24">
        <v>2014</v>
      </c>
      <c r="AP4" s="13">
        <v>2006</v>
      </c>
      <c r="AQ4" s="13">
        <v>2010</v>
      </c>
      <c r="AR4" s="24">
        <v>2014</v>
      </c>
    </row>
    <row r="5" spans="1:44" s="13" customFormat="1" ht="20" customHeight="1">
      <c r="A5" s="128" t="s">
        <v>4</v>
      </c>
      <c r="B5" s="128"/>
      <c r="C5" s="13">
        <v>4</v>
      </c>
      <c r="D5" s="13">
        <v>1</v>
      </c>
      <c r="E5" s="24">
        <v>1</v>
      </c>
      <c r="F5" s="13">
        <v>6</v>
      </c>
      <c r="G5" s="13">
        <v>9</v>
      </c>
      <c r="H5" s="24">
        <v>9</v>
      </c>
      <c r="I5" s="13">
        <v>7</v>
      </c>
      <c r="J5" s="13">
        <v>5</v>
      </c>
      <c r="K5" s="24">
        <v>13</v>
      </c>
      <c r="L5" s="13">
        <v>70</v>
      </c>
      <c r="M5" s="13">
        <v>46</v>
      </c>
      <c r="N5" s="24">
        <v>16</v>
      </c>
      <c r="O5" s="13">
        <v>18</v>
      </c>
      <c r="P5" s="13">
        <v>12</v>
      </c>
      <c r="Q5" s="24">
        <v>18</v>
      </c>
      <c r="R5" s="13">
        <v>9</v>
      </c>
      <c r="S5" s="13">
        <v>15</v>
      </c>
      <c r="T5" s="24">
        <v>26</v>
      </c>
      <c r="U5" s="13" t="s">
        <v>35</v>
      </c>
      <c r="V5" s="13">
        <v>22</v>
      </c>
      <c r="W5" s="24">
        <v>27</v>
      </c>
      <c r="X5" s="13" t="s">
        <v>35</v>
      </c>
      <c r="Y5" s="13">
        <v>24</v>
      </c>
      <c r="Z5" s="24">
        <v>30</v>
      </c>
      <c r="AA5" s="13">
        <v>22</v>
      </c>
      <c r="AB5" s="13">
        <v>55</v>
      </c>
      <c r="AC5" s="24">
        <v>53</v>
      </c>
      <c r="AD5" s="13">
        <v>78</v>
      </c>
      <c r="AE5" s="13">
        <v>48</v>
      </c>
      <c r="AF5" s="24">
        <v>66</v>
      </c>
      <c r="AG5" s="13">
        <v>63</v>
      </c>
      <c r="AH5" s="13">
        <v>61</v>
      </c>
      <c r="AI5" s="24">
        <v>87</v>
      </c>
      <c r="AJ5" s="13">
        <v>47</v>
      </c>
      <c r="AK5" s="13">
        <v>33</v>
      </c>
      <c r="AL5" s="24">
        <v>88</v>
      </c>
      <c r="AM5" s="13">
        <v>79</v>
      </c>
      <c r="AN5" s="13">
        <v>94</v>
      </c>
      <c r="AO5" s="24">
        <v>104</v>
      </c>
      <c r="AP5" s="13">
        <v>98</v>
      </c>
      <c r="AQ5" s="13">
        <v>112</v>
      </c>
      <c r="AR5" s="24">
        <v>114</v>
      </c>
    </row>
    <row r="6" spans="1:44" s="12" customFormat="1" ht="20" customHeight="1">
      <c r="A6" s="136" t="s">
        <v>20</v>
      </c>
      <c r="B6" s="14" t="s">
        <v>0</v>
      </c>
      <c r="C6" s="15">
        <v>0.87</v>
      </c>
      <c r="D6" s="12">
        <v>0.9</v>
      </c>
      <c r="E6" s="25">
        <v>0.95</v>
      </c>
      <c r="F6" s="12">
        <v>0.66</v>
      </c>
      <c r="G6" s="15">
        <v>0.63</v>
      </c>
      <c r="H6" s="25">
        <v>0.65</v>
      </c>
      <c r="I6" s="12">
        <v>0.82</v>
      </c>
      <c r="J6" s="12">
        <v>0.85</v>
      </c>
      <c r="K6" s="25">
        <v>0.87</v>
      </c>
      <c r="L6" s="16">
        <v>0.79</v>
      </c>
      <c r="M6" s="15">
        <v>0.87</v>
      </c>
      <c r="N6" s="25">
        <v>0.88</v>
      </c>
      <c r="O6" s="15">
        <v>0.57999999999999996</v>
      </c>
      <c r="P6" s="15">
        <v>0.76</v>
      </c>
      <c r="Q6" s="25">
        <v>0.77</v>
      </c>
      <c r="R6" s="15">
        <v>0.8</v>
      </c>
      <c r="S6" s="15">
        <v>0.84</v>
      </c>
      <c r="T6" s="25">
        <v>0.85</v>
      </c>
      <c r="U6" s="12" t="s">
        <v>35</v>
      </c>
      <c r="V6" s="15">
        <v>0.99</v>
      </c>
      <c r="W6" s="25">
        <v>1.04</v>
      </c>
      <c r="X6" s="12" t="s">
        <v>35</v>
      </c>
      <c r="Y6" s="15">
        <v>0.63</v>
      </c>
      <c r="Z6" s="34">
        <v>0.65</v>
      </c>
      <c r="AA6" s="12">
        <v>0.76</v>
      </c>
      <c r="AB6" s="12">
        <v>0.55000000000000004</v>
      </c>
      <c r="AC6" s="25">
        <v>0.72</v>
      </c>
      <c r="AD6" s="12">
        <v>0.52</v>
      </c>
      <c r="AE6" s="12">
        <v>0.6</v>
      </c>
      <c r="AF6" s="39">
        <v>0.69</v>
      </c>
      <c r="AG6" s="15">
        <v>0.84</v>
      </c>
      <c r="AH6" s="15">
        <v>0.88</v>
      </c>
      <c r="AI6" s="25">
        <v>0.84</v>
      </c>
      <c r="AJ6" s="12">
        <v>0.92</v>
      </c>
      <c r="AK6" s="12">
        <v>0.88</v>
      </c>
      <c r="AL6" s="25">
        <v>0.96</v>
      </c>
      <c r="AM6" s="12">
        <v>0.66</v>
      </c>
      <c r="AN6" s="12">
        <v>0.73</v>
      </c>
      <c r="AO6" s="25">
        <v>0.75</v>
      </c>
      <c r="AP6" s="12">
        <v>0.41</v>
      </c>
      <c r="AQ6" s="12">
        <v>0.42</v>
      </c>
      <c r="AR6" s="25">
        <v>0.36</v>
      </c>
    </row>
    <row r="7" spans="1:44" s="12" customFormat="1" ht="20" customHeight="1">
      <c r="A7" s="136"/>
      <c r="B7" s="15" t="s">
        <v>21</v>
      </c>
      <c r="C7" s="15">
        <v>0.66</v>
      </c>
      <c r="D7" s="12">
        <v>0.71</v>
      </c>
      <c r="E7" s="25">
        <v>0.74</v>
      </c>
      <c r="F7" s="12">
        <v>0.73</v>
      </c>
      <c r="G7" s="15">
        <v>0.76</v>
      </c>
      <c r="H7" s="25">
        <v>0.79</v>
      </c>
      <c r="I7" s="12">
        <v>0.63</v>
      </c>
      <c r="J7" s="12">
        <v>0.75</v>
      </c>
      <c r="K7" s="25">
        <v>0.72</v>
      </c>
      <c r="L7" s="16">
        <v>0.47</v>
      </c>
      <c r="M7" s="15">
        <v>0.44</v>
      </c>
      <c r="N7" s="25">
        <v>0.5</v>
      </c>
      <c r="O7" s="15">
        <v>0.64</v>
      </c>
      <c r="P7" s="15">
        <v>0.66</v>
      </c>
      <c r="Q7" s="25">
        <v>0.62</v>
      </c>
      <c r="R7" s="15">
        <v>0.63</v>
      </c>
      <c r="S7" s="15">
        <v>0.67</v>
      </c>
      <c r="T7" s="25">
        <v>0.69</v>
      </c>
      <c r="U7" s="12" t="s">
        <v>35</v>
      </c>
      <c r="V7" s="15">
        <v>0.64</v>
      </c>
      <c r="W7" s="25">
        <v>0.64</v>
      </c>
      <c r="X7" s="12" t="s">
        <v>35</v>
      </c>
      <c r="Y7" s="15" t="s">
        <v>36</v>
      </c>
      <c r="Z7" s="35" t="s">
        <v>36</v>
      </c>
      <c r="AA7" s="12">
        <v>0.6</v>
      </c>
      <c r="AB7" s="12">
        <v>0.59</v>
      </c>
      <c r="AC7" s="25">
        <v>0.56000000000000005</v>
      </c>
      <c r="AD7" s="15">
        <v>0.5</v>
      </c>
      <c r="AE7" s="15">
        <v>0.49</v>
      </c>
      <c r="AF7" s="39">
        <v>0.5</v>
      </c>
      <c r="AG7" s="15">
        <v>0.61</v>
      </c>
      <c r="AH7" s="15">
        <v>0.7</v>
      </c>
      <c r="AI7" s="25">
        <v>0.63</v>
      </c>
      <c r="AJ7" s="12">
        <v>0.77</v>
      </c>
      <c r="AK7" s="12">
        <v>0.78</v>
      </c>
      <c r="AL7" s="25">
        <v>0.73</v>
      </c>
      <c r="AM7" s="12">
        <v>0.62</v>
      </c>
      <c r="AN7" s="12">
        <v>0.61</v>
      </c>
      <c r="AO7" s="25">
        <v>0.68</v>
      </c>
      <c r="AP7" s="12">
        <v>0.62</v>
      </c>
      <c r="AQ7" s="12">
        <v>0.63</v>
      </c>
      <c r="AR7" s="25">
        <v>0.56000000000000005</v>
      </c>
    </row>
    <row r="8" spans="1:44" s="12" customFormat="1" ht="20" customHeight="1">
      <c r="A8" s="136"/>
      <c r="B8" s="15" t="s">
        <v>22</v>
      </c>
      <c r="C8" s="15">
        <v>0.69</v>
      </c>
      <c r="D8" s="12">
        <v>0.69</v>
      </c>
      <c r="E8" s="25">
        <v>0.8</v>
      </c>
      <c r="F8" s="12">
        <v>0.59</v>
      </c>
      <c r="G8" s="15">
        <v>0.57999999999999996</v>
      </c>
      <c r="H8" s="25">
        <v>0.68</v>
      </c>
      <c r="I8" s="12">
        <v>0.68</v>
      </c>
      <c r="J8" s="12">
        <v>0.69</v>
      </c>
      <c r="K8" s="25">
        <v>0.61</v>
      </c>
      <c r="L8" s="16">
        <v>0.59</v>
      </c>
      <c r="M8" s="15">
        <v>0.64700000000000002</v>
      </c>
      <c r="N8" s="25">
        <v>0.75</v>
      </c>
      <c r="O8" s="15">
        <v>0.45</v>
      </c>
      <c r="P8" s="15">
        <v>0.6</v>
      </c>
      <c r="Q8" s="25">
        <v>0.52</v>
      </c>
      <c r="R8" s="15">
        <v>0.62</v>
      </c>
      <c r="S8" s="15">
        <v>0.71</v>
      </c>
      <c r="T8" s="25">
        <v>0.62</v>
      </c>
      <c r="U8" s="12" t="s">
        <v>35</v>
      </c>
      <c r="V8" s="15">
        <v>0.9</v>
      </c>
      <c r="W8" s="25">
        <v>0.8</v>
      </c>
      <c r="X8" s="12" t="s">
        <v>35</v>
      </c>
      <c r="Y8" s="15">
        <v>0.49</v>
      </c>
      <c r="Z8" s="34">
        <v>0.48</v>
      </c>
      <c r="AA8" s="12">
        <v>0.51</v>
      </c>
      <c r="AB8" s="12">
        <v>0.71</v>
      </c>
      <c r="AC8" s="25">
        <v>0.56000000000000005</v>
      </c>
      <c r="AD8" s="15">
        <v>0.39</v>
      </c>
      <c r="AE8" s="15">
        <v>0.42</v>
      </c>
      <c r="AF8" s="39">
        <v>0.49</v>
      </c>
      <c r="AG8" s="15">
        <v>0.66</v>
      </c>
      <c r="AH8" s="15">
        <v>0.68</v>
      </c>
      <c r="AI8" s="25">
        <v>0.64</v>
      </c>
      <c r="AJ8" s="12">
        <v>0.67</v>
      </c>
      <c r="AK8" s="12">
        <v>0.69</v>
      </c>
      <c r="AL8" s="25">
        <v>0.4</v>
      </c>
      <c r="AM8" s="12">
        <v>0.46</v>
      </c>
      <c r="AN8" s="12">
        <v>0.53</v>
      </c>
      <c r="AO8" s="25">
        <v>0.6</v>
      </c>
      <c r="AP8" s="12">
        <v>0.38</v>
      </c>
      <c r="AQ8" s="12">
        <v>0.32</v>
      </c>
      <c r="AR8" s="25">
        <v>0.24</v>
      </c>
    </row>
    <row r="9" spans="1:44" s="12" customFormat="1" ht="20" customHeight="1">
      <c r="A9" s="136"/>
      <c r="B9" s="14" t="s">
        <v>38</v>
      </c>
      <c r="C9" s="15">
        <v>0.41</v>
      </c>
      <c r="D9" s="12">
        <v>0.5</v>
      </c>
      <c r="E9" s="25">
        <v>0.67</v>
      </c>
      <c r="F9" s="12">
        <v>1.38</v>
      </c>
      <c r="G9" s="15">
        <v>1.21</v>
      </c>
      <c r="H9" s="25">
        <v>0.91</v>
      </c>
      <c r="I9" s="12">
        <v>0.56000000000000005</v>
      </c>
      <c r="J9" s="12">
        <v>0.67</v>
      </c>
      <c r="K9" s="25">
        <v>0.67</v>
      </c>
      <c r="L9" s="16">
        <v>0.08</v>
      </c>
      <c r="M9" s="15">
        <v>0.63</v>
      </c>
      <c r="N9" s="25">
        <v>0.65</v>
      </c>
      <c r="O9" s="15">
        <v>0.23</v>
      </c>
      <c r="P9" s="15">
        <v>0.43</v>
      </c>
      <c r="Q9" s="25">
        <v>0.43</v>
      </c>
      <c r="R9" s="15">
        <v>0.49</v>
      </c>
      <c r="S9" s="15">
        <v>0.53</v>
      </c>
      <c r="T9" s="25">
        <v>0.52</v>
      </c>
      <c r="U9" s="12" t="s">
        <v>35</v>
      </c>
      <c r="V9" s="15" t="s">
        <v>36</v>
      </c>
      <c r="W9" s="25" t="s">
        <v>36</v>
      </c>
      <c r="X9" s="12" t="s">
        <v>35</v>
      </c>
      <c r="Y9" s="15">
        <v>0.44</v>
      </c>
      <c r="Z9" s="34">
        <v>0.62</v>
      </c>
      <c r="AA9" s="12">
        <v>0.61</v>
      </c>
      <c r="AB9" s="12">
        <v>0.86</v>
      </c>
      <c r="AC9" s="25">
        <v>1.1299999999999999</v>
      </c>
      <c r="AD9" s="15">
        <v>0.32</v>
      </c>
      <c r="AE9" s="15">
        <v>0.32</v>
      </c>
      <c r="AF9" s="39">
        <v>0.31</v>
      </c>
      <c r="AG9" s="15">
        <v>0.14000000000000001</v>
      </c>
      <c r="AH9" s="15">
        <v>0.2</v>
      </c>
      <c r="AI9" s="25">
        <v>0.2</v>
      </c>
      <c r="AJ9" s="12">
        <v>0.16</v>
      </c>
      <c r="AK9" s="12">
        <v>0.5</v>
      </c>
      <c r="AL9" s="25">
        <v>0.25</v>
      </c>
      <c r="AM9" s="12">
        <v>0.11</v>
      </c>
      <c r="AN9" s="12">
        <v>0.1</v>
      </c>
      <c r="AO9" s="25">
        <v>0.12</v>
      </c>
      <c r="AP9" s="12">
        <v>0.03</v>
      </c>
      <c r="AQ9" s="12">
        <v>0.03</v>
      </c>
      <c r="AR9" s="25" t="s">
        <v>36</v>
      </c>
    </row>
    <row r="10" spans="1:44" s="12" customFormat="1" ht="20" customHeight="1">
      <c r="A10" s="136"/>
      <c r="B10" s="15" t="s">
        <v>23</v>
      </c>
      <c r="C10" s="15">
        <v>1.22</v>
      </c>
      <c r="D10" s="12">
        <v>1.28</v>
      </c>
      <c r="E10" s="25">
        <v>1.36</v>
      </c>
      <c r="F10" s="12">
        <v>1.63</v>
      </c>
      <c r="G10" s="15">
        <v>1.64</v>
      </c>
      <c r="H10" s="25">
        <v>1.55</v>
      </c>
      <c r="I10" s="12">
        <v>1.08</v>
      </c>
      <c r="J10" s="12">
        <v>1.25</v>
      </c>
      <c r="K10" s="25">
        <v>1.25</v>
      </c>
      <c r="L10" s="16">
        <v>0.67</v>
      </c>
      <c r="M10" s="15">
        <v>0.97</v>
      </c>
      <c r="N10" s="25">
        <v>0.9</v>
      </c>
      <c r="O10" s="12">
        <v>0.89</v>
      </c>
      <c r="P10" s="15">
        <v>1.01</v>
      </c>
      <c r="Q10" s="25">
        <v>1.05</v>
      </c>
      <c r="R10" s="15">
        <v>0.82</v>
      </c>
      <c r="S10" s="15">
        <v>0.9</v>
      </c>
      <c r="T10" s="25">
        <v>0.95</v>
      </c>
      <c r="U10" s="12" t="s">
        <v>35</v>
      </c>
      <c r="V10" s="15" t="s">
        <v>36</v>
      </c>
      <c r="W10" s="25" t="s">
        <v>36</v>
      </c>
      <c r="X10" s="12" t="s">
        <v>35</v>
      </c>
      <c r="Y10" s="15">
        <v>1.48</v>
      </c>
      <c r="Z10" s="34">
        <v>0.62</v>
      </c>
      <c r="AA10" s="12">
        <v>1</v>
      </c>
      <c r="AB10" s="12">
        <v>0.98</v>
      </c>
      <c r="AC10" s="25">
        <v>1.17</v>
      </c>
      <c r="AD10" s="15">
        <v>1.08</v>
      </c>
      <c r="AE10" s="15">
        <v>1.02</v>
      </c>
      <c r="AF10" s="39">
        <v>0.87</v>
      </c>
      <c r="AG10" s="15">
        <v>0.82</v>
      </c>
      <c r="AH10" s="15">
        <v>1.07</v>
      </c>
      <c r="AI10" s="25">
        <v>1.08</v>
      </c>
      <c r="AJ10" s="12" t="s">
        <v>36</v>
      </c>
      <c r="AK10" s="12">
        <v>0.54</v>
      </c>
      <c r="AL10" s="25">
        <v>0.71</v>
      </c>
      <c r="AM10" s="12">
        <v>0.85</v>
      </c>
      <c r="AN10" s="12">
        <v>0.87</v>
      </c>
      <c r="AO10" s="25">
        <v>0.87</v>
      </c>
      <c r="AP10" s="12">
        <v>0.27</v>
      </c>
      <c r="AQ10" s="12" t="s">
        <v>36</v>
      </c>
      <c r="AR10" s="25" t="s">
        <v>36</v>
      </c>
    </row>
    <row r="11" spans="1:44" ht="20" customHeight="1">
      <c r="A11" s="132" t="s">
        <v>24</v>
      </c>
      <c r="B11" s="5" t="s">
        <v>25</v>
      </c>
      <c r="C11" s="5">
        <v>1</v>
      </c>
      <c r="D11" s="3">
        <v>1</v>
      </c>
      <c r="E11" s="26">
        <v>1</v>
      </c>
      <c r="F11" s="3">
        <v>0</v>
      </c>
      <c r="G11" s="5">
        <v>1.01</v>
      </c>
      <c r="H11" s="26">
        <v>1.01</v>
      </c>
      <c r="I11" s="3">
        <v>1</v>
      </c>
      <c r="J11" s="3">
        <v>1</v>
      </c>
      <c r="K11" s="33">
        <v>1</v>
      </c>
      <c r="L11" s="6">
        <v>1</v>
      </c>
      <c r="M11" s="5">
        <v>1</v>
      </c>
      <c r="N11" s="26">
        <v>1</v>
      </c>
      <c r="O11" s="5">
        <v>0.96</v>
      </c>
      <c r="P11" s="3">
        <v>0.98</v>
      </c>
      <c r="Q11" s="26">
        <v>0.97</v>
      </c>
      <c r="R11" s="5">
        <v>1</v>
      </c>
      <c r="S11" s="5">
        <v>1</v>
      </c>
      <c r="T11" s="26">
        <v>1</v>
      </c>
      <c r="U11" s="3" t="s">
        <v>35</v>
      </c>
      <c r="V11" s="5">
        <v>0.57999999999999996</v>
      </c>
      <c r="W11" s="26">
        <v>0.54</v>
      </c>
      <c r="X11" s="3" t="s">
        <v>35</v>
      </c>
      <c r="Y11" s="5">
        <v>1</v>
      </c>
      <c r="Z11" s="26">
        <v>1</v>
      </c>
      <c r="AA11" s="3">
        <v>1</v>
      </c>
      <c r="AB11" s="3">
        <v>1</v>
      </c>
      <c r="AC11" s="33">
        <v>1</v>
      </c>
      <c r="AD11" s="5">
        <v>1</v>
      </c>
      <c r="AE11" s="5">
        <v>1</v>
      </c>
      <c r="AF11" s="40">
        <v>1</v>
      </c>
      <c r="AG11" s="5">
        <v>0.91</v>
      </c>
      <c r="AH11" s="5">
        <v>0.94</v>
      </c>
      <c r="AI11" s="33">
        <v>0.95</v>
      </c>
      <c r="AJ11" s="3">
        <v>0.75</v>
      </c>
      <c r="AK11" s="3">
        <v>0.81</v>
      </c>
      <c r="AL11" s="33">
        <v>0.78</v>
      </c>
      <c r="AM11" s="3">
        <v>1</v>
      </c>
      <c r="AN11" s="3">
        <v>1</v>
      </c>
      <c r="AO11" s="33">
        <v>1</v>
      </c>
      <c r="AP11" s="3">
        <v>0.65</v>
      </c>
      <c r="AQ11" s="3">
        <v>0.68</v>
      </c>
      <c r="AR11" s="33">
        <v>0.68</v>
      </c>
    </row>
    <row r="12" spans="1:44" ht="20" customHeight="1">
      <c r="A12" s="132"/>
      <c r="B12" s="5" t="s">
        <v>26</v>
      </c>
      <c r="C12" s="8">
        <v>0.98</v>
      </c>
      <c r="D12" s="3">
        <v>1</v>
      </c>
      <c r="E12" s="26">
        <v>1.01</v>
      </c>
      <c r="F12" s="3">
        <v>1.02</v>
      </c>
      <c r="G12" s="8">
        <v>1.02</v>
      </c>
      <c r="H12" s="26">
        <v>1.02</v>
      </c>
      <c r="I12" s="3">
        <v>1</v>
      </c>
      <c r="J12" s="3">
        <v>1.01</v>
      </c>
      <c r="K12" s="33">
        <v>1.01</v>
      </c>
      <c r="L12" s="6">
        <v>1</v>
      </c>
      <c r="M12" s="8">
        <v>1</v>
      </c>
      <c r="N12" s="26">
        <v>1.01</v>
      </c>
      <c r="O12" s="5">
        <v>1.01</v>
      </c>
      <c r="P12" s="3">
        <v>1</v>
      </c>
      <c r="Q12" s="26">
        <v>0.99</v>
      </c>
      <c r="R12" s="8">
        <v>1</v>
      </c>
      <c r="S12" s="8">
        <v>1</v>
      </c>
      <c r="T12" s="26">
        <v>1</v>
      </c>
      <c r="U12" s="3" t="s">
        <v>35</v>
      </c>
      <c r="V12" s="8">
        <v>0.94</v>
      </c>
      <c r="W12" s="26">
        <v>0.95</v>
      </c>
      <c r="X12" s="3" t="s">
        <v>35</v>
      </c>
      <c r="Y12" s="8">
        <v>1</v>
      </c>
      <c r="Z12" s="26">
        <v>1</v>
      </c>
      <c r="AA12" s="3">
        <v>1.01</v>
      </c>
      <c r="AB12" s="3">
        <v>0.99</v>
      </c>
      <c r="AC12" s="33">
        <v>0.99</v>
      </c>
      <c r="AD12" s="8">
        <v>0.97</v>
      </c>
      <c r="AE12" s="8">
        <v>0.99</v>
      </c>
      <c r="AF12" s="40">
        <v>1</v>
      </c>
      <c r="AG12" s="8">
        <v>1</v>
      </c>
      <c r="AH12" s="8">
        <v>1</v>
      </c>
      <c r="AI12" s="33">
        <v>1</v>
      </c>
      <c r="AJ12" s="3">
        <v>0.99</v>
      </c>
      <c r="AK12" s="3">
        <v>1.03</v>
      </c>
      <c r="AL12" s="33">
        <v>1.03</v>
      </c>
      <c r="AM12" s="3">
        <v>1</v>
      </c>
      <c r="AN12" s="3">
        <v>1</v>
      </c>
      <c r="AO12" s="33" t="s">
        <v>36</v>
      </c>
      <c r="AP12" s="3">
        <v>0.94</v>
      </c>
      <c r="AQ12" s="3">
        <v>0.96</v>
      </c>
      <c r="AR12" s="33">
        <v>0.97</v>
      </c>
    </row>
    <row r="13" spans="1:44" ht="20" customHeight="1">
      <c r="A13" s="132"/>
      <c r="B13" s="5" t="s">
        <v>27</v>
      </c>
      <c r="C13" s="5">
        <v>1.04</v>
      </c>
      <c r="D13" s="3">
        <v>1.02</v>
      </c>
      <c r="E13" s="26">
        <v>1.01</v>
      </c>
      <c r="F13" s="3">
        <v>1.2</v>
      </c>
      <c r="G13" s="5">
        <v>1.19</v>
      </c>
      <c r="H13" s="26">
        <v>1.19</v>
      </c>
      <c r="I13" s="3">
        <v>1.03</v>
      </c>
      <c r="J13" s="3">
        <v>1.03</v>
      </c>
      <c r="K13" s="33">
        <v>1</v>
      </c>
      <c r="L13" s="6">
        <v>1.02</v>
      </c>
      <c r="M13" s="5">
        <v>1.02</v>
      </c>
      <c r="N13" s="26">
        <v>1.02</v>
      </c>
      <c r="O13" s="8">
        <v>1.1200000000000001</v>
      </c>
      <c r="P13" s="3">
        <v>1.06</v>
      </c>
      <c r="Q13" s="26">
        <v>1.1100000000000001</v>
      </c>
      <c r="R13" s="5">
        <v>1.03</v>
      </c>
      <c r="S13" s="5">
        <v>1.03</v>
      </c>
      <c r="T13" s="26">
        <v>1</v>
      </c>
      <c r="U13" s="3" t="s">
        <v>35</v>
      </c>
      <c r="V13" s="5">
        <v>0.93</v>
      </c>
      <c r="W13" s="26">
        <v>0.95</v>
      </c>
      <c r="X13" s="3" t="s">
        <v>35</v>
      </c>
      <c r="Y13" s="5">
        <v>1.01</v>
      </c>
      <c r="Z13" s="26">
        <v>1.01</v>
      </c>
      <c r="AA13" s="3">
        <v>1.1100000000000001</v>
      </c>
      <c r="AB13" s="3">
        <v>1.0900000000000001</v>
      </c>
      <c r="AC13" s="33">
        <v>1.08</v>
      </c>
      <c r="AD13" s="5">
        <v>1.01</v>
      </c>
      <c r="AE13" s="5">
        <v>1.0629999999999999</v>
      </c>
      <c r="AF13" s="40">
        <v>1.04</v>
      </c>
      <c r="AG13" s="5">
        <v>0.97</v>
      </c>
      <c r="AH13" s="5">
        <v>0.97</v>
      </c>
      <c r="AI13" s="33" t="s">
        <v>36</v>
      </c>
      <c r="AJ13" s="3">
        <v>0.81</v>
      </c>
      <c r="AK13" s="3">
        <v>0.92</v>
      </c>
      <c r="AL13" s="33">
        <v>0.89</v>
      </c>
      <c r="AM13" s="3">
        <v>1.01</v>
      </c>
      <c r="AN13" s="3">
        <v>1</v>
      </c>
      <c r="AO13" s="33">
        <v>1.01</v>
      </c>
      <c r="AP13" s="3">
        <v>0.79</v>
      </c>
      <c r="AQ13" s="3">
        <v>0.79</v>
      </c>
      <c r="AR13" s="33">
        <v>0.79</v>
      </c>
    </row>
    <row r="14" spans="1:44" ht="20" customHeight="1">
      <c r="A14" s="132"/>
      <c r="B14" s="5" t="s">
        <v>28</v>
      </c>
      <c r="C14" s="5">
        <v>1.78</v>
      </c>
      <c r="D14" s="3">
        <v>1.91</v>
      </c>
      <c r="E14" s="26">
        <v>1.7</v>
      </c>
      <c r="F14" s="3">
        <v>1.28</v>
      </c>
      <c r="G14" s="5">
        <v>1.24</v>
      </c>
      <c r="H14" s="26">
        <v>1.24</v>
      </c>
      <c r="I14" s="3">
        <v>1.4</v>
      </c>
      <c r="J14" s="3">
        <v>1.48</v>
      </c>
      <c r="K14" s="33">
        <v>1.46</v>
      </c>
      <c r="L14" s="6">
        <v>1.28</v>
      </c>
      <c r="M14" s="5">
        <v>1.28</v>
      </c>
      <c r="N14" s="26">
        <v>1.26</v>
      </c>
      <c r="O14" s="5">
        <v>1.17</v>
      </c>
      <c r="P14" s="3">
        <v>1.21</v>
      </c>
      <c r="Q14" s="26" t="s">
        <v>36</v>
      </c>
      <c r="R14" s="5">
        <v>1.37</v>
      </c>
      <c r="S14" s="5">
        <v>1.4</v>
      </c>
      <c r="T14" s="26">
        <v>1.36</v>
      </c>
      <c r="U14" s="3" t="s">
        <v>35</v>
      </c>
      <c r="V14" s="5">
        <v>0.49</v>
      </c>
      <c r="W14" s="26">
        <v>0.62</v>
      </c>
      <c r="X14" s="3" t="s">
        <v>35</v>
      </c>
      <c r="Y14" s="5">
        <v>1.68</v>
      </c>
      <c r="Z14" s="26">
        <v>1.52</v>
      </c>
      <c r="AA14" s="3">
        <v>1.0900000000000001</v>
      </c>
      <c r="AB14" s="3">
        <v>0.99</v>
      </c>
      <c r="AC14" s="33">
        <v>1.1299999999999999</v>
      </c>
      <c r="AD14" s="5">
        <v>0.95</v>
      </c>
      <c r="AE14" s="5">
        <v>1.01</v>
      </c>
      <c r="AF14" s="40">
        <v>1.1200000000000001</v>
      </c>
      <c r="AG14" s="5">
        <v>0.85</v>
      </c>
      <c r="AH14" s="5">
        <v>1.04</v>
      </c>
      <c r="AI14" s="33">
        <v>1.1299999999999999</v>
      </c>
      <c r="AJ14" s="3">
        <v>0.62</v>
      </c>
      <c r="AK14" s="3">
        <v>0.8</v>
      </c>
      <c r="AL14" s="33">
        <v>0.27</v>
      </c>
      <c r="AM14" s="3">
        <v>0.89</v>
      </c>
      <c r="AN14" s="3">
        <v>0.88</v>
      </c>
      <c r="AO14" s="33">
        <v>0.9</v>
      </c>
      <c r="AP14" s="3">
        <v>0.66</v>
      </c>
      <c r="AQ14" s="3">
        <v>0.7</v>
      </c>
      <c r="AR14" s="33">
        <v>0.78</v>
      </c>
    </row>
    <row r="15" spans="1:44" s="10" customFormat="1" ht="20" customHeight="1">
      <c r="A15" s="137" t="s">
        <v>1</v>
      </c>
      <c r="B15" s="9" t="s">
        <v>29</v>
      </c>
      <c r="C15" s="9">
        <v>0.96</v>
      </c>
      <c r="D15" s="10">
        <v>0.96</v>
      </c>
      <c r="E15" s="27">
        <v>0.96</v>
      </c>
      <c r="F15" s="9">
        <v>0.95</v>
      </c>
      <c r="G15" s="9">
        <v>0.95</v>
      </c>
      <c r="H15" s="27">
        <v>0.95</v>
      </c>
      <c r="I15" s="10">
        <v>0.96</v>
      </c>
      <c r="J15" s="10">
        <v>0.95</v>
      </c>
      <c r="K15" s="27">
        <v>0.95</v>
      </c>
      <c r="L15" s="11">
        <v>9.5000000000000001E-2</v>
      </c>
      <c r="M15" s="9">
        <v>0.95</v>
      </c>
      <c r="N15" s="27">
        <v>0.95</v>
      </c>
      <c r="O15" s="9">
        <v>0.98</v>
      </c>
      <c r="P15" s="9">
        <v>0.98</v>
      </c>
      <c r="Q15" s="27">
        <v>0.98</v>
      </c>
      <c r="R15" s="9">
        <v>0.95</v>
      </c>
      <c r="S15" s="9">
        <v>0.95</v>
      </c>
      <c r="T15" s="27">
        <v>0.95</v>
      </c>
      <c r="U15" s="9" t="s">
        <v>35</v>
      </c>
      <c r="V15" s="9">
        <v>0.98</v>
      </c>
      <c r="W15" s="27">
        <v>0.98</v>
      </c>
      <c r="X15" s="9" t="s">
        <v>35</v>
      </c>
      <c r="Y15" s="9">
        <v>0.94</v>
      </c>
      <c r="Z15" s="27">
        <v>0.94</v>
      </c>
      <c r="AA15" s="10">
        <v>0.97</v>
      </c>
      <c r="AB15" s="10">
        <v>0.94</v>
      </c>
      <c r="AC15" s="27">
        <v>0.94</v>
      </c>
      <c r="AD15" s="9">
        <v>0.95</v>
      </c>
      <c r="AE15" s="9">
        <v>0.95</v>
      </c>
      <c r="AF15" s="41">
        <v>0.96</v>
      </c>
      <c r="AG15" s="9">
        <v>0.89</v>
      </c>
      <c r="AH15" s="9">
        <v>0.88</v>
      </c>
      <c r="AI15" s="27">
        <v>0.9</v>
      </c>
      <c r="AJ15" s="10">
        <v>0.97</v>
      </c>
      <c r="AK15" s="10">
        <v>0.97</v>
      </c>
      <c r="AL15" s="27">
        <v>0.97</v>
      </c>
      <c r="AM15" s="10">
        <v>0.95</v>
      </c>
      <c r="AN15" s="10">
        <v>0.95</v>
      </c>
      <c r="AO15" s="27">
        <v>0.94</v>
      </c>
      <c r="AP15" s="10">
        <v>0.95</v>
      </c>
      <c r="AQ15" s="10">
        <v>0.89</v>
      </c>
      <c r="AR15" s="27">
        <v>0.89</v>
      </c>
    </row>
    <row r="16" spans="1:44" s="10" customFormat="1" ht="20" customHeight="1">
      <c r="A16" s="137"/>
      <c r="B16" s="9" t="s">
        <v>30</v>
      </c>
      <c r="C16" s="9">
        <v>1.02</v>
      </c>
      <c r="D16" s="10">
        <v>1.03</v>
      </c>
      <c r="E16" s="27">
        <v>1.01</v>
      </c>
      <c r="F16" s="9">
        <v>1.08</v>
      </c>
      <c r="G16" s="9">
        <v>1.08</v>
      </c>
      <c r="H16" s="27">
        <v>1.1100000000000001</v>
      </c>
      <c r="I16" s="10">
        <v>1.04</v>
      </c>
      <c r="J16" s="10">
        <v>1.03</v>
      </c>
      <c r="K16" s="27">
        <v>1.03</v>
      </c>
      <c r="L16" s="11">
        <v>1.08</v>
      </c>
      <c r="M16" s="9">
        <v>1.07</v>
      </c>
      <c r="N16" s="27">
        <v>1.07</v>
      </c>
      <c r="O16" s="9">
        <v>1.05</v>
      </c>
      <c r="P16" s="9">
        <v>1.02</v>
      </c>
      <c r="Q16" s="27">
        <v>1.08</v>
      </c>
      <c r="R16" s="9">
        <v>1.04</v>
      </c>
      <c r="S16" s="9">
        <v>1.03</v>
      </c>
      <c r="T16" s="27">
        <v>1.03</v>
      </c>
      <c r="U16" s="9" t="s">
        <v>35</v>
      </c>
      <c r="V16" s="9">
        <v>1</v>
      </c>
      <c r="W16" s="27">
        <v>1.02</v>
      </c>
      <c r="X16" s="9" t="s">
        <v>35</v>
      </c>
      <c r="Y16" s="9">
        <v>1.04</v>
      </c>
      <c r="Z16" s="27">
        <v>1.06</v>
      </c>
      <c r="AA16" s="10">
        <v>1.1499999999999999</v>
      </c>
      <c r="AB16" s="10">
        <v>1.08</v>
      </c>
      <c r="AC16" s="27">
        <v>1.06</v>
      </c>
      <c r="AD16" s="9">
        <v>1.07</v>
      </c>
      <c r="AE16" s="9">
        <v>1.07</v>
      </c>
      <c r="AF16" s="41">
        <v>1.06</v>
      </c>
      <c r="AG16" s="9">
        <v>1.03</v>
      </c>
      <c r="AH16" s="9">
        <v>1.05</v>
      </c>
      <c r="AI16" s="27">
        <v>1.03</v>
      </c>
      <c r="AJ16" s="10">
        <v>1.05</v>
      </c>
      <c r="AK16" s="10">
        <v>1.07</v>
      </c>
      <c r="AL16" s="27">
        <v>1.02</v>
      </c>
      <c r="AM16" s="10">
        <v>1.08</v>
      </c>
      <c r="AN16" s="10">
        <v>1.07</v>
      </c>
      <c r="AO16" s="27">
        <v>1.07</v>
      </c>
      <c r="AP16" s="10">
        <v>1</v>
      </c>
      <c r="AQ16" s="10">
        <v>1.02</v>
      </c>
      <c r="AR16" s="27">
        <v>1.04</v>
      </c>
    </row>
    <row r="17" spans="1:44" ht="20" customHeight="1">
      <c r="A17" s="132" t="s">
        <v>31</v>
      </c>
      <c r="B17" s="5" t="s">
        <v>32</v>
      </c>
      <c r="C17" s="5">
        <v>0.5</v>
      </c>
      <c r="D17" s="3">
        <v>0.75</v>
      </c>
      <c r="E17" s="26">
        <v>0.66</v>
      </c>
      <c r="F17" s="5">
        <v>0.19</v>
      </c>
      <c r="G17" s="5">
        <v>0.25</v>
      </c>
      <c r="H17" s="26">
        <v>0.38</v>
      </c>
      <c r="I17" s="3">
        <v>0.47</v>
      </c>
      <c r="J17" s="3">
        <v>0.51</v>
      </c>
      <c r="K17" s="33">
        <v>0.51</v>
      </c>
      <c r="L17" s="8">
        <v>0.14000000000000001</v>
      </c>
      <c r="M17" s="5">
        <v>0.23</v>
      </c>
      <c r="N17" s="26">
        <v>0.35</v>
      </c>
      <c r="O17" s="5">
        <v>0.49</v>
      </c>
      <c r="P17" s="5">
        <v>0.8</v>
      </c>
      <c r="Q17" s="26">
        <v>0.81</v>
      </c>
      <c r="R17" s="5">
        <v>0.25</v>
      </c>
      <c r="S17" s="5">
        <v>0.28000000000000003</v>
      </c>
      <c r="T17" s="26">
        <v>0.28999999999999998</v>
      </c>
      <c r="U17" s="3" t="s">
        <v>35</v>
      </c>
      <c r="V17" s="5">
        <v>0.64</v>
      </c>
      <c r="W17" s="26">
        <v>0.64</v>
      </c>
      <c r="X17" s="3" t="s">
        <v>35</v>
      </c>
      <c r="Y17" s="5">
        <v>0.76</v>
      </c>
      <c r="Z17" s="26">
        <v>0.96</v>
      </c>
      <c r="AA17" s="3">
        <v>0.14000000000000001</v>
      </c>
      <c r="AB17" s="3">
        <v>0.11</v>
      </c>
      <c r="AC17" s="33" t="s">
        <v>36</v>
      </c>
      <c r="AD17" s="5">
        <v>0.18</v>
      </c>
      <c r="AE17" s="5">
        <v>0.17</v>
      </c>
      <c r="AF17" s="40">
        <v>0.19</v>
      </c>
      <c r="AG17" s="5">
        <v>0.25</v>
      </c>
      <c r="AH17" s="5">
        <v>0.27</v>
      </c>
      <c r="AI17" s="33">
        <v>0.31</v>
      </c>
      <c r="AJ17" s="3">
        <v>0.42</v>
      </c>
      <c r="AK17" s="3">
        <v>0.46</v>
      </c>
      <c r="AL17" s="33">
        <v>0.54</v>
      </c>
      <c r="AM17" s="3">
        <v>0.1</v>
      </c>
      <c r="AN17" s="3">
        <v>0.13</v>
      </c>
      <c r="AO17" s="33">
        <v>0.09</v>
      </c>
      <c r="AP17" s="3">
        <v>0.09</v>
      </c>
      <c r="AQ17" s="3">
        <v>0.12</v>
      </c>
      <c r="AR17" s="33">
        <v>0.13</v>
      </c>
    </row>
    <row r="18" spans="1:44" ht="20" customHeight="1">
      <c r="A18" s="132"/>
      <c r="B18" s="5" t="s">
        <v>33</v>
      </c>
      <c r="C18" s="8">
        <v>0.38</v>
      </c>
      <c r="D18" s="3">
        <v>0.83</v>
      </c>
      <c r="E18" s="26">
        <v>0.6</v>
      </c>
      <c r="F18" s="8">
        <v>0.33</v>
      </c>
      <c r="G18" s="8">
        <v>0.16</v>
      </c>
      <c r="H18" s="26">
        <v>0.19</v>
      </c>
      <c r="I18" s="3">
        <v>0.3</v>
      </c>
      <c r="J18" s="3">
        <v>0.4</v>
      </c>
      <c r="K18" s="33">
        <v>0.42</v>
      </c>
      <c r="L18" s="6">
        <v>0.21</v>
      </c>
      <c r="M18" s="8">
        <v>0.36</v>
      </c>
      <c r="N18" s="26">
        <v>0.95</v>
      </c>
      <c r="O18" s="8">
        <v>0.71</v>
      </c>
      <c r="P18" s="8">
        <v>0.52</v>
      </c>
      <c r="Q18" s="26">
        <v>0.59</v>
      </c>
      <c r="R18" s="8">
        <v>0.4</v>
      </c>
      <c r="S18" s="8">
        <v>0.28999999999999998</v>
      </c>
      <c r="T18" s="26">
        <v>0.19</v>
      </c>
      <c r="U18" s="3" t="s">
        <v>35</v>
      </c>
      <c r="V18" s="8">
        <v>0.35</v>
      </c>
      <c r="W18" s="26">
        <v>0.4</v>
      </c>
      <c r="X18" s="3" t="s">
        <v>35</v>
      </c>
      <c r="Y18" s="8">
        <v>0.33</v>
      </c>
      <c r="Z18" s="26">
        <v>0.28999999999999998</v>
      </c>
      <c r="AA18" s="3">
        <v>0.56000000000000005</v>
      </c>
      <c r="AB18" s="3">
        <v>0.27</v>
      </c>
      <c r="AC18" s="33">
        <v>0.45</v>
      </c>
      <c r="AD18" s="8">
        <v>0.2</v>
      </c>
      <c r="AE18" s="8">
        <v>0.83</v>
      </c>
      <c r="AF18" s="40">
        <v>0.64</v>
      </c>
      <c r="AG18" s="8">
        <v>7.0000000000000007E-2</v>
      </c>
      <c r="AH18" s="8">
        <v>0.13</v>
      </c>
      <c r="AI18" s="33">
        <v>0.09</v>
      </c>
      <c r="AJ18" s="3">
        <v>0.31</v>
      </c>
      <c r="AK18" s="3">
        <v>0.47</v>
      </c>
      <c r="AL18" s="33">
        <v>0.47</v>
      </c>
      <c r="AM18" s="3">
        <v>0.14000000000000001</v>
      </c>
      <c r="AN18" s="3">
        <v>0.13</v>
      </c>
      <c r="AO18" s="33">
        <v>0.13</v>
      </c>
      <c r="AP18" s="3">
        <v>0.04</v>
      </c>
      <c r="AQ18" s="3">
        <v>0.11</v>
      </c>
      <c r="AR18" s="33">
        <v>0.1</v>
      </c>
    </row>
    <row r="19" spans="1:44" ht="20" customHeight="1">
      <c r="A19" s="132"/>
      <c r="B19" s="5" t="s">
        <v>34</v>
      </c>
      <c r="C19" s="5">
        <v>0.47</v>
      </c>
      <c r="D19" s="3">
        <v>0.53</v>
      </c>
      <c r="E19" s="26">
        <v>0.68</v>
      </c>
      <c r="F19" s="5">
        <v>0.28999999999999998</v>
      </c>
      <c r="G19" s="5">
        <v>0.46</v>
      </c>
      <c r="H19" s="26">
        <v>0.46</v>
      </c>
      <c r="I19" s="3">
        <v>0.22</v>
      </c>
      <c r="J19" s="3">
        <v>0.28000000000000003</v>
      </c>
      <c r="K19" s="33">
        <v>0.28000000000000003</v>
      </c>
      <c r="L19" s="6">
        <v>0.02</v>
      </c>
      <c r="M19" s="5">
        <v>0.02</v>
      </c>
      <c r="N19" s="26">
        <v>0.22</v>
      </c>
      <c r="O19" s="5">
        <v>0</v>
      </c>
      <c r="P19" s="5">
        <v>0</v>
      </c>
      <c r="Q19" s="26">
        <v>0</v>
      </c>
      <c r="R19" s="5">
        <v>0.3</v>
      </c>
      <c r="S19" s="5">
        <v>0.3</v>
      </c>
      <c r="T19" s="26">
        <v>0.3</v>
      </c>
      <c r="U19" s="3" t="s">
        <v>35</v>
      </c>
      <c r="V19" s="5">
        <v>0.13</v>
      </c>
      <c r="W19" s="26">
        <v>0.13</v>
      </c>
      <c r="X19" s="3" t="s">
        <v>35</v>
      </c>
      <c r="Y19" s="5">
        <v>0</v>
      </c>
      <c r="Z19" s="26">
        <v>0</v>
      </c>
      <c r="AA19" s="3">
        <v>0</v>
      </c>
      <c r="AB19" s="3">
        <v>0</v>
      </c>
      <c r="AC19" s="33">
        <v>0</v>
      </c>
      <c r="AD19" s="5">
        <v>0.01</v>
      </c>
      <c r="AE19" s="5">
        <v>0.09</v>
      </c>
      <c r="AF19" s="40">
        <v>0.09</v>
      </c>
      <c r="AG19" s="5">
        <v>0.03</v>
      </c>
      <c r="AH19" s="5">
        <v>0.08</v>
      </c>
      <c r="AI19" s="33">
        <v>0.08</v>
      </c>
      <c r="AJ19" s="3">
        <v>0</v>
      </c>
      <c r="AK19" s="3">
        <v>0</v>
      </c>
      <c r="AL19" s="33">
        <v>0</v>
      </c>
      <c r="AM19" s="3">
        <v>0</v>
      </c>
      <c r="AN19" s="3">
        <v>0</v>
      </c>
      <c r="AO19" s="33">
        <v>0</v>
      </c>
      <c r="AP19" s="3">
        <v>0.43</v>
      </c>
      <c r="AQ19" s="3">
        <v>0.51</v>
      </c>
      <c r="AR19" s="33">
        <v>0.72</v>
      </c>
    </row>
    <row r="20" spans="1:44" s="17" customFormat="1" ht="20" customHeight="1">
      <c r="A20" s="17" t="s">
        <v>39</v>
      </c>
      <c r="C20" s="18"/>
      <c r="D20" s="18"/>
      <c r="E20" s="28"/>
      <c r="F20" s="18"/>
      <c r="G20" s="18"/>
      <c r="H20" s="28"/>
      <c r="I20" s="18"/>
      <c r="J20" s="18"/>
      <c r="K20" s="28"/>
      <c r="L20" s="19"/>
      <c r="M20" s="18"/>
      <c r="N20" s="28"/>
      <c r="O20" s="18"/>
      <c r="P20" s="18"/>
      <c r="Q20" s="28"/>
      <c r="R20" s="18"/>
      <c r="S20" s="18"/>
      <c r="T20" s="28"/>
      <c r="U20" s="18"/>
      <c r="V20" s="18"/>
      <c r="W20" s="28"/>
      <c r="X20" s="18"/>
      <c r="Y20" s="18"/>
      <c r="Z20" s="28"/>
      <c r="AC20" s="28"/>
      <c r="AD20" s="18"/>
      <c r="AE20" s="18"/>
      <c r="AF20" s="28"/>
      <c r="AG20" s="18"/>
      <c r="AH20" s="18"/>
      <c r="AI20" s="28"/>
      <c r="AL20" s="28"/>
      <c r="AO20" s="28"/>
      <c r="AR20" s="28"/>
    </row>
    <row r="21" spans="1:44" s="20" customFormat="1" ht="20" customHeight="1">
      <c r="A21" s="20" t="s">
        <v>40</v>
      </c>
      <c r="C21" s="21"/>
      <c r="D21" s="21"/>
      <c r="E21" s="29"/>
      <c r="F21" s="21"/>
      <c r="G21" s="21"/>
      <c r="H21" s="29"/>
      <c r="I21" s="21"/>
      <c r="J21" s="21"/>
      <c r="K21" s="29"/>
      <c r="L21" s="21"/>
      <c r="M21" s="21"/>
      <c r="N21" s="29"/>
      <c r="O21" s="21"/>
      <c r="P21" s="21"/>
      <c r="Q21" s="29"/>
      <c r="R21" s="21"/>
      <c r="S21" s="21"/>
      <c r="T21" s="29"/>
      <c r="U21" s="21"/>
      <c r="V21" s="21"/>
      <c r="W21" s="29"/>
      <c r="X21" s="21"/>
      <c r="Y21" s="21"/>
      <c r="Z21" s="29"/>
      <c r="AC21" s="29"/>
      <c r="AD21" s="21"/>
      <c r="AE21" s="21"/>
      <c r="AF21" s="29"/>
      <c r="AG21" s="21"/>
      <c r="AH21" s="21"/>
      <c r="AI21" s="29"/>
      <c r="AL21" s="29"/>
      <c r="AO21" s="29"/>
      <c r="AR21" s="29"/>
    </row>
    <row r="22" spans="1:44" ht="20" customHeight="1">
      <c r="A22" s="2"/>
      <c r="B22" s="2"/>
      <c r="C22" s="1"/>
      <c r="D22" s="1"/>
      <c r="E22" s="30"/>
      <c r="F22" s="1"/>
      <c r="G22" s="1"/>
      <c r="H22" s="30"/>
      <c r="I22" s="1"/>
      <c r="J22" s="1"/>
      <c r="K22" s="30"/>
      <c r="L22" s="1"/>
      <c r="M22" s="1"/>
      <c r="N22" s="30"/>
      <c r="O22" s="1"/>
      <c r="P22" s="1"/>
      <c r="Q22" s="30"/>
      <c r="R22" s="1"/>
      <c r="S22" s="1"/>
      <c r="T22" s="30"/>
      <c r="U22" s="1"/>
      <c r="V22" s="1"/>
      <c r="W22" s="30"/>
      <c r="X22" s="1"/>
      <c r="Y22" s="1"/>
      <c r="Z22" s="30"/>
      <c r="AA22" s="1"/>
      <c r="AB22" s="1"/>
      <c r="AC22" s="30"/>
      <c r="AD22" s="1"/>
      <c r="AE22" s="1"/>
      <c r="AF22" s="31"/>
      <c r="AG22" s="2"/>
      <c r="AH22" s="2"/>
      <c r="AI22" s="31"/>
      <c r="AJ22" s="2"/>
      <c r="AK22" s="2"/>
      <c r="AL22" s="31"/>
      <c r="AM22" s="2"/>
      <c r="AN22" s="2"/>
      <c r="AO22" s="31"/>
      <c r="AP22" s="2"/>
      <c r="AQ22" s="2"/>
      <c r="AR22" s="31"/>
    </row>
    <row r="23" spans="1:44" ht="20" customHeight="1">
      <c r="A23" s="2"/>
      <c r="B23" s="2"/>
      <c r="C23" s="1"/>
      <c r="D23" s="1"/>
      <c r="E23" s="30"/>
      <c r="F23" s="1"/>
      <c r="G23" s="1"/>
      <c r="H23" s="30"/>
      <c r="I23" s="1"/>
      <c r="J23" s="1"/>
      <c r="K23" s="30"/>
      <c r="L23" s="1"/>
      <c r="M23" s="1"/>
      <c r="N23" s="30"/>
      <c r="O23" s="1"/>
      <c r="P23" s="1"/>
      <c r="Q23" s="30"/>
      <c r="R23" s="1"/>
      <c r="S23" s="1"/>
      <c r="T23" s="30"/>
      <c r="U23" s="1"/>
      <c r="V23" s="1"/>
      <c r="W23" s="30"/>
      <c r="X23" s="1"/>
      <c r="Y23" s="1"/>
      <c r="Z23" s="36"/>
      <c r="AA23" s="1"/>
      <c r="AB23" s="1"/>
      <c r="AC23" s="30"/>
      <c r="AD23" s="1"/>
      <c r="AE23" s="1"/>
      <c r="AF23" s="31"/>
      <c r="AG23" s="2"/>
      <c r="AH23" s="2"/>
      <c r="AI23" s="31"/>
      <c r="AJ23" s="2"/>
      <c r="AK23" s="2"/>
      <c r="AL23" s="31"/>
      <c r="AM23" s="2"/>
      <c r="AN23" s="2"/>
      <c r="AO23" s="31"/>
      <c r="AP23" s="2"/>
      <c r="AQ23" s="2"/>
      <c r="AR23" s="31"/>
    </row>
    <row r="24" spans="1:44" ht="20" customHeight="1">
      <c r="A24" s="2"/>
      <c r="B24" s="2"/>
      <c r="C24" s="1"/>
      <c r="D24" s="1"/>
      <c r="E24" s="30"/>
      <c r="F24" s="1"/>
      <c r="G24" s="1"/>
      <c r="H24" s="30"/>
      <c r="I24" s="1"/>
      <c r="J24" s="1"/>
      <c r="K24" s="30"/>
      <c r="L24" s="1"/>
      <c r="M24" s="1"/>
      <c r="N24" s="30"/>
      <c r="O24" s="1"/>
      <c r="P24" s="1"/>
      <c r="Q24" s="30"/>
      <c r="R24" s="1"/>
      <c r="S24" s="1"/>
      <c r="T24" s="30"/>
      <c r="U24" s="1"/>
      <c r="V24" s="1"/>
      <c r="W24" s="30"/>
      <c r="X24" s="1"/>
      <c r="Y24" s="1"/>
      <c r="Z24" s="37"/>
      <c r="AA24" s="1"/>
      <c r="AB24" s="1"/>
      <c r="AC24" s="30"/>
      <c r="AD24" s="1"/>
      <c r="AE24" s="1"/>
      <c r="AF24" s="31"/>
      <c r="AG24" s="2"/>
      <c r="AH24" s="2"/>
      <c r="AI24" s="31"/>
      <c r="AJ24" s="2"/>
      <c r="AK24" s="2"/>
      <c r="AL24" s="31"/>
      <c r="AM24" s="2"/>
      <c r="AN24" s="2"/>
      <c r="AO24" s="31"/>
      <c r="AP24" s="2"/>
      <c r="AQ24" s="2"/>
      <c r="AR24" s="31"/>
    </row>
    <row r="25" spans="1:44" ht="20" customHeight="1">
      <c r="A25" s="2"/>
      <c r="B25" s="2"/>
      <c r="C25" s="1"/>
      <c r="D25" s="1"/>
      <c r="E25" s="30"/>
      <c r="F25" s="1"/>
      <c r="G25" s="1"/>
      <c r="H25" s="30"/>
      <c r="I25" s="1"/>
      <c r="J25" s="1"/>
      <c r="K25" s="30"/>
      <c r="L25" s="1"/>
      <c r="M25" s="1"/>
      <c r="N25" s="30"/>
      <c r="O25" s="1"/>
      <c r="P25" s="1"/>
      <c r="Q25" s="30"/>
      <c r="R25" s="1"/>
      <c r="S25" s="1"/>
      <c r="T25" s="30"/>
      <c r="U25" s="1"/>
      <c r="V25" s="1"/>
      <c r="W25" s="30"/>
      <c r="X25" s="1"/>
      <c r="Y25" s="1"/>
      <c r="Z25" s="36"/>
      <c r="AA25" s="1"/>
      <c r="AB25" s="1"/>
      <c r="AC25" s="30"/>
      <c r="AD25" s="1"/>
      <c r="AE25" s="1"/>
      <c r="AF25" s="31"/>
      <c r="AG25" s="2"/>
      <c r="AH25" s="2"/>
      <c r="AI25" s="31"/>
      <c r="AJ25" s="2"/>
      <c r="AK25" s="2"/>
      <c r="AL25" s="31"/>
      <c r="AM25" s="2"/>
      <c r="AN25" s="2"/>
      <c r="AO25" s="31"/>
      <c r="AP25" s="2"/>
      <c r="AQ25" s="2"/>
      <c r="AR25" s="31"/>
    </row>
    <row r="26" spans="1:44" ht="20" customHeight="1">
      <c r="A26" s="2"/>
      <c r="B26" s="2"/>
      <c r="C26" s="2"/>
      <c r="D26" s="2"/>
      <c r="E26" s="31"/>
      <c r="F26" s="2"/>
      <c r="G26" s="2"/>
      <c r="H26" s="31"/>
      <c r="I26" s="2"/>
      <c r="J26" s="2"/>
      <c r="K26" s="31"/>
      <c r="L26" s="2"/>
      <c r="M26" s="2"/>
      <c r="N26" s="31"/>
      <c r="O26" s="2"/>
      <c r="P26" s="2"/>
      <c r="Q26" s="31"/>
      <c r="R26" s="2"/>
      <c r="S26" s="2"/>
      <c r="T26" s="31"/>
      <c r="U26" s="2"/>
      <c r="V26" s="2"/>
      <c r="W26" s="31"/>
      <c r="X26" s="2"/>
      <c r="Y26" s="2"/>
      <c r="Z26" s="36"/>
      <c r="AA26" s="2"/>
      <c r="AB26" s="2"/>
      <c r="AC26" s="31"/>
      <c r="AD26" s="2"/>
      <c r="AE26" s="2"/>
      <c r="AF26" s="31"/>
      <c r="AG26" s="2"/>
      <c r="AH26" s="2"/>
      <c r="AI26" s="31"/>
      <c r="AJ26" s="2"/>
      <c r="AK26" s="2"/>
      <c r="AL26" s="31"/>
      <c r="AM26" s="2"/>
      <c r="AN26" s="2"/>
      <c r="AO26" s="31"/>
      <c r="AP26" s="2"/>
      <c r="AQ26" s="2"/>
      <c r="AR26" s="31"/>
    </row>
    <row r="27" spans="1:44" ht="20" customHeight="1">
      <c r="A27" s="2"/>
      <c r="B27" s="2"/>
      <c r="C27" s="2"/>
      <c r="D27" s="2"/>
      <c r="E27" s="31"/>
      <c r="F27" s="2"/>
      <c r="G27" s="2"/>
      <c r="H27" s="31"/>
      <c r="I27" s="2"/>
      <c r="J27" s="2"/>
      <c r="K27" s="31"/>
      <c r="L27" s="2"/>
      <c r="M27" s="2"/>
      <c r="N27" s="31"/>
      <c r="O27" s="2"/>
      <c r="P27" s="2"/>
      <c r="Q27" s="31"/>
      <c r="R27" s="2"/>
      <c r="S27" s="2"/>
      <c r="T27" s="31"/>
      <c r="U27" s="2"/>
      <c r="V27" s="2"/>
      <c r="W27" s="31"/>
      <c r="X27" s="2"/>
      <c r="Y27" s="2"/>
      <c r="Z27" s="36"/>
      <c r="AA27" s="2"/>
      <c r="AB27" s="2"/>
      <c r="AC27" s="31"/>
      <c r="AD27" s="2"/>
      <c r="AE27" s="2"/>
      <c r="AF27" s="31"/>
      <c r="AG27" s="2"/>
      <c r="AH27" s="2"/>
      <c r="AI27" s="31"/>
      <c r="AJ27" s="2"/>
      <c r="AK27" s="2"/>
      <c r="AL27" s="31"/>
      <c r="AM27" s="2"/>
      <c r="AN27" s="2"/>
      <c r="AO27" s="31"/>
      <c r="AP27" s="2"/>
      <c r="AQ27" s="2"/>
      <c r="AR27" s="31"/>
    </row>
    <row r="28" spans="1:44" ht="20" customHeight="1">
      <c r="A28" s="2"/>
      <c r="B28" s="2"/>
      <c r="C28" s="2"/>
      <c r="D28" s="2"/>
      <c r="E28" s="31"/>
      <c r="F28" s="2"/>
      <c r="G28" s="2"/>
      <c r="H28" s="31"/>
      <c r="I28" s="2"/>
      <c r="J28" s="2"/>
      <c r="K28" s="31"/>
      <c r="L28" s="2"/>
      <c r="M28" s="2"/>
      <c r="N28" s="31"/>
      <c r="O28" s="2"/>
      <c r="P28" s="2"/>
      <c r="Q28" s="31"/>
      <c r="R28" s="2"/>
      <c r="S28" s="2"/>
      <c r="T28" s="31"/>
      <c r="U28" s="2"/>
      <c r="V28" s="2"/>
      <c r="W28" s="31"/>
      <c r="X28" s="2"/>
      <c r="Y28" s="2"/>
      <c r="Z28" s="38"/>
      <c r="AA28" s="2"/>
      <c r="AB28" s="2"/>
      <c r="AC28" s="31"/>
      <c r="AD28" s="2"/>
      <c r="AE28" s="2"/>
      <c r="AF28" s="31"/>
      <c r="AG28" s="2"/>
      <c r="AH28" s="2"/>
      <c r="AI28" s="31"/>
      <c r="AJ28" s="2"/>
      <c r="AK28" s="2"/>
      <c r="AL28" s="31"/>
      <c r="AM28" s="2"/>
      <c r="AN28" s="2"/>
      <c r="AO28" s="31"/>
      <c r="AP28" s="2"/>
      <c r="AQ28" s="2"/>
      <c r="AR28" s="31"/>
    </row>
    <row r="29" spans="1:44" ht="20" customHeight="1">
      <c r="A29" s="2"/>
      <c r="B29" s="2"/>
      <c r="C29" s="2"/>
      <c r="D29" s="2"/>
      <c r="E29" s="31"/>
      <c r="F29" s="2"/>
      <c r="G29" s="2"/>
      <c r="H29" s="31"/>
      <c r="I29" s="2"/>
      <c r="J29" s="2"/>
      <c r="K29" s="31"/>
      <c r="L29" s="2"/>
      <c r="M29" s="2"/>
      <c r="N29" s="31"/>
      <c r="O29" s="2"/>
      <c r="P29" s="2"/>
      <c r="Q29" s="31"/>
      <c r="R29" s="2"/>
      <c r="S29" s="2"/>
      <c r="T29" s="31"/>
      <c r="U29" s="2"/>
      <c r="V29" s="2"/>
      <c r="W29" s="31"/>
      <c r="X29" s="2"/>
      <c r="Y29" s="2"/>
      <c r="Z29" s="38"/>
      <c r="AA29" s="2"/>
      <c r="AB29" s="2"/>
      <c r="AC29" s="31"/>
      <c r="AD29" s="2"/>
      <c r="AE29" s="2"/>
      <c r="AF29" s="31"/>
      <c r="AG29" s="2"/>
      <c r="AH29" s="2"/>
      <c r="AI29" s="31"/>
      <c r="AJ29" s="2"/>
      <c r="AK29" s="2"/>
      <c r="AL29" s="31"/>
      <c r="AM29" s="2"/>
      <c r="AN29" s="2"/>
      <c r="AO29" s="31"/>
      <c r="AP29" s="2"/>
      <c r="AQ29" s="2"/>
      <c r="AR29" s="31"/>
    </row>
    <row r="30" spans="1:44" ht="20" customHeight="1">
      <c r="A30" s="23"/>
      <c r="B30" s="23"/>
      <c r="C30" s="23"/>
      <c r="D30" s="23"/>
      <c r="E30" s="32"/>
      <c r="F30" s="23"/>
      <c r="G30" s="23"/>
      <c r="H30" s="32"/>
      <c r="I30" s="23"/>
      <c r="J30" s="23"/>
      <c r="K30" s="32"/>
      <c r="L30" s="23"/>
      <c r="M30" s="23"/>
      <c r="N30" s="32"/>
      <c r="O30" s="23"/>
      <c r="P30" s="23"/>
      <c r="Q30" s="32"/>
      <c r="R30" s="23"/>
      <c r="S30" s="23"/>
      <c r="T30" s="32"/>
      <c r="U30" s="23"/>
      <c r="V30" s="23"/>
      <c r="W30" s="32"/>
      <c r="X30" s="23"/>
      <c r="Y30" s="23"/>
      <c r="Z30" s="36"/>
      <c r="AA30" s="23"/>
      <c r="AB30" s="23"/>
      <c r="AC30" s="32"/>
      <c r="AD30" s="23"/>
      <c r="AE30" s="23"/>
      <c r="AF30" s="32"/>
      <c r="AG30" s="23"/>
      <c r="AH30" s="23"/>
      <c r="AI30" s="32"/>
      <c r="AJ30" s="23"/>
      <c r="AK30" s="23"/>
      <c r="AL30" s="32"/>
      <c r="AM30" s="23"/>
      <c r="AN30" s="23"/>
      <c r="AO30" s="32"/>
      <c r="AP30" s="23"/>
      <c r="AQ30" s="23"/>
      <c r="AR30" s="32"/>
    </row>
    <row r="31" spans="1:44" ht="20" customHeight="1">
      <c r="Z31" s="36"/>
    </row>
    <row r="32" spans="1:44" ht="20" customHeight="1">
      <c r="Z32" s="36"/>
    </row>
    <row r="33" spans="26:26" ht="20" customHeight="1">
      <c r="Z33" s="36"/>
    </row>
    <row r="34" spans="26:26" ht="20" customHeight="1">
      <c r="Z34" s="38"/>
    </row>
    <row r="35" spans="26:26" ht="20" customHeight="1">
      <c r="Z35" s="38"/>
    </row>
    <row r="36" spans="26:26" ht="20" customHeight="1">
      <c r="Z36" s="36"/>
    </row>
    <row r="37" spans="26:26" ht="20" customHeight="1">
      <c r="Z37" s="36"/>
    </row>
    <row r="38" spans="26:26" ht="20" customHeight="1">
      <c r="Z38" s="38"/>
    </row>
    <row r="39" spans="26:26" ht="20" customHeight="1">
      <c r="Z39" s="36"/>
    </row>
    <row r="40" spans="26:26" ht="20" customHeight="1">
      <c r="Z40" s="36"/>
    </row>
    <row r="41" spans="26:26" ht="20" customHeight="1">
      <c r="Z41" s="36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T18" sqref="T18"/>
    </sheetView>
  </sheetViews>
  <sheetFormatPr baseColWidth="10" defaultColWidth="8.83203125" defaultRowHeight="15" x14ac:dyDescent="0"/>
  <sheetData>
    <row r="1" spans="1:19">
      <c r="A1" s="4"/>
      <c r="B1" s="4"/>
      <c r="C1" s="128" t="s">
        <v>3</v>
      </c>
      <c r="D1" s="128" t="s">
        <v>2</v>
      </c>
      <c r="E1" s="128" t="s">
        <v>4</v>
      </c>
      <c r="F1" s="136" t="s">
        <v>20</v>
      </c>
      <c r="G1" s="136"/>
      <c r="H1" s="136"/>
      <c r="I1" s="136"/>
      <c r="J1" s="136"/>
      <c r="K1" s="132" t="s">
        <v>24</v>
      </c>
      <c r="L1" s="132"/>
      <c r="M1" s="132"/>
      <c r="N1" s="132"/>
      <c r="O1" s="137" t="s">
        <v>1</v>
      </c>
      <c r="P1" s="137"/>
      <c r="Q1" s="132" t="s">
        <v>31</v>
      </c>
      <c r="R1" s="132"/>
      <c r="S1" s="132"/>
    </row>
    <row r="2" spans="1:19" ht="84">
      <c r="A2" s="4"/>
      <c r="B2" s="4"/>
      <c r="C2" s="128"/>
      <c r="D2" s="128"/>
      <c r="E2" s="128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 ht="15.75" customHeight="1">
      <c r="A3" s="133" t="s">
        <v>19</v>
      </c>
      <c r="B3" s="125">
        <v>1</v>
      </c>
      <c r="C3" s="128" t="s">
        <v>37</v>
      </c>
      <c r="D3" s="13">
        <v>2006</v>
      </c>
      <c r="E3" s="1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7">
        <v>1</v>
      </c>
      <c r="L3" s="8">
        <v>0.98</v>
      </c>
      <c r="M3" s="7">
        <v>1.04</v>
      </c>
      <c r="N3" s="7">
        <v>1.78</v>
      </c>
      <c r="O3" s="9">
        <v>0.96</v>
      </c>
      <c r="P3" s="9">
        <v>1.02</v>
      </c>
      <c r="Q3" s="7">
        <v>0.5</v>
      </c>
      <c r="R3" s="8">
        <v>0.38</v>
      </c>
      <c r="S3" s="7">
        <v>0.47</v>
      </c>
    </row>
    <row r="4" spans="1:19">
      <c r="A4" s="134"/>
      <c r="B4" s="126"/>
      <c r="C4" s="128"/>
      <c r="D4" s="13">
        <v>2010</v>
      </c>
      <c r="E4" s="13">
        <v>1</v>
      </c>
      <c r="F4" s="12">
        <v>0.9</v>
      </c>
      <c r="G4" s="12">
        <v>0.71</v>
      </c>
      <c r="H4" s="12">
        <v>0.69</v>
      </c>
      <c r="I4" s="12">
        <v>0.5</v>
      </c>
      <c r="J4" s="12">
        <v>1.28</v>
      </c>
      <c r="K4" s="4">
        <v>1</v>
      </c>
      <c r="L4" s="4">
        <v>1</v>
      </c>
      <c r="M4" s="4">
        <v>1.02</v>
      </c>
      <c r="N4" s="4">
        <v>1.91</v>
      </c>
      <c r="O4" s="10">
        <v>0.96</v>
      </c>
      <c r="P4" s="10">
        <v>1.03</v>
      </c>
      <c r="Q4" s="4">
        <v>0.75</v>
      </c>
      <c r="R4" s="4">
        <v>0.83</v>
      </c>
      <c r="S4" s="4">
        <v>0.53</v>
      </c>
    </row>
    <row r="5" spans="1:19">
      <c r="A5" s="134"/>
      <c r="B5" s="127"/>
      <c r="C5" s="128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26">
        <v>0.68</v>
      </c>
    </row>
    <row r="6" spans="1:19">
      <c r="A6" s="134"/>
      <c r="B6" s="125">
        <v>2</v>
      </c>
      <c r="C6" s="128" t="s">
        <v>12</v>
      </c>
      <c r="D6" s="13">
        <v>2006</v>
      </c>
      <c r="E6" s="13">
        <v>6</v>
      </c>
      <c r="F6" s="12">
        <v>0.66</v>
      </c>
      <c r="G6" s="12">
        <v>0.73</v>
      </c>
      <c r="H6" s="12">
        <v>0.59</v>
      </c>
      <c r="I6" s="12">
        <v>1.38</v>
      </c>
      <c r="J6" s="12">
        <v>1.63</v>
      </c>
      <c r="K6" s="4">
        <v>0</v>
      </c>
      <c r="L6" s="4">
        <v>1.02</v>
      </c>
      <c r="M6" s="4">
        <v>1.2</v>
      </c>
      <c r="N6" s="4">
        <v>1.28</v>
      </c>
      <c r="O6" s="9">
        <v>0.95</v>
      </c>
      <c r="P6" s="9">
        <v>1.08</v>
      </c>
      <c r="Q6" s="7">
        <v>0.19</v>
      </c>
      <c r="R6" s="8">
        <v>0.33</v>
      </c>
      <c r="S6" s="7">
        <v>0.28999999999999998</v>
      </c>
    </row>
    <row r="7" spans="1:19">
      <c r="A7" s="134"/>
      <c r="B7" s="126"/>
      <c r="C7" s="128"/>
      <c r="D7" s="13">
        <v>2010</v>
      </c>
      <c r="E7" s="13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7">
        <v>1.01</v>
      </c>
      <c r="L7" s="8">
        <v>1.02</v>
      </c>
      <c r="M7" s="7">
        <v>1.19</v>
      </c>
      <c r="N7" s="7">
        <v>1.24</v>
      </c>
      <c r="O7" s="9">
        <v>0.95</v>
      </c>
      <c r="P7" s="9">
        <v>1.08</v>
      </c>
      <c r="Q7" s="7">
        <v>0.25</v>
      </c>
      <c r="R7" s="8">
        <v>0.16</v>
      </c>
      <c r="S7" s="7">
        <v>0.46</v>
      </c>
    </row>
    <row r="8" spans="1:19">
      <c r="A8" s="134"/>
      <c r="B8" s="127"/>
      <c r="C8" s="128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26">
        <v>0.46</v>
      </c>
    </row>
    <row r="9" spans="1:19">
      <c r="A9" s="134"/>
      <c r="B9" s="125">
        <v>3</v>
      </c>
      <c r="C9" s="128" t="s">
        <v>11</v>
      </c>
      <c r="D9" s="13">
        <v>2006</v>
      </c>
      <c r="E9" s="13">
        <v>7</v>
      </c>
      <c r="F9" s="12">
        <v>0.82</v>
      </c>
      <c r="G9" s="12">
        <v>0.63</v>
      </c>
      <c r="H9" s="12">
        <v>0.68</v>
      </c>
      <c r="I9" s="12">
        <v>0.56000000000000005</v>
      </c>
      <c r="J9" s="12">
        <v>1.08</v>
      </c>
      <c r="K9" s="4">
        <v>1</v>
      </c>
      <c r="L9" s="4">
        <v>1</v>
      </c>
      <c r="M9" s="4">
        <v>1.03</v>
      </c>
      <c r="N9" s="4">
        <v>1.4</v>
      </c>
      <c r="O9" s="10">
        <v>0.96</v>
      </c>
      <c r="P9" s="10">
        <v>1.04</v>
      </c>
      <c r="Q9" s="4">
        <v>0.47</v>
      </c>
      <c r="R9" s="4">
        <v>0.3</v>
      </c>
      <c r="S9" s="4">
        <v>0.22</v>
      </c>
    </row>
    <row r="10" spans="1:19">
      <c r="A10" s="134"/>
      <c r="B10" s="126"/>
      <c r="C10" s="128"/>
      <c r="D10" s="13">
        <v>2010</v>
      </c>
      <c r="E10" s="13">
        <v>5</v>
      </c>
      <c r="F10" s="12">
        <v>0.85</v>
      </c>
      <c r="G10" s="12">
        <v>0.75</v>
      </c>
      <c r="H10" s="12">
        <v>0.69</v>
      </c>
      <c r="I10" s="12">
        <v>0.67</v>
      </c>
      <c r="J10" s="12">
        <v>1.25</v>
      </c>
      <c r="K10" s="4">
        <v>1</v>
      </c>
      <c r="L10" s="4">
        <v>1.01</v>
      </c>
      <c r="M10" s="4">
        <v>1.03</v>
      </c>
      <c r="N10" s="4">
        <v>1.48</v>
      </c>
      <c r="O10" s="10">
        <v>0.95</v>
      </c>
      <c r="P10" s="10">
        <v>1.03</v>
      </c>
      <c r="Q10" s="4">
        <v>0.51</v>
      </c>
      <c r="R10" s="4">
        <v>0.4</v>
      </c>
      <c r="S10" s="4">
        <v>0.28000000000000003</v>
      </c>
    </row>
    <row r="11" spans="1:19">
      <c r="A11" s="134"/>
      <c r="B11" s="127"/>
      <c r="C11" s="128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33">
        <v>0.28000000000000003</v>
      </c>
    </row>
    <row r="12" spans="1:19">
      <c r="A12" s="134"/>
      <c r="B12" s="125">
        <v>4</v>
      </c>
      <c r="C12" s="128" t="s">
        <v>7</v>
      </c>
      <c r="D12" s="13">
        <v>2006</v>
      </c>
      <c r="E12" s="13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">
        <v>0.02</v>
      </c>
    </row>
    <row r="13" spans="1:19">
      <c r="A13" s="134"/>
      <c r="B13" s="126"/>
      <c r="C13" s="128"/>
      <c r="D13" s="13">
        <v>2010</v>
      </c>
      <c r="E13" s="13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7">
        <v>1</v>
      </c>
      <c r="L13" s="8">
        <v>1</v>
      </c>
      <c r="M13" s="7">
        <v>1.02</v>
      </c>
      <c r="N13" s="7">
        <v>1.28</v>
      </c>
      <c r="O13" s="9">
        <v>0.95</v>
      </c>
      <c r="P13" s="9">
        <v>1.07</v>
      </c>
      <c r="Q13" s="7">
        <v>0.23</v>
      </c>
      <c r="R13" s="8">
        <v>0.36</v>
      </c>
      <c r="S13" s="7">
        <v>0.02</v>
      </c>
    </row>
    <row r="14" spans="1:19">
      <c r="A14" s="134"/>
      <c r="B14" s="127"/>
      <c r="C14" s="128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26">
        <v>0.22</v>
      </c>
    </row>
    <row r="15" spans="1:19">
      <c r="A15" s="134"/>
      <c r="B15" s="125">
        <v>5</v>
      </c>
      <c r="C15" s="128" t="s">
        <v>14</v>
      </c>
      <c r="D15" s="13">
        <v>2006</v>
      </c>
      <c r="E15" s="13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12">
        <v>0.89</v>
      </c>
      <c r="K15" s="7">
        <v>0.96</v>
      </c>
      <c r="L15" s="7">
        <v>1.01</v>
      </c>
      <c r="M15" s="8">
        <v>1.1200000000000001</v>
      </c>
      <c r="N15" s="7">
        <v>1.17</v>
      </c>
      <c r="O15" s="9">
        <v>0.98</v>
      </c>
      <c r="P15" s="9">
        <v>1.05</v>
      </c>
      <c r="Q15" s="7">
        <v>0.49</v>
      </c>
      <c r="R15" s="8">
        <v>0.71</v>
      </c>
      <c r="S15" s="7">
        <v>0</v>
      </c>
    </row>
    <row r="16" spans="1:19">
      <c r="A16" s="134"/>
      <c r="B16" s="126"/>
      <c r="C16" s="128"/>
      <c r="D16" s="13">
        <v>2010</v>
      </c>
      <c r="E16" s="13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4">
        <v>0.98</v>
      </c>
      <c r="L16" s="4">
        <v>1</v>
      </c>
      <c r="M16" s="4">
        <v>1.06</v>
      </c>
      <c r="N16" s="4">
        <v>1.21</v>
      </c>
      <c r="O16" s="9">
        <v>0.98</v>
      </c>
      <c r="P16" s="9">
        <v>1.02</v>
      </c>
      <c r="Q16" s="7">
        <v>0.8</v>
      </c>
      <c r="R16" s="8">
        <v>0.52</v>
      </c>
      <c r="S16" s="7">
        <v>0</v>
      </c>
    </row>
    <row r="17" spans="1:19">
      <c r="A17" s="134"/>
      <c r="B17" s="127"/>
      <c r="C17" s="128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26">
        <v>0</v>
      </c>
    </row>
    <row r="18" spans="1:19">
      <c r="A18" s="134"/>
      <c r="B18" s="125">
        <v>6</v>
      </c>
      <c r="C18" s="128" t="s">
        <v>15</v>
      </c>
      <c r="D18" s="13">
        <v>2006</v>
      </c>
      <c r="E18" s="13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7">
        <v>1</v>
      </c>
      <c r="L18" s="8">
        <v>1</v>
      </c>
      <c r="M18" s="7">
        <v>1.03</v>
      </c>
      <c r="N18" s="7">
        <v>1.37</v>
      </c>
      <c r="O18" s="9">
        <v>0.95</v>
      </c>
      <c r="P18" s="9">
        <v>1.04</v>
      </c>
      <c r="Q18" s="7">
        <v>0.25</v>
      </c>
      <c r="R18" s="8">
        <v>0.4</v>
      </c>
      <c r="S18" s="7">
        <v>0.3</v>
      </c>
    </row>
    <row r="19" spans="1:19">
      <c r="A19" s="134"/>
      <c r="B19" s="126"/>
      <c r="C19" s="128"/>
      <c r="D19" s="13">
        <v>2010</v>
      </c>
      <c r="E19" s="13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7">
        <v>1</v>
      </c>
      <c r="L19" s="8">
        <v>1</v>
      </c>
      <c r="M19" s="7">
        <v>1.03</v>
      </c>
      <c r="N19" s="7">
        <v>1.4</v>
      </c>
      <c r="O19" s="9">
        <v>0.95</v>
      </c>
      <c r="P19" s="9">
        <v>1.03</v>
      </c>
      <c r="Q19" s="7">
        <v>0.28000000000000003</v>
      </c>
      <c r="R19" s="8">
        <v>0.28999999999999998</v>
      </c>
      <c r="S19" s="7">
        <v>0.3</v>
      </c>
    </row>
    <row r="20" spans="1:19">
      <c r="A20" s="134"/>
      <c r="B20" s="127"/>
      <c r="C20" s="128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26">
        <v>0.3</v>
      </c>
    </row>
    <row r="21" spans="1:19">
      <c r="A21" s="134"/>
      <c r="B21" s="125">
        <v>7</v>
      </c>
      <c r="C21" s="128" t="s">
        <v>10</v>
      </c>
      <c r="D21" s="13">
        <v>2006</v>
      </c>
      <c r="E21" s="13" t="s">
        <v>35</v>
      </c>
      <c r="F21" s="12" t="s">
        <v>35</v>
      </c>
      <c r="G21" s="12" t="s">
        <v>35</v>
      </c>
      <c r="H21" s="12" t="s">
        <v>35</v>
      </c>
      <c r="I21" s="12" t="s">
        <v>35</v>
      </c>
      <c r="J21" s="12" t="s">
        <v>35</v>
      </c>
      <c r="K21" s="4" t="s">
        <v>35</v>
      </c>
      <c r="L21" s="4" t="s">
        <v>35</v>
      </c>
      <c r="M21" s="4" t="s">
        <v>35</v>
      </c>
      <c r="N21" s="4" t="s">
        <v>35</v>
      </c>
      <c r="O21" s="9" t="s">
        <v>35</v>
      </c>
      <c r="P21" s="9" t="s">
        <v>35</v>
      </c>
      <c r="Q21" s="4" t="s">
        <v>35</v>
      </c>
      <c r="R21" s="4" t="s">
        <v>35</v>
      </c>
      <c r="S21" s="4" t="s">
        <v>35</v>
      </c>
    </row>
    <row r="22" spans="1:19">
      <c r="A22" s="134"/>
      <c r="B22" s="126"/>
      <c r="C22" s="128"/>
      <c r="D22" s="13">
        <v>2010</v>
      </c>
      <c r="E22" s="13">
        <v>22</v>
      </c>
      <c r="F22" s="15">
        <v>0.99</v>
      </c>
      <c r="G22" s="15">
        <v>0.64</v>
      </c>
      <c r="H22" s="15">
        <v>0.9</v>
      </c>
      <c r="I22" s="15" t="s">
        <v>36</v>
      </c>
      <c r="J22" s="15" t="s">
        <v>36</v>
      </c>
      <c r="K22" s="7">
        <v>0.57999999999999996</v>
      </c>
      <c r="L22" s="8">
        <v>0.94</v>
      </c>
      <c r="M22" s="7">
        <v>0.93</v>
      </c>
      <c r="N22" s="7">
        <v>0.49</v>
      </c>
      <c r="O22" s="9">
        <v>0.98</v>
      </c>
      <c r="P22" s="9">
        <v>1</v>
      </c>
      <c r="Q22" s="7">
        <v>0.64</v>
      </c>
      <c r="R22" s="8">
        <v>0.35</v>
      </c>
      <c r="S22" s="7">
        <v>0.13</v>
      </c>
    </row>
    <row r="23" spans="1:19">
      <c r="A23" s="134"/>
      <c r="B23" s="127"/>
      <c r="C23" s="128"/>
      <c r="D23" s="24">
        <v>2014</v>
      </c>
      <c r="E23" s="24">
        <v>27</v>
      </c>
      <c r="F23" s="25">
        <v>1.04</v>
      </c>
      <c r="G23" s="25">
        <v>0.64</v>
      </c>
      <c r="H23" s="25">
        <v>0.8</v>
      </c>
      <c r="I23" s="25" t="s">
        <v>36</v>
      </c>
      <c r="J23" s="25" t="s">
        <v>36</v>
      </c>
      <c r="K23" s="26">
        <v>0.54</v>
      </c>
      <c r="L23" s="26">
        <v>0.95</v>
      </c>
      <c r="M23" s="26">
        <v>0.95</v>
      </c>
      <c r="N23" s="26">
        <v>0.62</v>
      </c>
      <c r="O23" s="27">
        <v>0.98</v>
      </c>
      <c r="P23" s="27">
        <v>1.02</v>
      </c>
      <c r="Q23" s="26">
        <v>0.64</v>
      </c>
      <c r="R23" s="26">
        <v>0.4</v>
      </c>
      <c r="S23" s="26">
        <v>0.13</v>
      </c>
    </row>
    <row r="24" spans="1:19">
      <c r="A24" s="134"/>
      <c r="B24" s="125">
        <v>8</v>
      </c>
      <c r="C24" s="128" t="s">
        <v>5</v>
      </c>
      <c r="D24" s="13">
        <v>2006</v>
      </c>
      <c r="E24" s="13" t="s">
        <v>35</v>
      </c>
      <c r="F24" s="12" t="s">
        <v>35</v>
      </c>
      <c r="G24" s="12" t="s">
        <v>35</v>
      </c>
      <c r="H24" s="12" t="s">
        <v>35</v>
      </c>
      <c r="I24" s="12" t="s">
        <v>35</v>
      </c>
      <c r="J24" s="12" t="s">
        <v>35</v>
      </c>
      <c r="K24" s="4" t="s">
        <v>35</v>
      </c>
      <c r="L24" s="4" t="s">
        <v>35</v>
      </c>
      <c r="M24" s="4" t="s">
        <v>35</v>
      </c>
      <c r="N24" s="4" t="s">
        <v>35</v>
      </c>
      <c r="O24" s="9" t="s">
        <v>35</v>
      </c>
      <c r="P24" s="9" t="s">
        <v>35</v>
      </c>
      <c r="Q24" s="4" t="s">
        <v>35</v>
      </c>
      <c r="R24" s="4" t="s">
        <v>35</v>
      </c>
      <c r="S24" s="4" t="s">
        <v>35</v>
      </c>
    </row>
    <row r="25" spans="1:19">
      <c r="A25" s="134"/>
      <c r="B25" s="126"/>
      <c r="C25" s="128"/>
      <c r="D25" s="13">
        <v>2010</v>
      </c>
      <c r="E25" s="13">
        <v>24</v>
      </c>
      <c r="F25" s="15">
        <v>0.63</v>
      </c>
      <c r="G25" s="15" t="s">
        <v>36</v>
      </c>
      <c r="H25" s="15">
        <v>0.49</v>
      </c>
      <c r="I25" s="15">
        <v>0.44</v>
      </c>
      <c r="J25" s="15">
        <v>1.48</v>
      </c>
      <c r="K25" s="7">
        <v>1</v>
      </c>
      <c r="L25" s="8">
        <v>1</v>
      </c>
      <c r="M25" s="7">
        <v>1.01</v>
      </c>
      <c r="N25" s="7">
        <v>1.68</v>
      </c>
      <c r="O25" s="9">
        <v>0.94</v>
      </c>
      <c r="P25" s="9">
        <v>1.04</v>
      </c>
      <c r="Q25" s="7">
        <v>0.76</v>
      </c>
      <c r="R25" s="8">
        <v>0.33</v>
      </c>
      <c r="S25" s="7">
        <v>0</v>
      </c>
    </row>
    <row r="26" spans="1:19">
      <c r="A26" s="134"/>
      <c r="B26" s="127"/>
      <c r="C26" s="128"/>
      <c r="D26" s="24">
        <v>2014</v>
      </c>
      <c r="E26" s="24">
        <v>30</v>
      </c>
      <c r="F26" s="34">
        <v>0.65</v>
      </c>
      <c r="G26" s="35" t="s">
        <v>36</v>
      </c>
      <c r="H26" s="34">
        <v>0.48</v>
      </c>
      <c r="I26" s="34">
        <v>0.62</v>
      </c>
      <c r="J26" s="34">
        <v>0.62</v>
      </c>
      <c r="K26" s="26">
        <v>1</v>
      </c>
      <c r="L26" s="26">
        <v>1</v>
      </c>
      <c r="M26" s="26">
        <v>1.01</v>
      </c>
      <c r="N26" s="26">
        <v>1.52</v>
      </c>
      <c r="O26" s="27">
        <v>0.94</v>
      </c>
      <c r="P26" s="27">
        <v>1.06</v>
      </c>
      <c r="Q26" s="26">
        <v>0.96</v>
      </c>
      <c r="R26" s="26">
        <v>0.28999999999999998</v>
      </c>
      <c r="S26" s="26">
        <v>0</v>
      </c>
    </row>
    <row r="27" spans="1:19">
      <c r="A27" s="134"/>
      <c r="B27" s="125">
        <v>14</v>
      </c>
      <c r="C27" s="129" t="s">
        <v>41</v>
      </c>
      <c r="D27" s="13">
        <v>2006</v>
      </c>
      <c r="E27" s="13">
        <v>22</v>
      </c>
      <c r="F27" s="12">
        <v>0.76</v>
      </c>
      <c r="G27" s="12">
        <v>0.6</v>
      </c>
      <c r="H27" s="12">
        <v>0.51</v>
      </c>
      <c r="I27" s="12">
        <v>0.61</v>
      </c>
      <c r="J27" s="12">
        <v>1</v>
      </c>
      <c r="K27" s="4">
        <v>1</v>
      </c>
      <c r="L27" s="4">
        <v>1.01</v>
      </c>
      <c r="M27" s="4">
        <v>1.1100000000000001</v>
      </c>
      <c r="N27" s="4">
        <v>1.0900000000000001</v>
      </c>
      <c r="O27" s="10">
        <v>0.97</v>
      </c>
      <c r="P27" s="10">
        <v>1.1499999999999999</v>
      </c>
      <c r="Q27" s="4">
        <v>0.14000000000000001</v>
      </c>
      <c r="R27" s="4">
        <v>0.56000000000000005</v>
      </c>
      <c r="S27" s="4">
        <v>0</v>
      </c>
    </row>
    <row r="28" spans="1:19">
      <c r="A28" s="134"/>
      <c r="B28" s="126"/>
      <c r="C28" s="130"/>
      <c r="D28" s="13">
        <v>2010</v>
      </c>
      <c r="E28" s="13">
        <v>55</v>
      </c>
      <c r="F28" s="12">
        <v>0.55000000000000004</v>
      </c>
      <c r="G28" s="12">
        <v>0.59</v>
      </c>
      <c r="H28" s="12">
        <v>0.71</v>
      </c>
      <c r="I28" s="12">
        <v>0.86</v>
      </c>
      <c r="J28" s="12">
        <v>0.98</v>
      </c>
      <c r="K28" s="4">
        <v>1</v>
      </c>
      <c r="L28" s="4">
        <v>0.99</v>
      </c>
      <c r="M28" s="4">
        <v>1.0900000000000001</v>
      </c>
      <c r="N28" s="4">
        <v>0.99</v>
      </c>
      <c r="O28" s="10">
        <v>0.94</v>
      </c>
      <c r="P28" s="10">
        <v>1.08</v>
      </c>
      <c r="Q28" s="4">
        <v>0.11</v>
      </c>
      <c r="R28" s="4">
        <v>0.27</v>
      </c>
      <c r="S28" s="4">
        <v>0</v>
      </c>
    </row>
    <row r="29" spans="1:19">
      <c r="A29" s="134"/>
      <c r="B29" s="127"/>
      <c r="C29" s="131"/>
      <c r="D29" s="24">
        <v>2014</v>
      </c>
      <c r="E29" s="24">
        <v>53</v>
      </c>
      <c r="F29" s="25">
        <v>0.72</v>
      </c>
      <c r="G29" s="25">
        <v>0.56000000000000005</v>
      </c>
      <c r="H29" s="25">
        <v>0.56000000000000005</v>
      </c>
      <c r="I29" s="25">
        <v>1.1299999999999999</v>
      </c>
      <c r="J29" s="25">
        <v>1.17</v>
      </c>
      <c r="K29" s="33">
        <v>1</v>
      </c>
      <c r="L29" s="33">
        <v>0.99</v>
      </c>
      <c r="M29" s="33">
        <v>1.08</v>
      </c>
      <c r="N29" s="33">
        <v>1.1299999999999999</v>
      </c>
      <c r="O29" s="27">
        <v>0.94</v>
      </c>
      <c r="P29" s="27">
        <v>1.06</v>
      </c>
      <c r="Q29" s="33" t="s">
        <v>36</v>
      </c>
      <c r="R29" s="33">
        <v>0.45</v>
      </c>
      <c r="S29" s="33">
        <v>0</v>
      </c>
    </row>
    <row r="30" spans="1:19">
      <c r="A30" s="134"/>
      <c r="B30" s="125">
        <v>9</v>
      </c>
      <c r="C30" s="128" t="s">
        <v>8</v>
      </c>
      <c r="D30" s="13">
        <v>2006</v>
      </c>
      <c r="E30" s="13">
        <v>78</v>
      </c>
      <c r="F30" s="12">
        <v>0.52</v>
      </c>
      <c r="G30" s="15">
        <v>0.5</v>
      </c>
      <c r="H30" s="15">
        <v>0.39</v>
      </c>
      <c r="I30" s="15">
        <v>0.32</v>
      </c>
      <c r="J30" s="15">
        <v>1.08</v>
      </c>
      <c r="K30" s="7">
        <v>1</v>
      </c>
      <c r="L30" s="8">
        <v>0.97</v>
      </c>
      <c r="M30" s="7">
        <v>1.01</v>
      </c>
      <c r="N30" s="7">
        <v>0.95</v>
      </c>
      <c r="O30" s="9">
        <v>0.95</v>
      </c>
      <c r="P30" s="9">
        <v>1.07</v>
      </c>
      <c r="Q30" s="7">
        <v>0.18</v>
      </c>
      <c r="R30" s="8">
        <v>0.2</v>
      </c>
      <c r="S30" s="7">
        <v>0.01</v>
      </c>
    </row>
    <row r="31" spans="1:19">
      <c r="A31" s="134"/>
      <c r="B31" s="126"/>
      <c r="C31" s="128"/>
      <c r="D31" s="13">
        <v>2010</v>
      </c>
      <c r="E31" s="13">
        <v>48</v>
      </c>
      <c r="F31" s="12">
        <v>0.6</v>
      </c>
      <c r="G31" s="15">
        <v>0.49</v>
      </c>
      <c r="H31" s="15">
        <v>0.42</v>
      </c>
      <c r="I31" s="15">
        <v>0.32</v>
      </c>
      <c r="J31" s="15">
        <v>1.02</v>
      </c>
      <c r="K31" s="7">
        <v>1</v>
      </c>
      <c r="L31" s="8">
        <v>0.99</v>
      </c>
      <c r="M31" s="7">
        <v>1.0629999999999999</v>
      </c>
      <c r="N31" s="7">
        <v>1.01</v>
      </c>
      <c r="O31" s="9">
        <v>0.95</v>
      </c>
      <c r="P31" s="9">
        <v>1.07</v>
      </c>
      <c r="Q31" s="7">
        <v>0.17</v>
      </c>
      <c r="R31" s="8">
        <v>0.83</v>
      </c>
      <c r="S31" s="7">
        <v>0.09</v>
      </c>
    </row>
    <row r="32" spans="1:19">
      <c r="A32" s="134"/>
      <c r="B32" s="127"/>
      <c r="C32" s="128"/>
      <c r="D32" s="24">
        <v>2014</v>
      </c>
      <c r="E32" s="24">
        <v>66</v>
      </c>
      <c r="F32" s="39">
        <v>0.69</v>
      </c>
      <c r="G32" s="39">
        <v>0.5</v>
      </c>
      <c r="H32" s="39">
        <v>0.49</v>
      </c>
      <c r="I32" s="39">
        <v>0.31</v>
      </c>
      <c r="J32" s="39">
        <v>0.87</v>
      </c>
      <c r="K32" s="40">
        <v>1</v>
      </c>
      <c r="L32" s="40">
        <v>1</v>
      </c>
      <c r="M32" s="40">
        <v>1.04</v>
      </c>
      <c r="N32" s="40">
        <v>1.1200000000000001</v>
      </c>
      <c r="O32" s="41">
        <v>0.96</v>
      </c>
      <c r="P32" s="41">
        <v>1.06</v>
      </c>
      <c r="Q32" s="40">
        <v>0.19</v>
      </c>
      <c r="R32" s="40">
        <v>0.64</v>
      </c>
      <c r="S32" s="40">
        <v>0.09</v>
      </c>
    </row>
    <row r="33" spans="1:41">
      <c r="A33" s="134"/>
      <c r="B33" s="125">
        <v>10</v>
      </c>
      <c r="C33" s="128" t="s">
        <v>16</v>
      </c>
      <c r="D33" s="13">
        <v>2006</v>
      </c>
      <c r="E33" s="13">
        <v>63</v>
      </c>
      <c r="F33" s="15">
        <v>0.84</v>
      </c>
      <c r="G33" s="15">
        <v>0.61</v>
      </c>
      <c r="H33" s="15">
        <v>0.66</v>
      </c>
      <c r="I33" s="15">
        <v>0.14000000000000001</v>
      </c>
      <c r="J33" s="15">
        <v>0.82</v>
      </c>
      <c r="K33" s="7">
        <v>0.91</v>
      </c>
      <c r="L33" s="8">
        <v>1</v>
      </c>
      <c r="M33" s="7">
        <v>0.97</v>
      </c>
      <c r="N33" s="7">
        <v>0.85</v>
      </c>
      <c r="O33" s="9">
        <v>0.89</v>
      </c>
      <c r="P33" s="9">
        <v>1.03</v>
      </c>
      <c r="Q33" s="7">
        <v>0.25</v>
      </c>
      <c r="R33" s="8">
        <v>7.0000000000000007E-2</v>
      </c>
      <c r="S33" s="7">
        <v>0.03</v>
      </c>
    </row>
    <row r="34" spans="1:41">
      <c r="A34" s="134"/>
      <c r="B34" s="126"/>
      <c r="C34" s="128"/>
      <c r="D34" s="13">
        <v>2010</v>
      </c>
      <c r="E34" s="13">
        <v>61</v>
      </c>
      <c r="F34" s="15">
        <v>0.88</v>
      </c>
      <c r="G34" s="15">
        <v>0.7</v>
      </c>
      <c r="H34" s="15">
        <v>0.68</v>
      </c>
      <c r="I34" s="15">
        <v>0.2</v>
      </c>
      <c r="J34" s="15">
        <v>1.07</v>
      </c>
      <c r="K34" s="7">
        <v>0.94</v>
      </c>
      <c r="L34" s="8">
        <v>1</v>
      </c>
      <c r="M34" s="7">
        <v>0.97</v>
      </c>
      <c r="N34" s="7">
        <v>1.04</v>
      </c>
      <c r="O34" s="9">
        <v>0.88</v>
      </c>
      <c r="P34" s="9">
        <v>1.05</v>
      </c>
      <c r="Q34" s="7">
        <v>0.27</v>
      </c>
      <c r="R34" s="8">
        <v>0.13</v>
      </c>
      <c r="S34" s="7">
        <v>0.08</v>
      </c>
    </row>
    <row r="35" spans="1:41">
      <c r="A35" s="134"/>
      <c r="B35" s="127"/>
      <c r="C35" s="128"/>
      <c r="D35" s="24">
        <v>2014</v>
      </c>
      <c r="E35" s="24">
        <v>87</v>
      </c>
      <c r="F35" s="25">
        <v>0.84</v>
      </c>
      <c r="G35" s="25">
        <v>0.63</v>
      </c>
      <c r="H35" s="25">
        <v>0.64</v>
      </c>
      <c r="I35" s="25">
        <v>0.2</v>
      </c>
      <c r="J35" s="25">
        <v>1.08</v>
      </c>
      <c r="K35" s="33">
        <v>0.95</v>
      </c>
      <c r="L35" s="33">
        <v>1</v>
      </c>
      <c r="M35" s="33" t="s">
        <v>36</v>
      </c>
      <c r="N35" s="33">
        <v>1.1299999999999999</v>
      </c>
      <c r="O35" s="27">
        <v>0.9</v>
      </c>
      <c r="P35" s="27">
        <v>1.03</v>
      </c>
      <c r="Q35" s="33">
        <v>0.31</v>
      </c>
      <c r="R35" s="33">
        <v>0.09</v>
      </c>
      <c r="S35" s="33">
        <v>0.08</v>
      </c>
    </row>
    <row r="36" spans="1:41">
      <c r="A36" s="134"/>
      <c r="B36" s="125">
        <v>11</v>
      </c>
      <c r="C36" s="128" t="s">
        <v>13</v>
      </c>
      <c r="D36" s="13">
        <v>2006</v>
      </c>
      <c r="E36" s="13">
        <v>47</v>
      </c>
      <c r="F36" s="12">
        <v>0.92</v>
      </c>
      <c r="G36" s="12">
        <v>0.77</v>
      </c>
      <c r="H36" s="12">
        <v>0.67</v>
      </c>
      <c r="I36" s="12">
        <v>0.16</v>
      </c>
      <c r="J36" s="12" t="s">
        <v>36</v>
      </c>
      <c r="K36" s="4">
        <v>0.75</v>
      </c>
      <c r="L36" s="4">
        <v>0.99</v>
      </c>
      <c r="M36" s="4">
        <v>0.81</v>
      </c>
      <c r="N36" s="4">
        <v>0.62</v>
      </c>
      <c r="O36" s="10">
        <v>0.97</v>
      </c>
      <c r="P36" s="10">
        <v>1.05</v>
      </c>
      <c r="Q36" s="4">
        <v>0.42</v>
      </c>
      <c r="R36" s="4">
        <v>0.31</v>
      </c>
      <c r="S36" s="4">
        <v>0</v>
      </c>
    </row>
    <row r="37" spans="1:41">
      <c r="A37" s="134"/>
      <c r="B37" s="126"/>
      <c r="C37" s="128"/>
      <c r="D37" s="13">
        <v>2010</v>
      </c>
      <c r="E37" s="13">
        <v>33</v>
      </c>
      <c r="F37" s="12">
        <v>0.88</v>
      </c>
      <c r="G37" s="12">
        <v>0.78</v>
      </c>
      <c r="H37" s="12">
        <v>0.69</v>
      </c>
      <c r="I37" s="12">
        <v>0.5</v>
      </c>
      <c r="J37" s="12">
        <v>0.54</v>
      </c>
      <c r="K37" s="4">
        <v>0.81</v>
      </c>
      <c r="L37" s="4">
        <v>1.03</v>
      </c>
      <c r="M37" s="4">
        <v>0.92</v>
      </c>
      <c r="N37" s="4">
        <v>0.8</v>
      </c>
      <c r="O37" s="10">
        <v>0.97</v>
      </c>
      <c r="P37" s="10">
        <v>1.07</v>
      </c>
      <c r="Q37" s="4">
        <v>0.46</v>
      </c>
      <c r="R37" s="4">
        <v>0.47</v>
      </c>
      <c r="S37" s="4">
        <v>0</v>
      </c>
    </row>
    <row r="38" spans="1:41">
      <c r="A38" s="134"/>
      <c r="B38" s="127"/>
      <c r="C38" s="128"/>
      <c r="D38" s="24">
        <v>2014</v>
      </c>
      <c r="E38" s="24">
        <v>88</v>
      </c>
      <c r="F38" s="25">
        <v>0.96</v>
      </c>
      <c r="G38" s="25">
        <v>0.73</v>
      </c>
      <c r="H38" s="25">
        <v>0.4</v>
      </c>
      <c r="I38" s="25">
        <v>0.25</v>
      </c>
      <c r="J38" s="25">
        <v>0.71</v>
      </c>
      <c r="K38" s="33">
        <v>0.78</v>
      </c>
      <c r="L38" s="33">
        <v>1.03</v>
      </c>
      <c r="M38" s="33">
        <v>0.89</v>
      </c>
      <c r="N38" s="33">
        <v>0.27</v>
      </c>
      <c r="O38" s="27">
        <v>0.97</v>
      </c>
      <c r="P38" s="27">
        <v>1.02</v>
      </c>
      <c r="Q38" s="33">
        <v>0.54</v>
      </c>
      <c r="R38" s="33">
        <v>0.47</v>
      </c>
      <c r="S38" s="33">
        <v>0</v>
      </c>
    </row>
    <row r="39" spans="1:41">
      <c r="A39" s="134"/>
      <c r="B39" s="125">
        <v>12</v>
      </c>
      <c r="C39" s="128" t="s">
        <v>9</v>
      </c>
      <c r="D39" s="13">
        <v>2006</v>
      </c>
      <c r="E39" s="13">
        <v>79</v>
      </c>
      <c r="F39" s="12">
        <v>0.66</v>
      </c>
      <c r="G39" s="12">
        <v>0.62</v>
      </c>
      <c r="H39" s="12">
        <v>0.46</v>
      </c>
      <c r="I39" s="12">
        <v>0.11</v>
      </c>
      <c r="J39" s="12">
        <v>0.85</v>
      </c>
      <c r="K39" s="4">
        <v>1</v>
      </c>
      <c r="L39" s="4">
        <v>1</v>
      </c>
      <c r="M39" s="4">
        <v>1.01</v>
      </c>
      <c r="N39" s="4">
        <v>0.89</v>
      </c>
      <c r="O39" s="10">
        <v>0.95</v>
      </c>
      <c r="P39" s="10">
        <v>1.08</v>
      </c>
      <c r="Q39" s="4">
        <v>0.1</v>
      </c>
      <c r="R39" s="4">
        <v>0.14000000000000001</v>
      </c>
      <c r="S39" s="4">
        <v>0</v>
      </c>
    </row>
    <row r="40" spans="1:41">
      <c r="A40" s="134"/>
      <c r="B40" s="126"/>
      <c r="C40" s="128"/>
      <c r="D40" s="13">
        <v>2010</v>
      </c>
      <c r="E40" s="13">
        <v>94</v>
      </c>
      <c r="F40" s="12">
        <v>0.73</v>
      </c>
      <c r="G40" s="12">
        <v>0.61</v>
      </c>
      <c r="H40" s="12">
        <v>0.53</v>
      </c>
      <c r="I40" s="12">
        <v>0.1</v>
      </c>
      <c r="J40" s="12">
        <v>0.87</v>
      </c>
      <c r="K40" s="4">
        <v>1</v>
      </c>
      <c r="L40" s="4">
        <v>1</v>
      </c>
      <c r="M40" s="4">
        <v>1</v>
      </c>
      <c r="N40" s="4">
        <v>0.88</v>
      </c>
      <c r="O40" s="10">
        <v>0.95</v>
      </c>
      <c r="P40" s="10">
        <v>1.07</v>
      </c>
      <c r="Q40" s="4">
        <v>0.13</v>
      </c>
      <c r="R40" s="4">
        <v>0.13</v>
      </c>
      <c r="S40" s="4">
        <v>0</v>
      </c>
    </row>
    <row r="41" spans="1:41">
      <c r="A41" s="134"/>
      <c r="B41" s="127"/>
      <c r="C41" s="128"/>
      <c r="D41" s="24">
        <v>2014</v>
      </c>
      <c r="E41" s="24">
        <v>104</v>
      </c>
      <c r="F41" s="25">
        <v>0.75</v>
      </c>
      <c r="G41" s="25">
        <v>0.68</v>
      </c>
      <c r="H41" s="25">
        <v>0.6</v>
      </c>
      <c r="I41" s="25">
        <v>0.12</v>
      </c>
      <c r="J41" s="25">
        <v>0.87</v>
      </c>
      <c r="K41" s="33">
        <v>1</v>
      </c>
      <c r="L41" s="33" t="s">
        <v>36</v>
      </c>
      <c r="M41" s="33">
        <v>1.01</v>
      </c>
      <c r="N41" s="33">
        <v>0.9</v>
      </c>
      <c r="O41" s="27">
        <v>0.94</v>
      </c>
      <c r="P41" s="27">
        <v>1.07</v>
      </c>
      <c r="Q41" s="33">
        <v>0.09</v>
      </c>
      <c r="R41" s="33">
        <v>0.13</v>
      </c>
      <c r="S41" s="33">
        <v>0</v>
      </c>
    </row>
    <row r="42" spans="1:41">
      <c r="A42" s="134"/>
      <c r="B42" s="125">
        <v>13</v>
      </c>
      <c r="C42" s="128" t="s">
        <v>6</v>
      </c>
      <c r="D42" s="13">
        <v>2006</v>
      </c>
      <c r="E42" s="13">
        <v>98</v>
      </c>
      <c r="F42" s="12">
        <v>0.41</v>
      </c>
      <c r="G42" s="12">
        <v>0.62</v>
      </c>
      <c r="H42" s="12">
        <v>0.38</v>
      </c>
      <c r="I42" s="12">
        <v>0.03</v>
      </c>
      <c r="J42" s="12">
        <v>0.27</v>
      </c>
      <c r="K42" s="4">
        <v>0.65</v>
      </c>
      <c r="L42" s="4">
        <v>0.94</v>
      </c>
      <c r="M42" s="4">
        <v>0.79</v>
      </c>
      <c r="N42" s="4">
        <v>0.66</v>
      </c>
      <c r="O42" s="10">
        <v>0.95</v>
      </c>
      <c r="P42" s="10">
        <v>1</v>
      </c>
      <c r="Q42" s="4">
        <v>0.09</v>
      </c>
      <c r="R42" s="4">
        <v>0.04</v>
      </c>
      <c r="S42" s="4">
        <v>0.43</v>
      </c>
    </row>
    <row r="43" spans="1:41">
      <c r="A43" s="134"/>
      <c r="B43" s="126"/>
      <c r="C43" s="128"/>
      <c r="D43" s="13">
        <v>2010</v>
      </c>
      <c r="E43" s="13">
        <v>112</v>
      </c>
      <c r="F43" s="12">
        <v>0.42</v>
      </c>
      <c r="G43" s="12">
        <v>0.63</v>
      </c>
      <c r="H43" s="12">
        <v>0.32</v>
      </c>
      <c r="I43" s="12">
        <v>0.03</v>
      </c>
      <c r="J43" s="12" t="s">
        <v>36</v>
      </c>
      <c r="K43" s="4">
        <v>0.68</v>
      </c>
      <c r="L43" s="4">
        <v>0.96</v>
      </c>
      <c r="M43" s="4">
        <v>0.79</v>
      </c>
      <c r="N43" s="4">
        <v>0.7</v>
      </c>
      <c r="O43" s="10">
        <v>0.89</v>
      </c>
      <c r="P43" s="10">
        <v>1.02</v>
      </c>
      <c r="Q43" s="4">
        <v>0.12</v>
      </c>
      <c r="R43" s="4">
        <v>0.11</v>
      </c>
      <c r="S43" s="4">
        <v>0.51</v>
      </c>
    </row>
    <row r="44" spans="1:41">
      <c r="A44" s="135"/>
      <c r="B44" s="127"/>
      <c r="C44" s="128"/>
      <c r="D44" s="24">
        <v>2014</v>
      </c>
      <c r="E44" s="24">
        <v>114</v>
      </c>
      <c r="F44" s="25">
        <v>0.36</v>
      </c>
      <c r="G44" s="25">
        <v>0.56000000000000005</v>
      </c>
      <c r="H44" s="25">
        <v>0.24</v>
      </c>
      <c r="I44" s="25" t="s">
        <v>36</v>
      </c>
      <c r="J44" s="25" t="s">
        <v>36</v>
      </c>
      <c r="K44" s="33">
        <v>0.68</v>
      </c>
      <c r="L44" s="33">
        <v>0.97</v>
      </c>
      <c r="M44" s="33">
        <v>0.79</v>
      </c>
      <c r="N44" s="33">
        <v>0.78</v>
      </c>
      <c r="O44" s="27">
        <v>0.89</v>
      </c>
      <c r="P44" s="27">
        <v>1.04</v>
      </c>
      <c r="Q44" s="33">
        <v>0.13</v>
      </c>
      <c r="R44" s="33">
        <v>0.1</v>
      </c>
      <c r="S44" s="33">
        <v>0.72</v>
      </c>
    </row>
    <row r="46" spans="1:41" ht="15.75" customHeight="1">
      <c r="A46" s="128" t="s">
        <v>3</v>
      </c>
      <c r="B46" s="128"/>
      <c r="C46" s="128" t="s">
        <v>37</v>
      </c>
      <c r="D46" s="128"/>
      <c r="E46" s="128"/>
      <c r="F46" s="128" t="s">
        <v>12</v>
      </c>
      <c r="G46" s="128"/>
      <c r="H46" s="128"/>
      <c r="I46" s="128" t="s">
        <v>11</v>
      </c>
      <c r="J46" s="128"/>
      <c r="K46" s="128"/>
      <c r="L46" s="128" t="s">
        <v>7</v>
      </c>
      <c r="M46" s="128"/>
      <c r="N46" s="128"/>
      <c r="O46" s="128" t="s">
        <v>14</v>
      </c>
      <c r="P46" s="128"/>
      <c r="Q46" s="128"/>
      <c r="R46" s="128" t="s">
        <v>74</v>
      </c>
      <c r="S46" s="128"/>
      <c r="T46" s="128"/>
      <c r="U46" s="129" t="s">
        <v>57</v>
      </c>
      <c r="V46" s="130"/>
      <c r="W46" s="131"/>
      <c r="X46" s="129" t="s">
        <v>41</v>
      </c>
      <c r="Y46" s="130"/>
      <c r="Z46" s="131"/>
      <c r="AA46" s="128" t="s">
        <v>8</v>
      </c>
      <c r="AB46" s="128"/>
      <c r="AC46" s="128"/>
      <c r="AD46" s="128" t="s">
        <v>16</v>
      </c>
      <c r="AE46" s="128"/>
      <c r="AF46" s="128"/>
      <c r="AG46" s="128" t="s">
        <v>13</v>
      </c>
      <c r="AH46" s="128"/>
      <c r="AI46" s="128"/>
      <c r="AJ46" s="128" t="s">
        <v>9</v>
      </c>
      <c r="AK46" s="128"/>
      <c r="AL46" s="128"/>
      <c r="AM46" s="128" t="s">
        <v>6</v>
      </c>
      <c r="AN46" s="128"/>
      <c r="AO46" s="128"/>
    </row>
    <row r="47" spans="1:41" ht="42.75" customHeight="1">
      <c r="A47" s="128" t="s">
        <v>2</v>
      </c>
      <c r="B47" s="128"/>
      <c r="C47" s="53" t="s">
        <v>59</v>
      </c>
      <c r="D47" s="53" t="s">
        <v>60</v>
      </c>
      <c r="E47" s="24" t="s">
        <v>61</v>
      </c>
      <c r="F47" s="53" t="s">
        <v>62</v>
      </c>
      <c r="G47" s="53" t="s">
        <v>63</v>
      </c>
      <c r="H47" s="24" t="s">
        <v>64</v>
      </c>
      <c r="I47" s="53" t="s">
        <v>65</v>
      </c>
      <c r="J47" s="53" t="s">
        <v>66</v>
      </c>
      <c r="K47" s="24" t="s">
        <v>70</v>
      </c>
      <c r="L47" s="53" t="s">
        <v>67</v>
      </c>
      <c r="M47" s="53" t="s">
        <v>68</v>
      </c>
      <c r="N47" s="24" t="s">
        <v>69</v>
      </c>
      <c r="O47" s="53" t="s">
        <v>71</v>
      </c>
      <c r="P47" s="53" t="s">
        <v>72</v>
      </c>
      <c r="Q47" s="24" t="s">
        <v>73</v>
      </c>
      <c r="R47" s="53" t="s">
        <v>75</v>
      </c>
      <c r="S47" s="53" t="s">
        <v>76</v>
      </c>
      <c r="T47" s="24" t="s">
        <v>77</v>
      </c>
      <c r="U47" s="24">
        <v>2006</v>
      </c>
      <c r="V47" s="24">
        <v>2010</v>
      </c>
      <c r="W47" s="24">
        <v>2014</v>
      </c>
      <c r="X47" s="53">
        <v>2006</v>
      </c>
      <c r="Y47" s="53">
        <v>2010</v>
      </c>
      <c r="Z47" s="24">
        <v>2014</v>
      </c>
      <c r="AA47" s="53">
        <v>2006</v>
      </c>
      <c r="AB47" s="53">
        <v>2010</v>
      </c>
      <c r="AC47" s="24">
        <v>2014</v>
      </c>
      <c r="AD47" s="53">
        <v>2006</v>
      </c>
      <c r="AE47" s="53">
        <v>2010</v>
      </c>
      <c r="AF47" s="24">
        <v>2014</v>
      </c>
      <c r="AG47" s="53">
        <v>2006</v>
      </c>
      <c r="AH47" s="53">
        <v>2010</v>
      </c>
      <c r="AI47" s="24">
        <v>2014</v>
      </c>
      <c r="AJ47" s="53">
        <v>2006</v>
      </c>
      <c r="AK47" s="53">
        <v>2010</v>
      </c>
      <c r="AL47" s="24">
        <v>2014</v>
      </c>
      <c r="AM47" s="53">
        <v>2006</v>
      </c>
      <c r="AN47" s="53">
        <v>2010</v>
      </c>
      <c r="AO47" s="24">
        <v>2014</v>
      </c>
    </row>
    <row r="48" spans="1:41" ht="33" customHeight="1">
      <c r="A48" s="128" t="s">
        <v>4</v>
      </c>
      <c r="B48" s="128"/>
      <c r="C48" s="53">
        <v>4</v>
      </c>
      <c r="D48" s="53">
        <v>1</v>
      </c>
      <c r="E48" s="24">
        <v>1</v>
      </c>
      <c r="F48" s="53">
        <v>6</v>
      </c>
      <c r="G48" s="53">
        <v>9</v>
      </c>
      <c r="H48" s="24">
        <v>9</v>
      </c>
      <c r="I48" s="53">
        <v>7</v>
      </c>
      <c r="J48" s="53">
        <v>5</v>
      </c>
      <c r="K48" s="24">
        <v>13</v>
      </c>
      <c r="L48" s="53">
        <v>70</v>
      </c>
      <c r="M48" s="53">
        <v>46</v>
      </c>
      <c r="N48" s="24">
        <v>16</v>
      </c>
      <c r="O48" s="53">
        <v>18</v>
      </c>
      <c r="P48" s="53">
        <v>12</v>
      </c>
      <c r="Q48" s="24">
        <v>18</v>
      </c>
      <c r="R48" s="53">
        <v>9</v>
      </c>
      <c r="S48" s="53">
        <v>15</v>
      </c>
      <c r="T48" s="24">
        <v>26</v>
      </c>
      <c r="U48" s="24">
        <v>23</v>
      </c>
      <c r="V48" s="24">
        <v>19</v>
      </c>
      <c r="W48" s="24">
        <v>20</v>
      </c>
      <c r="X48" s="53">
        <v>22</v>
      </c>
      <c r="Y48" s="53">
        <v>55</v>
      </c>
      <c r="Z48" s="24">
        <v>53</v>
      </c>
      <c r="AA48" s="53">
        <v>78</v>
      </c>
      <c r="AB48" s="53">
        <v>48</v>
      </c>
      <c r="AC48" s="24">
        <v>66</v>
      </c>
      <c r="AD48" s="53">
        <v>63</v>
      </c>
      <c r="AE48" s="53">
        <v>61</v>
      </c>
      <c r="AF48" s="24">
        <v>87</v>
      </c>
      <c r="AG48" s="53">
        <v>47</v>
      </c>
      <c r="AH48" s="53">
        <v>33</v>
      </c>
      <c r="AI48" s="24">
        <v>88</v>
      </c>
      <c r="AJ48" s="53">
        <v>79</v>
      </c>
      <c r="AK48" s="53">
        <v>94</v>
      </c>
      <c r="AL48" s="24">
        <v>104</v>
      </c>
      <c r="AM48" s="53">
        <v>98</v>
      </c>
      <c r="AN48" s="53">
        <v>112</v>
      </c>
      <c r="AO48" s="24">
        <v>114</v>
      </c>
    </row>
    <row r="49" spans="2:4">
      <c r="B49" s="139" t="s">
        <v>78</v>
      </c>
      <c r="C49" s="62">
        <v>2006</v>
      </c>
      <c r="D49">
        <v>115</v>
      </c>
    </row>
    <row r="50" spans="2:4">
      <c r="B50" s="118"/>
      <c r="C50" s="62">
        <v>2010</v>
      </c>
      <c r="D50">
        <v>134</v>
      </c>
    </row>
    <row r="51" spans="2:4">
      <c r="B51" s="118"/>
      <c r="C51" s="62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(2)</vt:lpstr>
      <vt:lpstr>id</vt:lpstr>
      <vt:lpstr>Total_W2E</vt:lpstr>
      <vt:lpstr>Total</vt:lpstr>
      <vt:lpstr>2006</vt:lpstr>
      <vt:lpstr>2010</vt:lpstr>
      <vt:lpstr>2014</vt:lpstr>
      <vt:lpstr>工作表1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2015-03-17T03:14:06Z</dcterms:modified>
</cp:coreProperties>
</file>