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99b48d946fe934/Documents/GitHub/Marine-Computation-Lab/week 4/"/>
    </mc:Choice>
  </mc:AlternateContent>
  <xr:revisionPtr revIDLastSave="47" documentId="8_{3E7AE4E8-9A15-4773-AFB1-B01EEBD8838C}" xr6:coauthVersionLast="47" xr6:coauthVersionMax="47" xr10:uidLastSave="{00E4EAE8-065B-41C0-9BB7-AB4171B2E259}"/>
  <bookViews>
    <workbookView xWindow="-110" yWindow="-110" windowWidth="19420" windowHeight="12220" xr2:uid="{FE3E87AC-2115-4AAF-9709-555E350501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U4" i="1"/>
  <c r="T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S302" i="1"/>
  <c r="R302" i="1"/>
  <c r="S301" i="1"/>
  <c r="R301" i="1"/>
  <c r="S300" i="1"/>
  <c r="R300" i="1"/>
  <c r="S299" i="1"/>
  <c r="R299" i="1"/>
  <c r="S298" i="1"/>
  <c r="R298" i="1"/>
  <c r="S297" i="1"/>
  <c r="R297" i="1"/>
  <c r="S296" i="1"/>
  <c r="R296" i="1"/>
  <c r="S295" i="1"/>
  <c r="R295" i="1"/>
  <c r="S294" i="1"/>
  <c r="R294" i="1"/>
  <c r="S293" i="1"/>
  <c r="R293" i="1"/>
  <c r="S292" i="1"/>
  <c r="R292" i="1"/>
  <c r="S291" i="1"/>
  <c r="R291" i="1"/>
  <c r="S290" i="1"/>
  <c r="R290" i="1"/>
  <c r="S289" i="1"/>
  <c r="R289" i="1"/>
  <c r="S288" i="1"/>
  <c r="R288" i="1"/>
  <c r="S287" i="1"/>
  <c r="R287" i="1"/>
  <c r="S286" i="1"/>
  <c r="R286" i="1"/>
  <c r="S285" i="1"/>
  <c r="R285" i="1"/>
  <c r="S284" i="1"/>
  <c r="R284" i="1"/>
  <c r="S283" i="1"/>
  <c r="R283" i="1"/>
  <c r="S282" i="1"/>
  <c r="R282" i="1"/>
  <c r="S281" i="1"/>
  <c r="R281" i="1"/>
  <c r="S280" i="1"/>
  <c r="R280" i="1"/>
  <c r="S279" i="1"/>
  <c r="R279" i="1"/>
  <c r="S278" i="1"/>
  <c r="R278" i="1"/>
  <c r="S277" i="1"/>
  <c r="R277" i="1"/>
  <c r="S276" i="1"/>
  <c r="R276" i="1"/>
  <c r="S275" i="1"/>
  <c r="R275" i="1"/>
  <c r="S274" i="1"/>
  <c r="R274" i="1"/>
  <c r="S273" i="1"/>
  <c r="R273" i="1"/>
  <c r="S272" i="1"/>
  <c r="R272" i="1"/>
  <c r="S271" i="1"/>
  <c r="R271" i="1"/>
  <c r="S270" i="1"/>
  <c r="R270" i="1"/>
  <c r="S269" i="1"/>
  <c r="R269" i="1"/>
  <c r="S268" i="1"/>
  <c r="R268" i="1"/>
  <c r="S267" i="1"/>
  <c r="R267" i="1"/>
  <c r="S266" i="1"/>
  <c r="R266" i="1"/>
  <c r="S265" i="1"/>
  <c r="R265" i="1"/>
  <c r="S264" i="1"/>
  <c r="R264" i="1"/>
  <c r="S263" i="1"/>
  <c r="R263" i="1"/>
  <c r="S262" i="1"/>
  <c r="R262" i="1"/>
  <c r="S261" i="1"/>
  <c r="R261" i="1"/>
  <c r="S260" i="1"/>
  <c r="R260" i="1"/>
  <c r="S259" i="1"/>
  <c r="R259" i="1"/>
  <c r="S258" i="1"/>
  <c r="R258" i="1"/>
  <c r="S257" i="1"/>
  <c r="R257" i="1"/>
  <c r="S256" i="1"/>
  <c r="R256" i="1"/>
  <c r="S255" i="1"/>
  <c r="R255" i="1"/>
  <c r="S254" i="1"/>
  <c r="R254" i="1"/>
  <c r="S253" i="1"/>
  <c r="R253" i="1"/>
  <c r="S252" i="1"/>
  <c r="R252" i="1"/>
  <c r="S251" i="1"/>
  <c r="R251" i="1"/>
  <c r="S250" i="1"/>
  <c r="R250" i="1"/>
  <c r="S249" i="1"/>
  <c r="R249" i="1"/>
  <c r="S248" i="1"/>
  <c r="R248" i="1"/>
  <c r="S247" i="1"/>
  <c r="R247" i="1"/>
  <c r="S246" i="1"/>
  <c r="R246" i="1"/>
  <c r="S245" i="1"/>
  <c r="R245" i="1"/>
  <c r="S244" i="1"/>
  <c r="R244" i="1"/>
  <c r="S243" i="1"/>
  <c r="R243" i="1"/>
  <c r="S242" i="1"/>
  <c r="R242" i="1"/>
  <c r="S241" i="1"/>
  <c r="R241" i="1"/>
  <c r="S240" i="1"/>
  <c r="R240" i="1"/>
  <c r="S239" i="1"/>
  <c r="R239" i="1"/>
  <c r="S238" i="1"/>
  <c r="R238" i="1"/>
  <c r="S237" i="1"/>
  <c r="R237" i="1"/>
  <c r="S236" i="1"/>
  <c r="R236" i="1"/>
  <c r="S235" i="1"/>
  <c r="R235" i="1"/>
  <c r="S234" i="1"/>
  <c r="R234" i="1"/>
  <c r="S233" i="1"/>
  <c r="R233" i="1"/>
  <c r="S232" i="1"/>
  <c r="R232" i="1"/>
  <c r="S231" i="1"/>
  <c r="R231" i="1"/>
  <c r="S230" i="1"/>
  <c r="R230" i="1"/>
  <c r="S229" i="1"/>
  <c r="R229" i="1"/>
  <c r="S228" i="1"/>
  <c r="R228" i="1"/>
  <c r="S227" i="1"/>
  <c r="R227" i="1"/>
  <c r="S226" i="1"/>
  <c r="R226" i="1"/>
  <c r="S225" i="1"/>
  <c r="R225" i="1"/>
  <c r="S224" i="1"/>
  <c r="R224" i="1"/>
  <c r="S223" i="1"/>
  <c r="R223" i="1"/>
  <c r="S222" i="1"/>
  <c r="R222" i="1"/>
  <c r="S221" i="1"/>
  <c r="R221" i="1"/>
  <c r="S220" i="1"/>
  <c r="R220" i="1"/>
  <c r="S219" i="1"/>
  <c r="R219" i="1"/>
  <c r="S218" i="1"/>
  <c r="R218" i="1"/>
  <c r="S217" i="1"/>
  <c r="R217" i="1"/>
  <c r="S216" i="1"/>
  <c r="R216" i="1"/>
  <c r="S215" i="1"/>
  <c r="R215" i="1"/>
  <c r="S214" i="1"/>
  <c r="R214" i="1"/>
  <c r="S213" i="1"/>
  <c r="R213" i="1"/>
  <c r="S212" i="1"/>
  <c r="R212" i="1"/>
  <c r="S211" i="1"/>
  <c r="R211" i="1"/>
  <c r="S210" i="1"/>
  <c r="R210" i="1"/>
  <c r="S209" i="1"/>
  <c r="R209" i="1"/>
  <c r="S208" i="1"/>
  <c r="R208" i="1"/>
  <c r="S207" i="1"/>
  <c r="R207" i="1"/>
  <c r="S206" i="1"/>
  <c r="R206" i="1"/>
  <c r="S205" i="1"/>
  <c r="R205" i="1"/>
  <c r="S204" i="1"/>
  <c r="R204" i="1"/>
  <c r="S203" i="1"/>
  <c r="R203" i="1"/>
  <c r="S202" i="1"/>
  <c r="R202" i="1"/>
  <c r="S201" i="1"/>
  <c r="R201" i="1"/>
  <c r="S200" i="1"/>
  <c r="R200" i="1"/>
  <c r="S199" i="1"/>
  <c r="R199" i="1"/>
  <c r="S198" i="1"/>
  <c r="R198" i="1"/>
  <c r="S197" i="1"/>
  <c r="R197" i="1"/>
  <c r="S196" i="1"/>
  <c r="R196" i="1"/>
  <c r="S195" i="1"/>
  <c r="R195" i="1"/>
  <c r="S194" i="1"/>
  <c r="R194" i="1"/>
  <c r="S193" i="1"/>
  <c r="R193" i="1"/>
  <c r="S192" i="1"/>
  <c r="R192" i="1"/>
  <c r="S191" i="1"/>
  <c r="R191" i="1"/>
  <c r="S190" i="1"/>
  <c r="R190" i="1"/>
  <c r="S189" i="1"/>
  <c r="R189" i="1"/>
  <c r="S188" i="1"/>
  <c r="R188" i="1"/>
  <c r="S187" i="1"/>
  <c r="R187" i="1"/>
  <c r="S186" i="1"/>
  <c r="R186" i="1"/>
  <c r="S185" i="1"/>
  <c r="R185" i="1"/>
  <c r="S184" i="1"/>
  <c r="R184" i="1"/>
  <c r="S183" i="1"/>
  <c r="R183" i="1"/>
  <c r="S182" i="1"/>
  <c r="R182" i="1"/>
  <c r="S181" i="1"/>
  <c r="R181" i="1"/>
  <c r="S180" i="1"/>
  <c r="R180" i="1"/>
  <c r="S179" i="1"/>
  <c r="R179" i="1"/>
  <c r="S178" i="1"/>
  <c r="R178" i="1"/>
  <c r="S177" i="1"/>
  <c r="R177" i="1"/>
  <c r="S176" i="1"/>
  <c r="R176" i="1"/>
  <c r="S175" i="1"/>
  <c r="R175" i="1"/>
  <c r="S174" i="1"/>
  <c r="R174" i="1"/>
  <c r="S173" i="1"/>
  <c r="R173" i="1"/>
  <c r="S172" i="1"/>
  <c r="R172" i="1"/>
  <c r="S171" i="1"/>
  <c r="R171" i="1"/>
  <c r="S170" i="1"/>
  <c r="R170" i="1"/>
  <c r="S169" i="1"/>
  <c r="R169" i="1"/>
  <c r="S168" i="1"/>
  <c r="R168" i="1"/>
  <c r="S167" i="1"/>
  <c r="R167" i="1"/>
  <c r="S166" i="1"/>
  <c r="R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S155" i="1"/>
  <c r="R155" i="1"/>
  <c r="S154" i="1"/>
  <c r="R154" i="1"/>
  <c r="S153" i="1"/>
  <c r="R153" i="1"/>
  <c r="S152" i="1"/>
  <c r="R152" i="1"/>
  <c r="S151" i="1"/>
  <c r="R151" i="1"/>
  <c r="S150" i="1"/>
  <c r="R150" i="1"/>
  <c r="S149" i="1"/>
  <c r="R149" i="1"/>
  <c r="S148" i="1"/>
  <c r="R148" i="1"/>
  <c r="S147" i="1"/>
  <c r="R147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S129" i="1"/>
  <c r="R129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F4" i="1"/>
  <c r="F5" i="1"/>
  <c r="F6" i="1"/>
  <c r="M6" i="1" s="1"/>
  <c r="F7" i="1"/>
  <c r="F8" i="1"/>
  <c r="F9" i="1"/>
  <c r="M9" i="1" s="1"/>
  <c r="F10" i="1"/>
  <c r="F11" i="1"/>
  <c r="F12" i="1"/>
  <c r="F13" i="1"/>
  <c r="F14" i="1"/>
  <c r="F15" i="1"/>
  <c r="F16" i="1"/>
  <c r="F17" i="1"/>
  <c r="F18" i="1"/>
  <c r="M18" i="1" s="1"/>
  <c r="F19" i="1"/>
  <c r="M19" i="1" s="1"/>
  <c r="F20" i="1"/>
  <c r="F21" i="1"/>
  <c r="F22" i="1"/>
  <c r="F23" i="1"/>
  <c r="F24" i="1"/>
  <c r="F25" i="1"/>
  <c r="F26" i="1"/>
  <c r="F27" i="1"/>
  <c r="F28" i="1"/>
  <c r="M28" i="1" s="1"/>
  <c r="F29" i="1"/>
  <c r="F30" i="1"/>
  <c r="F31" i="1"/>
  <c r="F32" i="1"/>
  <c r="F33" i="1"/>
  <c r="F34" i="1"/>
  <c r="F35" i="1"/>
  <c r="F36" i="1"/>
  <c r="F37" i="1"/>
  <c r="F38" i="1"/>
  <c r="F39" i="1"/>
  <c r="F40" i="1"/>
  <c r="M40" i="1" s="1"/>
  <c r="F41" i="1"/>
  <c r="F42" i="1"/>
  <c r="F43" i="1"/>
  <c r="F44" i="1"/>
  <c r="F45" i="1"/>
  <c r="F46" i="1"/>
  <c r="F47" i="1"/>
  <c r="F48" i="1"/>
  <c r="F49" i="1"/>
  <c r="F50" i="1"/>
  <c r="F51" i="1"/>
  <c r="F52" i="1"/>
  <c r="M52" i="1" s="1"/>
  <c r="F53" i="1"/>
  <c r="F54" i="1"/>
  <c r="M54" i="1" s="1"/>
  <c r="F55" i="1"/>
  <c r="M55" i="1" s="1"/>
  <c r="F56" i="1"/>
  <c r="F57" i="1"/>
  <c r="F58" i="1"/>
  <c r="F59" i="1"/>
  <c r="F60" i="1"/>
  <c r="F61" i="1"/>
  <c r="F62" i="1"/>
  <c r="F63" i="1"/>
  <c r="F64" i="1"/>
  <c r="M64" i="1" s="1"/>
  <c r="F65" i="1"/>
  <c r="F66" i="1"/>
  <c r="F67" i="1"/>
  <c r="F68" i="1"/>
  <c r="F69" i="1"/>
  <c r="F70" i="1"/>
  <c r="F71" i="1"/>
  <c r="F72" i="1"/>
  <c r="F73" i="1"/>
  <c r="F74" i="1"/>
  <c r="F75" i="1"/>
  <c r="F76" i="1"/>
  <c r="M76" i="1" s="1"/>
  <c r="F77" i="1"/>
  <c r="F78" i="1"/>
  <c r="F79" i="1"/>
  <c r="F80" i="1"/>
  <c r="F81" i="1"/>
  <c r="F82" i="1"/>
  <c r="F83" i="1"/>
  <c r="F84" i="1"/>
  <c r="F85" i="1"/>
  <c r="F86" i="1"/>
  <c r="F87" i="1"/>
  <c r="F88" i="1"/>
  <c r="M88" i="1" s="1"/>
  <c r="F89" i="1"/>
  <c r="F90" i="1"/>
  <c r="F91" i="1"/>
  <c r="M91" i="1" s="1"/>
  <c r="F92" i="1"/>
  <c r="F93" i="1"/>
  <c r="F94" i="1"/>
  <c r="F95" i="1"/>
  <c r="F96" i="1"/>
  <c r="F97" i="1"/>
  <c r="F98" i="1"/>
  <c r="F99" i="1"/>
  <c r="F100" i="1"/>
  <c r="M100" i="1" s="1"/>
  <c r="F101" i="1"/>
  <c r="F102" i="1"/>
  <c r="F103" i="1"/>
  <c r="F104" i="1"/>
  <c r="F105" i="1"/>
  <c r="F106" i="1"/>
  <c r="F107" i="1"/>
  <c r="F108" i="1"/>
  <c r="F109" i="1"/>
  <c r="F110" i="1"/>
  <c r="F111" i="1"/>
  <c r="F112" i="1"/>
  <c r="M112" i="1" s="1"/>
  <c r="F113" i="1"/>
  <c r="F114" i="1"/>
  <c r="F115" i="1"/>
  <c r="F116" i="1"/>
  <c r="F117" i="1"/>
  <c r="F118" i="1"/>
  <c r="F119" i="1"/>
  <c r="F120" i="1"/>
  <c r="F121" i="1"/>
  <c r="F122" i="1"/>
  <c r="F123" i="1"/>
  <c r="F124" i="1"/>
  <c r="M124" i="1" s="1"/>
  <c r="F125" i="1"/>
  <c r="F126" i="1"/>
  <c r="F127" i="1"/>
  <c r="M127" i="1" s="1"/>
  <c r="F128" i="1"/>
  <c r="F129" i="1"/>
  <c r="F130" i="1"/>
  <c r="F131" i="1"/>
  <c r="F132" i="1"/>
  <c r="F133" i="1"/>
  <c r="F134" i="1"/>
  <c r="F135" i="1"/>
  <c r="F136" i="1"/>
  <c r="M136" i="1" s="1"/>
  <c r="F137" i="1"/>
  <c r="F138" i="1"/>
  <c r="F139" i="1"/>
  <c r="F140" i="1"/>
  <c r="F141" i="1"/>
  <c r="F142" i="1"/>
  <c r="F143" i="1"/>
  <c r="F144" i="1"/>
  <c r="F145" i="1"/>
  <c r="F146" i="1"/>
  <c r="F147" i="1"/>
  <c r="F148" i="1"/>
  <c r="M148" i="1" s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M163" i="1" s="1"/>
  <c r="F164" i="1"/>
  <c r="F165" i="1"/>
  <c r="F166" i="1"/>
  <c r="F167" i="1"/>
  <c r="F168" i="1"/>
  <c r="F169" i="1"/>
  <c r="F170" i="1"/>
  <c r="F171" i="1"/>
  <c r="F172" i="1"/>
  <c r="M172" i="1" s="1"/>
  <c r="F173" i="1"/>
  <c r="F174" i="1"/>
  <c r="F175" i="1"/>
  <c r="F176" i="1"/>
  <c r="F177" i="1"/>
  <c r="F178" i="1"/>
  <c r="F179" i="1"/>
  <c r="F180" i="1"/>
  <c r="F181" i="1"/>
  <c r="F182" i="1"/>
  <c r="F183" i="1"/>
  <c r="F184" i="1"/>
  <c r="M184" i="1" s="1"/>
  <c r="F185" i="1"/>
  <c r="F186" i="1"/>
  <c r="F187" i="1"/>
  <c r="F188" i="1"/>
  <c r="F189" i="1"/>
  <c r="F190" i="1"/>
  <c r="F191" i="1"/>
  <c r="F192" i="1"/>
  <c r="F193" i="1"/>
  <c r="F194" i="1"/>
  <c r="F195" i="1"/>
  <c r="F196" i="1"/>
  <c r="M196" i="1" s="1"/>
  <c r="F197" i="1"/>
  <c r="F198" i="1"/>
  <c r="F199" i="1"/>
  <c r="M199" i="1" s="1"/>
  <c r="F200" i="1"/>
  <c r="F201" i="1"/>
  <c r="F202" i="1"/>
  <c r="F203" i="1"/>
  <c r="F204" i="1"/>
  <c r="F205" i="1"/>
  <c r="F206" i="1"/>
  <c r="F207" i="1"/>
  <c r="F208" i="1"/>
  <c r="M208" i="1" s="1"/>
  <c r="F209" i="1"/>
  <c r="F210" i="1"/>
  <c r="F211" i="1"/>
  <c r="F212" i="1"/>
  <c r="F213" i="1"/>
  <c r="F214" i="1"/>
  <c r="F215" i="1"/>
  <c r="F216" i="1"/>
  <c r="F217" i="1"/>
  <c r="F218" i="1"/>
  <c r="F219" i="1"/>
  <c r="F220" i="1"/>
  <c r="M220" i="1" s="1"/>
  <c r="F221" i="1"/>
  <c r="F222" i="1"/>
  <c r="F223" i="1"/>
  <c r="F224" i="1"/>
  <c r="F225" i="1"/>
  <c r="F226" i="1"/>
  <c r="F227" i="1"/>
  <c r="F228" i="1"/>
  <c r="F229" i="1"/>
  <c r="F230" i="1"/>
  <c r="F231" i="1"/>
  <c r="F232" i="1"/>
  <c r="M232" i="1" s="1"/>
  <c r="F233" i="1"/>
  <c r="F234" i="1"/>
  <c r="F235" i="1"/>
  <c r="M235" i="1" s="1"/>
  <c r="F236" i="1"/>
  <c r="F237" i="1"/>
  <c r="F238" i="1"/>
  <c r="F239" i="1"/>
  <c r="F240" i="1"/>
  <c r="F241" i="1"/>
  <c r="F242" i="1"/>
  <c r="F243" i="1"/>
  <c r="F244" i="1"/>
  <c r="M244" i="1" s="1"/>
  <c r="F245" i="1"/>
  <c r="F246" i="1"/>
  <c r="F247" i="1"/>
  <c r="F248" i="1"/>
  <c r="F249" i="1"/>
  <c r="F250" i="1"/>
  <c r="F251" i="1"/>
  <c r="F252" i="1"/>
  <c r="F253" i="1"/>
  <c r="F254" i="1"/>
  <c r="F255" i="1"/>
  <c r="F256" i="1"/>
  <c r="M256" i="1" s="1"/>
  <c r="F257" i="1"/>
  <c r="F258" i="1"/>
  <c r="F259" i="1"/>
  <c r="F260" i="1"/>
  <c r="F261" i="1"/>
  <c r="F262" i="1"/>
  <c r="F263" i="1"/>
  <c r="F264" i="1"/>
  <c r="F265" i="1"/>
  <c r="F266" i="1"/>
  <c r="F267" i="1"/>
  <c r="F268" i="1"/>
  <c r="M268" i="1" s="1"/>
  <c r="F269" i="1"/>
  <c r="F270" i="1"/>
  <c r="F271" i="1"/>
  <c r="F272" i="1"/>
  <c r="F273" i="1"/>
  <c r="F274" i="1"/>
  <c r="F275" i="1"/>
  <c r="F276" i="1"/>
  <c r="F277" i="1"/>
  <c r="F278" i="1"/>
  <c r="F279" i="1"/>
  <c r="F280" i="1"/>
  <c r="M280" i="1" s="1"/>
  <c r="F281" i="1"/>
  <c r="F282" i="1"/>
  <c r="F283" i="1"/>
  <c r="F284" i="1"/>
  <c r="F285" i="1"/>
  <c r="F286" i="1"/>
  <c r="F287" i="1"/>
  <c r="F288" i="1"/>
  <c r="F289" i="1"/>
  <c r="F290" i="1"/>
  <c r="F291" i="1"/>
  <c r="F292" i="1"/>
  <c r="M292" i="1" s="1"/>
  <c r="F293" i="1"/>
  <c r="F294" i="1"/>
  <c r="F295" i="1"/>
  <c r="F296" i="1"/>
  <c r="F297" i="1"/>
  <c r="F298" i="1"/>
  <c r="F299" i="1"/>
  <c r="F300" i="1"/>
  <c r="F301" i="1"/>
  <c r="F30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L19" i="1" s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L91" i="1" s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L127" i="1" s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L160" i="1" s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L192" i="1" s="1"/>
  <c r="E193" i="1"/>
  <c r="E194" i="1"/>
  <c r="E195" i="1"/>
  <c r="E196" i="1"/>
  <c r="E197" i="1"/>
  <c r="E198" i="1"/>
  <c r="E199" i="1"/>
  <c r="L199" i="1" s="1"/>
  <c r="E200" i="1"/>
  <c r="E201" i="1"/>
  <c r="E202" i="1"/>
  <c r="E203" i="1"/>
  <c r="E204" i="1"/>
  <c r="E205" i="1"/>
  <c r="E206" i="1"/>
  <c r="E207" i="1"/>
  <c r="E208" i="1"/>
  <c r="E209" i="1"/>
  <c r="E210" i="1"/>
  <c r="E211" i="1"/>
  <c r="L211" i="1" s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L247" i="1" s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" i="1"/>
  <c r="L3" i="1" s="1"/>
  <c r="M4" i="1"/>
  <c r="M5" i="1"/>
  <c r="M16" i="1"/>
  <c r="M30" i="1"/>
  <c r="M42" i="1"/>
  <c r="M160" i="1"/>
  <c r="M187" i="1"/>
  <c r="M193" i="1"/>
  <c r="L7" i="1"/>
  <c r="L12" i="1"/>
  <c r="L49" i="1"/>
  <c r="L84" i="1"/>
  <c r="L112" i="1"/>
  <c r="L113" i="1"/>
  <c r="L115" i="1"/>
  <c r="L193" i="1"/>
  <c r="L194" i="1"/>
  <c r="L264" i="1"/>
  <c r="L268" i="1"/>
  <c r="L26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M151" i="1" l="1"/>
  <c r="L67" i="1"/>
  <c r="M103" i="1"/>
  <c r="L64" i="1"/>
  <c r="M223" i="1"/>
  <c r="M79" i="1"/>
  <c r="M259" i="1"/>
  <c r="L221" i="1"/>
  <c r="L220" i="1"/>
  <c r="L259" i="1"/>
  <c r="M257" i="1"/>
  <c r="M113" i="1"/>
  <c r="M247" i="1"/>
  <c r="L55" i="1"/>
  <c r="M211" i="1"/>
  <c r="M67" i="1"/>
  <c r="L163" i="1"/>
  <c r="M210" i="1"/>
  <c r="M66" i="1"/>
  <c r="L162" i="1"/>
  <c r="L48" i="1"/>
  <c r="M209" i="1"/>
  <c r="M65" i="1"/>
  <c r="M295" i="1"/>
  <c r="M139" i="1"/>
  <c r="L103" i="1"/>
  <c r="L161" i="1"/>
  <c r="L43" i="1"/>
  <c r="M43" i="1"/>
  <c r="L293" i="1"/>
  <c r="M282" i="1"/>
  <c r="M162" i="1"/>
  <c r="M90" i="1"/>
  <c r="L89" i="1"/>
  <c r="L17" i="1"/>
  <c r="M281" i="1"/>
  <c r="M150" i="1"/>
  <c r="L100" i="1"/>
  <c r="L101" i="1"/>
  <c r="M101" i="1"/>
  <c r="L245" i="1"/>
  <c r="M233" i="1"/>
  <c r="L282" i="1"/>
  <c r="L126" i="1"/>
  <c r="L54" i="1"/>
  <c r="M198" i="1"/>
  <c r="L173" i="1"/>
  <c r="L198" i="1"/>
  <c r="L208" i="1"/>
  <c r="L150" i="1"/>
  <c r="M102" i="1"/>
  <c r="L149" i="1"/>
  <c r="L88" i="1"/>
  <c r="M186" i="1"/>
  <c r="L187" i="1"/>
  <c r="M234" i="1"/>
  <c r="L5" i="1"/>
  <c r="L172" i="1"/>
  <c r="L102" i="1"/>
  <c r="L50" i="1"/>
  <c r="M293" i="1"/>
  <c r="L138" i="1"/>
  <c r="M138" i="1"/>
  <c r="L31" i="1"/>
  <c r="M185" i="1"/>
  <c r="L232" i="1"/>
  <c r="L186" i="1"/>
  <c r="L125" i="1"/>
  <c r="L78" i="1"/>
  <c r="L30" i="1"/>
  <c r="M271" i="1"/>
  <c r="M222" i="1"/>
  <c r="M125" i="1"/>
  <c r="M78" i="1"/>
  <c r="M31" i="1"/>
  <c r="L246" i="1"/>
  <c r="L174" i="1"/>
  <c r="M126" i="1"/>
  <c r="M53" i="1"/>
  <c r="L256" i="1"/>
  <c r="L52" i="1"/>
  <c r="M245" i="1"/>
  <c r="L148" i="1"/>
  <c r="L40" i="1"/>
  <c r="L137" i="1"/>
  <c r="M137" i="1"/>
  <c r="L280" i="1"/>
  <c r="L228" i="1"/>
  <c r="L184" i="1"/>
  <c r="L124" i="1"/>
  <c r="L77" i="1"/>
  <c r="L29" i="1"/>
  <c r="M269" i="1"/>
  <c r="M221" i="1"/>
  <c r="M175" i="1"/>
  <c r="M77" i="1"/>
  <c r="L18" i="1"/>
  <c r="M197" i="1"/>
  <c r="L292" i="1"/>
  <c r="L136" i="1"/>
  <c r="L196" i="1"/>
  <c r="L4" i="1"/>
  <c r="M246" i="1"/>
  <c r="M149" i="1"/>
  <c r="L257" i="1"/>
  <c r="L42" i="1"/>
  <c r="M89" i="1"/>
  <c r="L244" i="1"/>
  <c r="M41" i="1"/>
  <c r="L233" i="1"/>
  <c r="L79" i="1"/>
  <c r="M283" i="1"/>
  <c r="L281" i="1"/>
  <c r="L271" i="1"/>
  <c r="L223" i="1"/>
  <c r="L175" i="1"/>
  <c r="L120" i="1"/>
  <c r="L76" i="1"/>
  <c r="L28" i="1"/>
  <c r="M174" i="1"/>
  <c r="M115" i="1"/>
  <c r="M29" i="1"/>
  <c r="L270" i="1"/>
  <c r="L222" i="1"/>
  <c r="L16" i="1"/>
  <c r="M161" i="1"/>
  <c r="M114" i="1"/>
  <c r="M17" i="1"/>
  <c r="M253" i="1"/>
  <c r="M27" i="1"/>
  <c r="M26" i="1"/>
  <c r="L41" i="1"/>
  <c r="L301" i="1"/>
  <c r="L157" i="1"/>
  <c r="M25" i="1"/>
  <c r="L300" i="1"/>
  <c r="L235" i="1"/>
  <c r="L210" i="1"/>
  <c r="L185" i="1"/>
  <c r="L156" i="1"/>
  <c r="L66" i="1"/>
  <c r="M49" i="1"/>
  <c r="L295" i="1"/>
  <c r="L266" i="1"/>
  <c r="L234" i="1"/>
  <c r="L209" i="1"/>
  <c r="L151" i="1"/>
  <c r="L122" i="1"/>
  <c r="L90" i="1"/>
  <c r="L65" i="1"/>
  <c r="L6" i="1"/>
  <c r="M270" i="1"/>
  <c r="M173" i="1"/>
  <c r="L158" i="1"/>
  <c r="L294" i="1"/>
  <c r="L265" i="1"/>
  <c r="L121" i="1"/>
  <c r="M110" i="1"/>
  <c r="L302" i="1"/>
  <c r="M171" i="1"/>
  <c r="M109" i="1"/>
  <c r="L230" i="1"/>
  <c r="M170" i="1"/>
  <c r="M254" i="1"/>
  <c r="L13" i="1"/>
  <c r="L86" i="1"/>
  <c r="L283" i="1"/>
  <c r="L258" i="1"/>
  <c r="L229" i="1"/>
  <c r="L197" i="1"/>
  <c r="L139" i="1"/>
  <c r="L114" i="1"/>
  <c r="L85" i="1"/>
  <c r="L53" i="1"/>
  <c r="M294" i="1"/>
  <c r="M258" i="1"/>
  <c r="M169" i="1"/>
  <c r="M86" i="1"/>
  <c r="L279" i="1"/>
  <c r="L99" i="1"/>
  <c r="M85" i="1"/>
  <c r="M300" i="1"/>
  <c r="M252" i="1"/>
  <c r="M204" i="1"/>
  <c r="M156" i="1"/>
  <c r="M120" i="1"/>
  <c r="M36" i="1"/>
  <c r="L278" i="1"/>
  <c r="M123" i="1"/>
  <c r="L299" i="1"/>
  <c r="L251" i="1"/>
  <c r="L203" i="1"/>
  <c r="L155" i="1"/>
  <c r="L107" i="1"/>
  <c r="L59" i="1"/>
  <c r="L11" i="1"/>
  <c r="M251" i="1"/>
  <c r="M203" i="1"/>
  <c r="M155" i="1"/>
  <c r="M119" i="1"/>
  <c r="M47" i="1"/>
  <c r="L277" i="1"/>
  <c r="L97" i="1"/>
  <c r="L262" i="1"/>
  <c r="L214" i="1"/>
  <c r="L166" i="1"/>
  <c r="L130" i="1"/>
  <c r="L82" i="1"/>
  <c r="L34" i="1"/>
  <c r="M274" i="1"/>
  <c r="M226" i="1"/>
  <c r="M190" i="1"/>
  <c r="M142" i="1"/>
  <c r="M94" i="1"/>
  <c r="M34" i="1"/>
  <c r="L276" i="1"/>
  <c r="M99" i="1"/>
  <c r="L285" i="1"/>
  <c r="L237" i="1"/>
  <c r="L189" i="1"/>
  <c r="L129" i="1"/>
  <c r="L81" i="1"/>
  <c r="M297" i="1"/>
  <c r="M225" i="1"/>
  <c r="M45" i="1"/>
  <c r="L171" i="1"/>
  <c r="M146" i="1"/>
  <c r="M264" i="1"/>
  <c r="M216" i="1"/>
  <c r="M168" i="1"/>
  <c r="M108" i="1"/>
  <c r="M48" i="1"/>
  <c r="L170" i="1"/>
  <c r="L287" i="1"/>
  <c r="L239" i="1"/>
  <c r="L191" i="1"/>
  <c r="L143" i="1"/>
  <c r="L95" i="1"/>
  <c r="L47" i="1"/>
  <c r="M299" i="1"/>
  <c r="M263" i="1"/>
  <c r="M215" i="1"/>
  <c r="M167" i="1"/>
  <c r="M107" i="1"/>
  <c r="M35" i="1"/>
  <c r="M122" i="1"/>
  <c r="M39" i="1"/>
  <c r="L274" i="1"/>
  <c r="L226" i="1"/>
  <c r="L178" i="1"/>
  <c r="L118" i="1"/>
  <c r="L70" i="1"/>
  <c r="L22" i="1"/>
  <c r="M286" i="1"/>
  <c r="M238" i="1"/>
  <c r="M178" i="1"/>
  <c r="M130" i="1"/>
  <c r="M82" i="1"/>
  <c r="M46" i="1"/>
  <c r="L261" i="1"/>
  <c r="L213" i="1"/>
  <c r="L165" i="1"/>
  <c r="L105" i="1"/>
  <c r="L45" i="1"/>
  <c r="L9" i="1"/>
  <c r="M261" i="1"/>
  <c r="M213" i="1"/>
  <c r="M153" i="1"/>
  <c r="M33" i="1"/>
  <c r="L255" i="1"/>
  <c r="L218" i="1"/>
  <c r="L146" i="1"/>
  <c r="L74" i="1"/>
  <c r="L38" i="1"/>
  <c r="M301" i="1"/>
  <c r="M279" i="1"/>
  <c r="M241" i="1"/>
  <c r="M219" i="1"/>
  <c r="M158" i="1"/>
  <c r="M97" i="1"/>
  <c r="M75" i="1"/>
  <c r="M14" i="1"/>
  <c r="M291" i="1"/>
  <c r="M231" i="1"/>
  <c r="M230" i="1"/>
  <c r="L63" i="1"/>
  <c r="M207" i="1"/>
  <c r="M288" i="1"/>
  <c r="M240" i="1"/>
  <c r="M192" i="1"/>
  <c r="M144" i="1"/>
  <c r="M96" i="1"/>
  <c r="M72" i="1"/>
  <c r="L242" i="1"/>
  <c r="L206" i="1"/>
  <c r="L26" i="1"/>
  <c r="M267" i="1"/>
  <c r="M145" i="1"/>
  <c r="M62" i="1"/>
  <c r="L275" i="1"/>
  <c r="L227" i="1"/>
  <c r="L179" i="1"/>
  <c r="L119" i="1"/>
  <c r="L71" i="1"/>
  <c r="L23" i="1"/>
  <c r="M275" i="1"/>
  <c r="M227" i="1"/>
  <c r="M179" i="1"/>
  <c r="M131" i="1"/>
  <c r="M95" i="1"/>
  <c r="M71" i="1"/>
  <c r="M11" i="1"/>
  <c r="L169" i="1"/>
  <c r="L61" i="1"/>
  <c r="M183" i="1"/>
  <c r="L286" i="1"/>
  <c r="L250" i="1"/>
  <c r="L202" i="1"/>
  <c r="L154" i="1"/>
  <c r="L94" i="1"/>
  <c r="L58" i="1"/>
  <c r="L10" i="1"/>
  <c r="M262" i="1"/>
  <c r="M214" i="1"/>
  <c r="M166" i="1"/>
  <c r="M118" i="1"/>
  <c r="M70" i="1"/>
  <c r="M10" i="1"/>
  <c r="L168" i="1"/>
  <c r="M3" i="1"/>
  <c r="M243" i="1"/>
  <c r="L297" i="1"/>
  <c r="L249" i="1"/>
  <c r="L201" i="1"/>
  <c r="L153" i="1"/>
  <c r="L117" i="1"/>
  <c r="L57" i="1"/>
  <c r="L21" i="1"/>
  <c r="M273" i="1"/>
  <c r="M237" i="1"/>
  <c r="M189" i="1"/>
  <c r="M165" i="1"/>
  <c r="M129" i="1"/>
  <c r="M105" i="1"/>
  <c r="M81" i="1"/>
  <c r="M57" i="1"/>
  <c r="M21" i="1"/>
  <c r="L219" i="1"/>
  <c r="L75" i="1"/>
  <c r="L39" i="1"/>
  <c r="M242" i="1"/>
  <c r="M159" i="1"/>
  <c r="M15" i="1"/>
  <c r="L254" i="1"/>
  <c r="L182" i="1"/>
  <c r="L289" i="1"/>
  <c r="L253" i="1"/>
  <c r="L217" i="1"/>
  <c r="L181" i="1"/>
  <c r="L145" i="1"/>
  <c r="L109" i="1"/>
  <c r="L73" i="1"/>
  <c r="L37" i="1"/>
  <c r="M278" i="1"/>
  <c r="M157" i="1"/>
  <c r="M74" i="1"/>
  <c r="L288" i="1"/>
  <c r="L252" i="1"/>
  <c r="L216" i="1"/>
  <c r="L144" i="1"/>
  <c r="L108" i="1"/>
  <c r="L72" i="1"/>
  <c r="L36" i="1"/>
  <c r="L15" i="1"/>
  <c r="M277" i="1"/>
  <c r="M217" i="1"/>
  <c r="M195" i="1"/>
  <c r="M134" i="1"/>
  <c r="M73" i="1"/>
  <c r="M51" i="1"/>
  <c r="M87" i="1"/>
  <c r="M290" i="1"/>
  <c r="M147" i="1"/>
  <c r="L243" i="1"/>
  <c r="L207" i="1"/>
  <c r="L135" i="1"/>
  <c r="L27" i="1"/>
  <c r="M289" i="1"/>
  <c r="M229" i="1"/>
  <c r="M63" i="1"/>
  <c r="L24" i="1"/>
  <c r="M228" i="1"/>
  <c r="M180" i="1"/>
  <c r="M132" i="1"/>
  <c r="M84" i="1"/>
  <c r="M60" i="1"/>
  <c r="M24" i="1"/>
  <c r="L134" i="1"/>
  <c r="L98" i="1"/>
  <c r="L62" i="1"/>
  <c r="M206" i="1"/>
  <c r="L263" i="1"/>
  <c r="L215" i="1"/>
  <c r="L167" i="1"/>
  <c r="L131" i="1"/>
  <c r="L83" i="1"/>
  <c r="L35" i="1"/>
  <c r="M287" i="1"/>
  <c r="M239" i="1"/>
  <c r="M191" i="1"/>
  <c r="M143" i="1"/>
  <c r="M83" i="1"/>
  <c r="M59" i="1"/>
  <c r="M23" i="1"/>
  <c r="L241" i="1"/>
  <c r="L205" i="1"/>
  <c r="L133" i="1"/>
  <c r="L25" i="1"/>
  <c r="M266" i="1"/>
  <c r="M205" i="1"/>
  <c r="M61" i="1"/>
  <c r="L298" i="1"/>
  <c r="L238" i="1"/>
  <c r="L190" i="1"/>
  <c r="L142" i="1"/>
  <c r="L106" i="1"/>
  <c r="L46" i="1"/>
  <c r="M298" i="1"/>
  <c r="M250" i="1"/>
  <c r="M202" i="1"/>
  <c r="M154" i="1"/>
  <c r="M106" i="1"/>
  <c r="M58" i="1"/>
  <c r="M22" i="1"/>
  <c r="L240" i="1"/>
  <c r="L204" i="1"/>
  <c r="L132" i="1"/>
  <c r="L96" i="1"/>
  <c r="L60" i="1"/>
  <c r="M265" i="1"/>
  <c r="M182" i="1"/>
  <c r="M121" i="1"/>
  <c r="M38" i="1"/>
  <c r="L273" i="1"/>
  <c r="L225" i="1"/>
  <c r="L177" i="1"/>
  <c r="L141" i="1"/>
  <c r="L93" i="1"/>
  <c r="L69" i="1"/>
  <c r="L33" i="1"/>
  <c r="M285" i="1"/>
  <c r="M249" i="1"/>
  <c r="M201" i="1"/>
  <c r="M177" i="1"/>
  <c r="M141" i="1"/>
  <c r="M117" i="1"/>
  <c r="M93" i="1"/>
  <c r="M69" i="1"/>
  <c r="L291" i="1"/>
  <c r="L183" i="1"/>
  <c r="L147" i="1"/>
  <c r="L111" i="1"/>
  <c r="M302" i="1"/>
  <c r="M181" i="1"/>
  <c r="M98" i="1"/>
  <c r="M37" i="1"/>
  <c r="L290" i="1"/>
  <c r="L110" i="1"/>
  <c r="M218" i="1"/>
  <c r="M135" i="1"/>
  <c r="M12" i="1"/>
  <c r="L180" i="1"/>
  <c r="L267" i="1"/>
  <c r="L231" i="1"/>
  <c r="L195" i="1"/>
  <c r="L159" i="1"/>
  <c r="L123" i="1"/>
  <c r="L87" i="1"/>
  <c r="L51" i="1"/>
  <c r="L14" i="1"/>
  <c r="M276" i="1"/>
  <c r="M255" i="1"/>
  <c r="M194" i="1"/>
  <c r="M133" i="1"/>
  <c r="M111" i="1"/>
  <c r="M50" i="1"/>
  <c r="M7" i="1"/>
  <c r="L296" i="1"/>
  <c r="L284" i="1"/>
  <c r="L272" i="1"/>
  <c r="L260" i="1"/>
  <c r="L248" i="1"/>
  <c r="L236" i="1"/>
  <c r="L224" i="1"/>
  <c r="L212" i="1"/>
  <c r="L200" i="1"/>
  <c r="L188" i="1"/>
  <c r="L176" i="1"/>
  <c r="L164" i="1"/>
  <c r="L152" i="1"/>
  <c r="L140" i="1"/>
  <c r="L128" i="1"/>
  <c r="L116" i="1"/>
  <c r="L104" i="1"/>
  <c r="L92" i="1"/>
  <c r="L80" i="1"/>
  <c r="L68" i="1"/>
  <c r="L56" i="1"/>
  <c r="L44" i="1"/>
  <c r="L32" i="1"/>
  <c r="L20" i="1"/>
  <c r="L8" i="1"/>
  <c r="M296" i="1"/>
  <c r="M284" i="1"/>
  <c r="M272" i="1"/>
  <c r="M260" i="1"/>
  <c r="M248" i="1"/>
  <c r="M236" i="1"/>
  <c r="M224" i="1"/>
  <c r="M212" i="1"/>
  <c r="M200" i="1"/>
  <c r="M188" i="1"/>
  <c r="M176" i="1"/>
  <c r="M164" i="1"/>
  <c r="M152" i="1"/>
  <c r="M140" i="1"/>
  <c r="M128" i="1"/>
  <c r="M116" i="1"/>
  <c r="M104" i="1"/>
  <c r="M92" i="1"/>
  <c r="M80" i="1"/>
  <c r="M68" i="1"/>
  <c r="M56" i="1"/>
  <c r="M44" i="1"/>
  <c r="M32" i="1"/>
  <c r="M20" i="1"/>
  <c r="M8" i="1"/>
  <c r="M13" i="1"/>
</calcChain>
</file>

<file path=xl/sharedStrings.xml><?xml version="1.0" encoding="utf-8"?>
<sst xmlns="http://schemas.openxmlformats.org/spreadsheetml/2006/main" count="1212" uniqueCount="1211">
  <si>
    <t>-6.18144753464454e-05 - 0.100708156193060i</t>
  </si>
  <si>
    <t>0.00712451583095534 + 9.14704137467999e-08i</t>
  </si>
  <si>
    <t>-0.000242831481924409 - 0.143442204264150i</t>
  </si>
  <si>
    <t>0.0143628124269084 + 2.26380990675225e-07i</t>
  </si>
  <si>
    <t>-0.000551492751113732 - 0.176950419906312i</t>
  </si>
  <si>
    <t>0.0217181362970432 + 3.05784166300394e-07i</t>
  </si>
  <si>
    <t>-0.000996753323117226 - 0.205816687638663i</t>
  </si>
  <si>
    <t>0.0291938637684189 + 2.16463175083691e-07i</t>
  </si>
  <si>
    <t>-0.00158810584547693 - 0.231805924579480i</t>
  </si>
  <si>
    <t>0.0367935074751957 - 1.81555334682816e-07i</t>
  </si>
  <si>
    <t>-0.00233560476291218 - 0.255818502972843i</t>
  </si>
  <si>
    <t>0.0445207232258155 - 1.05838676946433e-06i</t>
  </si>
  <si>
    <t>-0.00324989011613755 - 0.278386607694271i</t>
  </si>
  <si>
    <t>0.0523793172726876 - 2.61712822740340e-06i</t>
  </si>
  <si>
    <t>-0.00434221061004755 - 0.299855218607979i</t>
  </si>
  <si>
    <t>0.0603732540106462 - 5.09686886602958e-06i</t>
  </si>
  <si>
    <t>-0.00562444554630348 - 0.320462605226183i</t>
  </si>
  <si>
    <t>0.0685066641322760 - 8.77602576070677e-06i</t>
  </si>
  <si>
    <t>-0.00710912514135140 - 0.340381070049975i</t>
  </si>
  <si>
    <t>0.0767838532701699 - 1.39760611877819e-05i</t>
  </si>
  <si>
    <t>-0.00880944866753959 - 0.359739552057401i</t>
  </si>
  <si>
    <t>0.0852093111582824 - 2.10656172820669e-05i</t>
  </si>
  <si>
    <t>-0.0107392997617981 - 0.378637055812312i</t>
  </si>
  <si>
    <t>0.0937877213467858 - 3.04651023715442e-05i</t>
  </si>
  <si>
    <t>-0.0129132581428774 - 0.397151063206692i</t>
  </si>
  <si>
    <t>0.102523971507239 - 4.26517667403136e-05i</t>
  </si>
  <si>
    <t>-0.0153466068643101 - 0.415343026314380i</t>
  </si>
  <si>
    <t>0.111423164367430 - 5.81653106799497e-05i</t>
  </si>
  <si>
    <t>-0.0180553341061537 - 0.433262074489234i</t>
  </si>
  <si>
    <t>0.120490629317995 - 7.76140735392437e-05i</t>
  </si>
  <si>
    <t>-0.0210561283748346 - 0.450947582087355i</t>
  </si>
  <si>
    <t>0.129731934735792 - 0.000101681858853406i</t>
  </si>
  <si>
    <t>-0.0243663658380959 - 0.468430982778209i</t>
  </si>
  <si>
    <t>0.139152901072124 - 0.000131135457553126i</t>
  </si>
  <si>
    <t>-0.0280040883730340 - 0.485737070044641i</t>
  </si>
  <si>
    <t>0.148759614757143 - 0.000166832938796392i</t>
  </si>
  <si>
    <t>-0.0319879707521331 - 0.502884937716153i</t>
  </si>
  <si>
    <t>0.158558442975239 - 0.000209732786251956i</t>
  </si>
  <si>
    <t>-0.0363372752389006 - 0.519888662330788i</t>
  </si>
  <si>
    <t>0.168556049369861 - 0.000260903966824915i</t>
  </si>
  <si>
    <t>-0.0410717917161307 - 0.536757796571386i</t>
  </si>
  <si>
    <t>0.178759410740042 - 0.000321537028981107i</t>
  </si>
  <si>
    <t>-0.0462117613326733 - 0.553497722151797i</t>
  </si>
  <si>
    <t>0.189175834794905 - 0.000392956339164909i</t>
  </si>
  <si>
    <t>-0.0517777815370445 - 0.570109896875747i</t>
  </si>
  <si>
    <t>0.199812979036626 - 0.000476633577469623i</t>
  </si>
  <si>
    <t>-0.0577906902786824 - 0.586592021526038i</t>
  </si>
  <si>
    <t>0.210678870846614 - 0.000574202627910441i</t>
  </si>
  <si>
    <t>-0.0642714271124684 - 0.602938146170659i</t>
  </si>
  <si>
    <t>0.221781928854154 - 0.000687476014565782i</t>
  </si>
  <si>
    <t>-0.0712408689539984 - 0.619138731402705i</t>
  </si>
  <si>
    <t>0.233130985671236 - 0.000818463052747998i</t>
  </si>
  <si>
    <t>-0.0787196383189447 - 0.635180677328757i</t>
  </si>
  <si>
    <t>0.244735312081903 - 0.000969389904485192i</t>
  </si>
  <si>
    <t>-0.0867278820586731 - 0.651047331369706i</t>
  </si>
  <si>
    <t>0.256604642778881 - 0.00114272175027452i</t>
  </si>
  <si>
    <t>-0.0952850188968529 - 0.666718484857287i</t>
  </si>
  <si>
    <t>0.268749203744724 - 0.00134118731462638i</t>
  </si>
  <si>
    <t>-0.104409454499931 - 0.682170367800934i</t>
  </si>
  <si>
    <t>0.281179741378726 - 0.00156780601177586i</t>
  </si>
  <si>
    <t>-0.114118263399953 - 0.697375650916147i</t>
  </si>
  <si>
    <t>0.293907553474670 - 0.00182591801052605i</t>
  </si>
  <si>
    <t>-0.124426837851908 - 0.712303463931904i</t>
  </si>
  <si>
    <t>0.306944522157504 - 0.00211921755404103i</t>
  </si>
  <si>
    <t>-0.135348504666975 - 0.726919439232806i</t>
  </si>
  <si>
    <t>0.320303148889385 - 0.00245178991209067i</t>
  </si>
  <si>
    <t>-0.146894112229649 - 0.741185789952733i</t>
  </si>
  <si>
    <t>0.333996591656579 - 0.00282815239046234i</t>
  </si>
  <si>
    <t>-0.159071591284339 - 0.755061431635887i</t>
  </si>
  <si>
    <t>0.348038704448303 - 0.00325329987573173i</t>
  </si>
  <si>
    <t>-0.171885494657714 - 0.768502156434192i</t>
  </si>
  <si>
    <t>0.362444079136107 - 0.00373275545423035i</t>
  </si>
  <si>
    <t>-0.185336522843906 - 0.781460868433587i</t>
  </si>
  <si>
    <t>0.377228089857258 - 0.00427262671282837i</t>
  </si>
  <si>
    <t>-0.199421044279599 - 0.793887888014083i</t>
  </si>
  <si>
    <t>0.392406939997069 - 0.00487966840722579i</t>
  </si>
  <si>
    <t>-0.214130621112529 - 0.805731332072937i</t>
  </si>
  <si>
    <t>0.407997711852177 - 0.00556135227208594i</t>
  </si>
  <si>
    <t>-0.229451553234232 - 0.816937575410289i</t>
  </si>
  <si>
    <t>0.424018419038368 - 0.00632594484802025i</t>
  </si>
  <si>
    <t>-0.245364455196540 - 0.827451796542477i</t>
  </si>
  <si>
    <t>0.440488061681055 - 0.00718259431482387i</t>
  </si>
  <si>
    <t>-0.261843882229067 - 0.837218608644713i</t>
  </si>
  <si>
    <t>0.457426684392256 - 0.00814142745030038i</t>
  </si>
  <si>
    <t>-0.278858022771872 - 0.846182773239800i</t>
  </si>
  <si>
    <t>0.474855436992543 - 0.00921365798167061i</t>
  </si>
  <si>
    <t>-0.296368475572624 - 0.854289990692128i</t>
  </si>
  <si>
    <t>0.492796637877197 - 0.0104117077642584i</t>
  </si>
  <si>
    <t>-0.314330129310115 - 0.861487757633389i</t>
  </si>
  <si>
    <t>0.511273839849248 - 0.0117493424125707i</t>
  </si>
  <si>
    <t>-0.332691161749238 - 0.867726277287080i</t>
  </si>
  <si>
    <t>0.530311898143902 - 0.0132418232249436i</t>
  </si>
  <si>
    <t>-0.351393173490410 - 0.872959404473584i</t>
  </si>
  <si>
    <t>0.549937040243789 - 0.0149060774878579i</t>
  </si>
  <si>
    <t>-0.370371468381351 - 0.877145603112929i</t>
  </si>
  <si>
    <t>0.570176936925977 - 0.0167608895233248i</t>
  </si>
  <si>
    <t>-0.389555488609173 - 0.880248890578787i</t>
  </si>
  <si>
    <t>0.591060773781645 - 0.0188271151561392i</t>
  </si>
  <si>
    <t>-0.408869407464020 - 0.882239740591176i</t>
  </si>
  <si>
    <t>0.612619322197798 - 0.0211279226312309i</t>
  </si>
  <si>
    <t>-0.428232876928858 - 0.883095914753921i</t>
  </si>
  <si>
    <t>0.634885008475011 - 0.0236890634087561i</t>
  </si>
  <si>
    <t>-0.447561920860024 - 0.882803192596455i</t>
  </si>
  <si>
    <t>0.657891979360770 - 0.0265391767098498i</t>
  </si>
  <si>
    <t>-0.466769957917213 - 0.881355971251280i</t>
  </si>
  <si>
    <t>0.681676161785752 - 0.0297101321824873i</t>
  </si>
  <si>
    <t>-0.485768931978463 - 0.878757708777116i</t>
  </si>
  <si>
    <t>0.706275313977273 - 0.0332374156073449i</t>
  </si>
  <si>
    <t>-0.504470521966587 - 0.875021189596582i</t>
  </si>
  <si>
    <t>0.731729064361815 - 0.0371605631690311i</t>
  </si>
  <si>
    <t>-0.522787398244651 - 0.870168596402305i</t>
  </si>
  <si>
    <t>0.758078933722143 - 0.0415236504774590i</t>
  </si>
  <si>
    <t>-0.540634489390532 - 0.864231379917318i</t>
  </si>
  <si>
    <t>0.785368334901544 - 0.0463758432327467i</t>
  </si>
  <si>
    <t>-0.557930221529747 - 0.857249925685645i</t>
  </si>
  <si>
    <t>0.813642542896147 - 0.0517720171749222i</t>
  </si>
  <si>
    <t>-0.574597692668558 - 0.849273025147545i</t>
  </si>
  <si>
    <t>0.842948626383069 - 0.0577734557291816i</t>
  </si>
  <si>
    <t>-0.590565746660756 - 0.840357166111446i</t>
  </si>
  <si>
    <t>0.873335329520903 - 0.0644486345199274i</t>
  </si>
  <si>
    <t>-0.605769915447551 - 0.830565664867139i</t>
  </si>
  <si>
    <t>0.904852890138271 - 0.0718741026381305i</t>
  </si>
  <si>
    <t>-0.620153203775282 - 0.819967668141347i</t>
  </si>
  <si>
    <t>0.937552777086622 - 0.0801354711409188i</t>
  </si>
  <si>
    <t>-0.633666697347301 - 0.808637057520567i</t>
  </si>
  <si>
    <t>0.971487325446735 - 0.0893285196439875i</t>
  </si>
  <si>
    <t>-0.646269982850390 - 0.796651291625245i</t>
  </si>
  <si>
    <t>1.00670924329527 - 0.0995604318997071i</t>
  </si>
  <si>
    <t>-0.657931376020710 - 0.784090222124349i</t>
  </si>
  <si>
    <t>1.04327095768874 - 0.110951170744185i</t>
  </si>
  <si>
    <t>-0.668627961395903 - 0.771034918682789i</t>
  </si>
  <si>
    <t>1.08122376022001 - 0.123635001477706i</t>
  </si>
  <si>
    <t>-0.678345454205624 - 0.757566535317983i</t>
  </si>
  <si>
    <t>1.12061670374865 - 0.137762170247496i</t>
  </si>
  <si>
    <t>-0.687077900632936 - 0.743765246690279i</t>
  </si>
  <si>
    <t>1.16149519150582 - 0.153500739830832i</t>
  </si>
  <si>
    <t>-0.694827237190411 - 0.729709277918075i</t>
  </si>
  <si>
    <t>1.20389918755838 - 0.171038578699897i</t>
  </si>
  <si>
    <t>-0.701602733068994 - 0.715474045976820i</t>
  </si>
  <si>
    <t>1.24786096348542 - 0.190585489498310i</t>
  </si>
  <si>
    <t>-0.707420341017650 - 0.701131424991804i</t>
  </si>
  <si>
    <t>1.29340228010513 - 0.212375448909219i</t>
  </si>
  <si>
    <t>-0.712301982679074 - 0.686749142113577i</t>
  </si>
  <si>
    <t>1.34053088545545 - 0.236668910848079i</t>
  </si>
  <si>
    <t>-0.716274793499231 - 0.672390305460493i</t>
  </si>
  <si>
    <t>1.38923619162271 - 0.263755097079656i</t>
  </si>
  <si>
    <t>-0.719370350557650 - 0.658113061043212i</t>
  </si>
  <si>
    <t>1.43948397467206 - 0.293954161416716i</t>
  </si>
  <si>
    <t>-0.721623904169754 - 0.643970371793492i</t>
  </si>
  <si>
    <t>1.49120992600613 - 0.327619062856336i</t>
  </si>
  <si>
    <t>-0.723073631135549 - 0.630009908873755i</t>
  </si>
  <si>
    <t>1.54431187342829 - 0.365136916259195i</t>
  </si>
  <si>
    <t>-0.723759924280463 - 0.616274043350493i</t>
  </si>
  <si>
    <t>1.59864049133779 - 0.406929503296253i</t>
  </si>
  <si>
    <t>-0.723724729655667 - 0.602799925026843i</t>
  </si>
  <si>
    <t>1.65398833968767 - 0.453452518612816i</t>
  </si>
  <si>
    <t>-0.723010939602780 - 0.589619634663232i</t>
  </si>
  <si>
    <t>1.71007712171668 - 0.505192995072316i</t>
  </si>
  <si>
    <t>-0.721661846967090 - 0.576760395861062i</t>
  </si>
  <si>
    <t>1.76654314612133 - 0.562664199000711i</t>
  </si>
  <si>
    <t>-0.719720663150932 - 0.564244833422658i</t>
  </si>
  <si>
    <t>1.82292113972038 - 0.626397118276221i</t>
  </si>
  <si>
    <t>-0.717230100484695 - 0.552091265909507i</t>
  </si>
  <si>
    <t>1.87862680518722 - 0.696927498307362i</t>
  </si>
  <si>
    <t>-0.714232017576310 - 0.540314021285732i</t>
  </si>
  <si>
    <t>1.93293888042512 - 0.774777242058433i</t>
  </si>
  <si>
    <t>-0.710767124875427 - 0.528923765852218i</t>
  </si>
  <si>
    <t>1.98498195412184 - 0.860428927525857i</t>
  </si>
  <si>
    <t>-0.706874746631665 - 0.517927838062194i</t>
  </si>
  <si>
    <t>2.03371193652033 - 0.954292280240506i</t>
  </si>
  <si>
    <t>-0.702592634700769 - 0.507330580191306i</t>
  </si>
  <si>
    <t>2.07790685934345 - 1.05666176615050i</t>
  </si>
  <si>
    <t>-0.697956829214467 - 0.497133662160862i</t>
  </si>
  <si>
    <t>2.11616652012346 - 1.16766515947758i</t>
  </si>
  <si>
    <t>-0.693001560932418 - 0.487336393044074i</t>
  </si>
  <si>
    <t>2.14692525649598 - 1.28720411183300i</t>
  </si>
  <si>
    <t>-0.687759190091520 - 0.477936016896984i</t>
  </si>
  <si>
    <t>2.16848260135546 - 1.41488948851085i</t>
  </si>
  <si>
    <t>-0.682260176715371 - 0.468927990535216i</t>
  </si>
  <si>
    <t>2.17905639329549 - 1.54997653116619i</t>
  </si>
  <si>
    <t>-0.676533077605248 - 0.460306241720236i</t>
  </si>
  <si>
    <t>2.17686169181583 - 1.69130755320916i</t>
  </si>
  <si>
    <t>-0.670604565569484 - 0.452063406926999i</t>
  </si>
  <si>
    <t>2.16021619510106 - 1.83727240508836i</t>
  </si>
  <si>
    <t>-0.664499466831476 - 0.444191048445940i</t>
  </si>
  <si>
    <t>2.12766860744670 - 1.98579858565876i</t>
  </si>
  <si>
    <t>-0.658240812964407 - 0.436679851036907i</t>
  </si>
  <si>
    <t>2.07814082146263 - 2.13438262681468i</t>
  </si>
  <si>
    <t>-0.651849904114283 - 0.429519798713007i</t>
  </si>
  <si>
    <t>2.01106878043763 - 2.28017129178361i</t>
  </si>
  <si>
    <t>-0.645346380678313 - 0.422700332501897i</t>
  </si>
  <si>
    <t>1.92652205555488 - 2.42009474596377i</t>
  </si>
  <si>
    <t>-0.638748300992422 - 0.416210490223713i</t>
  </si>
  <si>
    <t>1.82528046568615 - 2.55104471172654i</t>
  </si>
  <si>
    <t>-0.632072222943098 - 0.410039029451341i</t>
  </si>
  <si>
    <t>1.70884912467277 - 2.67008048898115i</t>
  </si>
  <si>
    <t>-0.625333287750376 - 0.404174534891766i</t>
  </si>
  <si>
    <t>1.57940158350784 - 2.77463739725444i</t>
  </si>
  <si>
    <t>-0.618545304468379 - 0.398605511457207i</t>
  </si>
  <si>
    <t>1.43965291199319 - 2.86270857857262i</t>
  </si>
  <si>
    <t>-0.611720834016905 - 0.393320464290984i</t>
  </si>
  <si>
    <t>1.29267762145833 - 2.93297398741247i</t>
  </si>
  <si>
    <t>-0.604871271792633 - 0.388307966983591i</t>
  </si>
  <si>
    <t>1.14169754932973 - 2.98485950166535i</t>
  </si>
  <si>
    <t>-0.598006928113082 - 0.383556719165885i</t>
  </si>
  <si>
    <t>0.989869259303868 - 3.01852196745594i</t>
  </si>
  <si>
    <t>-0.591137105922539 - 0.379055594604496i</t>
  </si>
  <si>
    <t>0.840098181290422 - 3.03476895745902i</t>
  </si>
  <si>
    <t>-0.584270175339063 - 0.374793680853891i</t>
  </si>
  <si>
    <t>0.694898903157174 - 3.03493164490499i</t>
  </si>
  <si>
    <t>-0.577413644747940 - 0.370760311443888i</t>
  </si>
  <si>
    <t>0.556310536844029 - 3.02071353967310i</t>
  </si>
  <si>
    <t>-0.570574228252131 - 0.366945091503585i</t>
  </si>
  <si>
    <t>0.425865984935387 - 2.99403689086565i</t>
  </si>
  <si>
    <t>-0.563757909376832 - 0.363337917644948i</t>
  </si>
  <si>
    <t>0.304606466373180 - 2.95690381724236i</t>
  </si>
  <si>
    <t>-0.556970000995573 - 0.359928992853354i</t>
  </si>
  <si>
    <t>0.193128732283346 - 2.91128277494516i</t>
  </si>
  <si>
    <t>-0.550215201501587 - 0.356708837059476i</t>
  </si>
  <si>
    <t>0.0916517395458540 - 2.85902468062338i</t>
  </si>
  <si>
    <t>-0.543497647292460 - 0.353668293997717i</t>
  </si>
  <si>
    <t>9.11847982576674e-05 - 2.80180806242943i</t>
  </si>
  <si>
    <t>-0.536820961670126 - 0.350798534891730i</t>
  </si>
  <si>
    <t>-0.0818668945414925 - 2.74110944919570i</t>
  </si>
  <si>
    <t>-0.530188300283791 - 0.348091059447449i</t>
  </si>
  <si>
    <t>-0.154699208122722 - 2.67819371110886i</t>
  </si>
  <si>
    <t>-0.523602393261681 - 0.345537694578751i</t>
  </si>
  <si>
    <t>-0.218988070486540 - 2.61411882600087i</t>
  </si>
  <si>
    <t>-0.517065584189945 - 0.343130591240425i</t>
  </si>
  <si>
    <t>-0.275375069561242 - 2.54975009010588i</t>
  </si>
  <si>
    <t>-0.510579866104666 - 0.340862219697142i</t>
  </si>
  <si>
    <t>-0.324525217955971 - 2.48577971378372i</t>
  </si>
  <si>
    <t>-0.504146914666586 - 0.338725363515778i</t>
  </si>
  <si>
    <t>-0.367100468534370 - 2.42274875289010i</t>
  </si>
  <si>
    <t>-0.497768118688778 - 0.336713112531129i</t>
  </si>
  <si>
    <t>-0.403741118945936 - 2.36106925413767i</t>
  </si>
  <si>
    <t>-0.491444608185594 - 0.334818855001794i</t>
  </si>
  <si>
    <t>-0.435053563276679 - 2.30104525833346i</t>
  </si>
  <si>
    <t>-0.485177280107496 - 0.333036269143287i</t>
  </si>
  <si>
    <t>-0.461602954200617 - 2.24289188944431i</t>
  </si>
  <si>
    <t>-0.478966821921174 - 0.331359314199128i</t>
  </si>
  <si>
    <t>-0.483909529380160 - 2.18675217433006i</t>
  </si>
  <si>
    <t>-0.472813733188174 - 0.329782221187332i</t>
  </si>
  <si>
    <t>-0.502447574264725 - 2.13271151678255i</t>
  </si>
  <si>
    <t>-0.466718345288304 - 0.328299483439218i</t>
  </si>
  <si>
    <t>-0.517646205971653 - 2.08080992252841i</t>
  </si>
  <si>
    <t>-0.460680839426714 - 0.326905847029401i</t>
  </si>
  <si>
    <t>-0.529891352122455 - 2.03105216857466i</t>
  </si>
  <si>
    <t>-0.454701263055891 - 0.325596301180058i</t>
  </si>
  <si>
    <t>-0.539528457498831 - 1.98341615487860i</t>
  </si>
  <si>
    <t>-0.448779544836083 - 0.324366068708748i</t>
  </si>
  <si>
    <t>-0.546865579598657 - 1.93785968728002i</t>
  </si>
  <si>
    <t>-0.442915508249951 - 0.323210596577097i</t>
  </si>
  <si>
    <t>-0.552176634323947 - 1.89432593130507i</t>
  </si>
  <si>
    <t>-0.437108883979712 - 0.322125546587243i</t>
  </si>
  <si>
    <t>-0.555704629229820 - 1.85274775605629i</t>
  </si>
  <si>
    <t>-0.431359321147663 - 0.321106786263924i</t>
  </si>
  <si>
    <t>-0.557664778405194 - 1.81305116201891i</t>
  </si>
  <si>
    <t>-0.425666397513913 - 0.320150379952361i</t>
  </si>
  <si>
    <t>-0.558247434247433 - 1.77515796004499i</t>
  </si>
  <si>
    <t>-0.420029628718379 - 0.319252580155416i</t>
  </si>
  <si>
    <t>-0.557620800686159 - 1.73898784325865i</t>
  </si>
  <si>
    <t>-0.414448476647648 - 0.318409819127816i</t>
  </si>
  <si>
    <t>-0.555933412733736 - 1.70445997034092i</t>
  </si>
  <si>
    <t>-0.408922357001210 - 0.317618700740367i</t>
  </si>
  <si>
    <t>-0.553316380923523 - 1.67149415811688i</t>
  </si>
  <si>
    <t>-0.403450646125863 - 0.316875992622985i</t>
  </si>
  <si>
    <t>-0.549885408052836 - 1.64001176368202i</t>
  </si>
  <si>
    <t>-0.398032687181645 - 0.316178618591887i</t>
  </si>
  <si>
    <t>-0.545742591053369 - 1.60993632134076i</t>
  </si>
  <si>
    <t>-0.392667795697668 - 0.315523651363364i</t>
  </si>
  <si>
    <t>-0.540978023798132 - 1.58119398713431i</t>
  </si>
  <si>
    <t>-0.387355264571476 - 0.314908305554148i</t>
  </si>
  <si>
    <t>-0.535671217980016 - 1.55371383340876i</t>
  </si>
  <si>
    <t>-0.382094368561229 - 0.314329930966348i</t>
  </si>
  <si>
    <t>-0.529892359414782 - 1.52742802740910i</t>
  </si>
  <si>
    <t>-0.376884368315909 - 0.313786006153314i</t>
  </si>
  <si>
    <t>-0.523703416625760 - 1.50227192099128i</t>
  </si>
  <si>
    <t>-0.371724513985022 - 0.313274132261420i</t>
  </si>
  <si>
    <t>-0.517159117638288 - 1.47818407295999i</t>
  </si>
  <si>
    <t>-0.366614048445768 - 0.312792027141725i</t>
  </si>
  <si>
    <t>-0.510307809742513 - 1.45510622103633i</t>
  </si>
  <si>
    <t>-0.361552210182445 - 0.312337519724593i</t>
  </si>
  <si>
    <t>-0.503192215705901 - 1.43298321684184i</t>
  </si>
  <si>
    <t>-0.356538235849926 - 0.311908544649749i</t>
  </si>
  <si>
    <t>-0.495850098618953 - 1.41176293438796i</t>
  </si>
  <si>
    <t>-0.351571362550251 - 0.311503137143750i</t>
  </si>
  <si>
    <t>-0.488314846295377 - 1.39139616024750i</t>
  </si>
  <si>
    <t>-0.346650829848964 - 0.311119428136520i</t>
  </si>
  <si>
    <t>-0.480615984955168 - 1.37183647174309i</t>
  </si>
  <si>
    <t>-0.341775881555421 - 0.310755639608382i</t>
  </si>
  <si>
    <t>-0.472779630814439 - 1.35304010802622i</t>
  </si>
  <si>
    <t>-0.336945767289269 - 0.310410080158901i</t>
  </si>
  <si>
    <t>-0.464828887197779 - 1.33496583776254i</t>
  </si>
  <si>
    <t>-0.332159743853293 - 0.310081140788837i</t>
  </si>
  <si>
    <t>-0.456784193879112 - 1.31757482622590i</t>
  </si>
  <si>
    <t>-0.327417076431081 - 0.309767290886498i</t>
  </si>
  <si>
    <t>-0.448663634542558 - 1.30083050388427i</t>
  </si>
  <si>
    <t>-0.322717039626317 - 0.309467074409931i</t>
  </si>
  <si>
    <t>-0.440483207530568 - 1.28469843799714i</t>
  </si>
  <si>
    <t>-0.318058918359028 - 0.309179106256474i</t>
  </si>
  <si>
    <t>-0.432257064405661 - 1.26914620830358i</t>
  </si>
  <si>
    <t>-0.313442008632732 - 0.308902068811408i</t>
  </si>
  <si>
    <t>-0.423997720287189 - 1.25414328753849i</t>
  </si>
  <si>
    <t>-0.308865618185207 - 0.308634708667615i</t>
  </si>
  <si>
    <t>-0.415716239428068 - 1.23966092724987i</t>
  </si>
  <si>
    <t>-0.304329067034431 - 0.308375833508400i</t>
  </si>
  <si>
    <t>-0.407422399061182 - 1.22567204918803i</t>
  </si>
  <si>
    <t>-0.299831687930245 - 0.308124309145861i</t>
  </si>
  <si>
    <t>-0.399124834164246 - 1.21215114238312i</t>
  </si>
  <si>
    <t>-0.295372826721275 - 0.307879056707451i</t>
  </si>
  <si>
    <t>-0.390831165458969 - 1.19907416591244i</t>
  </si>
  <si>
    <t>-0.290951842645848 - 0.307639049963632i</t>
  </si>
  <si>
    <t>-0.382548112669707 - 1.18641845727304i</t>
  </si>
  <si>
    <t>-0.286568108554796 - 0.307403312789807i</t>
  </si>
  <si>
    <t>-0.374281594813117 - 1.17416264621360i</t>
  </si>
  <si>
    <t>-0.282221011073324 - 0.307170916755938i</t>
  </si>
  <si>
    <t>-0.366036819069078 - 1.16228657383593i</t>
  </si>
  <si>
    <t>-0.277909950708495 - 0.306940978837596i</t>
  </si>
  <si>
    <t>-0.357818359590267 - 1.15077121674719i</t>
  </si>
  <si>
    <t>-0.273634341908214 - 0.306712659242376i</t>
  </si>
  <si>
    <t>-0.349630227439464 - 1.13959861602567i</t>
  </si>
  <si>
    <t>-0.269393613077113 - 0.306485159345943i</t>
  </si>
  <si>
    <t>-0.341475932696984 - 1.12875181075319i</t>
  </si>
  <si>
    <t>-0.265187206554198 - 0.306257719732178i</t>
  </si>
  <si>
    <t>-0.333358539652602 - 1.11821477586349i</t>
  </si>
  <si>
    <t>-0.261014578556669 - 0.306029618332176i</t>
  </si>
  <si>
    <t>-0.325280715884626 - 1.10797236405728i</t>
  </si>
  <si>
    <t>-0.256875199093907 - 0.305800168657075i</t>
  </si>
  <si>
    <t>-0.317244775931253 - 1.09801025153952i</t>
  </si>
  <si>
    <t>-0.252768551855264 - 0.305568718119941i</t>
  </si>
  <si>
    <t>-0.309252720174126 - 1.08831488734143i</t>
  </si>
  <si>
    <t>-0.248694134074908 - 0.305334646442155i</t>
  </si>
  <si>
    <t>-0.301306269479547 - 1.07887344599895i</t>
  </si>
  <si>
    <t>-0.244651456376704 - 0.305097364139978i</t>
  </si>
  <si>
    <t>-0.293406896077675 - 1.06967378336935i</t>
  </si>
  <si>
    <t>-0.240640042601783 - 0.304856311087164i</t>
  </si>
  <si>
    <t>-0.285555851102995 - 1.06070439537864i</t>
  </si>
  <si>
    <t>-0.236659429621228 - 0.304610955149727i</t>
  </si>
  <si>
    <t>-0.277754189169458 - 1.05195437950340i</t>
  </si>
  <si>
    <t>-0.232709167136049 - 0.304360790889118i</t>
  </si>
  <si>
    <t>-0.270002790309894 - 1.04341339880206i</t>
  </si>
  <si>
    <t>-0.228788817466401 - 0.304105338330309i</t>
  </si>
  <si>
    <t>-0.262302379570893 - 1.03507164832170i</t>
  </si>
  <si>
    <t>-0.224897955331818 - 0.303844141791407i</t>
  </si>
  <si>
    <t>-0.254653544520698 - 1.02691982371717i</t>
  </si>
  <si>
    <t>-0.221036167624041 - 0.303576768771635i</t>
  </si>
  <si>
    <t>-0.247056750897964 - 1.01894909193018i</t>
  </si>
  <si>
    <t>-0.217203053173872 - 0.303302808894647i</t>
  </si>
  <si>
    <t>-0.239512356603263 - 1.01115106378563i</t>
  </si>
  <si>
    <t>-0.213398222513322 - 0.303021872904332i</t>
  </si>
  <si>
    <t>-0.232020624212238 - 1.00351776837232i</t>
  </si>
  <si>
    <t>-0.209621297634206 - 0.302733591710376i</t>
  </si>
  <si>
    <t>-0.224581732169160 - 0.996041629084352i</t>
  </si>
  <si>
    <t>-0.205871911744194 - 0.302437615481020i</t>
  </si>
  <si>
    <t>-0.217195784801830 - 0.988715441207700i</t>
  </si>
  <si>
    <t>-0.202149709021241 - 0.302133612780571i</t>
  </si>
  <si>
    <t>-0.209862821283049 - 0.981532350945035i</t>
  </si>
  <si>
    <t>-0.198454344367201 - 0.301821269749353i</t>
  </si>
  <si>
    <t>-0.202582823650038 - 0.974485835779028i</t>
  </si>
  <si>
    <t>-0.194785483161343 - 0.301500289323913i</t>
  </si>
  <si>
    <t>-0.195355723980932 - 0.967569686081657i</t>
  </si>
  <si>
    <t>-0.191142801014413 - 0.301170390495397i</t>
  </si>
  <si>
    <t>-0.188181410816586 - 0.960777987883610i</t>
  </si>
  <si>
    <t>-0.187525983523805 - 0.300831307604138i</t>
  </si>
  <si>
    <t>-0.181059734906419 - 0.954105106723980i</t>
  </si>
  <si>
    <t>-0.183934726030331 - 0.300482789668594i</t>
  </si>
  <si>
    <t>-0.173990514348424 - 0.947545672506267i</t>
  </si>
  <si>
    <t>-0.180368733377030 - 0.300124599746858i</t>
  </si>
  <si>
    <t>-0.166973539186017 - 0.941094565291968i</t>
  </si>
  <si>
    <t>-0.176827719670396 - 0.299756514329084i</t>
  </si>
  <si>
    <t>-0.160008575517636 - 0.934746901967992i</t>
  </si>
  <si>
    <t>-0.173311408044352 - 0.299378322759237i</t>
  </si>
  <si>
    <t>-0.153095369169120 - 0.928498023728783i</t>
  </si>
  <si>
    <t>-0.169819530427260 - 0.298989826684665i</t>
  </si>
  <si>
    <t>-0.146233648973567 - 0.922343484318197i</t>
  </si>
  <si>
    <t>-0.166351827312197 - 0.298590839532077i</t>
  </si>
  <si>
    <t>-0.139423129698708 - 0.916279038980230i</t>
  </si>
  <si>
    <t>-0.162908047530729 - 0.298181186008579i</t>
  </si>
  <si>
    <t>-0.132663514657622 - 0.910300634071259i</t>
  </si>
  <si>
    <t>-0.159487948030333 - 0.297760701626487i</t>
  </si>
  <si>
    <t>-0.125954498034925 - 0.904404397289917i</t>
  </si>
  <si>
    <t>-0.156091293655623 - 0.297329232250721i</t>
  </si>
  <si>
    <t>-0.119295766957207 - 0.898586628483800i</t>
  </si>
  <si>
    <t>-0.152717856933499 - 0.296886633667623i</t>
  </si>
  <si>
    <t>-0.112687003333561 - 0.892843790995143i</t>
  </si>
  <si>
    <t>-0.149367417862311 - 0.296432771174119i</t>
  </si>
  <si>
    <t>-0.106127885489374 - 0.887172503510277i</t>
  </si>
  <si>
    <t>-0.146039763705105 - 0.295967519186202i</t>
  </si>
  <si>
    <t>-0.0996180896142171 - 0.881569532380163i</t>
  </si>
  <si>
    <t>-0.142734688787017 - 0.295490760865757i</t>
  </si>
  <si>
    <t>-0.0931572910425253 - 0.876031784381606i</t>
  </si>
  <si>
    <t>-0.139451994296839 - 0.295002387764804i</t>
  </si>
  <si>
    <t>-0.0867451653838943 - 0.870556299890873i</t>
  </si>
  <si>
    <t>-0.136191488092782 - 0.294502299486291i</t>
  </si>
  <si>
    <t>-0.0803813895181137 - 0.865140246443431i</t>
  </si>
  <si>
    <t>-0.132952984512451 - 0.293990403360608i</t>
  </si>
  <si>
    <t>-0.0740656424685478 - 0.859780912655330i</t>
  </si>
  <si>
    <t>-0.129736304187010 - 0.293466614137023i</t>
  </si>
  <si>
    <t>-0.0677976061661099 - 0.854475702483453i</t>
  </si>
  <si>
    <t>-0.126541273859543 - 0.292930853689321i</t>
  </si>
  <si>
    <t>-0.0615769661148667 - 0.849222129803420i</t>
  </si>
  <si>
    <t>-0.123367726207571 - 0.292383050734914i</t>
  </si>
  <si>
    <t>-0.0554034119692007 - 0.844017813285403i</t>
  </si>
  <si>
    <t>-0.120215499669695 - 0.291823140566769i</t>
  </si>
  <si>
    <t>-0.0492766380314990 - 0.838860471549427i</t>
  </si>
  <si>
    <t>-0.117084438276333 - 0.291251064797517i</t>
  </si>
  <si>
    <t>-0.0431963436784280 - 0.833747918582988i</t>
  </si>
  <si>
    <t>-0.113974391484496 - 0.290666771115138i</t>
  </si>
  <si>
    <t>-0.0371622337230782 - 0.828678059404998i</t>
  </si>
  <si>
    <t>-0.110885214016552 - 0.290070213049650i</t>
  </si>
  <si>
    <t>-0.0311740187195535 - 0.823648885961108i</t>
  </si>
  <si>
    <t>-0.107816765702926 - 0.289461349750272i</t>
  </si>
  <si>
    <t>-0.0252314152159153 - 0.818658473236471i</t>
  </si>
  <si>
    <t>-0.104768911328678 - 0.288840145772531i</t>
  </si>
  <si>
    <t>-0.0193341459608369 - 0.813704975572937i</t>
  </si>
  <si>
    <t>-0.101741520483884 - 0.288206570874842i</t>
  </si>
  <si>
    <t>-0.0134819400687916 - 0.808786623178510i</t>
  </si>
  <si>
    <t>-0.0987344674177655 - 0.287560599824087i</t>
  </si>
  <si>
    <t>-0.00767453314813090 - 0.803901718817721i</t>
  </si>
  <si>
    <t>-0.0957476308964930 - 0.286902212209763i</t>
  </si>
  <si>
    <t>-0.00191166739598567 - 0.799048634672283i</t>
  </si>
  <si>
    <t>-0.0927808940645944 - 0.286231392266279i</t>
  </si>
  <si>
    <t>0.00380690833645834 - 0.794225809362098i</t>
  </si>
  <si>
    <t>-0.0898341443098986 - 0.285548128703004i</t>
  </si>
  <si>
    <t>0.00948143850510073 - 0.789431745117332i</t>
  </si>
  <si>
    <t>-0.0869072731319347 - 0.284852414541702i</t>
  </si>
  <si>
    <t>0.0151121608575864 - 0.784665005092847i</t>
  </si>
  <si>
    <t>-0.0840001760137230 - 0.284144246960983i</t>
  </si>
  <si>
    <t>0.0206993064388739 - 0.779924210816853i</t>
  </si>
  <si>
    <t>-0.0811127522968749 - 0.283423627147449i</t>
  </si>
  <si>
    <t>0.0262430996153401 - 0.775208039766149i</t>
  </si>
  <si>
    <t>-0.0782449050599330 - 0.282690560153195i</t>
  </si>
  <si>
    <t>0.0317437581152996 - 0.770515223060803i</t>
  </si>
  <si>
    <t>-0.0753965409998736 - 0.281945054759383i</t>
  </si>
  <si>
    <t>0.0372014930840021 - 0.765844543271569i</t>
  </si>
  <si>
    <t>-0.0725675703167023 - 0.281187123345577i</t>
  </si>
  <si>
    <t>0.0426165091513747 - 0.761194832333752i</t>
  </si>
  <si>
    <t>-0.0697579066010623 - 0.280416781764581i</t>
  </si>
  <si>
    <t>0.0479890045109391 - 0.756564969561631i</t>
  </si>
  <si>
    <t>-0.0669674667247903 - 0.279634049222509i</t>
  </si>
  <si>
    <t>0.0533191710084878 - 0.751953879757897i</t>
  </si>
  <si>
    <t>-0.0641961707343401 - 0.278838948163844i</t>
  </si>
  <si>
    <t>0.0586071942392384 - 0.747360531412908i</t>
  </si>
  <si>
    <t>-0.0614439417470091 - 0.278031504161251i</t>
  </si>
  <si>
    <t>0.0638532536523218 - 0.742783934988889i</t>
  </si>
  <si>
    <t>-0.0587107058498931 - 0.277211745809911i</t>
  </si>
  <si>
    <t>0.0690575226615565 - 0.738223141284474i</t>
  </si>
  <si>
    <t>-0.0559963920015008 - 0.276379704626173i</t>
  </si>
  <si>
    <t>0.0742201687615828 - 0.733677239875294i</t>
  </si>
  <si>
    <t>-0.0533009319359609 - 0.275535414950322i</t>
  </si>
  <si>
    <t>0.0793413536485098 - 0.729145357626536i</t>
  </si>
  <si>
    <t>-0.0506242600697527 - 0.274678913853261i</t>
  </si>
  <si>
    <t>0.0844212333443215 - 0.724626657273679i</t>
  </si>
  <si>
    <t>-0.0479663134108966 - 0.273810241046928i</t>
  </si>
  <si>
    <t>0.0894599583243554 - 0.720120336067797i</t>
  </si>
  <si>
    <t>-0.0453270314705361 - 0.272929438798285i</t>
  </si>
  <si>
    <t>0.0944576736472507 - 0.715625624482065i</t>
  </si>
  <si>
    <t>-0.0427063561768527 - 0.272036551846690i</t>
  </si>
  <si>
    <t>0.0994145190868098 - 0.711141784976267i</t>
  </si>
  <si>
    <t>-0.0401042317912468 - 0.271131627324519i</t>
  </si>
  <si>
    <t>0.104330629265287 - 0.706668110816324i</t>
  </si>
  <si>
    <t>-0.0375206048267284 - 0.270214714680874i</t>
  </si>
  <si>
    <t>0.109206133787658 - 0.702203924946001i</t>
  </si>
  <si>
    <t>-0.0349554239684524 - 0.269285865608236i</t>
  </si>
  <si>
    <t>0.114041157376485 - 0.697748578908136i</t>
  </si>
  <si>
    <t>-0.0324086399963481 - 0.268345133971932i</t>
  </si>
  <si>
    <t>0.118835820007017 - 0.693301451812872i</t>
  </si>
  <si>
    <t>-0.0298802057097777 - 0.267392575742280i</t>
  </si>
  <si>
    <t>0.123590237042225 - 0.688861949350523i</t>
  </si>
  <si>
    <t>-0.0273700758541764 - 0.266428248929302i</t>
  </si>
  <si>
    <t>0.128304519367476 - 0.684429502846833i</t>
  </si>
  <si>
    <t>-0.0248782070496132 - 0.265452213519866i</t>
  </si>
  <si>
    <t>0.132978773524618 - 0.680003568358517i</t>
  </si>
  <si>
    <t>-0.0224045577212260 - 0.264464531417168i</t>
  </si>
  <si>
    <t>0.137613101845245 - 0.675583625807087i</t>
  </si>
  <si>
    <t>-0.0199490880314740 - 0.263465266382442i</t>
  </si>
  <si>
    <t>0.142207602582959 - 0.671169178149070i</t>
  </si>
  <si>
    <t>-0.0175117598141629 - 0.262454483978780i</t>
  </si>
  <si>
    <t>0.146762370044449 - 0.666759750580852i</t>
  </si>
  <si>
    <t>-0.0150925365101888 - 0.261432251516994i</t>
  </si>
  <si>
    <t>0.151277494719247 - 0.662354889776438i</t>
  </si>
  <si>
    <t>-0.0126913831049596 - 0.260398638003407i</t>
  </si>
  <si>
    <t>0.155753063408036 - 0.657954163156565i</t>
  </si>
  <si>
    <t>-0.0103082660674405 - 0.259353714089493i</t>
  </si>
  <si>
    <t>0.160189159349382 - 0.653557158187624i</t>
  </si>
  <si>
    <t>-0.00794315329078646 - 0.258297552023285i</t>
  </si>
  <si>
    <t>0.164585862344812 - 0.649163481709003i</t>
  </si>
  <si>
    <t>-0.00559601403451298 - 0.257230225602467i</t>
  </si>
  <si>
    <t>0.168943248882146 - 0.644772759287461i</t>
  </si>
  <si>
    <t>-0.00326681886816327 - 0.256151810129078i</t>
  </si>
  <si>
    <t>0.173261392257018 - 0.640384634597290i</t>
  </si>
  <si>
    <t>-0.000955539616434091 - 0.255062382365759i</t>
  </si>
  <si>
    <t>0.177540362692516 - 0.635998768825023i</t>
  </si>
  <si>
    <t>0.00133785069428518 - 0.253962020493461i</t>
  </si>
  <si>
    <t>0.181780227456918 - 0.631614840097558i</t>
  </si>
  <si>
    <t>0.00361337788799241 - 0.252850804070571i</t>
  </si>
  <si>
    <t>0.185981050979458 - 0.627232542932613i</t>
  </si>
  <si>
    <t>0.00587106668981569 - 0.251728813993366i</t>
  </si>
  <si>
    <t>0.190142894964109 - 0.622851587710454i</t>
  </si>
  <si>
    <t>0.00811094077545184 - 0.250596132457767i</t>
  </si>
  <si>
    <t>0.194265818501352 - 0.618471700165949i</t>
  </si>
  <si>
    <t>0.0103330228193387 - 0.249452842922306i</t>
  </si>
  <si>
    <t>0.198349878177927 - 0.614092620900004i</t>
  </si>
  <si>
    <t>0.0125373345415917 - 0.248299030072273i</t>
  </si>
  <si>
    <t>0.202395128184532 - 0.609714104909498i</t>
  </si>
  <si>
    <t>0.0147238967537445 - 0.247134779784986i</t>
  </si>
  <si>
    <t>0.206401620421493 - 0.605335921134884i</t>
  </si>
  <si>
    <t>0.0168927294033198 - 0.245960179096124i</t>
  </si>
  <si>
    <t>0.210369404602387 - 0.600957852024668i</t>
  </si>
  <si>
    <t>0.0190438516172658 - 0.244775316167097i</t>
  </si>
  <si>
    <t>0.214298528355626 - 0.596579693116002i</t>
  </si>
  <si>
    <t>0.0211772817442888 - 0.243580280253392i</t>
  </si>
  <si>
    <t>0.218189037324012 - 0.592201252630679i</t>
  </si>
  <si>
    <t>0.0232930373961086 - 0.242375161673852i</t>
  </si>
  <si>
    <t>0.222040975262271 - 0.587822351085847i</t>
  </si>
  <si>
    <t>0.0253911354876707 - 0.241160051780861i</t>
  </si>
  <si>
    <t>0.225854384132590 - 0.583442820918807i</t>
  </si>
  <si>
    <t>0.0274715922763366 - 0.239935042931384i</t>
  </si>
  <si>
    <t>0.229629304198156 - 0.579062506125250i</t>
  </si>
  <si>
    <t>0.0295344234000861 - 0.238700228458826i</t>
  </si>
  <si>
    <t>0.233365774114729 - 0.574681261910386i</t>
  </si>
  <si>
    <t>0.0315796439147535 - 0.237455702645683i</t>
  </si>
  <si>
    <t>0.237063831020272 - 0.570298954352379i</t>
  </si>
  <si>
    <t>0.0336072683303239 - 0.236201560696939i</t>
  </si>
  <si>
    <t>0.240723510622649 - 0.565915460077567i</t>
  </si>
  <si>
    <t>0.0356173106463165 - 0.234937898714190i</t>
  </si>
  <si>
    <t>0.244344847285421 - 0.561530665946971i</t>
  </si>
  <si>
    <t>0.0376097843862759 - 0.233664813670450i</t>
  </si>
  <si>
    <t>0.247927874111773 - 0.557144468753596i</t>
  </si>
  <si>
    <t>0.0395847026313963 - 0.232382403385627i</t>
  </si>
  <si>
    <t>0.251472623026579 - 0.552756774930084i</t>
  </si>
  <si>
    <t>0.0415420780533029 - 0.231090766502618i</t>
  </si>
  <si>
    <t>0.254979124856660 - 0.548367500266276i</t>
  </si>
  <si>
    <t>0.0434819229460073 - 0.229790002464027i</t>
  </si>
  <si>
    <t>0.258447409409229 - 0.543976569636256i</t>
  </si>
  <si>
    <t>0.0454042492570640 - 0.228480211489442i</t>
  </si>
  <si>
    <t>0.261877505548582 - 0.539583916734509i</t>
  </si>
  <si>
    <t>0.0473090686179447 - 0.227161494553286i</t>
  </si>
  <si>
    <t>0.265269441271049 - 0.535189483820788i</t>
  </si>
  <si>
    <t>0.0491963923736518 - 0.225833953363191i</t>
  </si>
  <si>
    <t>0.268623243778233 - 0.530793221473348i</t>
  </si>
  <si>
    <t>0.0510662316115894 - 0.224497690338882i</t>
  </si>
  <si>
    <t>0.271938939548567 - 0.526395088350198i</t>
  </si>
  <si>
    <t>0.0529185971897133 - 0.223152808591550i</t>
  </si>
  <si>
    <t>0.275216554407237 - 0.521995050958040i</t>
  </si>
  <si>
    <t>0.0547534997639747 - 0.221799411903699i</t>
  </si>
  <si>
    <t>0.278456113594461 - 0.517593083428597i</t>
  </si>
  <si>
    <t>0.0565709498150765 - 0.220437604709434i</t>
  </si>
  <si>
    <t>0.281657641832199 - 0.513189167302011i</t>
  </si>
  <si>
    <t>0.0583709576745616 - 0.219067492075184i</t>
  </si>
  <si>
    <t>0.284821163389291 - 0.508783291317044i</t>
  </si>
  <si>
    <t>0.0601535335502457 - 0.217689179680836i</t>
  </si>
  <si>
    <t>0.287946702145064 - 0.504375451207810i</t>
  </si>
  <si>
    <t>0.0619186875510140 - 0.216302773801269i</t>
  </si>
  <si>
    <t>0.291034281651440 - 0.499965649506760i</t>
  </si>
  <si>
    <t>0.0636664297109967 - 0.214908381288258i</t>
  </si>
  <si>
    <t>0.294083925193564 - 0.495553895353698i</t>
  </si>
  <si>
    <t>0.0653967700131359 - 0.213506109552757i</t>
  </si>
  <si>
    <t>0.297095655848996 - 0.491140204310575i</t>
  </si>
  <si>
    <t>0.0671097184121642 - 0.212096066547515i</t>
  </si>
  <si>
    <t>0.300069496545479 - 0.486724598181837i</t>
  </si>
  <si>
    <t>0.0688052848570013 - 0.210678360750041i</t>
  </si>
  <si>
    <t>0.303005470117315 - 0.482307104840115i</t>
  </si>
  <si>
    <t>0.0704834793125915 - 0.209253101145884i</t>
  </si>
  <si>
    <t>0.305903599360391 - 0.477887758057049i</t>
  </si>
  <si>
    <t>0.0721443117811873 - 0.207820397212225i</t>
  </si>
  <si>
    <t>0.308763907085861 - 0.473466597339044i</t>
  </si>
  <si>
    <t>0.0737877923230976 - 0.206380358901764i</t>
  </si>
  <si>
    <t>0.311586416172519 - 0.469043667767780i</t>
  </si>
  <si>
    <t>0.0754139310769100 - 0.204933096626891i</t>
  </si>
  <si>
    <t>0.314371149617899 - 0.464619019845278i</t>
  </si>
  <si>
    <t>0.0770227382792029 - 0.203478721244136i</t>
  </si>
  <si>
    <t>0.317118130588112 - 0.460192709343367i</t>
  </si>
  <si>
    <t>0.0786142242837534 - 0.202017344038877i</t>
  </si>
  <si>
    <t>0.319827382466456 - 0.455764797157376i</t>
  </si>
  <si>
    <t>0.0801883995802602 - 0.200549076710306i</t>
  </si>
  <si>
    <t>0.322498928900821 - 0.451335349163896i</t>
  </si>
  <si>
    <t>0.0817452748125856 - 0.199074031356630i</t>
  </si>
  <si>
    <t>0.325132793849906 - 0.446904436082452i</t>
  </si>
  <si>
    <t>0.0832848607965323 - 0.197592320460515i</t>
  </si>
  <si>
    <t>0.327729001628293 - 0.442472133340961i</t>
  </si>
  <si>
    <t>0.0848071685371628 - 0.196104056874751i</t>
  </si>
  <si>
    <t>0.330287576950372 - 0.438038520944810i</t>
  </si>
  <si>
    <t>0.0863122092456738 - 0.194609353808129i</t>
  </si>
  <si>
    <t>0.332808544973164 - 0.433603683349438i</t>
  </si>
  <si>
    <t>0.0877999943558325 - 0.193108324811538i</t>
  </si>
  <si>
    <t>0.335291931338057 - 0.429167709336297i</t>
  </si>
  <si>
    <t>0.0892705355399888 - 0.191601083764246i</t>
  </si>
  <si>
    <t>0.337737762211468 - 0.424730691892050i</t>
  </si>
  <si>
    <t>0.0907238447246677 - 0.190087744860392i</t>
  </si>
  <si>
    <t>0.340146064324471 - 0.420292728090911i</t>
  </si>
  <si>
    <t>0.0921599341057558 - 0.188568422595645i</t>
  </si>
  <si>
    <t>0.342516865011394 - 0.415853918980003i</t>
  </si>
  <si>
    <t>0.0935788161632873 - 0.187043231754062i</t>
  </si>
  <si>
    <t>0.344850192247412 - 0.411414369467625i</t>
  </si>
  <si>
    <t>0.0949805036758398 - 0.185512287395100i</t>
  </si>
  <si>
    <t>0.347146074685168 - 0.406974188214334i</t>
  </si>
  <si>
    <t>0.0963650097345469 - 0.183975704840809i</t>
  </si>
  <si>
    <t>0.349404541690417 - 0.402533487526730i</t>
  </si>
  <si>
    <t>alpha</t>
  </si>
  <si>
    <t>heave</t>
  </si>
  <si>
    <t>pitch</t>
  </si>
  <si>
    <t>w</t>
  </si>
  <si>
    <t>S_W</t>
  </si>
  <si>
    <t>S_R (heave)</t>
  </si>
  <si>
    <t>S_R (pitch)</t>
  </si>
  <si>
    <t>0.00000000000000 + 0.00000000000000i</t>
  </si>
  <si>
    <t>-7.86838034575533e-05 - 0.100619926144702i</t>
  </si>
  <si>
    <t>0.0100522376547232 + 3.84447423880443e-07i</t>
  </si>
  <si>
    <t>-0.000321740240089894 - 0.143177325395187i</t>
  </si>
  <si>
    <t>0.0202212052726660 + 9.55638869259536e-07i</t>
  </si>
  <si>
    <t>-0.000736705990628398 - 0.176434581910909i</t>
  </si>
  <si>
    <t>0.0305105511228393 + 1.32315528377651e-06i</t>
  </si>
  <si>
    <t>-0.00133128112045225 - 0.204975838434582i</t>
  </si>
  <si>
    <t>0.0409240571044801 + 1.06265675801930e-06i</t>
  </si>
  <si>
    <t>-0.00211331380743230 - 0.230563219563432i</t>
  </si>
  <si>
    <t>0.0514656446388309 - 3.30918376351503e-07i</t>
  </si>
  <si>
    <t>-0.00309078234460519 - 0.254092941267623i</t>
  </si>
  <si>
    <t>0.0621393808504462 - 3.45091169294447e-06i</t>
  </si>
  <si>
    <t>-0.00427177421866073 - 0.276092248646724i</t>
  </si>
  <si>
    <t>0.0729494850438143 - 8.98353572048182e-06i</t>
  </si>
  <si>
    <t>-0.00566446204617395 - 0.296900664921190i</t>
  </si>
  <si>
    <t>0.0839003354900198 - 1.77124699644061e-05i</t>
  </si>
  <si>
    <t>-0.00727707615609082 - 0.316750636078715i</t>
  </si>
  <si>
    <t>0.0949964765374762 - 3.05240286099679e-05i</t>
  </si>
  <si>
    <t>-0.00911787361506070 - 0.335808374849226i</t>
  </si>
  <si>
    <t>0.106242626061089 - 4.84130368242817e-05i</t>
  </si>
  <si>
    <t>-0.0111951035051877 - 0.354196543388584i</t>
  </si>
  <si>
    <t>0.117643683264477 - 7.24894586888805e-05i</t>
  </si>
  <si>
    <t>-0.0135169682820891 - 0.372007753483469i</t>
  </si>
  <si>
    <t>0.129204736850076 - 0.000103985802858952i</t>
  </si>
  <si>
    <t>-0.0160915810656676 - 0.389313048451478i</t>
  </si>
  <si>
    <t>0.140931073572051 - 0.000144265335188856i</t>
  </si>
  <si>
    <t>-0.0189269187473429 - 0.406167469477557i</t>
  </si>
  <si>
    <t>0.152828187186935 - 0.000194831136014662i</t>
  </si>
  <si>
    <t>-0.0220307708362764 - 0.422613842303102i</t>
  </si>
  <si>
    <t>0.164901787816737 - 0.000257336049428167i</t>
  </si>
  <si>
    <t>-0.0254106840140701 - 0.438685432609805i</t>
  </si>
  <si>
    <t>0.177157811738964 - 0.000333593581644965i</t>
  </si>
  <si>
    <t>-0.0290739024228742 - 0.454407857523207i</t>
  </si>
  <si>
    <t>0.189602431617418 - 0.000425589815303086i</t>
  </si>
  <si>
    <t>-0.0330273037763490 - 0.469800493946854i</t>
  </si>
  <si>
    <t>0.202242067186862 - 0.000535496416334457i</t>
  </si>
  <si>
    <t>-0.0372773314565330 - 0.484877538399110i</t>
  </si>
  <si>
    <t>0.215083396403520 - 0.000665684820113500i</t>
  </si>
  <si>
    <t>-0.0418299228424382 - 0.499648820708939i</t>
  </si>
  <si>
    <t>0.228133367071909 - 0.000818741694079854i</t>
  </si>
  <si>
    <t>-0.0466904342078042 - 0.514120441096321i</t>
  </si>
  <si>
    <t>0.241399208956560 - 0.000997485785132427i</t>
  </si>
  <si>
    <t>-0.0518635626252625 - 0.528295278977033i</t>
  </si>
  <si>
    <t>0.254888446384771 - 0.00120498627196359i</t>
  </si>
  <si>
    <t>-0.0573532654211808 - 0.542173407813240i</t>
  </si>
  <si>
    <t>0.268608911343407 - 0.00144458275529131i</t>
  </si>
  <si>
    <t>-0.0631626778382820 - 0.555752440840494i</t>
  </si>
  <si>
    <t>0.282568757068988 - 0.00171990703280969i</t>
  </si>
  <si>
    <t>-0.0692940296798771 - 0.569027825936821i</t>
  </si>
  <si>
    <t>0.296776472125569 - 0.00203490682076292i</t>
  </si>
  <si>
    <t>-0.0757485618278516 - 0.581993103263188i</t>
  </si>
  <si>
    <t>0.311240894959173 - 0.00239387160050948i</t>
  </si>
  <si>
    <t>-0.0825264436435734 - 0.594640135961908i</t>
  </si>
  <si>
    <t>0.325971228910561 - 0.00280146078642936i</t>
  </si>
  <si>
    <t>-0.0896266923732943 - 0.606959321737468i</t>
  </si>
  <si>
    <t>0.340977057659664 - 0.00326273443122212i</t>
  </si>
  <si>
    <t>-0.0970470957836822 - 0.618939791289442i</t>
  </si>
  <si>
    <t>0.356268361064847 - 0.00378318670619715i</t>
  </si>
  <si>
    <t>-0.104784139344619 - 0.630569598135872i</t>
  </si>
  <si>
    <t>0.371855531347990 - 0.00436878241776603i</t>
  </si>
  <si>
    <t>-0.112832939351022 - 0.641835903232527i</t>
  </si>
  <si>
    <t>0.387749389561797 - 0.00502599684719412i</t>
  </si>
  <si>
    <t>-0.121187183428478 - 0.652725156873050i</t>
  </si>
  <si>
    <t>0.403961202258357 - 0.00576185922894357i</t>
  </si>
  <si>
    <t>-0.129839079894526 - 0.663223279588032i</t>
  </si>
  <si>
    <t>0.420502698257337 - 0.00658400021385059i</t>
  </si>
  <si>
    <t>-0.138779317443962 - 0.673315843107196i</t>
  </si>
  <si>
    <t>0.437386085387604 - 0.00750070369712809i</t>
  </si>
  <si>
    <t>-0.147997036588769 - 0.682988251880933i</t>
  </si>
  <si>
    <t>0.454624067047022 - 0.00852096342795868i</t>
  </si>
  <si>
    <t>-0.157479814207895 - 0.692225925157853i</t>
  </si>
  <si>
    <t>0.472229858390731 - 0.00965454485744866i</t>
  </si>
  <si>
    <t>-0.167213662446692 - 0.701014479173203i</t>
  </si>
  <si>
    <t>0.490217201917530 - 0.0109120527251200i</t>
  </si>
  <si>
    <t>-0.177183043049283 - 0.709339908613426i</t>
  </si>
  <si>
    <t>0.508600382176007 - 0.0123050049310580i</t>
  </si>
  <si>
    <t>-0.187370898009465 - 0.717188766183076i</t>
  </si>
  <si>
    <t>0.527394239255456 - 0.0138459132914305i</t>
  </si>
  <si>
    <t>-0.197758697188757 - 0.724548338812464i</t>
  </si>
  <si>
    <t>0.546614180660013 - 0.0155483718293693i</t>
  </si>
  <si>
    <t>-0.208326503277088 - 0.731406818810345i</t>
  </si>
  <si>
    <t>0.566276191086051 - 0.0174271533111162i</t>
  </si>
  <si>
    <t>-0.219053054167465 - 0.737753468088927i</t>
  </si>
  <si>
    <t>0.586396839530833 - 0.0194983147987041i</t>
  </si>
  <si>
    <t>-0.229915862487440 - 0.743578773471953i</t>
  </si>
  <si>
    <t>0.606993283052288 - 0.0217793130549260i</t>
  </si>
  <si>
    <t>-0.240891331685455 - 0.748874591043675i</t>
  </si>
  <si>
    <t>0.628083266373038 - 0.0242891307033919i</t>
  </si>
  <si>
    <t>-0.251954887718821 - 0.753634277509082i</t>
  </si>
  <si>
    <t>0.649685116373355 - 0.0270484141152142i</t>
  </si>
  <si>
    <t>-0.263081125042474 - 0.757852806614499i</t>
  </si>
  <si>
    <t>0.671817730343926 - 0.0300796240630648i</t>
  </si>
  <si>
    <t>-0.274243965265064 - 0.761526868821270i</t>
  </si>
  <si>
    <t>0.694500556666333 - 0.0334072002513109i</t>
  </si>
  <si>
    <t>-0.285416826532392 - 0.764654952630520i</t>
  </si>
  <si>
    <t>0.717753566352150 - 0.0370577408952516i</t>
  </si>
  <si>
    <t>-0.296572801428539 - 0.767237406218626i</t>
  </si>
  <si>
    <t>0.741597213595409 - 0.0410601985800164i</t>
  </si>
  <si>
    <t>-0.307684840962251 - 0.769276478353466i</t>
  </si>
  <si>
    <t>0.766052383171922 - 0.0454460936762156i</t>
  </si>
  <si>
    <t>-0.318725942038560 - 0.770776337911653i</t>
  </si>
  <si>
    <t>0.791140322145855 - 0.0502497466194692i</t>
  </si>
  <si>
    <t>-0.329669335709993 - 0.771743071695618i</t>
  </si>
  <si>
    <t>0.816882552911753 - 0.0555085303672939i</t>
  </si>
  <si>
    <t>-0.340488673462476 - 0.772184660644737i</t>
  </si>
  <si>
    <t>0.843300764100688 - 0.0612631443203347i</t>
  </si>
  <si>
    <t>-0.351158208820032 - 0.772110934933681i</t>
  </si>
  <si>
    <t>0.870416675303734 - 0.0675579109237761i</t>
  </si>
  <si>
    <t>-0.361652971649125 - 0.771533508841052i</t>
  </si>
  <si>
    <t>0.898251870905241 - 0.0744410960340473i</t>
  </si>
  <si>
    <t>-0.371948932704721 - 0.770465696639512i</t>
  </si>
  <si>
    <t>0.926827597563049 - 0.0819652539267307i</t>
  </si>
  <si>
    <t>-0.382023156180240 - 0.768922411093561i</t>
  </si>
  <si>
    <t>0.956164519013548 - 0.0901875975103318i</t>
  </si>
  <si>
    <t>-0.391853938294914 - 0.766920046442785i</t>
  </si>
  <si>
    <t>0.986282420907987 - 0.0991703938677220i</t>
  </si>
  <si>
    <t>-0.401420930264946 - 0.764476347988608i</t>
  </si>
  <si>
    <t>1.01719985729613 - 0.108981384636266i</t>
  </si>
  <si>
    <t>-0.410705244348811 - 0.761610270585346i</t>
  </si>
  <si>
    <t>1.04893372916061 - 0.119694229914054i</t>
  </si>
  <si>
    <t>-0.419689542020255 - 0.758341828458098i</t>
  </si>
  <si>
    <t>1.08149878407199 - 0.131388973288804i</t>
  </si>
  <si>
    <t>-0.428358103693534 - 0.754691938829453i</t>
  </si>
  <si>
    <t>1.11490702458921 - 0.144152524161964i</t>
  </si>
  <si>
    <t>-0.436696879792631 - 0.750682261835380i</t>
  </si>
  <si>
    <t>1.14916701149329 - 0.158079151704708i</t>
  </si>
  <si>
    <t>-0.444693523309031 - 0.746335039151281i</t>
  </si>
  <si>
    <t>1.18428304634972 - 0.173270982442164i</t>
  </si>
  <si>
    <t>-0.452337404321653 - 0.741672933637103i</t>
  </si>
  <si>
    <t>1.22025421630340 - 0.189838490509664i</t>
  </si>
  <si>
    <t>-0.459619607249834 - 0.736718872152550i</t>
  </si>
  <si>
    <t>1.25707328250744 - 0.207900965937621i</t>
  </si>
  <si>
    <t>-0.466532911869567 - 0.731495893497315i</t>
  </si>
  <si>
    <t>1.29472539229781 - 0.227586941764127i</t>
  </si>
  <si>
    <t>-0.473071759340152 - 0.726027003205602i</t>
  </si>
  <si>
    <t>1.33318659432834 - 0.249034555201614i</t>
  </si>
  <si>
    <t>-0.479232204660496 - 0.720335036677640i</t>
  </si>
  <si>
    <t>1.37242213561584 - 0.272391811349004i</t>
  </si>
  <si>
    <t>-0.485011857100643 - 0.714442531872097i</t>
  </si>
  <si>
    <t>1.41238452013900 - 0.297816709907883i</t>
  </si>
  <si>
    <t>-0.490409810235643 - 0.708371612520509i</t>
  </si>
  <si>
    <t>1.45301131071208 - 0.325477185924867i</t>
  </si>
  <si>
    <t>-0.495426563247716 - 0.702143882565442i</t>
  </si>
  <si>
    <t>1.49422265985970 - 0.355550804697518i</t>
  </si>
  <si>
    <t>-0.500063935162228 - 0.695780332274773i</t>
  </si>
  <si>
    <t>1.53591856203326 - 0.388224138704934i</t>
  </si>
  <si>
    <t>-0.504324973647521 - 0.689301256250522i</t>
  </si>
  <si>
    <t>1.57797582955990 - 0.423691740974635i</t>
  </si>
  <si>
    <t>-0.508213859942979 - 0.682726183336557i</t>
  </si>
  <si>
    <t>1.62024480917229 - 0.462154615130022i</t>
  </si>
  <si>
    <t>-0.511735811388995 - 0.676073818238318i</t>
  </si>
  <si>
    <t>1.66254587592408 - 0.503818068268567i</t>
  </si>
  <si>
    <t>-0.514896982922111 - 0.669361994501534i</t>
  </si>
  <si>
    <t>1.70466576790329 - 0.548888820044160i</t>
  </si>
  <si>
    <t>-0.517704368773655 - 0.662607638356794i</t>
  </si>
  <si>
    <t>1.74635385951597 - 0.597571231697313i</t>
  </si>
  <si>
    <t>-0.520165705475588 - 0.655826742822808i</t>
  </si>
  <si>
    <t>1.78731851409299 - 0.650062514842142i</t>
  </si>
  <si>
    <t>-0.522289377137587 - 0.649034351372720i</t>
  </si>
  <si>
    <t>1.82722370852848 - 0.706546784954495i</t>
  </si>
  <si>
    <t>-0.524084323818560 - 0.642244550403412i</t>
  </si>
  <si>
    <t>1.86568618304583 - 0.767187842956572i</t>
  </si>
  <si>
    <t>-0.525559953677227 - 0.635470469705703i</t>
  </si>
  <si>
    <t>1.90227343605244 - 0.832120605089666i</t>
  </si>
  <si>
    <t>-0.526726059453076 - 0.628724290111488i</t>
  </si>
  <si>
    <t>1.93650295341998 - 0.901441161925529i</t>
  </si>
  <si>
    <t>-0.527592739703098 - 0.622017257489762i</t>
  </si>
  <si>
    <t>1.96784312678403 - 0.975195537287144i</t>
  </si>
  <si>
    <t>-0.528170325102925 - 0.615359702274687i</t>
  </si>
  <si>
    <t>1.99571636674634 - 1.05336734129293i</t>
  </si>
  <si>
    <t>-0.528469310014653 - 0.608761063732855i</t>
  </si>
  <si>
    <t>2.01950494084643 - 1.13586467033851i</t>
  </si>
  <si>
    <t>-0.528500289428276 - 0.602229918211239i</t>
  </si>
  <si>
    <t>2.03856004633802 - 1.22250679764267i</t>
  </si>
  <si>
    <t>-0.528273901299824 - 0.595774010649767i</t>
  </si>
  <si>
    <t>2.05221454574322 - 1.31301141125928i</t>
  </si>
  <si>
    <t>-0.527800774236786 - 0.589400288690753i</t>
  </si>
  <si>
    <t>2.05979963108765 - 1.40698337354104i</t>
  </si>
  <si>
    <t>-0.527091480420018 - 0.583114938769832i</t>
  </si>
  <si>
    <t>2.06066542754830 - 1.50390616809594i</t>
  </si>
  <si>
    <t>-0.526156493600539 - 0.576923423627750i</t>
  </si>
  <si>
    <t>2.05420519592933 - 1.60313732876563i</t>
  </si>
  <si>
    <t>-0.525006151968712 - 0.570830520737958i</t>
  </si>
  <si>
    <t>2.03988235890429 - 1.70390916509946i</t>
  </si>
  <si>
    <t>-0.523650625661501 - 0.564840361200284i</t>
  </si>
  <si>
    <t>2.01725909246029 - 1.80533596558595i</t>
  </si>
  <si>
    <t>-0.522099888649925 - 0.558956468704910i</t>
  </si>
  <si>
    <t>1.98602474890109 - 1.90642853959123i</t>
  </si>
  <si>
    <t>-0.520363694732611 - 0.553181798222745i</t>
  </si>
  <si>
    <t>1.94602198873669 - 2.00611644075887i</t>
  </si>
  <si>
    <t>-0.518451557351494 - 0.547518774127468i</t>
  </si>
  <si>
    <t>1.89726828345541 - 2.10327752266925i</t>
  </si>
  <si>
    <t>-0.516372732941500 - 0.541969327500509i</t>
  </si>
  <si>
    <t>1.83997049007341 - 2.19677367770610i</t>
  </si>
  <si>
    <t>-0.514136207526422 - 0.536534932412795i</t>
  </si>
  <si>
    <t>1.77453054344322 - 2.28549080753645i</t>
  </si>
  <si>
    <t>-0.511750686277579 - 0.531216641016123i</t>
  </si>
  <si>
    <t>1.70154096666312 - 2.36838039863207i</t>
  </si>
  <si>
    <t>-0.509224585759352 - 0.526015117312278i</t>
  </si>
  <si>
    <t>1.62176980567905 - 2.44449965885794i</t>
  </si>
  <si>
    <t>-0.506566028595744 - 0.520930669499764i</t>
  </si>
  <si>
    <t>1.53613563476202 - 2.51304711012160i</t>
  </si>
  <si>
    <t>-0.503782840304075 - 0.515963280826109i</t>
  </si>
  <si>
    <t>1.44567429883269 - 2.57339086719011i</t>
  </si>
  <si>
    <t>-0.500882548055344 - 0.511112638898518i</t>
  </si>
  <si>
    <t>1.35149989335891 - 2.62508752961742i</t>
  </si>
  <si>
    <t>-0.497872381135121 - 0.506378163427151i</t>
  </si>
  <si>
    <t>1.25476299959138 - 2.66789056740001i</t>
  </si>
  <si>
    <t>-0.494759272893801 - 0.501759032393888i</t>
  </si>
  <si>
    <t>1.15660931963512 - 2.70174813883271i</t>
  </si>
  <si>
    <t>-0.491549863990226 - 0.497254206655194i</t>
  </si>
  <si>
    <t>1.05814159475358 - 2.72679127567249i</t>
  </si>
  <si>
    <t>-0.488250506747866 - 0.492862453000972i</t>
  </si>
  <si>
    <t>0.960387113504940 - 2.74331416457558i</t>
  </si>
  <si>
    <t>-0.484867270457721 - 0.488582365702207i</t>
  </si>
  <si>
    <t>0.864272343365263 - 2.75174875451295i</t>
  </si>
  <si>
    <t>-0.481405947476610 - 0.484412386589113i</t>
  </si>
  <si>
    <t>0.770605386470048 - 2.75263609989881i</t>
  </si>
  <si>
    <t>-0.477872059983544 - 0.480350823708531i</t>
  </si>
  <si>
    <t>0.680066189839390 - 2.74659673859149i</t>
  </si>
  <si>
    <t>-0.474270867270209 - 0.476395868614734i</t>
  </si>
  <si>
    <t>0.593203821584205 - 2.73430207339792i</t>
  </si>
  <si>
    <t>-0.470607373454245 - 0.472545612351819i</t>
  </si>
  <si>
    <t>0.510439702800594 - 2.71644826425226i</t>
  </si>
  <si>
    <t>-0.466886335515859 - 0.468798060188614i</t>
  </si>
  <si>
    <t>0.432075465382129 - 2.69373363275405i</t>
  </si>
  <si>
    <t>-0.463112271569423 - 0.465151145168738i</t>
  </si>
  <si>
    <t>0.358304063654380 - 2.66684010165035i</t>
  </si>
  <si>
    <t>-0.459289469291974 - 0.461602740539261i</t>
  </si>
  <si>
    <t>0.289222860002836 - 2.63641878617354i</t>
  </si>
  <si>
    <t>-0.455421994440049 - 0.458150671121443i</t>
  </si>
  <si>
    <t>0.224847583703061 - 2.60307954529369i</t>
  </si>
  <si>
    <t>-0.451513699395006 - 0.454792723686452i</t>
  </si>
  <si>
    <t>0.165126283896675 - 2.56738409273355i</t>
  </si>
  <si>
    <t>-0.447568231684954 - 0.451526656397835i</t>
  </si>
  <si>
    <t>0.109952626964540 - 2.52984215031804i</t>
  </si>
  <si>
    <t>-0.443589042438659 - 0.448350207381008i</t>
  </si>
  <si>
    <t>0.0591781010699878 - 2.49091008274195i</t>
  </si>
  <si>
    <t>-0.439579394733380 - 0.445261102478144i</t>
  </si>
  <si>
    <t>0.0126228722041145 - 2.45099146353819i</t>
  </si>
  <si>
    <t>-0.435542371804488 - 0.442257062244748i</t>
  </si>
  <si>
    <t>-0.0299148192440760 - 2.41043906829650i</t>
  </si>
  <si>
    <t>-0.431480885090066 - 0.439335808241895i</t>
  </si>
  <si>
    <t>-0.0686507245547273 - 2.36955785732294i</t>
  </si>
  <si>
    <t>-0.427397682088404 - 0.436495068675671i</t>
  </si>
  <si>
    <t>-0.103808043958952 - 2.32860858391901i</t>
  </si>
  <si>
    <t>-0.423295354010593 - 0.433732583432835i</t>
  </si>
  <si>
    <t>-0.135612156886711 - 2.28781173789553i</t>
  </si>
  <si>
    <t>-0.419176343214099 - 0.431046108559179i</t>
  </si>
  <si>
    <t>-0.164286481872741 - 2.24735160154704i</t>
  </si>
  <si>
    <t>-0.415042950406591 - 0.428433420224485i</t>
  </si>
  <si>
    <t>-0.190049313841175 - 2.20738025427556i</t>
  </si>
  <si>
    <t>-0.410897341612134 - 0.425892318215402i</t>
  </si>
  <si>
    <t>-0.213111488683892 - 2.16802141131307i</t>
  </si>
  <si>
    <t>-0.406741554894441 - 0.423420628995124i</t>
  </si>
  <si>
    <t>-0.233674734417801 - 2.12937402166351i</t>
  </si>
  <si>
    <t>-0.402577506834081 - 0.421016208366224i</t>
  </si>
  <si>
    <t>-0.251930581691157 - 2.09151558127546i</t>
  </si>
  <si>
    <t>-0.398406998758422 - 0.418676943770689i</t>
  </si>
  <si>
    <t>-0.268059721779879 - 2.05450514072299i</t>
  </si>
  <si>
    <t>-0.394231722724767 - 0.416400756258886i</t>
  </si>
  <si>
    <t>-0.282231715934574 - 2.01838600358102i</t>
  </si>
  <si>
    <t>-0.390053267258503 - 0.414185602156991i</t>
  </si>
  <si>
    <t>-0.294604975014065 - 1.98318812346566i</t>
  </si>
  <si>
    <t>-0.385873122849285 - 0.412029474460336i</t>
  </si>
  <si>
    <t>-0.305326942185446 - 1.94893021548290i</t>
  </si>
  <si>
    <t>-0.381692687209248 - 0.409930403978116i</t>
  </si>
  <si>
    <t>-0.314534423789770 - 1.91562160254872i</t>
  </si>
  <si>
    <t>-0.377513270298065 - 0.407886460253022i</t>
  </si>
  <si>
    <t>-0.322354024170916 - 1.88326381950321i</t>
  </si>
  <si>
    <t>-0.373336099120347 - 0.405895752277573i</t>
  </si>
  <si>
    <t>-0.328902649376362 - 1.85185199878007i</t>
  </si>
  <si>
    <t>-0.369162322301372 - 0.403956429027244i</t>
  </si>
  <si>
    <t>-0.334288052272322 - 1.82137606110772i</t>
  </si>
  <si>
    <t>-0.364993014447609 - 0.402066679828888i</t>
  </si>
  <si>
    <t>-0.338609397922236 - 1.79182173369397i</t>
  </si>
  <si>
    <t>-0.360829180298745 - 0.400224734581511i</t>
  </si>
  <si>
    <t>-0.341957833222664 - 1.76317141686489i</t>
  </si>
  <si>
    <t>-0.356671758678205 - 0.398428863845002i</t>
  </si>
  <si>
    <t>-0.344417048939868 - 1.73540491840031i</t>
  </si>
  <si>
    <t>-0.352521626249282 - 0.396677378811206i</t>
  </si>
  <si>
    <t>-0.346063825599608 - 1.70850007297937i</t>
  </si>
  <si>
    <t>-0.348379601084058 - 0.394968631170461i</t>
  </si>
  <si>
    <t>-0.346968557293165 - 1.68243326232132i</t>
  </si>
  <si>
    <t>-0.344246446052360 - 0.393301012885628i</t>
  </si>
  <si>
    <t>-0.347195749498392 - 1.65717984984674i</t>
  </si>
  <si>
    <t>-0.340122872037923 - 0.391672955884591i</t>
  </si>
  <si>
    <t>-0.346804488582826 - 1.63271454203217i</t>
  </si>
  <si>
    <t>-0.336009540988935 - 0.390082931681252i</t>
  </si>
  <si>
    <t>-0.345848881847271 - 1.60901168711144i</t>
  </si>
  <si>
    <t>-0.331907068809951 - 0.388529450934134i</t>
  </si>
  <si>
    <t>-0.344378467858335 - 1.58604552039831i</t>
  </si>
  <si>
    <t>-0.327816028102132 - 0.387011062950892i</t>
  </si>
  <si>
    <t>-0.342438597470106 - 1.56379036426924i</t>
  </si>
  <si>
    <t>-0.323736950758542 - 0.385526355146274i</t>
  </si>
  <si>
    <t>-0.340070786399498 - 1.54222078974764i</t>
  </si>
  <si>
    <t>-0.319670330421104 - 0.384073952460348i</t>
  </si>
  <si>
    <t>-0.337313040538451 - 1.52131174566313i</t>
  </si>
  <si>
    <t>-0.315616624805623 - 0.382652516743197i</t>
  </si>
  <si>
    <t>-0.334200155392593 - 1.50103866051173i</t>
  </si>
  <si>
    <t>-0.311576257901100 - 0.381260746111656i</t>
  </si>
  <si>
    <t>-0.330763991156927 - 1.48137752140400i</t>
  </si>
  <si>
    <t>-0.307549622049337 - 0.379897374283147i</t>
  </si>
  <si>
    <t>-0.327033724995791 - 1.46230493384676i</t>
  </si>
  <si>
    <t>-0.303537079910644 - 0.378561169891144i</t>
  </si>
  <si>
    <t>-0.323036082103518 - 1.44379816554955i</t>
  </si>
  <si>
    <t>-0.299538966321249 - 0.377250935786347i</t>
  </si>
  <si>
    <t>-0.318795547096992 - 1.42583517696904i</t>
  </si>
  <si>
    <t>-0.295555590047782 - 0.375965508327240i</t>
  </si>
  <si>
    <t>-0.314334557241819 - 1.40839464089359i</t>
  </si>
  <si>
    <t>-0.291587235443998 - 0.374703756663281i</t>
  </si>
  <si>
    <t>-0.309673678947957 - 1.39145595301780i</t>
  </si>
  <si>
    <t>-0.287634164014718 - 0.373464582013672i</t>
  </si>
  <si>
    <t>-0.304831768894367 - 1.37499923515510i</t>
  </si>
  <si>
    <t>-0.283696615891697 - 0.372246916944295i</t>
  </si>
  <si>
    <t>-0.299826121060065 - 1.35900533247892i</t>
  </si>
  <si>
    <t>-0.279774811226002 - 0.371049724645126i</t>
  </si>
  <si>
    <t>-0.294672600854242 - 1.34345580596280i</t>
  </si>
  <si>
    <t>-0.275868951501202 - 0.369871998210161i</t>
  </si>
  <si>
    <t>-0.289385767453356 - 1.32833292100287i</t>
  </si>
  <si>
    <t>-0.271979220771545 - 0.368712759921673i</t>
  </si>
  <si>
    <t>-0.283978985370044 - 1.31361963304669i</t>
  </si>
  <si>
    <t>-0.268105786829045 - 0.367571060540340i</t>
  </si>
  <si>
    <t>-0.278464526198546 - 1.29929957091725i</t>
  </si>
  <si>
    <t>-0.264248802303269 - 0.366445978602665i</t>
  </si>
  <si>
    <t>-0.272853661405025 - 1.28535701840599i</t>
  </si>
  <si>
    <t>-0.260408405697395 - 0.365336619726846i</t>
  </si>
  <si>
    <t>-0.267156746959006 - 1.27177689461185i</t>
  </si>
  <si>
    <t>-0.256584722363953 - 0.364242115928148i</t>
  </si>
  <si>
    <t>-0.261383300534592 - 1.25854473342050i</t>
  </si>
  <si>
    <t>-0.252777865423508 - 0.363161624944650i</t>
  </si>
  <si>
    <t>-0.255542071947208 - 1.24564666244898i</t>
  </si>
  <si>
    <t>-0.248987936629347 - 0.362094329574118i</t>
  </si>
  <si>
    <t>-0.249641107433256 - 1.23306938172173i</t>
  </si>
  <si>
    <t>-0.245215027181126 - 0.361039437022634i</t>
  </si>
  <si>
    <t>-0.243687808326198 - 1.22080014229498i</t>
  </si>
  <si>
    <t>-0.241459218490231 - 0.359996178265480i</t>
  </si>
  <si>
    <t>-0.237688984633106 - 1.20882672500456i</t>
  </si>
  <si>
    <t>-0.237720582899505 - 0.358963807420728i</t>
  </si>
  <si>
    <t>-0.231650903970207 - 1.19713741947735i</t>
  </si>
  <si>
    <t>-0.233999184359855 - 0.357941601135834i</t>
  </si>
  <si>
    <t>-0.225579336274409 - 1.18572100351734i</t>
  </si>
  <si>
    <t>-0.230295079066086 - 0.356928857987513i</t>
  </si>
  <si>
    <t>-0.219479594669785 - 1.17456672295260i</t>
  </si>
  <si>
    <t>-0.226608316054237 - 0.355924897895059i</t>
  </si>
  <si>
    <t>-0.213356572833348 - 1.16366427200926i</t>
  </si>
  <si>
    <t>-0.222938937762525 - 0.354929061547247i</t>
  </si>
  <si>
    <t>-0.207214779172924 - 1.15300377426140i</t>
  </si>
  <si>
    <t>-0.219286980557947 - 0.353940709842862i</t>
  </si>
  <si>
    <t>-0.201058368101194 - 1.14257576419170i</t>
  </si>
  <si>
    <t>-0.215652475230419 - 0.352959223344881i</t>
  </si>
  <si>
    <t>-0.194891168663943 - 1.13237116938617i</t>
  </si>
  <si>
    <t>-0.212035447456284 - 0.351984001748278i</t>
  </si>
  <si>
    <t>-0.188716710756826 - 1.12238129337653i</t>
  </si>
  <si>
    <t>-0.208435918232886 - 0.351014463361376i</t>
  </si>
  <si>
    <t>-0.182538249143475 - 1.11259779913619i</t>
  </si>
  <si>
    <t>-0.204853904285845 - 0.350050044600647i</t>
  </si>
  <si>
    <t>-0.176358785468298 - 1.10301269322930i</t>
  </si>
  <si>
    <t>-0.201289418450552 - 0.349090199498830i</t>
  </si>
  <si>
    <t>-0.170181088439580 - 1.09361831060726i</t>
  </si>
  <si>
    <t>-0.197742470029347 - 0.348134399226212i</t>
  </si>
  <si>
    <t>-0.164007712342507 - 1.08440730004314i</t>
  </si>
  <si>
    <t>-0.194213065125735 - 0.347182131624882i</t>
  </si>
  <si>
    <t>-0.157841014027175 - 1.07537261019093i</t>
  </si>
  <si>
    <t>-0.190701206956952 - 0.346232900755771i</t>
  </si>
  <si>
    <t>-0.151683168503468 - 1.06650747625457i</t>
  </si>
  <si>
    <t>-0.187206896146102 - 0.345286226458252i</t>
  </si>
  <si>
    <t>-0.145536183262758 - 1.05780540724933i</t>
  </si>
  <si>
    <t>-0.183730130995013 - 0.344341643922087i</t>
  </si>
  <si>
    <t>-0.139401911435546 - 1.04926017383713i</t>
  </si>
  <si>
    <t>-0.180270907738925 - 0.343398703271459i</t>
  </si>
  <si>
    <t>-0.133282063884330 - 1.04086579671613i</t>
  </si>
  <si>
    <t>-0.176829220784030 - 0.342456969160862i</t>
  </si>
  <si>
    <t>-0.127178220322136 - 1.03261653554471i</t>
  </si>
  <si>
    <t>-0.173405062928853 - 0.341516020382585i</t>
  </si>
  <si>
    <t>-0.121091839539011 - 1.02450687837911i</t>
  </si>
  <si>
    <t>-0.169998425570390 - 0.340575449485517i</t>
  </si>
  <si>
    <t>-0.115024268811523 - 1.01653153160446i</t>
  </si>
  <si>
    <t>-0.166609298895879 - 0.339634862405026i</t>
  </si>
  <si>
    <t>-0.108976752563610 - 1.00868541033855i</t>
  </si>
  <si>
    <t>-0.163237672061033 - 0.338693878103631i</t>
  </si>
  <si>
    <t>-0.102950440341152 - 1.00096362928831i</t>
  </si>
  <si>
    <t>-0.159883533355511 - 0.337752128222199i</t>
  </si>
  <si>
    <t>-0.0969463941571202 - 0.993361494038954i</t>
  </si>
  <si>
    <t>-0.156546870356360 - 0.336809256741402i</t>
  </si>
  <si>
    <t>-0.0909655952592090 - 0.985874492756573i</t>
  </si>
  <si>
    <t>-0.153227670070133 - 0.335864919653149i</t>
  </si>
  <si>
    <t>-0.0850089503673495 - 0.978498288285203i</t>
  </si>
  <si>
    <t>-0.149925919064332 - 0.334918784641739i</t>
  </si>
  <si>
    <t>-0.0790772974243868 - 0.971228710620048i</t>
  </si>
  <si>
    <t>-0.146641603588802 - 0.333970530774465i</t>
  </si>
  <si>
    <t>-0.0731714108994768 - 0.964061749739208i</t>
  </si>
  <si>
    <t>-0.143374709687657 - 0.333019848201393i</t>
  </si>
  <si>
    <t>-0.0672920066803773 - 0.956993548776796i</t>
  </si>
  <si>
    <t>-0.140125223302300 - 0.332066437864061i</t>
  </si>
  <si>
    <t>-0.0614397465877090 - 0.950020397521068i</t>
  </si>
  <si>
    <t>-0.136893130366052 - 0.331110011212850i</t>
  </si>
  <si>
    <t>-0.0556152425414579 - 0.943138726221783i</t>
  </si>
  <si>
    <t>-0.133678416890892 - 0.330150289932748i</t>
  </si>
  <si>
    <t>-0.0498190604074418 - 0.936345099691679i</t>
  </si>
  <si>
    <t>-0.130481069046765 - 0.329187005677285i</t>
  </si>
  <si>
    <t>-0.0440517235491166 - 0.929636211687644i</t>
  </si>
  <si>
    <t>-0.127301073233916 - 0.328219899810367i</t>
  </si>
  <si>
    <t>-0.0383137161079871 - 0.923008879557735i</t>
  </si>
  <si>
    <t>-0.124138416148642 - 0.327248723155792i</t>
  </si>
  <si>
    <t>-0.0326054860339554 - 0.916460039140872i</t>
  </si>
  <si>
    <t>-0.120993084842881 - 0.326273235754190i</t>
  </si>
  <si>
    <t>-0.0269274478851523 - 0.909986739906644i</t>
  </si>
  <si>
    <t>-0.117865066777991 - 0.325293206627175i</t>
  </si>
  <si>
    <t>-0.0212799854152122 - 0.903586140323230i</t>
  </si>
  <si>
    <t>-0.114754349873083 - 0.324308413548471i</t>
  </si>
  <si>
    <t>-0.0156634539644594 - 0.897255503442044i</t>
  </si>
  <si>
    <t>-0.111660922548229 - 0.323318642821799i</t>
  </si>
  <si>
    <t>-0.0100781826701452 - 0.890992192688244i</t>
  </si>
  <si>
    <t>-0.108584773762865 - 0.322323689065305i</t>
  </si>
  <si>
    <t>-0.00452447650963030 - 0.884793667846810i</t>
  </si>
  <si>
    <t>-0.105525893049682 - 0.321323355002329i</t>
  </si>
  <si>
    <t>0.000997381810694202 - 0.878657481234357i</t>
  </si>
  <si>
    <t>-0.102484270544289 - 0.320317451258293i</t>
  </si>
  <si>
    <t>0.00648713010900724 - 0.872581274047400i</t>
  </si>
  <si>
    <t>-0.0994598970109052 - 0.319305796163540i</t>
  </si>
  <si>
    <t>0.0119445251133519 - 0.866562772878228i</t>
  </si>
  <si>
    <t>-0.0964527638643366 - 0.318288215561897i</t>
  </si>
  <si>
    <t>0.0173693409686810 - 0.860599786389965i</t>
  </si>
  <si>
    <t>-0.0934628631884674 - 0.317264542624799i</t>
  </si>
  <si>
    <t>0.0227613678564785 - 0.854690202142908i</t>
  </si>
  <si>
    <t>-0.0904901877514938 - 0.316234617670784i</t>
  </si>
  <si>
    <t>0.0281204107185240 - 0.848831983564530i</t>
  </si>
  <si>
    <t>-0.0875347310181085 - 0.315198287990187i</t>
  </si>
  <si>
    <t>0.0334462880770084 - 0.843023167056034i</t>
  </si>
  <si>
    <t>-0.0845964871588311 - 0.314155407674847i</t>
  </si>
  <si>
    <t>0.0387388309438358 - 0.837261859228628i</t>
  </si>
  <si>
    <t>-0.0816754510566795 - 0.313105837452685i</t>
  </si>
  <si>
    <t>0.0439978818124833 - 0.831546234263095i</t>
  </si>
  <si>
    <t>-0.0787716183113494 - 0.312049444526972i</t>
  </si>
  <si>
    <t>0.0492232937263271 - 0.825874531386545i</t>
  </si>
  <si>
    <t>-0.0758849852410779 - 0.310986102420141i</t>
  </si>
  <si>
    <t>0.0544149294177857 - 0.820245052460551i</t>
  </si>
  <si>
    <t>-0.0730155488823456 - 0.309915690821987i</t>
  </si>
  <si>
    <t>0.0595726605130807 - 0.814656159675197i</t>
  </si>
  <si>
    <t>-0.0701633069875640 - 0.308838095442115i</t>
  </si>
  <si>
    <t>0.0646963667978104 - 0.809106273343808i</t>
  </si>
  <si>
    <t>-0.0673282580208936 - 0.307753207866491i</t>
  </si>
  <si>
    <t>0.0697859355388852 - 0.803593869793446i</t>
  </si>
  <si>
    <t>-0.0645104011523238 - 0.306660925417959i</t>
  </si>
  <si>
    <t>0.0748412608587222 - 0.798117479346490i</t>
  </si>
  <si>
    <t>-0.0617097362501379 - 0.305561151020589i</t>
  </si>
  <si>
    <t>0.0798622431579002 - 0.792675684388862i</t>
  </si>
  <si>
    <t>-0.0589262638718860 - 0.304453793067738i</t>
  </si>
  <si>
    <t>0.0848487885827523 - 0.787267117520698i</t>
  </si>
  <si>
    <t>-0.0561599852539741 - 0.303338765293689i</t>
  </si>
  <si>
    <t>0.0898008085346540 - 0.781890459785474i</t>
  </si>
  <si>
    <t>-0.0534109022999763 - 0.302215986648752i</t>
  </si>
  <si>
    <t>0.0947182192179885 - 0.776544438973814i</t>
  </si>
  <si>
    <t>-0.0506790175677715 - 0.301085381177724i</t>
  </si>
  <si>
    <t>0.0996009412239966 - 0.771227827998386i</t>
  </si>
  <si>
    <t>-0.0479643342555959 - 0.299946877901570i</t>
  </si>
  <si>
    <t>0.104448899147935 - 0.765939443336501i</t>
  </si>
  <si>
    <t>-0.0452668561871008 - 0.298800410702247i</t>
  </si>
  <si>
    <t>0.109262021237144 - 0.760678143537177i</t>
  </si>
  <si>
    <t>-0.0425865877955016 - 0.297645918210544i</t>
  </si>
  <si>
    <t>0.114040239067799 - 0.755442827789609i</t>
  </si>
  <si>
    <t>-0.0399235341068937 - 0.296483343696853i</t>
  </si>
  <si>
    <t>0.118783487248297 - 0.750232434550168i</t>
  </si>
  <si>
    <t>-0.0372777007228121 - 0.295312634964765i</t>
  </si>
  <si>
    <t>0.123491703147361 - 0.745045940225141i</t>
  </si>
  <si>
    <t>-0.0346490938021057 - 0.294133744247402i</t>
  </si>
  <si>
    <t>0.128164826645088 - 0.739882357906624i</t>
  </si>
  <si>
    <t>-0.0320377200421874 - 0.292946628106395i</t>
  </si>
  <si>
    <t>0.132802799905305 - 0.734740736159084i</t>
  </si>
  <si>
    <t>-0.0294435866597305 - 0.291751247333417i</t>
  </si>
  <si>
    <t>0.137405567167693 - 0.729620157854236i</t>
  </si>
  <si>
    <t>-0.0268667013708629 - 0.290547566854194i</t>
  </si>
  <si>
    <t>0.141973074558270 - 0.724519739051989i</t>
  </si>
  <si>
    <t>-0.0243070723709183 - 0.289335555634908i</t>
  </si>
  <si>
    <t>0.146505269916912 - 0.719438627925368i</t>
  </si>
  <si>
    <t>-0.0217647083137951 - 0.288115186590909i</t>
  </si>
  <si>
    <t>0.151002102640684 - 0.714376003727364i</t>
  </si>
  <si>
    <t>-0.0192396182909745 - 0.286886436497682i</t>
  </si>
  <si>
    <t>0.155463523541849 - 0.709331075797824i</t>
  </si>
  <si>
    <t>-0.0167318118102388 - 0.285649285903964i</t>
  </si>
  <si>
    <t>0.159889484719496 - 0.704303082608556i</t>
  </si>
  <si>
    <t>-0.0142412987741403 - 0.284403719046971i</t>
  </si>
  <si>
    <t>0.164279939443787 - 0.699291290844914i</t>
  </si>
  <si>
    <t>-0.0117680894582554 - 0.283149723769652i</t>
  </si>
  <si>
    <t>0.168634842051942 - 0.694294994522228i</t>
  </si>
  <si>
    <t>-0.00931219448926591 - 0.281887291439906i</t>
  </si>
  <si>
    <t>0.172954147855073 - 0.689313514135530i</t>
  </si>
  <si>
    <t>-0.00687362482290267 - 0.280616416871708i</t>
  </si>
  <si>
    <t>0.177237813055098 - 0.684346195841070i</t>
  </si>
  <si>
    <t>-0.00445239172178593 - 0.279337098248067i</t>
  </si>
  <si>
    <t>0.181485794670992 - 0.679392410668233i</t>
  </si>
  <si>
    <t>-0.00204850673319124 - 0.278049337045780i</t>
  </si>
  <si>
    <t>0.185698050473683 - 0.674451553760504i</t>
  </si>
  <si>
    <t>0.000338018333224212 - 0.276753137961907i</t>
  </si>
  <si>
    <t>0.189874538928966 - 0.669523043644210i</t>
  </si>
  <si>
    <t>0.00270717142771029 - 0.275448508841923i</t>
  </si>
  <si>
    <t>0.194015219147822 - 0.664606321523834i</t>
  </si>
  <si>
    <t>0.00505894028270236 - 0.274135460609489i</t>
  </si>
  <si>
    <t>0.198120050843604 - 0.659700850602718i</t>
  </si>
  <si>
    <t>0.00739331243506147 - 0.272814007197802i</t>
  </si>
  <si>
    <t>0.202188994295570 - 0.654806115428103i</t>
  </si>
  <si>
    <t>0.00971027524825747 - 0.271484165482459i</t>
  </si>
  <si>
    <t>0.206222010318275 - 0.649921621259408i</t>
  </si>
  <si>
    <t>0.0120098159344694 - 0.270145955215806i</t>
  </si>
  <si>
    <t>0.210219060236374 - 0.645046893458802i</t>
  </si>
  <si>
    <t>0.0142919215765879 - 0.268799398962716i</t>
  </si>
  <si>
    <t>0.214180105864437 - 0.640181476903077i</t>
  </si>
  <si>
    <t>0.0165565791500958 - 0.267444522037754i</t>
  </si>
  <si>
    <t>0.218105109491354 - 0.635324935415949i</t>
  </si>
  <si>
    <t>0.0188037755448167 - 0.266081352443691i</t>
  </si>
  <si>
    <t>0.221994033869003 - 0.630476851219919i</t>
  </si>
  <si>
    <t>0.0210334975865051 - 0.264709920811326i</t>
  </si>
  <si>
    <t>0.225846842204811 - 0.625636824406865i</t>
  </si>
  <si>
    <t>0.0232457320582760 - 0.263330260340573i</t>
  </si>
  <si>
    <t>0.229663498157918 - 0.620804472426601i</t>
  </si>
  <si>
    <t>0.0254404657218468 - 0.261942406742780i</t>
  </si>
  <si>
    <t>0.233443965838632 - 0.615979429592636i</t>
  </si>
  <si>
    <t>0.0276176853385913 - 0.260546398184243i</t>
  </si>
  <si>
    <t>0.237188209810916 - 0.611161346604447i</t>
  </si>
  <si>
    <t>0.0297773776903825 - 0.259142275230875i</t>
  </si>
  <si>
    <t>0.240896195097635 - 0.606349890085576i</t>
  </si>
  <si>
    <t>0.0319195296002227 - 0.257730080794011i</t>
  </si>
  <si>
    <t>0.244567887188348 - 0.601544742136907i</t>
  </si>
  <si>
    <t>0.0340441279526429 - 0.256309860077298i</t>
  </si>
  <si>
    <t>0.248203252049392 - 0.596745599904507i</t>
  </si>
  <si>
    <t>0.0361511597138707 - 0.254881660524648i</t>
  </si>
  <si>
    <t>0.251802256136085 - 0.591952175161445i</t>
  </si>
  <si>
    <t>0.0382406119517484 - 0.253445531769229i</t>
  </si>
  <si>
    <t>0.255364866406831 - 0.587164193903033i</t>
  </si>
  <si>
    <t>0.0403124718554037 - 0.252001525583459i</t>
  </si>
  <si>
    <t>0.258891050338959 - 0.582381395954946i</t>
  </si>
  <si>
    <t>0.0423667267546571 - 0.250549695829964i</t>
  </si>
  <si>
    <t>0.262380775946118 - 0.577603534593708i</t>
  </si>
  <si>
    <t>0.0444033641391664 - 0.249090098413504i</t>
  </si>
  <si>
    <t>0.265834011797092 - 0.572830376179075i</t>
  </si>
  <si>
    <t>0.0464223716772976 - 0.247622791233803i</t>
  </si>
  <si>
    <t>0.269250727035863 - 0.568061699797822i</t>
  </si>
  <si>
    <t>0.0484237372347216 - 0.246147834139290i</t>
  </si>
  <si>
    <t>0.272630891402816 - 0.563297296918509i</t>
  </si>
  <si>
    <t>0.0504074488927262 - 0.244665288881702i</t>
  </si>
  <si>
    <t>0.275974475256925 - 0.558536971056801i</t>
  </si>
  <si>
    <t>0.0523734949662470 - 0.243175219071548i</t>
  </si>
  <si>
    <t>0.279281449598846 - 0.553780537450915i</t>
  </si>
  <si>
    <t>0.0543218640216062 - 0.241677690134386i</t>
  </si>
  <si>
    <t>0.282551786094763 - 0.549027822746831i</t>
  </si>
  <si>
    <t>0.0562525448939602 - 0.240172769267922i</t>
  </si>
  <si>
    <t>0.285785457100919 - 0.544278664692884i</t>
  </si>
  <si>
    <t>0.0581655267044531 - 0.238660525399875i</t>
  </si>
  <si>
    <t>0.288982435688725 - 0.539532911843381i</t>
  </si>
  <si>
    <t>0.0600607988770735 - 0.237141029146619i</t>
  </si>
  <si>
    <t>0.292142695670349 - 0.534790423270900i</t>
  </si>
  <si>
    <t>0.0619383511552111 - 0.235614352772568i</t>
  </si>
  <si>
    <t>0.295266211624731 - 0.530051068286960i</t>
  </si>
  <si>
    <t>0.0637981736179133 - 0.234080570150274i</t>
  </si>
  <si>
    <t>0.298352958923908 - 0.525314726170741i</t>
  </si>
  <si>
    <t>0.0656402566958422 - 0.232539756721244i</t>
  </si>
  <si>
    <t>0.301402913759628 - 0.520581285905556i</t>
  </si>
  <si>
    <t>0.0674645911869262 - 0.230991989457444i</t>
  </si>
  <si>
    <t>0.304416053170136 - 0.515850645922789i</t>
  </si>
  <si>
    <t>0.0692711682717116 - 0.229437346823465i</t>
  </si>
  <si>
    <t>0.307392355067115 - 0.511122713853042i</t>
  </si>
  <si>
    <t>0.0710599795284088 - 0.227875908739359i</t>
  </si>
  <si>
    <t>0.310331798262697 - 0.506397406284205i</t>
  </si>
  <si>
    <t>0.0728310169476368 - 0.226307756544099i</t>
  </si>
  <si>
    <t>0.313234362496504 - 0.501674648526224i</t>
  </si>
  <si>
    <t>0.0745842729468646 - 0.224732972959669i</t>
  </si>
  <si>
    <t>0.316100028462672 - 0.496954374382307i</t>
  </si>
  <si>
    <t>0.0763197403845494 - 0.223151642055767i</t>
  </si>
  <si>
    <t>0.318928777836807 - 0.492236525926352i</t>
  </si>
  <si>
    <t>0.0780374125739747 - 0.221563849215091i</t>
  </si>
  <si>
    <t>0.321720593302839 - 0.487521053286375i</t>
  </si>
  <si>
    <t>0.0797372832967866 - 0.219969681099213i</t>
  </si>
  <si>
    <t>0.324475458579728 - 0.482807914433720i</t>
  </si>
  <si>
    <t>0.0814193468162306 - 0.218369225615013i</t>
  </si>
  <si>
    <t>0.327193358447992 - 0.478097074977857i</t>
  </si>
  <si>
    <t>0.0830835978900914 - 0.216762571881671i</t>
  </si>
  <si>
    <t>0.329874278776032 - 0.473388507966571i</t>
  </si>
  <si>
    <t>0.0847300317833339 - 0.215149810198195i</t>
  </si>
  <si>
    <t>0.332518206546205 - 0.468682193691360i</t>
  </si>
  <si>
    <t>0.0863586442804508 - 0.213531032011477i</t>
  </si>
  <si>
    <t>0.335125129880633 - 0.463978119497854i</t>
  </si>
  <si>
    <t>0.0879694316975167 - 0.211906329884865i</t>
  </si>
  <si>
    <t>0.337695038066729 - 0.459276279601098i</t>
  </si>
  <si>
    <t>0.0895623908939493 - 0.210275797467239i</t>
  </si>
  <si>
    <t>0.340227921582392 - 0.454576674905517i</t>
  </si>
  <si>
    <t>0.0911375192839827 - 0.208639529462577i</t>
  </si>
  <si>
    <t>0.342723772120875 - 0.449879312829431i</t>
  </si>
  <si>
    <t>0.0926948148478531 - 0.206997621600009i</t>
  </si>
  <si>
    <t>0.345182582615302 - 0.445184207133939i</t>
  </si>
  <si>
    <t>0.0942342761426989 - 0.205350170604329i</t>
  </si>
  <si>
    <t>0.347604347262800 - 0.440491377756050i</t>
  </si>
  <si>
    <t>0.0957559023131787 - 0.203697274166985i</t>
  </si>
  <si>
    <t>0.349989061548257 - 0.435800850645913i</t>
  </si>
  <si>
    <t>0.0972596931018082 - 0.202039030917502i</t>
  </si>
  <si>
    <t>0.352336722267665 - 0.431112657608006i</t>
  </si>
  <si>
    <t>0.0987456488590209 - 0.200375540395358i</t>
  </si>
  <si>
    <t>0.354647327551062 - 0.426426836146168i</t>
  </si>
  <si>
    <t>0.100213770552952 - 0.198706903022286i</t>
  </si>
  <si>
    <t>0.356920876885033 - 0.421743429312340i</t>
  </si>
  <si>
    <t>heave amp</t>
  </si>
  <si>
    <t>pitch amp</t>
  </si>
  <si>
    <t>a_i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</si>
</sst>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Sheet1!$A$3:$A$302</c:f>
              <c:numCache>
                <c:formatCode>General</c:formatCode>
                <c:ptCount val="3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</c:numCache>
            </c:numRef>
          </c:xVal>
          <c:yVal>
            <c:numRef>
              <c:f>Sheet1!$E$3:$E$302</c:f>
              <c:numCache>
                <c:formatCode>General</c:formatCode>
                <c:ptCount val="300"/>
                <c:pt idx="0">
                  <c:v>0.1007081751638621</c:v>
                </c:pt>
                <c:pt idx="1">
                  <c:v>0.14344240980716527</c:v>
                </c:pt>
                <c:pt idx="2">
                  <c:v>0.1769512793095169</c:v>
                </c:pt>
                <c:pt idx="3">
                  <c:v>0.20581910122177224</c:v>
                </c:pt>
                <c:pt idx="4">
                  <c:v>0.23181136458406004</c:v>
                </c:pt>
                <c:pt idx="5">
                  <c:v>0.25582916470346967</c:v>
                </c:pt>
                <c:pt idx="6">
                  <c:v>0.27840557668497035</c:v>
                </c:pt>
                <c:pt idx="7">
                  <c:v>0.29988665678789522</c:v>
                </c:pt>
                <c:pt idx="8">
                  <c:v>0.32051195880349881</c:v>
                </c:pt>
                <c:pt idx="9">
                  <c:v>0.34045530177784183</c:v>
                </c:pt>
                <c:pt idx="10">
                  <c:v>0.35984740057458459</c:v>
                </c:pt>
                <c:pt idx="11">
                  <c:v>0.37878932481471761</c:v>
                </c:pt>
                <c:pt idx="12">
                  <c:v>0.39736094327710475</c:v>
                </c:pt>
                <c:pt idx="13">
                  <c:v>0.41562645229849782</c:v>
                </c:pt>
                <c:pt idx="14">
                  <c:v>0.43363812134128543</c:v>
                </c:pt>
                <c:pt idx="15">
                  <c:v>0.45143890210367266</c:v>
                </c:pt>
                <c:pt idx="16">
                  <c:v>0.46906428707663794</c:v>
                </c:pt>
                <c:pt idx="17">
                  <c:v>0.48654365701461699</c:v>
                </c:pt>
                <c:pt idx="18">
                  <c:v>0.50390127093967352</c:v>
                </c:pt>
                <c:pt idx="19">
                  <c:v>0.52115700013708322</c:v>
                </c:pt>
                <c:pt idx="20">
                  <c:v>0.53832687491425013</c:v>
                </c:pt>
                <c:pt idx="21">
                  <c:v>0.55542349186246698</c:v>
                </c:pt>
                <c:pt idx="22">
                  <c:v>0.57245631551811249</c:v>
                </c:pt>
                <c:pt idx="23">
                  <c:v>0.58943189903574977</c:v>
                </c:pt>
                <c:pt idx="24">
                  <c:v>0.60635404216578315</c:v>
                </c:pt>
                <c:pt idx="25">
                  <c:v>0.62322390048221976</c:v>
                </c:pt>
                <c:pt idx="26">
                  <c:v>0.6400400568002631</c:v>
                </c:pt>
                <c:pt idx="27">
                  <c:v>0.65679856364794142</c:v>
                </c:pt>
                <c:pt idx="28">
                  <c:v>0.6734929642368731</c:v>
                </c:pt>
                <c:pt idx="29">
                  <c:v>0.69011429842790151</c:v>
                </c:pt>
                <c:pt idx="30">
                  <c:v>0.70665109957612093</c:v>
                </c:pt>
                <c:pt idx="31">
                  <c:v>0.72308938777112075</c:v>
                </c:pt>
                <c:pt idx="32">
                  <c:v>0.73941266478883305</c:v>
                </c:pt>
                <c:pt idx="33">
                  <c:v>0.75560191598194992</c:v>
                </c:pt>
                <c:pt idx="34">
                  <c:v>0.77163562430577748</c:v>
                </c:pt>
                <c:pt idx="35">
                  <c:v>0.78748980165950733</c:v>
                </c:pt>
                <c:pt idx="36">
                  <c:v>0.80313804267563227</c:v>
                </c:pt>
                <c:pt idx="37">
                  <c:v>0.81855160597058696</c:v>
                </c:pt>
                <c:pt idx="38">
                  <c:v>0.8336995276369461</c:v>
                </c:pt>
                <c:pt idx="39">
                  <c:v>0.8485487713731269</c:v>
                </c:pt>
                <c:pt idx="40">
                  <c:v>0.86306441907615894</c:v>
                </c:pt>
                <c:pt idx="41">
                  <c:v>0.8772099049382529</c:v>
                </c:pt>
                <c:pt idx="42">
                  <c:v>0.89094729506971204</c:v>
                </c:pt>
                <c:pt idx="43">
                  <c:v>0.90423761341253495</c:v>
                </c:pt>
                <c:pt idx="44">
                  <c:v>0.91704121322016852</c:v>
                </c:pt>
                <c:pt idx="45">
                  <c:v>0.92931819168708418</c:v>
                </c:pt>
                <c:pt idx="46">
                  <c:v>0.94102884346577576</c:v>
                </c:pt>
                <c:pt idx="47">
                  <c:v>0.95213414687810782</c:v>
                </c:pt>
                <c:pt idx="48">
                  <c:v>0.96259627470228493</c:v>
                </c:pt>
                <c:pt idx="49">
                  <c:v>0.97237911960220758</c:v>
                </c:pt>
                <c:pt idx="50">
                  <c:v>0.98144882267891631</c:v>
                </c:pt>
                <c:pt idx="51">
                  <c:v>0.98977429238307046</c:v>
                </c:pt>
                <c:pt idx="52">
                  <c:v>0.99732770024416939</c:v>
                </c:pt>
                <c:pt idx="53">
                  <c:v>1.0040849396394227</c:v>
                </c:pt>
                <c:pt idx="54">
                  <c:v>1.0100260342071674</c:v>
                </c:pt>
                <c:pt idx="55">
                  <c:v>1.0151354835331927</c:v>
                </c:pt>
                <c:pt idx="56">
                  <c:v>1.0194025353864651</c:v>
                </c:pt>
                <c:pt idx="57">
                  <c:v>1.0228213759910751</c:v>
                </c:pt>
                <c:pt idx="58">
                  <c:v>1.0253912324880163</c:v>
                </c:pt>
                <c:pt idx="59">
                  <c:v>1.0271163847217299</c:v>
                </c:pt>
                <c:pt idx="60">
                  <c:v>1.0280060866150189</c:v>
                </c:pt>
                <c:pt idx="61">
                  <c:v>1.0280744004934199</c:v>
                </c:pt>
                <c:pt idx="62">
                  <c:v>1.0273399506115573</c:v>
                </c:pt>
                <c:pt idx="63">
                  <c:v>1.0258256046627099</c:v>
                </c:pt>
                <c:pt idx="64">
                  <c:v>1.0235580940931082</c:v>
                </c:pt>
                <c:pt idx="65">
                  <c:v>1.0205675855075038</c:v>
                </c:pt>
                <c:pt idx="66">
                  <c:v>1.0168872163003757</c:v>
                </c:pt>
                <c:pt idx="67">
                  <c:v>1.0125526078789262</c:v>
                </c:pt>
                <c:pt idx="68">
                  <c:v>1.0076013695015396</c:v>
                </c:pt>
                <c:pt idx="69">
                  <c:v>1.0020726049125994</c:v>
                </c:pt>
                <c:pt idx="70">
                  <c:v>0.99600643270842681</c:v>
                </c:pt>
                <c:pt idx="71">
                  <c:v>0.98944352982991102</c:v>
                </c:pt>
                <c:pt idx="72">
                  <c:v>0.98242470585771668</c:v>
                </c:pt>
                <c:pt idx="73">
                  <c:v>0.97499051399339409</c:v>
                </c:pt>
                <c:pt idx="74">
                  <c:v>0.96718090283930169</c:v>
                </c:pt>
                <c:pt idx="75">
                  <c:v>0.95903491142015529</c:v>
                </c:pt>
                <c:pt idx="76">
                  <c:v>0.95059040837893316</c:v>
                </c:pt>
                <c:pt idx="77">
                  <c:v>0.94188387496948678</c:v>
                </c:pt>
                <c:pt idx="78">
                  <c:v>0.93295023037978719</c:v>
                </c:pt>
                <c:pt idx="79">
                  <c:v>0.92382269705921427</c:v>
                </c:pt>
                <c:pt idx="80">
                  <c:v>0.91453270308424739</c:v>
                </c:pt>
                <c:pt idx="81">
                  <c:v>0.90510981816288338</c:v>
                </c:pt>
                <c:pt idx="82">
                  <c:v>0.89558171962645883</c:v>
                </c:pt>
                <c:pt idx="83">
                  <c:v>0.88597418466170508</c:v>
                </c:pt>
                <c:pt idx="84">
                  <c:v>0.87631110506791987</c:v>
                </c:pt>
                <c:pt idx="85">
                  <c:v>0.86661452095670277</c:v>
                </c:pt>
                <c:pt idx="86">
                  <c:v>0.85690467001912329</c:v>
                </c:pt>
                <c:pt idx="87">
                  <c:v>0.84720004924455472</c:v>
                </c:pt>
                <c:pt idx="88">
                  <c:v>0.83751748626682276</c:v>
                </c:pt>
                <c:pt idx="89">
                  <c:v>0.82787221782053111</c:v>
                </c:pt>
                <c:pt idx="90">
                  <c:v>0.81827797309999539</c:v>
                </c:pt>
                <c:pt idx="91">
                  <c:v>0.80874706011526354</c:v>
                </c:pt>
                <c:pt idx="92">
                  <c:v>0.79929045342654959</c:v>
                </c:pt>
                <c:pt idx="93">
                  <c:v>0.78991788190523871</c:v>
                </c:pt>
                <c:pt idx="94">
                  <c:v>0.78063791541294092</c:v>
                </c:pt>
                <c:pt idx="95">
                  <c:v>0.77145804950872876</c:v>
                </c:pt>
                <c:pt idx="96">
                  <c:v>0.76238478748789917</c:v>
                </c:pt>
                <c:pt idx="97">
                  <c:v>0.75342371922420059</c:v>
                </c:pt>
                <c:pt idx="98">
                  <c:v>0.74457959643255733</c:v>
                </c:pt>
                <c:pt idx="99">
                  <c:v>0.73585640409249764</c:v>
                </c:pt>
                <c:pt idx="100">
                  <c:v>0.72725742787572345</c:v>
                </c:pt>
                <c:pt idx="101">
                  <c:v>0.71878531750653252</c:v>
                </c:pt>
                <c:pt idx="102">
                  <c:v>0.71044214605310563</c:v>
                </c:pt>
                <c:pt idx="103">
                  <c:v>0.70222946520310803</c:v>
                </c:pt>
                <c:pt idx="104">
                  <c:v>0.6941483566203609</c:v>
                </c:pt>
                <c:pt idx="105">
                  <c:v>0.68619947951238569</c:v>
                </c:pt>
                <c:pt idx="106">
                  <c:v>0.67838311456292111</c:v>
                </c:pt>
                <c:pt idx="107">
                  <c:v>0.67069920440052955</c:v>
                </c:pt>
                <c:pt idx="108">
                  <c:v>0.66314739078536566</c:v>
                </c:pt>
                <c:pt idx="109">
                  <c:v>0.65572704870224452</c:v>
                </c:pt>
                <c:pt idx="110">
                  <c:v>0.64843731755019696</c:v>
                </c:pt>
                <c:pt idx="111">
                  <c:v>0.64127712961762739</c:v>
                </c:pt>
                <c:pt idx="112">
                  <c:v>0.63424523602866956</c:v>
                </c:pt>
                <c:pt idx="113">
                  <c:v>0.62734023034088793</c:v>
                </c:pt>
                <c:pt idx="114">
                  <c:v>0.62056056996774511</c:v>
                </c:pt>
                <c:pt idx="115">
                  <c:v>0.61390459559146593</c:v>
                </c:pt>
                <c:pt idx="116">
                  <c:v>0.6073705487235399</c:v>
                </c:pt>
                <c:pt idx="117">
                  <c:v>0.6009565875613363</c:v>
                </c:pt>
                <c:pt idx="118">
                  <c:v>0.5946608012803638</c:v>
                </c:pt>
                <c:pt idx="119">
                  <c:v>0.58848122289278482</c:v>
                </c:pt>
                <c:pt idx="120">
                  <c:v>0.58241584079400355</c:v>
                </c:pt>
                <c:pt idx="121">
                  <c:v>0.57646260911058933</c:v>
                </c:pt>
                <c:pt idx="122">
                  <c:v>0.57061945695455385</c:v>
                </c:pt>
                <c:pt idx="123">
                  <c:v>0.56488429668110973</c:v>
                </c:pt>
                <c:pt idx="124">
                  <c:v>0.55925503123955667</c:v>
                </c:pt>
                <c:pt idx="125">
                  <c:v>0.55372956069985113</c:v>
                </c:pt>
                <c:pt idx="126">
                  <c:v>0.54830578803076235</c:v>
                </c:pt>
                <c:pt idx="127">
                  <c:v>0.54298162419930873</c:v>
                </c:pt>
                <c:pt idx="128">
                  <c:v>0.53775499265531512</c:v>
                </c:pt>
                <c:pt idx="129">
                  <c:v>0.53262383325956586</c:v>
                </c:pt>
                <c:pt idx="130">
                  <c:v>0.52758610570900144</c:v>
                </c:pt>
                <c:pt idx="131">
                  <c:v>0.52263979250776971</c:v>
                </c:pt>
                <c:pt idx="132">
                  <c:v>0.51778290152864637</c:v>
                </c:pt>
                <c:pt idx="133">
                  <c:v>0.51301346820544425</c:v>
                </c:pt>
                <c:pt idx="134">
                  <c:v>0.50832955739334618</c:v>
                </c:pt>
                <c:pt idx="135">
                  <c:v>0.50372926493081105</c:v>
                </c:pt>
                <c:pt idx="136">
                  <c:v>0.49921071893362101</c:v>
                </c:pt>
                <c:pt idx="137">
                  <c:v>0.49477208084886254</c:v>
                </c:pt>
                <c:pt idx="138">
                  <c:v>0.49041154629405836</c:v>
                </c:pt>
                <c:pt idx="139">
                  <c:v>0.48612734570433958</c:v>
                </c:pt>
                <c:pt idx="140">
                  <c:v>0.48191774480841182</c:v>
                </c:pt>
                <c:pt idx="141">
                  <c:v>0.47778104495210089</c:v>
                </c:pt>
                <c:pt idx="142">
                  <c:v>0.47371558328653485</c:v>
                </c:pt>
                <c:pt idx="143">
                  <c:v>0.46971973283633506</c:v>
                </c:pt>
                <c:pt idx="144">
                  <c:v>0.4657919024617867</c:v>
                </c:pt>
                <c:pt idx="145">
                  <c:v>0.46193053672754708</c:v>
                </c:pt>
                <c:pt idx="146">
                  <c:v>0.45813411568929197</c:v>
                </c:pt>
                <c:pt idx="147">
                  <c:v>0.45440115460855923</c:v>
                </c:pt>
                <c:pt idx="148">
                  <c:v>0.4507302036050353</c:v>
                </c:pt>
                <c:pt idx="149">
                  <c:v>0.44711984725464332</c:v>
                </c:pt>
                <c:pt idx="150">
                  <c:v>0.44356870414093336</c:v>
                </c:pt>
                <c:pt idx="151">
                  <c:v>0.44007542636653718</c:v>
                </c:pt>
                <c:pt idx="152">
                  <c:v>0.43663869903075897</c:v>
                </c:pt>
                <c:pt idx="153">
                  <c:v>0.43325723967874746</c:v>
                </c:pt>
                <c:pt idx="154">
                  <c:v>0.42992979772715678</c:v>
                </c:pt>
                <c:pt idx="155">
                  <c:v>0.4266551538706479</c:v>
                </c:pt>
                <c:pt idx="156">
                  <c:v>0.42343211947316933</c:v>
                </c:pt>
                <c:pt idx="157">
                  <c:v>0.42025953594751569</c:v>
                </c:pt>
                <c:pt idx="158">
                  <c:v>0.4171362741262532</c:v>
                </c:pt>
                <c:pt idx="159">
                  <c:v>0.41406123362683889</c:v>
                </c:pt>
                <c:pt idx="160">
                  <c:v>0.41103334221334309</c:v>
                </c:pt>
                <c:pt idx="161">
                  <c:v>0.40805155515700386</c:v>
                </c:pt>
                <c:pt idx="162">
                  <c:v>0.40511485459752294</c:v>
                </c:pt>
                <c:pt idx="163">
                  <c:v>0.40222224890681124</c:v>
                </c:pt>
                <c:pt idx="164">
                  <c:v>0.39937277205667127</c:v>
                </c:pt>
                <c:pt idx="165">
                  <c:v>0.39656548299173899</c:v>
                </c:pt>
                <c:pt idx="166">
                  <c:v>0.39379946500880891</c:v>
                </c:pt>
                <c:pt idx="167">
                  <c:v>0.39107382514354583</c:v>
                </c:pt>
                <c:pt idx="168">
                  <c:v>0.38838769356541364</c:v>
                </c:pt>
                <c:pt idx="169">
                  <c:v>0.3857402229815734</c:v>
                </c:pt>
                <c:pt idx="170">
                  <c:v>0.38313058805034478</c:v>
                </c:pt>
                <c:pt idx="171">
                  <c:v>0.38055798480476777</c:v>
                </c:pt>
                <c:pt idx="172">
                  <c:v>0.37802163008667777</c:v>
                </c:pt>
                <c:pt idx="173">
                  <c:v>0.3755207609916526</c:v>
                </c:pt>
                <c:pt idx="174">
                  <c:v>0.37305463432510072</c:v>
                </c:pt>
                <c:pt idx="175">
                  <c:v>0.37062252606971213</c:v>
                </c:pt>
                <c:pt idx="176">
                  <c:v>0.36822373086442028</c:v>
                </c:pt>
                <c:pt idx="177">
                  <c:v>0.36585756149498194</c:v>
                </c:pt>
                <c:pt idx="178">
                  <c:v>0.36352334839623768</c:v>
                </c:pt>
                <c:pt idx="179">
                  <c:v>0.36122043916606844</c:v>
                </c:pt>
                <c:pt idx="180">
                  <c:v>0.35894819809103523</c:v>
                </c:pt>
                <c:pt idx="181">
                  <c:v>0.35670600568365179</c:v>
                </c:pt>
                <c:pt idx="182">
                  <c:v>0.3544932582312193</c:v>
                </c:pt>
                <c:pt idx="183">
                  <c:v>0.35230936735612556</c:v>
                </c:pt>
                <c:pt idx="184">
                  <c:v>0.35015375958747874</c:v>
                </c:pt>
                <c:pt idx="185">
                  <c:v>0.34802587594395118</c:v>
                </c:pt>
                <c:pt idx="186">
                  <c:v>0.34592517152767266</c:v>
                </c:pt>
                <c:pt idx="187">
                  <c:v>0.34385111512900624</c:v>
                </c:pt>
                <c:pt idx="188">
                  <c:v>0.34180318884202582</c:v>
                </c:pt>
                <c:pt idx="189">
                  <c:v>0.33978088769051895</c:v>
                </c:pt>
                <c:pt idx="190">
                  <c:v>0.33778371926430084</c:v>
                </c:pt>
                <c:pt idx="191">
                  <c:v>0.33581120336565473</c:v>
                </c:pt>
                <c:pt idx="192">
                  <c:v>0.33386287166567963</c:v>
                </c:pt>
                <c:pt idx="193">
                  <c:v>0.33193826737033771</c:v>
                </c:pt>
                <c:pt idx="194">
                  <c:v>0.3300369448959885</c:v>
                </c:pt>
                <c:pt idx="195">
                  <c:v>0.32815846955419353</c:v>
                </c:pt>
                <c:pt idx="196">
                  <c:v>0.32630241724556897</c:v>
                </c:pt>
                <c:pt idx="197">
                  <c:v>0.32446837416247426</c:v>
                </c:pt>
                <c:pt idx="198">
                  <c:v>0.32265593650032387</c:v>
                </c:pt>
                <c:pt idx="199">
                  <c:v>0.32086471017728441</c:v>
                </c:pt>
                <c:pt idx="200">
                  <c:v>0.31909431056217569</c:v>
                </c:pt>
                <c:pt idx="201">
                  <c:v>0.31734436221033058</c:v>
                </c:pt>
                <c:pt idx="202">
                  <c:v>0.31561449860721963</c:v>
                </c:pt>
                <c:pt idx="203">
                  <c:v>0.31390436191963295</c:v>
                </c:pt>
                <c:pt idx="204">
                  <c:v>0.31221360275420601</c:v>
                </c:pt>
                <c:pt idx="205">
                  <c:v>0.31054187992308846</c:v>
                </c:pt>
                <c:pt idx="206">
                  <c:v>0.30888886021656548</c:v>
                </c:pt>
                <c:pt idx="207">
                  <c:v>0.30725421818242521</c:v>
                </c:pt>
                <c:pt idx="208">
                  <c:v>0.30563763591188825</c:v>
                </c:pt>
                <c:pt idx="209">
                  <c:v>0.30403880283190582</c:v>
                </c:pt>
                <c:pt idx="210">
                  <c:v>0.30245741550364891</c:v>
                </c:pt>
                <c:pt idx="211">
                  <c:v>0.30089317742700317</c:v>
                </c:pt>
                <c:pt idx="212">
                  <c:v>0.29934579885089252</c:v>
                </c:pt>
                <c:pt idx="213">
                  <c:v>0.29781499658926908</c:v>
                </c:pt>
                <c:pt idx="214">
                  <c:v>0.29630049384258633</c:v>
                </c:pt>
                <c:pt idx="215">
                  <c:v>0.2948020200246097</c:v>
                </c:pt>
                <c:pt idx="216">
                  <c:v>0.2933193105943846</c:v>
                </c:pt>
                <c:pt idx="217">
                  <c:v>0.29185210689322955</c:v>
                </c:pt>
                <c:pt idx="218">
                  <c:v>0.29040015598658048</c:v>
                </c:pt>
                <c:pt idx="219">
                  <c:v>0.28896321051055474</c:v>
                </c:pt>
                <c:pt idx="220">
                  <c:v>0.28754102852308311</c:v>
                </c:pt>
                <c:pt idx="221">
                  <c:v>0.28613337335947275</c:v>
                </c:pt>
                <c:pt idx="222">
                  <c:v>0.28474001349226907</c:v>
                </c:pt>
                <c:pt idx="223">
                  <c:v>0.28336072239527371</c:v>
                </c:pt>
                <c:pt idx="224">
                  <c:v>0.28199527841160099</c:v>
                </c:pt>
                <c:pt idx="225">
                  <c:v>0.28064346462564926</c:v>
                </c:pt>
                <c:pt idx="226">
                  <c:v>0.27930506873885608</c:v>
                </c:pt>
                <c:pt idx="227">
                  <c:v>0.2779798829491249</c:v>
                </c:pt>
                <c:pt idx="228">
                  <c:v>0.276667703833819</c:v>
                </c:pt>
                <c:pt idx="229">
                  <c:v>0.27536833223619067</c:v>
                </c:pt>
                <c:pt idx="230">
                  <c:v>0.27408157315516107</c:v>
                </c:pt>
                <c:pt idx="231">
                  <c:v>0.27280723563833431</c:v>
                </c:pt>
                <c:pt idx="232">
                  <c:v>0.27154513267814467</c:v>
                </c:pt>
                <c:pt idx="233">
                  <c:v>0.27029508111104611</c:v>
                </c:pt>
                <c:pt idx="234">
                  <c:v>0.26905690151964057</c:v>
                </c:pt>
                <c:pt idx="235">
                  <c:v>0.26783041813766689</c:v>
                </c:pt>
                <c:pt idx="236">
                  <c:v>0.26661545875773957</c:v>
                </c:pt>
                <c:pt idx="237">
                  <c:v>0.26541185464177369</c:v>
                </c:pt>
                <c:pt idx="238">
                  <c:v>0.2642194404340048</c:v>
                </c:pt>
                <c:pt idx="239">
                  <c:v>0.26303805407650932</c:v>
                </c:pt>
                <c:pt idx="240">
                  <c:v>0.26186753672717089</c:v>
                </c:pt>
                <c:pt idx="241">
                  <c:v>0.2607077326799998</c:v>
                </c:pt>
                <c:pt idx="242">
                  <c:v>0.25955848928773573</c:v>
                </c:pt>
                <c:pt idx="243">
                  <c:v>0.25841965688666674</c:v>
                </c:pt>
                <c:pt idx="244">
                  <c:v>0.25729108872359052</c:v>
                </c:pt>
                <c:pt idx="245">
                  <c:v>0.25617264088485447</c:v>
                </c:pt>
                <c:pt idx="246">
                  <c:v>0.25506417222741268</c:v>
                </c:pt>
                <c:pt idx="247">
                  <c:v>0.2539655443118245</c:v>
                </c:pt>
                <c:pt idx="248">
                  <c:v>0.25287662133715666</c:v>
                </c:pt>
                <c:pt idx="249">
                  <c:v>0.25179727007770147</c:v>
                </c:pt>
                <c:pt idx="250">
                  <c:v>0.25072735982148742</c:v>
                </c:pt>
                <c:pt idx="251">
                  <c:v>0.24966676231049589</c:v>
                </c:pt>
                <c:pt idx="252">
                  <c:v>0.24861535168255258</c:v>
                </c:pt>
                <c:pt idx="253">
                  <c:v>0.24757300441483607</c:v>
                </c:pt>
                <c:pt idx="254">
                  <c:v>0.24653959926894334</c:v>
                </c:pt>
                <c:pt idx="255">
                  <c:v>0.24551501723748534</c:v>
                </c:pt>
                <c:pt idx="256">
                  <c:v>0.24449914149214919</c:v>
                </c:pt>
                <c:pt idx="257">
                  <c:v>0.24349185733318154</c:v>
                </c:pt>
                <c:pt idx="258">
                  <c:v>0.24249305214026404</c:v>
                </c:pt>
                <c:pt idx="259">
                  <c:v>0.24150261532472556</c:v>
                </c:pt>
                <c:pt idx="260">
                  <c:v>0.2405204382830517</c:v>
                </c:pt>
                <c:pt idx="261">
                  <c:v>0.23954641435166099</c:v>
                </c:pt>
                <c:pt idx="262">
                  <c:v>0.23858043876289639</c:v>
                </c:pt>
                <c:pt idx="263">
                  <c:v>0.23762240860220907</c:v>
                </c:pt>
                <c:pt idx="264">
                  <c:v>0.23667222276648411</c:v>
                </c:pt>
                <c:pt idx="265">
                  <c:v>0.23572978192349037</c:v>
                </c:pt>
                <c:pt idx="266">
                  <c:v>0.23479498847239949</c:v>
                </c:pt>
                <c:pt idx="267">
                  <c:v>0.23386774650537012</c:v>
                </c:pt>
                <c:pt idx="268">
                  <c:v>0.23294796177012955</c:v>
                </c:pt>
                <c:pt idx="269">
                  <c:v>0.23203554163356091</c:v>
                </c:pt>
                <c:pt idx="270">
                  <c:v>0.23113039504623842</c:v>
                </c:pt>
                <c:pt idx="271">
                  <c:v>0.23023243250789199</c:v>
                </c:pt>
                <c:pt idx="272">
                  <c:v>0.22934156603377434</c:v>
                </c:pt>
                <c:pt idx="273">
                  <c:v>0.22845770912190799</c:v>
                </c:pt>
                <c:pt idx="274">
                  <c:v>0.22758077672117341</c:v>
                </c:pt>
                <c:pt idx="275">
                  <c:v>0.22671068520022664</c:v>
                </c:pt>
                <c:pt idx="276">
                  <c:v>0.22584735231721412</c:v>
                </c:pt>
                <c:pt idx="277">
                  <c:v>0.22499069719026837</c:v>
                </c:pt>
                <c:pt idx="278">
                  <c:v>0.22414064026874864</c:v>
                </c:pt>
                <c:pt idx="279">
                  <c:v>0.22329710330522623</c:v>
                </c:pt>
                <c:pt idx="280">
                  <c:v>0.2224600093281664</c:v>
                </c:pt>
                <c:pt idx="281">
                  <c:v>0.22162928261531128</c:v>
                </c:pt>
                <c:pt idx="282">
                  <c:v>0.22080484866772759</c:v>
                </c:pt>
                <c:pt idx="283">
                  <c:v>0.21998663418450706</c:v>
                </c:pt>
                <c:pt idx="284">
                  <c:v>0.21917456703809751</c:v>
                </c:pt>
                <c:pt idx="285">
                  <c:v>0.21836857625024614</c:v>
                </c:pt>
                <c:pt idx="286">
                  <c:v>0.21756859196854539</c:v>
                </c:pt>
                <c:pt idx="287">
                  <c:v>0.21677454544355129</c:v>
                </c:pt>
                <c:pt idx="288">
                  <c:v>0.2159863690064715</c:v>
                </c:pt>
                <c:pt idx="289">
                  <c:v>0.21520399604739138</c:v>
                </c:pt>
                <c:pt idx="290">
                  <c:v>0.21442736099404064</c:v>
                </c:pt>
                <c:pt idx="291">
                  <c:v>0.21365639929107272</c:v>
                </c:pt>
                <c:pt idx="292">
                  <c:v>0.21289104737984288</c:v>
                </c:pt>
                <c:pt idx="293">
                  <c:v>0.21213124267868391</c:v>
                </c:pt>
                <c:pt idx="294">
                  <c:v>0.21137692356364263</c:v>
                </c:pt>
                <c:pt idx="295">
                  <c:v>0.21062802934969294</c:v>
                </c:pt>
                <c:pt idx="296">
                  <c:v>0.20988450027238079</c:v>
                </c:pt>
                <c:pt idx="297">
                  <c:v>0.20914627746992312</c:v>
                </c:pt>
                <c:pt idx="298">
                  <c:v>0.20841330296571378</c:v>
                </c:pt>
                <c:pt idx="299">
                  <c:v>0.20768551965125492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9-4C1C-AA08-EE5571223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86432"/>
        <c:axId val="1130483072"/>
      </c:scatterChart>
      <c:valAx>
        <c:axId val="113048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83072"/>
        <c:crosses val="autoZero"/>
        <c:crossBetween val="midCat"/>
      </c:valAx>
      <c:valAx>
        <c:axId val="11304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8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Sheet1!$A$3:$A$302</c:f>
              <c:numCache>
                <c:formatCode>General</c:formatCode>
                <c:ptCount val="3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</c:numCache>
            </c:numRef>
          </c:xVal>
          <c:yVal>
            <c:numRef>
              <c:f>Sheet1!$F$3:$F$302</c:f>
              <c:numCache>
                <c:formatCode>General</c:formatCode>
                <c:ptCount val="300"/>
                <c:pt idx="0">
                  <c:v>7.1245158315425255E-3</c:v>
                </c:pt>
                <c:pt idx="1">
                  <c:v>1.4362812428692463E-2</c:v>
                </c:pt>
                <c:pt idx="2">
                  <c:v>2.1718136299195872E-2</c:v>
                </c:pt>
                <c:pt idx="3">
                  <c:v>2.9193863769221399E-2</c:v>
                </c:pt>
                <c:pt idx="4">
                  <c:v>3.6793507475643632E-2</c:v>
                </c:pt>
                <c:pt idx="5">
                  <c:v>4.4520723238395961E-2</c:v>
                </c:pt>
                <c:pt idx="6">
                  <c:v>5.23793173380699E-2</c:v>
                </c:pt>
                <c:pt idx="7">
                  <c:v>6.0373254225791727E-2</c:v>
                </c:pt>
                <c:pt idx="8">
                  <c:v>6.8506664694401087E-2</c:v>
                </c:pt>
                <c:pt idx="9">
                  <c:v>7.6783854542118862E-2</c:v>
                </c:pt>
                <c:pt idx="10">
                  <c:v>8.5209313762224487E-2</c:v>
                </c:pt>
                <c:pt idx="11">
                  <c:v>9.3787726294781257E-2</c:v>
                </c:pt>
                <c:pt idx="12">
                  <c:v>0.10252398037917938</c:v>
                </c:pt>
                <c:pt idx="13">
                  <c:v>0.1114231795492064</c:v>
                </c:pt>
                <c:pt idx="14">
                  <c:v>0.12049065431555631</c:v>
                </c:pt>
                <c:pt idx="15">
                  <c:v>0.1297319745841102</c:v>
                </c:pt>
                <c:pt idx="16">
                  <c:v>0.13915296286208409</c:v>
                </c:pt>
                <c:pt idx="17">
                  <c:v>0.14875970830814056</c:v>
                </c:pt>
                <c:pt idx="18">
                  <c:v>0.15855858168693912</c:v>
                </c:pt>
                <c:pt idx="19">
                  <c:v>0.16855625129331431</c:v>
                </c:pt>
                <c:pt idx="20">
                  <c:v>0.1787596999163627</c:v>
                </c:pt>
                <c:pt idx="21">
                  <c:v>0.18917624291922511</c:v>
                </c:pt>
                <c:pt idx="22">
                  <c:v>0.19981354751632413</c:v>
                </c:pt>
                <c:pt idx="23">
                  <c:v>0.21067965333620176</c:v>
                </c:pt>
                <c:pt idx="24">
                  <c:v>0.22178299436507667</c:v>
                </c:pt>
                <c:pt idx="25">
                  <c:v>0.2331324223736603</c:v>
                </c:pt>
                <c:pt idx="26">
                  <c:v>0.2447372319378753</c:v>
                </c:pt>
                <c:pt idx="27">
                  <c:v>0.25660718717268166</c:v>
                </c:pt>
                <c:pt idx="28">
                  <c:v>0.26875255030759443</c:v>
                </c:pt>
                <c:pt idx="29">
                  <c:v>0.28118411224231321</c:v>
                </c:pt>
                <c:pt idx="30">
                  <c:v>0.29391322523161006</c:v>
                </c:pt>
                <c:pt idx="31">
                  <c:v>0.30695183785985025</c:v>
                </c:pt>
                <c:pt idx="32">
                  <c:v>0.32031253247762342</c:v>
                </c:pt>
                <c:pt idx="33">
                  <c:v>0.33400856528561551</c:v>
                </c:pt>
                <c:pt idx="34">
                  <c:v>0.34805390926426127</c:v>
                </c:pt>
                <c:pt idx="35">
                  <c:v>0.36246330016168765</c:v>
                </c:pt>
                <c:pt idx="36">
                  <c:v>0.37725228576694225</c:v>
                </c:pt>
                <c:pt idx="37">
                  <c:v>0.39243727871040462</c:v>
                </c:pt>
                <c:pt idx="38">
                  <c:v>0.40803561304830521</c:v>
                </c:pt>
                <c:pt idx="39">
                  <c:v>0.42406560490331829</c:v>
                </c:pt>
                <c:pt idx="40">
                  <c:v>0.440546617447716</c:v>
                </c:pt>
                <c:pt idx="41">
                  <c:v>0.45749913052925145</c:v>
                </c:pt>
                <c:pt idx="42">
                  <c:v>0.47494481525202714</c:v>
                </c:pt>
                <c:pt idx="43">
                  <c:v>0.49290661383434242</c:v>
                </c:pt>
                <c:pt idx="44">
                  <c:v>0.5114088250718033</c:v>
                </c:pt>
                <c:pt idx="45">
                  <c:v>0.53047719573541419</c:v>
                </c:pt>
                <c:pt idx="46">
                  <c:v>0.55013901822918609</c:v>
                </c:pt>
                <c:pt idx="47">
                  <c:v>0.57042323481771207</c:v>
                </c:pt>
                <c:pt idx="48">
                  <c:v>0.59136054870819676</c:v>
                </c:pt>
                <c:pt idx="49">
                  <c:v>0.61298354222996954</c:v>
                </c:pt>
                <c:pt idx="50">
                  <c:v>0.63532680229272465</c:v>
                </c:pt>
                <c:pt idx="51">
                  <c:v>0.65842705321673156</c:v>
                </c:pt>
                <c:pt idx="52">
                  <c:v>0.68232329690642668</c:v>
                </c:pt>
                <c:pt idx="53">
                  <c:v>0.70705696017361341</c:v>
                </c:pt>
                <c:pt idx="54">
                  <c:v>0.73267204879595116</c:v>
                </c:pt>
                <c:pt idx="55">
                  <c:v>0.75921530760534284</c:v>
                </c:pt>
                <c:pt idx="56">
                  <c:v>0.78673638552031655</c:v>
                </c:pt>
                <c:pt idx="57">
                  <c:v>0.81528800394269807</c:v>
                </c:pt>
                <c:pt idx="58">
                  <c:v>0.84492612630217234</c:v>
                </c:pt>
                <c:pt idx="59">
                  <c:v>0.87571012571562024</c:v>
                </c:pt>
                <c:pt idx="60">
                  <c:v>0.90770294668554341</c:v>
                </c:pt>
                <c:pt idx="61">
                  <c:v>0.94097125543653781</c:v>
                </c:pt>
                <c:pt idx="62">
                  <c:v>0.97558557181081584</c:v>
                </c:pt>
                <c:pt idx="63">
                  <c:v>1.0116203735276348</c:v>
                </c:pt>
                <c:pt idx="64">
                  <c:v>1.0491541609536161</c:v>
                </c:pt>
                <c:pt idx="65">
                  <c:v>1.0882694672068542</c:v>
                </c:pt>
                <c:pt idx="66">
                  <c:v>1.1290527942801392</c:v>
                </c:pt>
                <c:pt idx="67">
                  <c:v>1.171594450746398</c:v>
                </c:pt>
                <c:pt idx="68">
                  <c:v>1.2159882603082186</c:v>
                </c:pt>
                <c:pt idx="69">
                  <c:v>1.2623311027611064</c:v>
                </c:pt>
                <c:pt idx="70">
                  <c:v>1.3107222396375755</c:v>
                </c:pt>
                <c:pt idx="71">
                  <c:v>1.3612623656819389</c:v>
                </c:pt>
                <c:pt idx="72">
                  <c:v>1.4140523142196224</c:v>
                </c:pt>
                <c:pt idx="73">
                  <c:v>1.4691913293890202</c:v>
                </c:pt>
                <c:pt idx="74">
                  <c:v>1.5267748012611657</c:v>
                </c:pt>
                <c:pt idx="75">
                  <c:v>1.586891341594272</c:v>
                </c:pt>
                <c:pt idx="76">
                  <c:v>1.6496190594187696</c:v>
                </c:pt>
                <c:pt idx="77">
                  <c:v>1.7150208787239534</c:v>
                </c:pt>
                <c:pt idx="78">
                  <c:v>1.7831387283352189</c:v>
                </c:pt>
                <c:pt idx="79">
                  <c:v>1.8539864314350736</c:v>
                </c:pt>
                <c:pt idx="80">
                  <c:v>1.9275411361172563</c:v>
                </c:pt>
                <c:pt idx="81">
                  <c:v>2.0037331686292208</c:v>
                </c:pt>
                <c:pt idx="82">
                  <c:v>2.0824342703362304</c:v>
                </c:pt>
                <c:pt idx="83">
                  <c:v>2.1634443134762344</c:v>
                </c:pt>
                <c:pt idx="84">
                  <c:v>2.2464767964241017</c:v>
                </c:pt>
                <c:pt idx="85">
                  <c:v>2.3311437116039961</c:v>
                </c:pt>
                <c:pt idx="86">
                  <c:v>2.4169407658337918</c:v>
                </c:pt>
                <c:pt idx="87">
                  <c:v>2.5032344042258829</c:v>
                </c:pt>
                <c:pt idx="88">
                  <c:v>2.5892526058845315</c:v>
                </c:pt>
                <c:pt idx="89">
                  <c:v>2.6740819008265104</c:v>
                </c:pt>
                <c:pt idx="90">
                  <c:v>2.7566733692691332</c:v>
                </c:pt>
                <c:pt idx="91">
                  <c:v>2.835860345658098</c:v>
                </c:pt>
                <c:pt idx="92">
                  <c:v>2.9103899611424087</c:v>
                </c:pt>
                <c:pt idx="93">
                  <c:v>2.9789693639709873</c:v>
                </c:pt>
                <c:pt idx="94">
                  <c:v>3.0403254364500247</c:v>
                </c:pt>
                <c:pt idx="95">
                  <c:v>3.0932742862508729</c:v>
                </c:pt>
                <c:pt idx="96">
                  <c:v>3.1367942074103925</c:v>
                </c:pt>
                <c:pt idx="97">
                  <c:v>3.1700938706184565</c:v>
                </c:pt>
                <c:pt idx="98">
                  <c:v>3.1926669178337357</c:v>
                </c:pt>
                <c:pt idx="99">
                  <c:v>3.2043253444124153</c:v>
                </c:pt>
                <c:pt idx="100">
                  <c:v>3.2052069892375705</c:v>
                </c:pt>
                <c:pt idx="101">
                  <c:v>3.1957564892881671</c:v>
                </c:pt>
                <c:pt idx="102">
                  <c:v>3.1766831788091277</c:v>
                </c:pt>
                <c:pt idx="103">
                  <c:v>3.1489025992183981</c:v>
                </c:pt>
                <c:pt idx="104">
                  <c:v>3.1134698609196061</c:v>
                </c:pt>
                <c:pt idx="105">
                  <c:v>3.0715129337458569</c:v>
                </c:pt>
                <c:pt idx="106">
                  <c:v>3.0241724059632307</c:v>
                </c:pt>
                <c:pt idx="107">
                  <c:v>2.9725519816781665</c:v>
                </c:pt>
                <c:pt idx="108">
                  <c:v>2.9176816315228371</c:v>
                </c:pt>
                <c:pt idx="109">
                  <c:v>2.8604933430748276</c:v>
                </c:pt>
                <c:pt idx="110">
                  <c:v>2.8018080639132337</c:v>
                </c:pt>
                <c:pt idx="111">
                  <c:v>2.7423317087638801</c:v>
                </c:pt>
                <c:pt idx="112">
                  <c:v>2.6826578982823821</c:v>
                </c:pt>
                <c:pt idx="113">
                  <c:v>2.6232752450834407</c:v>
                </c:pt>
                <c:pt idx="114">
                  <c:v>2.564577343526766</c:v>
                </c:pt>
                <c:pt idx="115">
                  <c:v>2.5068740300517782</c:v>
                </c:pt>
                <c:pt idx="116">
                  <c:v>2.4504028798605115</c:v>
                </c:pt>
                <c:pt idx="117">
                  <c:v>2.3953402501444194</c:v>
                </c:pt>
                <c:pt idx="118">
                  <c:v>2.341811453515982</c:v>
                </c:pt>
                <c:pt idx="119">
                  <c:v>2.2898998482601378</c:v>
                </c:pt>
                <c:pt idx="120">
                  <c:v>2.2396547735225116</c:v>
                </c:pt>
                <c:pt idx="121">
                  <c:v>2.1910983498468144</c:v>
                </c:pt>
                <c:pt idx="122">
                  <c:v>2.1442312207990848</c:v>
                </c:pt>
                <c:pt idx="123">
                  <c:v>2.099037340431559</c:v>
                </c:pt>
                <c:pt idx="124">
                  <c:v>2.0554879225829761</c:v>
                </c:pt>
                <c:pt idx="125">
                  <c:v>2.0135446679263889</c:v>
                </c:pt>
                <c:pt idx="126">
                  <c:v>1.9731623778868639</c:v>
                </c:pt>
                <c:pt idx="127">
                  <c:v>1.9342910542415972</c:v>
                </c:pt>
                <c:pt idx="128">
                  <c:v>1.8968775714768293</c:v>
                </c:pt>
                <c:pt idx="129">
                  <c:v>1.8608669971158422</c:v>
                </c:pt>
                <c:pt idx="130">
                  <c:v>1.826203624013282</c:v>
                </c:pt>
                <c:pt idx="131">
                  <c:v>1.792831768429026</c:v>
                </c:pt>
                <c:pt idx="132">
                  <c:v>1.7606963787141616</c:v>
                </c:pt>
                <c:pt idx="133">
                  <c:v>1.7297434916787069</c:v>
                </c:pt>
                <c:pt idx="134">
                  <c:v>1.6999205671036113</c:v>
                </c:pt>
                <c:pt idx="135">
                  <c:v>1.6711767252993408</c:v>
                </c:pt>
                <c:pt idx="136">
                  <c:v>1.6434629079775234</c:v>
                </c:pt>
                <c:pt idx="137">
                  <c:v>1.6167319788638497</c:v>
                </c:pt>
                <c:pt idx="138">
                  <c:v>1.5909387773212158</c:v>
                </c:pt>
                <c:pt idx="139">
                  <c:v>1.5660401356635141</c:v>
                </c:pt>
                <c:pt idx="140">
                  <c:v>1.5419948687277882</c:v>
                </c:pt>
                <c:pt idx="141">
                  <c:v>1.5187637425542531</c:v>
                </c:pt>
                <c:pt idx="142">
                  <c:v>1.496309427629235</c:v>
                </c:pt>
                <c:pt idx="143">
                  <c:v>1.4745964410183434</c:v>
                </c:pt>
                <c:pt idx="144">
                  <c:v>1.453591080806069</c:v>
                </c:pt>
                <c:pt idx="145">
                  <c:v>1.4332613555247493</c:v>
                </c:pt>
                <c:pt idx="146">
                  <c:v>1.4135769106654812</c:v>
                </c:pt>
                <c:pt idx="147">
                  <c:v>1.394508953890939</c:v>
                </c:pt>
                <c:pt idx="148">
                  <c:v>1.3760301801910966</c:v>
                </c:pt>
                <c:pt idx="149">
                  <c:v>1.3581146979208747</c:v>
                </c:pt>
                <c:pt idx="150">
                  <c:v>1.3407379564180144</c:v>
                </c:pt>
                <c:pt idx="151">
                  <c:v>1.3238766757091027</c:v>
                </c:pt>
                <c:pt idx="152">
                  <c:v>1.3075087786604807</c:v>
                </c:pt>
                <c:pt idx="153">
                  <c:v>1.2916133258129359</c:v>
                </c:pt>
                <c:pt idx="154">
                  <c:v>1.2761704530458851</c:v>
                </c:pt>
                <c:pt idx="155">
                  <c:v>1.2611613121455278</c:v>
                </c:pt>
                <c:pt idx="156">
                  <c:v>1.2465680142957682</c:v>
                </c:pt>
                <c:pt idx="157">
                  <c:v>1.2323735764690726</c:v>
                </c:pt>
                <c:pt idx="158">
                  <c:v>1.2185618706629031</c:v>
                </c:pt>
                <c:pt idx="159">
                  <c:v>1.2051175759043917</c:v>
                </c:pt>
                <c:pt idx="160">
                  <c:v>1.1920261329295569</c:v>
                </c:pt>
                <c:pt idx="161">
                  <c:v>1.1792737014323182</c:v>
                </c:pt>
                <c:pt idx="162">
                  <c:v>1.1668471197713737</c:v>
                </c:pt>
                <c:pt idx="163">
                  <c:v>1.1547338670191902</c:v>
                </c:pt>
                <c:pt idx="164">
                  <c:v>1.1429220272361327</c:v>
                </c:pt>
                <c:pt idx="165">
                  <c:v>1.1314002558529346</c:v>
                </c:pt>
                <c:pt idx="166">
                  <c:v>1.1201577480468232</c:v>
                </c:pt>
                <c:pt idx="167">
                  <c:v>1.1091842089994044</c:v>
                </c:pt>
                <c:pt idx="168">
                  <c:v>1.0984698259281962</c:v>
                </c:pt>
                <c:pt idx="169">
                  <c:v>1.0880052417877253</c:v>
                </c:pt>
                <c:pt idx="170">
                  <c:v>1.0777815305407656</c:v>
                </c:pt>
                <c:pt idx="171">
                  <c:v>1.0677901739049456</c:v>
                </c:pt>
                <c:pt idx="172">
                  <c:v>1.0580230394846126</c:v>
                </c:pt>
                <c:pt idx="173">
                  <c:v>1.0484723602029749</c:v>
                </c:pt>
                <c:pt idx="174">
                  <c:v>1.0391307149538309</c:v>
                </c:pt>
                <c:pt idx="175">
                  <c:v>1.02999101039708</c:v>
                </c:pt>
                <c:pt idx="176">
                  <c:v>1.0210464638267498</c:v>
                </c:pt>
                <c:pt idx="177">
                  <c:v>1.0122905870441647</c:v>
                </c:pt>
                <c:pt idx="178">
                  <c:v>1.0037171711735176</c:v>
                </c:pt>
                <c:pt idx="179">
                  <c:v>0.99532027236059706</c:v>
                </c:pt>
                <c:pt idx="180">
                  <c:v>0.98709419829936718</c:v>
                </c:pt>
                <c:pt idx="181">
                  <c:v>0.97903349553454977</c:v>
                </c:pt>
                <c:pt idx="182">
                  <c:v>0.97113293749164953</c:v>
                </c:pt>
                <c:pt idx="183">
                  <c:v>0.96338751318905058</c:v>
                </c:pt>
                <c:pt idx="184">
                  <c:v>0.95579241658970215</c:v>
                </c:pt>
                <c:pt idx="185">
                  <c:v>0.94834303655267171</c:v>
                </c:pt>
                <c:pt idx="186">
                  <c:v>0.9410349473474855</c:v>
                </c:pt>
                <c:pt idx="187">
                  <c:v>0.93386389969650085</c:v>
                </c:pt>
                <c:pt idx="188">
                  <c:v>0.92682581231292682</c:v>
                </c:pt>
                <c:pt idx="189">
                  <c:v>0.91991676390413135</c:v>
                </c:pt>
                <c:pt idx="190">
                  <c:v>0.9131329856119359</c:v>
                </c:pt>
                <c:pt idx="191">
                  <c:v>0.90647085386337223</c:v>
                </c:pt>
                <c:pt idx="192">
                  <c:v>0.89992688360714979</c:v>
                </c:pt>
                <c:pt idx="193">
                  <c:v>0.89349772191267396</c:v>
                </c:pt>
                <c:pt idx="194">
                  <c:v>0.88718014190995376</c:v>
                </c:pt>
                <c:pt idx="195">
                  <c:v>0.8809710370501419</c:v>
                </c:pt>
                <c:pt idx="196">
                  <c:v>0.8748674156677495</c:v>
                </c:pt>
                <c:pt idx="197">
                  <c:v>0.86886639582680569</c:v>
                </c:pt>
                <c:pt idx="198">
                  <c:v>0.86296520043435765</c:v>
                </c:pt>
                <c:pt idx="199">
                  <c:v>0.85716115260576597</c:v>
                </c:pt>
                <c:pt idx="200">
                  <c:v>0.85145167126723531</c:v>
                </c:pt>
                <c:pt idx="201">
                  <c:v>0.84583426698195563</c:v>
                </c:pt>
                <c:pt idx="202">
                  <c:v>0.84030653798706945</c:v>
                </c:pt>
                <c:pt idx="203">
                  <c:v>0.83486616642947609</c:v>
                </c:pt>
                <c:pt idx="204">
                  <c:v>0.82951091478926431</c:v>
                </c:pt>
                <c:pt idx="205">
                  <c:v>0.8242386224802265</c:v>
                </c:pt>
                <c:pt idx="206">
                  <c:v>0.81904720261757058</c:v>
                </c:pt>
                <c:pt idx="207">
                  <c:v>0.81393463894356333</c:v>
                </c:pt>
                <c:pt idx="208">
                  <c:v>0.80889898290238671</c:v>
                </c:pt>
                <c:pt idx="209">
                  <c:v>0.80393835085603926</c:v>
                </c:pt>
                <c:pt idx="210">
                  <c:v>0.79905092143359202</c:v>
                </c:pt>
                <c:pt idx="211">
                  <c:v>0.79423493300657699</c:v>
                </c:pt>
                <c:pt idx="212">
                  <c:v>0.78948868128372962</c:v>
                </c:pt>
                <c:pt idx="213">
                  <c:v>0.78481051701868965</c:v>
                </c:pt>
                <c:pt idx="214">
                  <c:v>0.78019884382466331</c:v>
                </c:pt>
                <c:pt idx="215">
                  <c:v>0.77565211609038742</c:v>
                </c:pt>
                <c:pt idx="216">
                  <c:v>0.77116883699208294</c:v>
                </c:pt>
                <c:pt idx="217">
                  <c:v>0.76674755659637883</c:v>
                </c:pt>
                <c:pt idx="218">
                  <c:v>0.76238687004949002</c:v>
                </c:pt>
                <c:pt idx="219">
                  <c:v>0.75808541584820277</c:v>
                </c:pt>
                <c:pt idx="220">
                  <c:v>0.75384187418847071</c:v>
                </c:pt>
                <c:pt idx="221">
                  <c:v>0.7496549653876643</c:v>
                </c:pt>
                <c:pt idx="222">
                  <c:v>0.74552344837675333</c:v>
                </c:pt>
                <c:pt idx="223">
                  <c:v>0.74144611925888981</c:v>
                </c:pt>
                <c:pt idx="224">
                  <c:v>0.73742180993107842</c:v>
                </c:pt>
                <c:pt idx="225">
                  <c:v>0.73344938676578564</c:v>
                </c:pt>
                <c:pt idx="226">
                  <c:v>0.7295277493495379</c:v>
                </c:pt>
                <c:pt idx="227">
                  <c:v>0.72565582927569217</c:v>
                </c:pt>
                <c:pt idx="228">
                  <c:v>0.72183258898874603</c:v>
                </c:pt>
                <c:pt idx="229">
                  <c:v>0.71805702067767074</c:v>
                </c:pt>
                <c:pt idx="230">
                  <c:v>0.71432814521591059</c:v>
                </c:pt>
                <c:pt idx="231">
                  <c:v>0.71064501114580192</c:v>
                </c:pt>
                <c:pt idx="232">
                  <c:v>0.70700669370529412</c:v>
                </c:pt>
                <c:pt idx="233">
                  <c:v>0.70341229389496462</c:v>
                </c:pt>
                <c:pt idx="234">
                  <c:v>0.69986093758342871</c:v>
                </c:pt>
                <c:pt idx="235">
                  <c:v>0.69635177464933773</c:v>
                </c:pt>
                <c:pt idx="236">
                  <c:v>0.69288397815826852</c:v>
                </c:pt>
                <c:pt idx="237">
                  <c:v>0.68945674357287989</c:v>
                </c:pt>
                <c:pt idx="238">
                  <c:v>0.68606928799479927</c:v>
                </c:pt>
                <c:pt idx="239">
                  <c:v>0.68272084943679856</c:v>
                </c:pt>
                <c:pt idx="240">
                  <c:v>0.67941068612385636</c:v>
                </c:pt>
                <c:pt idx="241">
                  <c:v>0.6761380758218275</c:v>
                </c:pt>
                <c:pt idx="242">
                  <c:v>0.67290231519243915</c:v>
                </c:pt>
                <c:pt idx="243">
                  <c:v>0.66970271917347057</c:v>
                </c:pt>
                <c:pt idx="244">
                  <c:v>0.66653862038296086</c:v>
                </c:pt>
                <c:pt idx="245">
                  <c:v>0.66340936854640875</c:v>
                </c:pt>
                <c:pt idx="246">
                  <c:v>0.66031432994592454</c:v>
                </c:pt>
                <c:pt idx="247">
                  <c:v>0.65725288689039063</c:v>
                </c:pt>
                <c:pt idx="248">
                  <c:v>0.6542244372057161</c:v>
                </c:pt>
                <c:pt idx="249">
                  <c:v>0.65122839374428809</c:v>
                </c:pt>
                <c:pt idx="250">
                  <c:v>0.64826418391282403</c:v>
                </c:pt>
                <c:pt idx="251">
                  <c:v>0.64533124921782181</c:v>
                </c:pt>
                <c:pt idx="252">
                  <c:v>0.64242904482784979</c:v>
                </c:pt>
                <c:pt idx="253">
                  <c:v>0.6395570391519716</c:v>
                </c:pt>
                <c:pt idx="254">
                  <c:v>0.63671471343362684</c:v>
                </c:pt>
                <c:pt idx="255">
                  <c:v>0.63390156135930942</c:v>
                </c:pt>
                <c:pt idx="256">
                  <c:v>0.63111708868143035</c:v>
                </c:pt>
                <c:pt idx="257">
                  <c:v>0.62836081285477474</c:v>
                </c:pt>
                <c:pt idx="258">
                  <c:v>0.62563226268600203</c:v>
                </c:pt>
                <c:pt idx="259">
                  <c:v>0.62293097799562391</c:v>
                </c:pt>
                <c:pt idx="260">
                  <c:v>0.62025650929198672</c:v>
                </c:pt>
                <c:pt idx="261">
                  <c:v>0.617608417456745</c:v>
                </c:pt>
                <c:pt idx="262">
                  <c:v>0.61498627344136458</c:v>
                </c:pt>
                <c:pt idx="263">
                  <c:v>0.61238965797422185</c:v>
                </c:pt>
                <c:pt idx="264">
                  <c:v>0.60981816127785993</c:v>
                </c:pt>
                <c:pt idx="265">
                  <c:v>0.6072713827960079</c:v>
                </c:pt>
                <c:pt idx="266">
                  <c:v>0.60474893092997895</c:v>
                </c:pt>
                <c:pt idx="267">
                  <c:v>0.60225042278405261</c:v>
                </c:pt>
                <c:pt idx="268">
                  <c:v>0.59977548391952562</c:v>
                </c:pt>
                <c:pt idx="269">
                  <c:v>0.59732374811706257</c:v>
                </c:pt>
                <c:pt idx="270">
                  <c:v>0.59489485714703794</c:v>
                </c:pt>
                <c:pt idx="271">
                  <c:v>0.59248846054755533</c:v>
                </c:pt>
                <c:pt idx="272">
                  <c:v>0.59010421540985325</c:v>
                </c:pt>
                <c:pt idx="273">
                  <c:v>0.58774178617080985</c:v>
                </c:pt>
                <c:pt idx="274">
                  <c:v>0.58540084441227691</c:v>
                </c:pt>
                <c:pt idx="275">
                  <c:v>0.58308106866698506</c:v>
                </c:pt>
                <c:pt idx="276">
                  <c:v>0.58078214423077801</c:v>
                </c:pt>
                <c:pt idx="277">
                  <c:v>0.57850376298092143</c:v>
                </c:pt>
                <c:pt idx="278">
                  <c:v>0.57624562320027872</c:v>
                </c:pt>
                <c:pt idx="279">
                  <c:v>0.57400742940712746</c:v>
                </c:pt>
                <c:pt idx="280">
                  <c:v>0.57178889219040263</c:v>
                </c:pt>
                <c:pt idx="281">
                  <c:v>0.56958972805017183</c:v>
                </c:pt>
                <c:pt idx="282">
                  <c:v>0.56740965924315667</c:v>
                </c:pt>
                <c:pt idx="283">
                  <c:v>0.5652484136331023</c:v>
                </c:pt>
                <c:pt idx="284">
                  <c:v>0.56310572454583152</c:v>
                </c:pt>
                <c:pt idx="285">
                  <c:v>0.5609813306288064</c:v>
                </c:pt>
                <c:pt idx="286">
                  <c:v>0.55887497571504086</c:v>
                </c:pt>
                <c:pt idx="287">
                  <c:v>0.55678640869120433</c:v>
                </c:pt>
                <c:pt idx="288">
                  <c:v>0.55471538336977166</c:v>
                </c:pt>
                <c:pt idx="289">
                  <c:v>0.55266165836506143</c:v>
                </c:pt>
                <c:pt idx="290">
                  <c:v>0.55062499697305678</c:v>
                </c:pt>
                <c:pt idx="291">
                  <c:v>0.54860516705483597</c:v>
                </c:pt>
                <c:pt idx="292">
                  <c:v>0.54660194092351544</c:v>
                </c:pt>
                <c:pt idx="293">
                  <c:v>0.54461509523457818</c:v>
                </c:pt>
                <c:pt idx="294">
                  <c:v>0.54264441087945392</c:v>
                </c:pt>
                <c:pt idx="295">
                  <c:v>0.54068967288226211</c:v>
                </c:pt>
                <c:pt idx="296">
                  <c:v>0.53875067029959267</c:v>
                </c:pt>
                <c:pt idx="297">
                  <c:v>0.53682719612322216</c:v>
                </c:pt>
                <c:pt idx="298">
                  <c:v>0.53491904718568062</c:v>
                </c:pt>
                <c:pt idx="299">
                  <c:v>0.53302602406854627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C-4BEF-BA2F-F2747C63F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611536"/>
        <c:axId val="557462992"/>
      </c:scatterChart>
      <c:valAx>
        <c:axId val="110561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62992"/>
        <c:crosses val="autoZero"/>
        <c:crossBetween val="midCat"/>
      </c:valAx>
      <c:valAx>
        <c:axId val="5574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1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heave</a:t>
            </a:r>
            <a:r>
              <a:rPr lang="en-US" baseline="0"/>
              <a:t>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Sheet1!$A$3:$A$302</c:f>
              <c:numCache>
                <c:formatCode>General</c:formatCode>
                <c:ptCount val="3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</c:numCache>
            </c:numRef>
          </c:xVal>
          <c:yVal>
            <c:numRef>
              <c:f>Sheet1!$L$3:$L$302</c:f>
              <c:numCache>
                <c:formatCode>0.00E+00</c:formatCode>
                <c:ptCount val="300"/>
                <c:pt idx="0">
                  <c:v>3.0947284266203307E-31</c:v>
                </c:pt>
                <c:pt idx="1">
                  <c:v>1.743377167265968E-8</c:v>
                </c:pt>
                <c:pt idx="2">
                  <c:v>1.9014848784518152E-4</c:v>
                </c:pt>
                <c:pt idx="3">
                  <c:v>3.9944966679140133E-3</c:v>
                </c:pt>
                <c:pt idx="4">
                  <c:v>1.4400204489857663E-2</c:v>
                </c:pt>
                <c:pt idx="5">
                  <c:v>2.654954077503674E-2</c:v>
                </c:pt>
                <c:pt idx="6">
                  <c:v>3.6147177494485545E-2</c:v>
                </c:pt>
                <c:pt idx="7">
                  <c:v>4.2226722546350681E-2</c:v>
                </c:pt>
                <c:pt idx="8">
                  <c:v>4.5384088293131473E-2</c:v>
                </c:pt>
                <c:pt idx="9">
                  <c:v>4.6503875307405039E-2</c:v>
                </c:pt>
                <c:pt idx="10">
                  <c:v>4.6323454155808172E-2</c:v>
                </c:pt>
                <c:pt idx="11">
                  <c:v>4.5364276843219774E-2</c:v>
                </c:pt>
                <c:pt idx="12">
                  <c:v>4.3969916700824493E-2</c:v>
                </c:pt>
                <c:pt idx="13">
                  <c:v>4.2358450546977157E-2</c:v>
                </c:pt>
                <c:pt idx="14">
                  <c:v>4.066481485055809E-2</c:v>
                </c:pt>
                <c:pt idx="15">
                  <c:v>3.8970448700801547E-2</c:v>
                </c:pt>
                <c:pt idx="16">
                  <c:v>3.7322876128163873E-2</c:v>
                </c:pt>
                <c:pt idx="17">
                  <c:v>3.5748317586431537E-2</c:v>
                </c:pt>
                <c:pt idx="18">
                  <c:v>3.4259723593708893E-2</c:v>
                </c:pt>
                <c:pt idx="19">
                  <c:v>3.2861870757743321E-2</c:v>
                </c:pt>
                <c:pt idx="20">
                  <c:v>3.1554588809717864E-2</c:v>
                </c:pt>
                <c:pt idx="21">
                  <c:v>3.0334800985445266E-2</c:v>
                </c:pt>
                <c:pt idx="22">
                  <c:v>2.9197811569077817E-2</c:v>
                </c:pt>
                <c:pt idx="23">
                  <c:v>2.8138112687207777E-2</c:v>
                </c:pt>
                <c:pt idx="24">
                  <c:v>2.7149885124894531E-2</c:v>
                </c:pt>
                <c:pt idx="25">
                  <c:v>2.6227302949019409E-2</c:v>
                </c:pt>
                <c:pt idx="26">
                  <c:v>2.5364713361267988E-2</c:v>
                </c:pt>
                <c:pt idx="27">
                  <c:v>2.4556736226377114E-2</c:v>
                </c:pt>
                <c:pt idx="28">
                  <c:v>2.379831407047607E-2</c:v>
                </c:pt>
                <c:pt idx="29">
                  <c:v>2.3084730562421808E-2</c:v>
                </c:pt>
                <c:pt idx="30">
                  <c:v>2.2411609768874623E-2</c:v>
                </c:pt>
                <c:pt idx="31">
                  <c:v>2.1774904881227474E-2</c:v>
                </c:pt>
                <c:pt idx="32">
                  <c:v>2.1170880623800733E-2</c:v>
                </c:pt>
                <c:pt idx="33">
                  <c:v>2.059609383542145E-2</c:v>
                </c:pt>
                <c:pt idx="34">
                  <c:v>2.0047372875054224E-2</c:v>
                </c:pt>
                <c:pt idx="35">
                  <c:v>1.9521798254441482E-2</c:v>
                </c:pt>
                <c:pt idx="36">
                  <c:v>1.9016685020495566E-2</c:v>
                </c:pt>
                <c:pt idx="37">
                  <c:v>1.8529566630125827E-2</c:v>
                </c:pt>
                <c:pt idx="38">
                  <c:v>1.8058181500562143E-2</c:v>
                </c:pt>
                <c:pt idx="39">
                  <c:v>1.7600461551058801E-2</c:v>
                </c:pt>
                <c:pt idx="40">
                  <c:v>1.7154522441161977E-2</c:v>
                </c:pt>
                <c:pt idx="41">
                  <c:v>1.6718656455393412E-2</c:v>
                </c:pt>
                <c:pt idx="42">
                  <c:v>1.6291326187237023E-2</c:v>
                </c:pt>
                <c:pt idx="43">
                  <c:v>1.5871160113596666E-2</c:v>
                </c:pt>
                <c:pt idx="44">
                  <c:v>1.5456949034570292E-2</c:v>
                </c:pt>
                <c:pt idx="45">
                  <c:v>1.5047643096256658E-2</c:v>
                </c:pt>
                <c:pt idx="46">
                  <c:v>1.464234935388979E-2</c:v>
                </c:pt>
                <c:pt idx="47">
                  <c:v>1.4240329038746708E-2</c:v>
                </c:pt>
                <c:pt idx="48">
                  <c:v>1.3840994727727847E-2</c:v>
                </c:pt>
                <c:pt idx="49">
                  <c:v>1.3443906715827665E-2</c:v>
                </c:pt>
                <c:pt idx="50">
                  <c:v>1.3048768314929279E-2</c:v>
                </c:pt>
                <c:pt idx="51">
                  <c:v>1.2655420129492187E-2</c:v>
                </c:pt>
                <c:pt idx="52">
                  <c:v>1.2263832891022231E-2</c:v>
                </c:pt>
                <c:pt idx="53">
                  <c:v>1.1874098802443426E-2</c:v>
                </c:pt>
                <c:pt idx="54">
                  <c:v>1.148642136280242E-2</c:v>
                </c:pt>
                <c:pt idx="55">
                  <c:v>1.1101103963550072E-2</c:v>
                </c:pt>
                <c:pt idx="56">
                  <c:v>1.0718536953748572E-2</c:v>
                </c:pt>
                <c:pt idx="57">
                  <c:v>1.0339183876004091E-2</c:v>
                </c:pt>
                <c:pt idx="58">
                  <c:v>9.9635668150019393E-3</c:v>
                </c:pt>
                <c:pt idx="59">
                  <c:v>9.5922513245590389E-3</c:v>
                </c:pt>
                <c:pt idx="60">
                  <c:v>9.2258313880827607E-3</c:v>
                </c:pt>
                <c:pt idx="61">
                  <c:v>8.8649145752765848E-3</c:v>
                </c:pt>
                <c:pt idx="62">
                  <c:v>8.5101078696288926E-3</c:v>
                </c:pt>
                <c:pt idx="63">
                  <c:v>8.1620045106663864E-3</c:v>
                </c:pt>
                <c:pt idx="64">
                  <c:v>7.8211721273302205E-3</c:v>
                </c:pt>
                <c:pt idx="65">
                  <c:v>7.4881423089424443E-3</c:v>
                </c:pt>
                <c:pt idx="66">
                  <c:v>7.1634019038613068E-3</c:v>
                </c:pt>
                <c:pt idx="67">
                  <c:v>6.8473860099196558E-3</c:v>
                </c:pt>
                <c:pt idx="68">
                  <c:v>6.54047273626987E-3</c:v>
                </c:pt>
                <c:pt idx="69">
                  <c:v>6.2429797355693737E-3</c:v>
                </c:pt>
                <c:pt idx="70">
                  <c:v>5.9551623800738092E-3</c:v>
                </c:pt>
                <c:pt idx="71">
                  <c:v>5.677213411829099E-3</c:v>
                </c:pt>
                <c:pt idx="72">
                  <c:v>5.4092639181200254E-3</c:v>
                </c:pt>
                <c:pt idx="73">
                  <c:v>5.1513854840155686E-3</c:v>
                </c:pt>
                <c:pt idx="74">
                  <c:v>4.9035933009750048E-3</c:v>
                </c:pt>
                <c:pt idx="75">
                  <c:v>4.6658499729226406E-3</c:v>
                </c:pt>
                <c:pt idx="76">
                  <c:v>4.4380698955534589E-3</c:v>
                </c:pt>
                <c:pt idx="77">
                  <c:v>4.2201239646792168E-3</c:v>
                </c:pt>
                <c:pt idx="78">
                  <c:v>4.011844562520908E-3</c:v>
                </c:pt>
                <c:pt idx="79">
                  <c:v>3.8130305020470383E-3</c:v>
                </c:pt>
                <c:pt idx="80">
                  <c:v>3.6234519710595702E-3</c:v>
                </c:pt>
                <c:pt idx="81">
                  <c:v>3.4428552958325046E-3</c:v>
                </c:pt>
                <c:pt idx="82">
                  <c:v>3.2709674765000205E-3</c:v>
                </c:pt>
                <c:pt idx="83">
                  <c:v>3.1075004013712774E-3</c:v>
                </c:pt>
                <c:pt idx="84">
                  <c:v>2.9521547413260693E-3</c:v>
                </c:pt>
                <c:pt idx="85">
                  <c:v>2.8046235063505114E-3</c:v>
                </c:pt>
                <c:pt idx="86">
                  <c:v>2.6645952018233042E-3</c:v>
                </c:pt>
                <c:pt idx="87">
                  <c:v>2.5317566400764771E-3</c:v>
                </c:pt>
                <c:pt idx="88">
                  <c:v>2.4057953851631753E-3</c:v>
                </c:pt>
                <c:pt idx="89">
                  <c:v>2.2864018771084787E-3</c:v>
                </c:pt>
                <c:pt idx="90">
                  <c:v>2.17327118738668E-3</c:v>
                </c:pt>
                <c:pt idx="91">
                  <c:v>2.0661045493899624E-3</c:v>
                </c:pt>
                <c:pt idx="92">
                  <c:v>1.9646105542742657E-3</c:v>
                </c:pt>
                <c:pt idx="93">
                  <c:v>1.8685061336568833E-3</c:v>
                </c:pt>
                <c:pt idx="94">
                  <c:v>1.7775173215743368E-3</c:v>
                </c:pt>
                <c:pt idx="95">
                  <c:v>1.6913798105557757E-3</c:v>
                </c:pt>
                <c:pt idx="96">
                  <c:v>1.6098393589516495E-3</c:v>
                </c:pt>
                <c:pt idx="97">
                  <c:v>1.5326520184007417E-3</c:v>
                </c:pt>
                <c:pt idx="98">
                  <c:v>1.4595842838769192E-3</c:v>
                </c:pt>
                <c:pt idx="99">
                  <c:v>1.3904130873335333E-3</c:v>
                </c:pt>
                <c:pt idx="100">
                  <c:v>1.3249257381446416E-3</c:v>
                </c:pt>
                <c:pt idx="101">
                  <c:v>1.2629197723408021E-3</c:v>
                </c:pt>
                <c:pt idx="102">
                  <c:v>1.2042027451743393E-3</c:v>
                </c:pt>
                <c:pt idx="103">
                  <c:v>1.1485919853570846E-3</c:v>
                </c:pt>
                <c:pt idx="104">
                  <c:v>1.0959142961990704E-3</c:v>
                </c:pt>
                <c:pt idx="105">
                  <c:v>1.0460056389650083E-3</c:v>
                </c:pt>
                <c:pt idx="106">
                  <c:v>9.9871079691685725E-4</c:v>
                </c:pt>
                <c:pt idx="107">
                  <c:v>9.5388301900227359E-4</c:v>
                </c:pt>
                <c:pt idx="108">
                  <c:v>9.1138366347163124E-4</c:v>
                </c:pt>
                <c:pt idx="109">
                  <c:v>8.710818277494559E-4</c:v>
                </c:pt>
                <c:pt idx="110">
                  <c:v>8.3285398938168708E-4</c:v>
                </c:pt>
                <c:pt idx="111">
                  <c:v>7.965836496033143E-4</c:v>
                </c:pt>
                <c:pt idx="112">
                  <c:v>7.6216097090821625E-4</c:v>
                </c:pt>
                <c:pt idx="113">
                  <c:v>7.2948244281348525E-4</c:v>
                </c:pt>
                <c:pt idx="114">
                  <c:v>6.9845053709291895E-4</c:v>
                </c:pt>
                <c:pt idx="115">
                  <c:v>6.6897339346684136E-4</c:v>
                </c:pt>
                <c:pt idx="116">
                  <c:v>6.409644987088515E-4</c:v>
                </c:pt>
                <c:pt idx="117">
                  <c:v>6.1434239319432837E-4</c:v>
                </c:pt>
                <c:pt idx="118">
                  <c:v>5.8903038366903918E-4</c:v>
                </c:pt>
                <c:pt idx="119">
                  <c:v>5.6495626838926527E-4</c:v>
                </c:pt>
                <c:pt idx="120">
                  <c:v>5.4205207565472967E-4</c:v>
                </c:pt>
                <c:pt idx="121">
                  <c:v>5.2025382004829471E-4</c:v>
                </c:pt>
                <c:pt idx="122">
                  <c:v>4.9950126542295875E-4</c:v>
                </c:pt>
                <c:pt idx="123">
                  <c:v>4.7973770082448172E-4</c:v>
                </c:pt>
                <c:pt idx="124">
                  <c:v>4.6090973414439845E-4</c:v>
                </c:pt>
                <c:pt idx="125">
                  <c:v>4.4296709078170372E-4</c:v>
                </c:pt>
                <c:pt idx="126">
                  <c:v>4.2586242593485889E-4</c:v>
                </c:pt>
                <c:pt idx="127">
                  <c:v>4.0955115115557414E-4</c:v>
                </c:pt>
                <c:pt idx="128">
                  <c:v>3.9399126208301106E-4</c:v>
                </c:pt>
                <c:pt idx="129">
                  <c:v>3.7914318793220205E-4</c:v>
                </c:pt>
                <c:pt idx="130">
                  <c:v>3.6496964072250921E-4</c:v>
                </c:pt>
                <c:pt idx="131">
                  <c:v>3.5143547703682691E-4</c:v>
                </c:pt>
                <c:pt idx="132">
                  <c:v>3.3850756762577802E-4</c:v>
                </c:pt>
                <c:pt idx="133">
                  <c:v>3.2615467768377519E-4</c:v>
                </c:pt>
                <c:pt idx="134">
                  <c:v>3.1434734884984618E-4</c:v>
                </c:pt>
                <c:pt idx="135">
                  <c:v>3.0305779271782332E-4</c:v>
                </c:pt>
                <c:pt idx="136">
                  <c:v>2.9225979073577494E-4</c:v>
                </c:pt>
                <c:pt idx="137">
                  <c:v>2.8192859861877209E-4</c:v>
                </c:pt>
                <c:pt idx="138">
                  <c:v>2.7204085718683841E-4</c:v>
                </c:pt>
                <c:pt idx="139">
                  <c:v>2.6257450914956318E-4</c:v>
                </c:pt>
                <c:pt idx="140">
                  <c:v>2.5350872173795591E-4</c:v>
                </c:pt>
                <c:pt idx="141">
                  <c:v>2.4482381207406752E-4</c:v>
                </c:pt>
                <c:pt idx="142">
                  <c:v>2.3650117961085805E-4</c:v>
                </c:pt>
                <c:pt idx="143">
                  <c:v>2.2852324140639312E-4</c:v>
                </c:pt>
                <c:pt idx="144">
                  <c:v>2.2087337118956404E-4</c:v>
                </c:pt>
                <c:pt idx="145">
                  <c:v>2.1353584371818559E-4</c:v>
                </c:pt>
                <c:pt idx="146">
                  <c:v>2.064957808342929E-4</c:v>
                </c:pt>
                <c:pt idx="147">
                  <c:v>1.9973910178626992E-4</c:v>
                </c:pt>
                <c:pt idx="148">
                  <c:v>1.9325247713368956E-4</c:v>
                </c:pt>
                <c:pt idx="149">
                  <c:v>1.8702328421299166E-4</c:v>
                </c:pt>
                <c:pt idx="150">
                  <c:v>1.8103956711171157E-4</c:v>
                </c:pt>
                <c:pt idx="151">
                  <c:v>1.7528999670529178E-4</c:v>
                </c:pt>
                <c:pt idx="152">
                  <c:v>1.697638355457914E-4</c:v>
                </c:pt>
                <c:pt idx="153">
                  <c:v>1.6445090392774164E-4</c:v>
                </c:pt>
                <c:pt idx="154">
                  <c:v>1.593415474235429E-4</c:v>
                </c:pt>
                <c:pt idx="155">
                  <c:v>1.5442660747614921E-4</c:v>
                </c:pt>
                <c:pt idx="156">
                  <c:v>1.4969739334289134E-4</c:v>
                </c:pt>
                <c:pt idx="157">
                  <c:v>1.4514565537594289E-4</c:v>
                </c:pt>
                <c:pt idx="158">
                  <c:v>1.4076356068336616E-4</c:v>
                </c:pt>
                <c:pt idx="159">
                  <c:v>1.3654366969129657E-4</c:v>
                </c:pt>
                <c:pt idx="160">
                  <c:v>1.3247891414015081E-4</c:v>
                </c:pt>
                <c:pt idx="161">
                  <c:v>1.2856257690418158E-4</c:v>
                </c:pt>
                <c:pt idx="162">
                  <c:v>1.2478827203682785E-4</c:v>
                </c:pt>
                <c:pt idx="163">
                  <c:v>1.2114992744382359E-4</c:v>
                </c:pt>
                <c:pt idx="164">
                  <c:v>1.17641767166462E-4</c:v>
                </c:pt>
                <c:pt idx="165">
                  <c:v>1.1425829563793791E-4</c:v>
                </c:pt>
                <c:pt idx="166">
                  <c:v>1.1099428241604053E-4</c:v>
                </c:pt>
                <c:pt idx="167">
                  <c:v>1.0784474769565012E-4</c:v>
                </c:pt>
                <c:pt idx="168">
                  <c:v>1.0480494972716039E-4</c:v>
                </c:pt>
                <c:pt idx="169">
                  <c:v>1.0187037099806418E-4</c:v>
                </c:pt>
                <c:pt idx="170">
                  <c:v>9.9036707410394794E-5</c:v>
                </c:pt>
                <c:pt idx="171">
                  <c:v>9.6299856551584076E-5</c:v>
                </c:pt>
                <c:pt idx="172">
                  <c:v>9.3655907039408341E-5</c:v>
                </c:pt>
                <c:pt idx="173">
                  <c:v>9.1101128928613114E-5</c:v>
                </c:pt>
                <c:pt idx="174">
                  <c:v>8.8631964087120357E-5</c:v>
                </c:pt>
                <c:pt idx="175">
                  <c:v>8.6245017351154434E-5</c:v>
                </c:pt>
                <c:pt idx="176">
                  <c:v>8.3937048077677344E-5</c:v>
                </c:pt>
                <c:pt idx="177">
                  <c:v>8.1704962670221834E-5</c:v>
                </c:pt>
                <c:pt idx="178">
                  <c:v>7.9545806527128E-5</c:v>
                </c:pt>
                <c:pt idx="179">
                  <c:v>7.7456757426384143E-5</c:v>
                </c:pt>
                <c:pt idx="180">
                  <c:v>7.5435118873621421E-5</c:v>
                </c:pt>
                <c:pt idx="181">
                  <c:v>7.3478313469816406E-5</c:v>
                </c:pt>
                <c:pt idx="182">
                  <c:v>7.1583877526614235E-5</c:v>
                </c:pt>
                <c:pt idx="183">
                  <c:v>6.9749454932073132E-5</c:v>
                </c:pt>
                <c:pt idx="184">
                  <c:v>6.7972792203939539E-5</c:v>
                </c:pt>
                <c:pt idx="185">
                  <c:v>6.6251733230592006E-5</c:v>
                </c:pt>
                <c:pt idx="186">
                  <c:v>6.4584214773379993E-5</c:v>
                </c:pt>
                <c:pt idx="187">
                  <c:v>6.2968261817624205E-5</c:v>
                </c:pt>
                <c:pt idx="188">
                  <c:v>6.1401983330693405E-5</c:v>
                </c:pt>
                <c:pt idx="189">
                  <c:v>5.9883568244771247E-5</c:v>
                </c:pt>
                <c:pt idx="190">
                  <c:v>5.8411281651424202E-5</c:v>
                </c:pt>
                <c:pt idx="191">
                  <c:v>5.698346126142478E-5</c:v>
                </c:pt>
                <c:pt idx="192">
                  <c:v>5.5598513914791289E-5</c:v>
                </c:pt>
                <c:pt idx="193">
                  <c:v>5.4254912217471725E-5</c:v>
                </c:pt>
                <c:pt idx="194">
                  <c:v>5.2951191788494261E-5</c:v>
                </c:pt>
                <c:pt idx="195">
                  <c:v>5.1685948027425447E-5</c:v>
                </c:pt>
                <c:pt idx="196">
                  <c:v>5.0457833480963692E-5</c:v>
                </c:pt>
                <c:pt idx="197">
                  <c:v>4.9265555219493906E-5</c:v>
                </c:pt>
                <c:pt idx="198">
                  <c:v>4.8107872346876266E-5</c:v>
                </c:pt>
                <c:pt idx="199">
                  <c:v>4.6983593583140818E-5</c:v>
                </c:pt>
                <c:pt idx="200">
                  <c:v>4.5891575077488225E-5</c:v>
                </c:pt>
                <c:pt idx="201">
                  <c:v>4.4830718274900471E-5</c:v>
                </c:pt>
                <c:pt idx="202">
                  <c:v>4.3799967889077932E-5</c:v>
                </c:pt>
                <c:pt idx="203">
                  <c:v>4.2798309832619466E-5</c:v>
                </c:pt>
                <c:pt idx="204">
                  <c:v>4.1824769636469767E-5</c:v>
                </c:pt>
                <c:pt idx="205">
                  <c:v>4.0878410559563977E-5</c:v>
                </c:pt>
                <c:pt idx="206">
                  <c:v>3.9958331893634997E-5</c:v>
                </c:pt>
                <c:pt idx="207">
                  <c:v>3.9063667527450946E-5</c:v>
                </c:pt>
                <c:pt idx="208">
                  <c:v>3.8193584356728396E-5</c:v>
                </c:pt>
                <c:pt idx="209">
                  <c:v>3.7347280820353069E-5</c:v>
                </c:pt>
                <c:pt idx="210">
                  <c:v>3.65239856710419E-5</c:v>
                </c:pt>
                <c:pt idx="211">
                  <c:v>3.5722956518786629E-5</c:v>
                </c:pt>
                <c:pt idx="212">
                  <c:v>3.4943478802524227E-5</c:v>
                </c:pt>
                <c:pt idx="213">
                  <c:v>3.4184864418909495E-5</c:v>
                </c:pt>
                <c:pt idx="214">
                  <c:v>3.3446450688549589E-5</c:v>
                </c:pt>
                <c:pt idx="215">
                  <c:v>3.2727599327739171E-5</c:v>
                </c:pt>
                <c:pt idx="216">
                  <c:v>3.2027695395326985E-5</c:v>
                </c:pt>
                <c:pt idx="217">
                  <c:v>3.1346146325663318E-5</c:v>
                </c:pt>
                <c:pt idx="218">
                  <c:v>3.0682380973064458E-5</c:v>
                </c:pt>
                <c:pt idx="219">
                  <c:v>3.0035848800091417E-5</c:v>
                </c:pt>
                <c:pt idx="220">
                  <c:v>2.9406018970560236E-5</c:v>
                </c:pt>
                <c:pt idx="221">
                  <c:v>2.8792379582233167E-5</c:v>
                </c:pt>
                <c:pt idx="222">
                  <c:v>2.8194436961349836E-5</c:v>
                </c:pt>
                <c:pt idx="223">
                  <c:v>2.7611714748053583E-5</c:v>
                </c:pt>
                <c:pt idx="224">
                  <c:v>2.7043753384240062E-5</c:v>
                </c:pt>
                <c:pt idx="225">
                  <c:v>2.6490109383250164E-5</c:v>
                </c:pt>
                <c:pt idx="226">
                  <c:v>2.5950354664822918E-5</c:v>
                </c:pt>
                <c:pt idx="227">
                  <c:v>2.5424075975641295E-5</c:v>
                </c:pt>
                <c:pt idx="228">
                  <c:v>2.4910874306614168E-5</c:v>
                </c:pt>
                <c:pt idx="229">
                  <c:v>2.4410364284363598E-5</c:v>
                </c:pt>
                <c:pt idx="230">
                  <c:v>2.392217371933327E-5</c:v>
                </c:pt>
                <c:pt idx="231">
                  <c:v>2.3445943068456847E-5</c:v>
                </c:pt>
                <c:pt idx="232">
                  <c:v>2.2981324923329693E-5</c:v>
                </c:pt>
                <c:pt idx="233">
                  <c:v>2.2527983546010176E-5</c:v>
                </c:pt>
                <c:pt idx="234">
                  <c:v>2.2085594470570761E-5</c:v>
                </c:pt>
                <c:pt idx="235">
                  <c:v>2.1653843982688787E-5</c:v>
                </c:pt>
                <c:pt idx="236">
                  <c:v>2.1232428827177699E-5</c:v>
                </c:pt>
                <c:pt idx="237">
                  <c:v>2.082105572443145E-5</c:v>
                </c:pt>
                <c:pt idx="238">
                  <c:v>2.0419441062244465E-5</c:v>
                </c:pt>
                <c:pt idx="239">
                  <c:v>2.0027310430048834E-5</c:v>
                </c:pt>
                <c:pt idx="240">
                  <c:v>1.9644398443801844E-5</c:v>
                </c:pt>
                <c:pt idx="241">
                  <c:v>1.9270448248064426E-5</c:v>
                </c:pt>
                <c:pt idx="242">
                  <c:v>1.8905211303764616E-5</c:v>
                </c:pt>
                <c:pt idx="243">
                  <c:v>1.8548447005847731E-5</c:v>
                </c:pt>
                <c:pt idx="244">
                  <c:v>1.819992250846541E-5</c:v>
                </c:pt>
                <c:pt idx="245">
                  <c:v>1.785941232990657E-5</c:v>
                </c:pt>
                <c:pt idx="246">
                  <c:v>1.7526698125127075E-5</c:v>
                </c:pt>
                <c:pt idx="247">
                  <c:v>1.7201568464360427E-5</c:v>
                </c:pt>
                <c:pt idx="248">
                  <c:v>1.6883818498274844E-5</c:v>
                </c:pt>
                <c:pt idx="249">
                  <c:v>1.6573249844242854E-5</c:v>
                </c:pt>
                <c:pt idx="250">
                  <c:v>1.6269670270830581E-5</c:v>
                </c:pt>
                <c:pt idx="251">
                  <c:v>1.5972893465872148E-5</c:v>
                </c:pt>
                <c:pt idx="252">
                  <c:v>1.5682738909285219E-5</c:v>
                </c:pt>
                <c:pt idx="253">
                  <c:v>1.5399031605713231E-5</c:v>
                </c:pt>
                <c:pt idx="254">
                  <c:v>1.5121601908255686E-5</c:v>
                </c:pt>
                <c:pt idx="255">
                  <c:v>1.4850285347795267E-5</c:v>
                </c:pt>
                <c:pt idx="256">
                  <c:v>1.4584922409710851E-5</c:v>
                </c:pt>
                <c:pt idx="257">
                  <c:v>1.4325358436519969E-5</c:v>
                </c:pt>
                <c:pt idx="258">
                  <c:v>1.4071443389070054E-5</c:v>
                </c:pt>
                <c:pt idx="259">
                  <c:v>1.3823031718226213E-5</c:v>
                </c:pt>
                <c:pt idx="260">
                  <c:v>1.3579982239208563E-5</c:v>
                </c:pt>
                <c:pt idx="261">
                  <c:v>1.3342157929711894E-5</c:v>
                </c:pt>
                <c:pt idx="262">
                  <c:v>1.3109425830101335E-5</c:v>
                </c:pt>
                <c:pt idx="263">
                  <c:v>1.2881656893691483E-5</c:v>
                </c:pt>
                <c:pt idx="264">
                  <c:v>1.2658725843657639E-5</c:v>
                </c:pt>
                <c:pt idx="265">
                  <c:v>1.2440511084914635E-5</c:v>
                </c:pt>
                <c:pt idx="266">
                  <c:v>1.2226894520943318E-5</c:v>
                </c:pt>
                <c:pt idx="267">
                  <c:v>1.2017761522561468E-5</c:v>
                </c:pt>
                <c:pt idx="268">
                  <c:v>1.1813000707663712E-5</c:v>
                </c:pt>
                <c:pt idx="269">
                  <c:v>1.1612503951239786E-5</c:v>
                </c:pt>
                <c:pt idx="270">
                  <c:v>1.1416166176142564E-5</c:v>
                </c:pt>
                <c:pt idx="271">
                  <c:v>1.122388532199412E-5</c:v>
                </c:pt>
                <c:pt idx="272">
                  <c:v>1.1035562214309691E-5</c:v>
                </c:pt>
                <c:pt idx="273">
                  <c:v>1.0851100482639409E-5</c:v>
                </c:pt>
                <c:pt idx="274">
                  <c:v>1.0670406480847158E-5</c:v>
                </c:pt>
                <c:pt idx="275">
                  <c:v>1.0493389169185985E-5</c:v>
                </c:pt>
                <c:pt idx="276">
                  <c:v>1.0319960062202098E-5</c:v>
                </c:pt>
                <c:pt idx="277">
                  <c:v>1.0150033137405608E-5</c:v>
                </c:pt>
                <c:pt idx="278">
                  <c:v>9.9835247383866747E-6</c:v>
                </c:pt>
                <c:pt idx="279">
                  <c:v>9.8203535576486892E-6</c:v>
                </c:pt>
                <c:pt idx="280">
                  <c:v>9.6604404688019578E-6</c:v>
                </c:pt>
                <c:pt idx="281">
                  <c:v>9.5037085610183749E-6</c:v>
                </c:pt>
                <c:pt idx="282">
                  <c:v>9.3500829964751425E-6</c:v>
                </c:pt>
                <c:pt idx="283">
                  <c:v>9.1994909737938807E-6</c:v>
                </c:pt>
                <c:pt idx="284">
                  <c:v>9.0518616651358749E-6</c:v>
                </c:pt>
                <c:pt idx="285">
                  <c:v>8.9071261722750472E-6</c:v>
                </c:pt>
                <c:pt idx="286">
                  <c:v>8.7652174086976866E-6</c:v>
                </c:pt>
                <c:pt idx="287">
                  <c:v>8.6260701196411912E-6</c:v>
                </c:pt>
                <c:pt idx="288">
                  <c:v>8.4896207766643152E-6</c:v>
                </c:pt>
                <c:pt idx="289">
                  <c:v>8.35580754188906E-6</c:v>
                </c:pt>
                <c:pt idx="290">
                  <c:v>8.2245702169295835E-6</c:v>
                </c:pt>
                <c:pt idx="291">
                  <c:v>8.0958501784297584E-6</c:v>
                </c:pt>
                <c:pt idx="292">
                  <c:v>7.9695903613943997E-6</c:v>
                </c:pt>
                <c:pt idx="293">
                  <c:v>7.8457351898729443E-6</c:v>
                </c:pt>
                <c:pt idx="294">
                  <c:v>7.7242305330413744E-6</c:v>
                </c:pt>
                <c:pt idx="295">
                  <c:v>7.6050236627298227E-6</c:v>
                </c:pt>
                <c:pt idx="296">
                  <c:v>7.4880632400686224E-6</c:v>
                </c:pt>
                <c:pt idx="297">
                  <c:v>7.3732992256977843E-6</c:v>
                </c:pt>
                <c:pt idx="298">
                  <c:v>7.2606828766402552E-6</c:v>
                </c:pt>
                <c:pt idx="299">
                  <c:v>7.1501667014096149E-6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5-4526-81D0-3954D4062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994960"/>
        <c:axId val="1256005520"/>
      </c:scatterChart>
      <c:valAx>
        <c:axId val="12559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05520"/>
        <c:crosses val="autoZero"/>
        <c:crossBetween val="midCat"/>
      </c:valAx>
      <c:valAx>
        <c:axId val="12560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Sheet1!$A$3:$A$302</c:f>
              <c:numCache>
                <c:formatCode>General</c:formatCode>
                <c:ptCount val="3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</c:numCache>
            </c:numRef>
          </c:xVal>
          <c:yVal>
            <c:numRef>
              <c:f>Sheet1!$M$3:$M$302</c:f>
              <c:numCache>
                <c:formatCode>0.00E+00</c:formatCode>
                <c:ptCount val="300"/>
                <c:pt idx="0">
                  <c:v>1.5488301803350635E-33</c:v>
                </c:pt>
                <c:pt idx="1">
                  <c:v>1.7478943804998484E-10</c:v>
                </c:pt>
                <c:pt idx="2">
                  <c:v>2.8643795939350732E-6</c:v>
                </c:pt>
                <c:pt idx="3">
                  <c:v>8.0366279354355589E-5</c:v>
                </c:pt>
                <c:pt idx="4">
                  <c:v>3.6277854393560675E-4</c:v>
                </c:pt>
                <c:pt idx="5">
                  <c:v>8.0404680308171126E-4</c:v>
                </c:pt>
                <c:pt idx="6">
                  <c:v>1.2794938387893555E-3</c:v>
                </c:pt>
                <c:pt idx="7">
                  <c:v>1.7114422965495643E-3</c:v>
                </c:pt>
                <c:pt idx="8">
                  <c:v>2.0733889841046283E-3</c:v>
                </c:pt>
                <c:pt idx="9">
                  <c:v>2.36542270885163E-3</c:v>
                </c:pt>
                <c:pt idx="10">
                  <c:v>2.5973969803406694E-3</c:v>
                </c:pt>
                <c:pt idx="11">
                  <c:v>2.781061191474228E-3</c:v>
                </c:pt>
                <c:pt idx="12">
                  <c:v>2.9270908671445513E-3</c:v>
                </c:pt>
                <c:pt idx="13">
                  <c:v>3.0442814373077146E-3</c:v>
                </c:pt>
                <c:pt idx="14">
                  <c:v>3.1395732227194745E-3</c:v>
                </c:pt>
                <c:pt idx="15">
                  <c:v>3.2183368706443709E-3</c:v>
                </c:pt>
                <c:pt idx="16">
                  <c:v>3.2846967591135976E-3</c:v>
                </c:pt>
                <c:pt idx="17">
                  <c:v>3.3418166119591306E-3</c:v>
                </c:pt>
                <c:pt idx="18">
                  <c:v>3.3921297207502015E-3</c:v>
                </c:pt>
                <c:pt idx="19">
                  <c:v>3.4375170434013569E-3</c:v>
                </c:pt>
                <c:pt idx="20">
                  <c:v>3.4794422747762401E-3</c:v>
                </c:pt>
                <c:pt idx="21">
                  <c:v>3.5190533683693019E-3</c:v>
                </c:pt>
                <c:pt idx="22">
                  <c:v>3.5572587824082465E-3</c:v>
                </c:pt>
                <c:pt idx="23">
                  <c:v>3.5947846940724733E-3</c:v>
                </c:pt>
                <c:pt idx="24">
                  <c:v>3.6322181788039343E-3</c:v>
                </c:pt>
                <c:pt idx="25">
                  <c:v>3.6700398941417957E-3</c:v>
                </c:pt>
                <c:pt idx="26">
                  <c:v>3.7086490344978938E-3</c:v>
                </c:pt>
                <c:pt idx="27">
                  <c:v>3.7483823899220011E-3</c:v>
                </c:pt>
                <c:pt idx="28">
                  <c:v>3.7895291637004163E-3</c:v>
                </c:pt>
                <c:pt idx="29">
                  <c:v>3.8323424952608188E-3</c:v>
                </c:pt>
                <c:pt idx="30">
                  <c:v>3.8770484722988443E-3</c:v>
                </c:pt>
                <c:pt idx="31">
                  <c:v>3.9238533446144946E-3</c:v>
                </c:pt>
                <c:pt idx="32">
                  <c:v>3.9729492327207081E-3</c:v>
                </c:pt>
                <c:pt idx="33">
                  <c:v>4.0245188765122859E-3</c:v>
                </c:pt>
                <c:pt idx="34">
                  <c:v>4.0787394268946391E-3</c:v>
                </c:pt>
                <c:pt idx="35">
                  <c:v>4.1357856739562748E-3</c:v>
                </c:pt>
                <c:pt idx="36">
                  <c:v>4.1958328340166561E-3</c:v>
                </c:pt>
                <c:pt idx="37">
                  <c:v>4.2590588727821005E-3</c:v>
                </c:pt>
                <c:pt idx="38">
                  <c:v>4.3256466692500137E-3</c:v>
                </c:pt>
                <c:pt idx="39">
                  <c:v>4.39578595597783E-3</c:v>
                </c:pt>
                <c:pt idx="40">
                  <c:v>4.4696750353186007E-3</c:v>
                </c:pt>
                <c:pt idx="41">
                  <c:v>4.5475226006903421E-3</c:v>
                </c:pt>
                <c:pt idx="42">
                  <c:v>4.6295493087579482E-3</c:v>
                </c:pt>
                <c:pt idx="43">
                  <c:v>4.7159894776521048E-3</c:v>
                </c:pt>
                <c:pt idx="44">
                  <c:v>4.8070927675926229E-3</c:v>
                </c:pt>
                <c:pt idx="45">
                  <c:v>4.9031258752566653E-3</c:v>
                </c:pt>
                <c:pt idx="46">
                  <c:v>5.0043743600657357E-3</c:v>
                </c:pt>
                <c:pt idx="47">
                  <c:v>5.1111444732950071E-3</c:v>
                </c:pt>
                <c:pt idx="48">
                  <c:v>5.2237651820389603E-3</c:v>
                </c:pt>
                <c:pt idx="49">
                  <c:v>5.3425902885807213E-3</c:v>
                </c:pt>
                <c:pt idx="50">
                  <c:v>5.4680006518246912E-3</c:v>
                </c:pt>
                <c:pt idx="51">
                  <c:v>5.6004066353334582E-3</c:v>
                </c:pt>
                <c:pt idx="52">
                  <c:v>5.7402507083613571E-3</c:v>
                </c:pt>
                <c:pt idx="53">
                  <c:v>5.8880102263689504E-3</c:v>
                </c:pt>
                <c:pt idx="54">
                  <c:v>6.044200390922622E-3</c:v>
                </c:pt>
                <c:pt idx="55">
                  <c:v>6.2093775137559894E-3</c:v>
                </c:pt>
                <c:pt idx="56">
                  <c:v>6.3841423652993314E-3</c:v>
                </c:pt>
                <c:pt idx="57">
                  <c:v>6.5691438472255219E-3</c:v>
                </c:pt>
                <c:pt idx="58">
                  <c:v>6.765082803735542E-3</c:v>
                </c:pt>
                <c:pt idx="59">
                  <c:v>6.9727160137771005E-3</c:v>
                </c:pt>
                <c:pt idx="60">
                  <c:v>7.1928604024004104E-3</c:v>
                </c:pt>
                <c:pt idx="61">
                  <c:v>7.4263972815564556E-3</c:v>
                </c:pt>
                <c:pt idx="62">
                  <c:v>7.6742766056780726E-3</c:v>
                </c:pt>
                <c:pt idx="63">
                  <c:v>7.937521143628298E-3</c:v>
                </c:pt>
                <c:pt idx="64">
                  <c:v>8.2172304110132918E-3</c:v>
                </c:pt>
                <c:pt idx="65">
                  <c:v>8.5145840665160136E-3</c:v>
                </c:pt>
                <c:pt idx="66">
                  <c:v>8.8308446024619822E-3</c:v>
                </c:pt>
                <c:pt idx="67">
                  <c:v>9.1673588121072812E-3</c:v>
                </c:pt>
                <c:pt idx="68">
                  <c:v>9.5255575587069891E-3</c:v>
                </c:pt>
                <c:pt idx="69">
                  <c:v>9.9069532245306922E-3</c:v>
                </c:pt>
                <c:pt idx="70">
                  <c:v>1.031313393805112E-2</c:v>
                </c:pt>
                <c:pt idx="71">
                  <c:v>1.0745753404100005E-2</c:v>
                </c:pt>
                <c:pt idx="72">
                  <c:v>1.120651492824102E-2</c:v>
                </c:pt>
                <c:pt idx="73">
                  <c:v>1.1697147934129964E-2</c:v>
                </c:pt>
                <c:pt idx="74">
                  <c:v>1.2219374762865184E-2</c:v>
                </c:pt>
                <c:pt idx="75">
                  <c:v>1.2774864944524733E-2</c:v>
                </c:pt>
                <c:pt idx="76">
                  <c:v>1.3365173884248573E-2</c:v>
                </c:pt>
                <c:pt idx="77">
                  <c:v>1.3991662081028E-2</c:v>
                </c:pt>
                <c:pt idx="78">
                  <c:v>1.4655391036148917E-2</c:v>
                </c:pt>
                <c:pt idx="79">
                  <c:v>1.5356990869581437E-2</c:v>
                </c:pt>
                <c:pt idx="80">
                  <c:v>1.6096495746841067E-2</c:v>
                </c:pt>
                <c:pt idx="81">
                  <c:v>1.6873143200102712E-2</c:v>
                </c:pt>
                <c:pt idx="82">
                  <c:v>1.7685135429080682E-2</c:v>
                </c:pt>
                <c:pt idx="83">
                  <c:v>1.8529363455268004E-2</c:v>
                </c:pt>
                <c:pt idx="84">
                  <c:v>1.9401100331362629E-2</c:v>
                </c:pt>
                <c:pt idx="85">
                  <c:v>2.0293676920378683E-2</c:v>
                </c:pt>
                <c:pt idx="86">
                  <c:v>2.1198163422234025E-2</c:v>
                </c:pt>
                <c:pt idx="87">
                  <c:v>2.2103093007871694E-2</c:v>
                </c:pt>
                <c:pt idx="88">
                  <c:v>2.2994277323239654E-2</c:v>
                </c:pt>
                <c:pt idx="89">
                  <c:v>2.3854776942910324E-2</c:v>
                </c:pt>
                <c:pt idx="90">
                  <c:v>2.4665096695740695E-2</c:v>
                </c:pt>
                <c:pt idx="91">
                  <c:v>2.5403674750328967E-2</c:v>
                </c:pt>
                <c:pt idx="92">
                  <c:v>2.6047712425648923E-2</c:v>
                </c:pt>
                <c:pt idx="93">
                  <c:v>2.6574353690397488E-2</c:v>
                </c:pt>
                <c:pt idx="94">
                  <c:v>2.6962161479705163E-2</c:v>
                </c:pt>
                <c:pt idx="95">
                  <c:v>2.7192765358249046E-2</c:v>
                </c:pt>
                <c:pt idx="96">
                  <c:v>2.7252487687694883E-2</c:v>
                </c:pt>
                <c:pt idx="97">
                  <c:v>2.7133713142993843E-2</c:v>
                </c:pt>
                <c:pt idx="98">
                  <c:v>2.6835774905646672E-2</c:v>
                </c:pt>
                <c:pt idx="99">
                  <c:v>2.6365190210720441E-2</c:v>
                </c:pt>
                <c:pt idx="100">
                  <c:v>2.5735189336340194E-2</c:v>
                </c:pt>
                <c:pt idx="101">
                  <c:v>2.4964606619009365E-2</c:v>
                </c:pt>
                <c:pt idx="102">
                  <c:v>2.4076313220856117E-2</c:v>
                </c:pt>
                <c:pt idx="103">
                  <c:v>2.3095434637820038E-2</c:v>
                </c:pt>
                <c:pt idx="104">
                  <c:v>2.2047600185136854E-2</c:v>
                </c:pt>
                <c:pt idx="105">
                  <c:v>2.0957426611424919E-2</c:v>
                </c:pt>
                <c:pt idx="106">
                  <c:v>1.9847361442371127E-2</c:v>
                </c:pt>
                <c:pt idx="107">
                  <c:v>1.8736930726745208E-2</c:v>
                </c:pt>
                <c:pt idx="108">
                  <c:v>1.7642369421829816E-2</c:v>
                </c:pt>
                <c:pt idx="109">
                  <c:v>1.657656875203925E-2</c:v>
                </c:pt>
                <c:pt idx="110">
                  <c:v>1.5549256620667671E-2</c:v>
                </c:pt>
                <c:pt idx="111">
                  <c:v>1.4567326538713119E-2</c:v>
                </c:pt>
                <c:pt idx="112">
                  <c:v>1.3635242456307843E-2</c:v>
                </c:pt>
                <c:pt idx="113">
                  <c:v>1.2755464770929911E-2</c:v>
                </c:pt>
                <c:pt idx="114">
                  <c:v>1.1928858951256996E-2</c:v>
                </c:pt>
                <c:pt idx="115">
                  <c:v>1.1155064838441456E-2</c:v>
                </c:pt>
                <c:pt idx="116">
                  <c:v>1.0432814985672072E-2</c:v>
                </c:pt>
                <c:pt idx="117">
                  <c:v>9.7601998252822494E-3</c:v>
                </c:pt>
                <c:pt idx="118">
                  <c:v>9.134881657623075E-3</c:v>
                </c:pt>
                <c:pt idx="119">
                  <c:v>8.5542627980084388E-3</c:v>
                </c:pt>
                <c:pt idx="120">
                  <c:v>8.0156143651585361E-3</c:v>
                </c:pt>
                <c:pt idx="121">
                  <c:v>7.5161724377199998E-3</c:v>
                </c:pt>
                <c:pt idx="122">
                  <c:v>7.0532076675517748E-3</c:v>
                </c:pt>
                <c:pt idx="123">
                  <c:v>6.6240739862698482E-3</c:v>
                </c:pt>
                <c:pt idx="124">
                  <c:v>6.2262411763614189E-3</c:v>
                </c:pt>
                <c:pt idx="125">
                  <c:v>5.8573150131333348E-3</c:v>
                </c:pt>
                <c:pt idx="126">
                  <c:v>5.5150482372570558E-3</c:v>
                </c:pt>
                <c:pt idx="127">
                  <c:v>5.1973448412354116E-3</c:v>
                </c:pt>
                <c:pt idx="128">
                  <c:v>4.902259432399146E-3</c:v>
                </c:pt>
                <c:pt idx="129">
                  <c:v>4.6279934218556472E-3</c:v>
                </c:pt>
                <c:pt idx="130">
                  <c:v>4.3728888777029981E-3</c:v>
                </c:pt>
                <c:pt idx="131">
                  <c:v>4.1354210469286045E-3</c:v>
                </c:pt>
                <c:pt idx="132">
                  <c:v>3.9141901025784532E-3</c:v>
                </c:pt>
                <c:pt idx="133">
                  <c:v>3.707912595635647E-3</c:v>
                </c:pt>
                <c:pt idx="134">
                  <c:v>3.515412824788575E-3</c:v>
                </c:pt>
                <c:pt idx="135">
                  <c:v>3.3356144584951357E-3</c:v>
                </c:pt>
                <c:pt idx="136">
                  <c:v>3.1675324942549801E-3</c:v>
                </c:pt>
                <c:pt idx="137">
                  <c:v>3.0102656280618003E-3</c:v>
                </c:pt>
                <c:pt idx="138">
                  <c:v>2.8629891095184054E-3</c:v>
                </c:pt>
                <c:pt idx="139">
                  <c:v>2.7249481022177317E-3</c:v>
                </c:pt>
                <c:pt idx="140">
                  <c:v>2.595451553401277E-3</c:v>
                </c:pt>
                <c:pt idx="141">
                  <c:v>2.4738665327807188E-3</c:v>
                </c:pt>
                <c:pt idx="142">
                  <c:v>2.35961306864786E-3</c:v>
                </c:pt>
                <c:pt idx="143">
                  <c:v>2.2521594144750984E-3</c:v>
                </c:pt>
                <c:pt idx="144">
                  <c:v>2.1510177306703574E-3</c:v>
                </c:pt>
                <c:pt idx="145">
                  <c:v>2.0557401686047642E-3</c:v>
                </c:pt>
                <c:pt idx="146">
                  <c:v>1.9659152937328284E-3</c:v>
                </c:pt>
                <c:pt idx="147">
                  <c:v>1.8811648462016589E-3</c:v>
                </c:pt>
                <c:pt idx="148">
                  <c:v>1.801140805704765E-3</c:v>
                </c:pt>
                <c:pt idx="149">
                  <c:v>1.7255227169143475E-3</c:v>
                </c:pt>
                <c:pt idx="150">
                  <c:v>1.6540152802257428E-3</c:v>
                </c:pt>
                <c:pt idx="151">
                  <c:v>1.5863461450427105E-3</c:v>
                </c:pt>
                <c:pt idx="152">
                  <c:v>1.5222639303836074E-3</c:v>
                </c:pt>
                <c:pt idx="153">
                  <c:v>1.4615364206587091E-3</c:v>
                </c:pt>
                <c:pt idx="154">
                  <c:v>1.403948923419303E-3</c:v>
                </c:pt>
                <c:pt idx="155">
                  <c:v>1.3493027883667629E-3</c:v>
                </c:pt>
                <c:pt idx="156">
                  <c:v>1.2974140587577066E-3</c:v>
                </c:pt>
                <c:pt idx="157">
                  <c:v>1.2481122431473033E-3</c:v>
                </c:pt>
                <c:pt idx="158">
                  <c:v>1.2012392055570948E-3</c:v>
                </c:pt>
                <c:pt idx="159">
                  <c:v>1.1566481512718016E-3</c:v>
                </c:pt>
                <c:pt idx="160">
                  <c:v>1.114202704114316E-3</c:v>
                </c:pt>
                <c:pt idx="161">
                  <c:v>1.0737760704214601E-3</c:v>
                </c:pt>
                <c:pt idx="162">
                  <c:v>1.035250269066566E-3</c:v>
                </c:pt>
                <c:pt idx="163">
                  <c:v>9.9851544126168361E-4</c:v>
                </c:pt>
                <c:pt idx="164">
                  <c:v>9.6346920906056259E-4</c:v>
                </c:pt>
                <c:pt idx="165">
                  <c:v>9.3001609713941227E-4</c:v>
                </c:pt>
                <c:pt idx="166">
                  <c:v>8.9806700072006312E-4</c:v>
                </c:pt>
                <c:pt idx="167">
                  <c:v>8.6753869804692457E-4</c:v>
                </c:pt>
                <c:pt idx="168">
                  <c:v>8.3835341268719693E-4</c:v>
                </c:pt>
                <c:pt idx="169">
                  <c:v>8.1043839693185351E-4</c:v>
                </c:pt>
                <c:pt idx="170">
                  <c:v>7.8372556737369846E-4</c:v>
                </c:pt>
                <c:pt idx="171">
                  <c:v>7.58151158525321E-4</c:v>
                </c:pt>
                <c:pt idx="172">
                  <c:v>7.3365540800634024E-4</c:v>
                </c:pt>
                <c:pt idx="173">
                  <c:v>7.1018227086423302E-4</c:v>
                </c:pt>
                <c:pt idx="174">
                  <c:v>6.8767915244688396E-4</c:v>
                </c:pt>
                <c:pt idx="175">
                  <c:v>6.6609666444560436E-4</c:v>
                </c:pt>
                <c:pt idx="176">
                  <c:v>6.4538839949675165E-4</c:v>
                </c:pt>
                <c:pt idx="177">
                  <c:v>6.2551072732278253E-4</c:v>
                </c:pt>
                <c:pt idx="178">
                  <c:v>6.0642259916286593E-4</c:v>
                </c:pt>
                <c:pt idx="179">
                  <c:v>5.8808537483400077E-4</c:v>
                </c:pt>
                <c:pt idx="180">
                  <c:v>5.7046265998363815E-4</c:v>
                </c:pt>
                <c:pt idx="181">
                  <c:v>5.5352015309115753E-4</c:v>
                </c:pt>
                <c:pt idx="182">
                  <c:v>5.3722551062977545E-4</c:v>
                </c:pt>
                <c:pt idx="183">
                  <c:v>5.2154821448647474E-4</c:v>
                </c:pt>
                <c:pt idx="184">
                  <c:v>5.0645945556897502E-4</c:v>
                </c:pt>
                <c:pt idx="185">
                  <c:v>4.9193202164829063E-4</c:v>
                </c:pt>
                <c:pt idx="186">
                  <c:v>4.7794019690785671E-4</c:v>
                </c:pt>
                <c:pt idx="187">
                  <c:v>4.6445966584859259E-4</c:v>
                </c:pt>
                <c:pt idx="188">
                  <c:v>4.5146742524450003E-4</c:v>
                </c:pt>
                <c:pt idx="189">
                  <c:v>4.3894170234535287E-4</c:v>
                </c:pt>
                <c:pt idx="190">
                  <c:v>4.2686187883539498E-4</c:v>
                </c:pt>
                <c:pt idx="191">
                  <c:v>4.1520842057660791E-4</c:v>
                </c:pt>
                <c:pt idx="192">
                  <c:v>4.0396281123644413E-4</c:v>
                </c:pt>
                <c:pt idx="193">
                  <c:v>3.9310749007539613E-4</c:v>
                </c:pt>
                <c:pt idx="194">
                  <c:v>3.8262579712451981E-4</c:v>
                </c:pt>
                <c:pt idx="195">
                  <c:v>3.7250191758793344E-4</c:v>
                </c:pt>
                <c:pt idx="196">
                  <c:v>3.6272083308567387E-4</c:v>
                </c:pt>
                <c:pt idx="197">
                  <c:v>3.5326827524591689E-4</c:v>
                </c:pt>
                <c:pt idx="198">
                  <c:v>3.4413068235764006E-4</c:v>
                </c:pt>
                <c:pt idx="199">
                  <c:v>3.3529515848137499E-4</c:v>
                </c:pt>
                <c:pt idx="200">
                  <c:v>3.2674943598769005E-4</c:v>
                </c:pt>
                <c:pt idx="201">
                  <c:v>3.1848184011166108E-4</c:v>
                </c:pt>
                <c:pt idx="202">
                  <c:v>3.1048125577254175E-4</c:v>
                </c:pt>
                <c:pt idx="203">
                  <c:v>3.0273709548378697E-4</c:v>
                </c:pt>
                <c:pt idx="204">
                  <c:v>2.9523927201349407E-4</c:v>
                </c:pt>
                <c:pt idx="205">
                  <c:v>2.8797817002460322E-4</c:v>
                </c:pt>
                <c:pt idx="206">
                  <c:v>2.8094462019345897E-4</c:v>
                </c:pt>
                <c:pt idx="207">
                  <c:v>2.7412987616124432E-4</c:v>
                </c:pt>
                <c:pt idx="208">
                  <c:v>2.6752559132556101E-4</c:v>
                </c:pt>
                <c:pt idx="209">
                  <c:v>2.6112379738428359E-4</c:v>
                </c:pt>
                <c:pt idx="210">
                  <c:v>2.5491688531524651E-4</c:v>
                </c:pt>
                <c:pt idx="211">
                  <c:v>2.4889758550052647E-4</c:v>
                </c:pt>
                <c:pt idx="212">
                  <c:v>2.4305895152361035E-4</c:v>
                </c:pt>
                <c:pt idx="213">
                  <c:v>2.3739434220297617E-4</c:v>
                </c:pt>
                <c:pt idx="214">
                  <c:v>2.3189740656454752E-4</c:v>
                </c:pt>
                <c:pt idx="215">
                  <c:v>2.2656206938903497E-4</c:v>
                </c:pt>
                <c:pt idx="216">
                  <c:v>2.2138251708825516E-4</c:v>
                </c:pt>
                <c:pt idx="217">
                  <c:v>2.1635318464480926E-4</c:v>
                </c:pt>
                <c:pt idx="218">
                  <c:v>2.1146874306430719E-4</c:v>
                </c:pt>
                <c:pt idx="219">
                  <c:v>2.0672408822150444E-4</c:v>
                </c:pt>
                <c:pt idx="220">
                  <c:v>2.021143294212935E-4</c:v>
                </c:pt>
                <c:pt idx="221">
                  <c:v>1.9763477926949642E-4</c:v>
                </c:pt>
                <c:pt idx="222">
                  <c:v>1.9328094428845274E-4</c:v>
                </c:pt>
                <c:pt idx="223">
                  <c:v>1.8904851439810314E-4</c:v>
                </c:pt>
                <c:pt idx="224">
                  <c:v>1.8493335543777692E-4</c:v>
                </c:pt>
                <c:pt idx="225">
                  <c:v>1.8093150044847401E-4</c:v>
                </c:pt>
                <c:pt idx="226">
                  <c:v>1.7703914164577894E-4</c:v>
                </c:pt>
                <c:pt idx="227">
                  <c:v>1.7325262320292884E-4</c:v>
                </c:pt>
                <c:pt idx="228">
                  <c:v>1.6956843422047979E-4</c:v>
                </c:pt>
                <c:pt idx="229">
                  <c:v>1.6598320171662835E-4</c:v>
                </c:pt>
                <c:pt idx="230">
                  <c:v>1.6249368486640834E-4</c:v>
                </c:pt>
                <c:pt idx="231">
                  <c:v>1.5909676882819442E-4</c:v>
                </c:pt>
                <c:pt idx="232">
                  <c:v>1.5578945890350621E-4</c:v>
                </c:pt>
                <c:pt idx="233">
                  <c:v>1.5256887516897698E-4</c:v>
                </c:pt>
                <c:pt idx="234">
                  <c:v>1.4943224769187923E-4</c:v>
                </c:pt>
                <c:pt idx="235">
                  <c:v>1.4637691104908351E-4</c:v>
                </c:pt>
                <c:pt idx="236">
                  <c:v>1.4340030051018026E-4</c:v>
                </c:pt>
                <c:pt idx="237">
                  <c:v>1.4049994704023173E-4</c:v>
                </c:pt>
                <c:pt idx="238">
                  <c:v>1.3767347359423666E-4</c:v>
                </c:pt>
                <c:pt idx="239">
                  <c:v>1.3491859044688603E-4</c:v>
                </c:pt>
                <c:pt idx="240">
                  <c:v>1.3223309257510626E-4</c:v>
                </c:pt>
                <c:pt idx="241">
                  <c:v>1.2961485495078319E-4</c:v>
                </c:pt>
                <c:pt idx="242">
                  <c:v>1.2706182984030502E-4</c:v>
                </c:pt>
                <c:pt idx="243">
                  <c:v>1.2457204303461763E-4</c:v>
                </c:pt>
                <c:pt idx="244">
                  <c:v>1.2214359154592418E-4</c:v>
                </c:pt>
                <c:pt idx="245">
                  <c:v>1.1977463989085005E-4</c:v>
                </c:pt>
                <c:pt idx="246">
                  <c:v>1.1746341756296723E-4</c:v>
                </c:pt>
                <c:pt idx="247">
                  <c:v>1.1520821660382067E-4</c:v>
                </c:pt>
                <c:pt idx="248">
                  <c:v>1.1300738846893306E-4</c:v>
                </c:pt>
                <c:pt idx="249">
                  <c:v>1.1085934242701357E-4</c:v>
                </c:pt>
                <c:pt idx="250">
                  <c:v>1.0876254265587344E-4</c:v>
                </c:pt>
                <c:pt idx="251">
                  <c:v>1.0671550594475022E-4</c:v>
                </c:pt>
                <c:pt idx="252">
                  <c:v>1.0471680013925619E-4</c:v>
                </c:pt>
                <c:pt idx="253">
                  <c:v>1.0276504168936931E-4</c:v>
                </c:pt>
                <c:pt idx="254">
                  <c:v>1.0085889384444884E-4</c:v>
                </c:pt>
                <c:pt idx="255">
                  <c:v>9.8997064920847223E-5</c:v>
                </c:pt>
                <c:pt idx="256">
                  <c:v>9.7178306252213419E-5</c:v>
                </c:pt>
                <c:pt idx="257">
                  <c:v>9.5401411010924151E-5</c:v>
                </c:pt>
                <c:pt idx="258">
                  <c:v>9.3665212116184865E-5</c:v>
                </c:pt>
                <c:pt idx="259">
                  <c:v>9.196858090669842E-5</c:v>
                </c:pt>
                <c:pt idx="260">
                  <c:v>9.0310425856691878E-5</c:v>
                </c:pt>
                <c:pt idx="261">
                  <c:v>8.8689690809608685E-5</c:v>
                </c:pt>
                <c:pt idx="262">
                  <c:v>8.7105353914374614E-5</c:v>
                </c:pt>
                <c:pt idx="263">
                  <c:v>8.5556426251406166E-5</c:v>
                </c:pt>
                <c:pt idx="264">
                  <c:v>8.4041950523626203E-5</c:v>
                </c:pt>
                <c:pt idx="265">
                  <c:v>8.2561000131998685E-5</c:v>
                </c:pt>
                <c:pt idx="266">
                  <c:v>8.1112677638344802E-5</c:v>
                </c:pt>
                <c:pt idx="267">
                  <c:v>7.9696114254078425E-5</c:v>
                </c:pt>
                <c:pt idx="268">
                  <c:v>7.8310468090986234E-5</c:v>
                </c:pt>
                <c:pt idx="269">
                  <c:v>7.6954923955020697E-5</c:v>
                </c:pt>
                <c:pt idx="270">
                  <c:v>7.5628691700603507E-5</c:v>
                </c:pt>
                <c:pt idx="271">
                  <c:v>7.4331005779846386E-5</c:v>
                </c:pt>
                <c:pt idx="272">
                  <c:v>7.3061124143268484E-5</c:v>
                </c:pt>
                <c:pt idx="273">
                  <c:v>7.1818327477654703E-5</c:v>
                </c:pt>
                <c:pt idx="274">
                  <c:v>7.0601918469523781E-5</c:v>
                </c:pt>
                <c:pt idx="275">
                  <c:v>6.941122082674051E-5</c:v>
                </c:pt>
                <c:pt idx="276">
                  <c:v>6.8245578746162737E-5</c:v>
                </c:pt>
                <c:pt idx="277">
                  <c:v>6.7104356131352449E-5</c:v>
                </c:pt>
                <c:pt idx="278">
                  <c:v>6.5986935782959613E-5</c:v>
                </c:pt>
                <c:pt idx="279">
                  <c:v>6.4892719124808192E-5</c:v>
                </c:pt>
                <c:pt idx="280">
                  <c:v>6.3821124942529614E-5</c:v>
                </c:pt>
                <c:pt idx="281">
                  <c:v>6.2771589466834135E-5</c:v>
                </c:pt>
                <c:pt idx="282">
                  <c:v>6.1743565294361866E-5</c:v>
                </c:pt>
                <c:pt idx="283">
                  <c:v>6.073652101600433E-5</c:v>
                </c:pt>
                <c:pt idx="284">
                  <c:v>5.9749940677729436E-5</c:v>
                </c:pt>
                <c:pt idx="285">
                  <c:v>5.8783323372940881E-5</c:v>
                </c:pt>
                <c:pt idx="286">
                  <c:v>5.7836182352564858E-5</c:v>
                </c:pt>
                <c:pt idx="287">
                  <c:v>5.6908045051217908E-5</c:v>
                </c:pt>
                <c:pt idx="288">
                  <c:v>5.5998452290568457E-5</c:v>
                </c:pt>
                <c:pt idx="289">
                  <c:v>5.5106957947597681E-5</c:v>
                </c:pt>
                <c:pt idx="290">
                  <c:v>5.4233128526565544E-5</c:v>
                </c:pt>
                <c:pt idx="291">
                  <c:v>5.3376542647230575E-5</c:v>
                </c:pt>
                <c:pt idx="292">
                  <c:v>5.2536790852528715E-5</c:v>
                </c:pt>
                <c:pt idx="293">
                  <c:v>5.171347507314573E-5</c:v>
                </c:pt>
                <c:pt idx="294">
                  <c:v>5.0906208263480229E-5</c:v>
                </c:pt>
                <c:pt idx="295">
                  <c:v>5.0114614050793586E-5</c:v>
                </c:pt>
                <c:pt idx="296">
                  <c:v>4.9338326579704144E-5</c:v>
                </c:pt>
                <c:pt idx="297">
                  <c:v>4.8576989856273876E-5</c:v>
                </c:pt>
                <c:pt idx="298">
                  <c:v>4.7830257666355525E-5</c:v>
                </c:pt>
                <c:pt idx="299">
                  <c:v>4.7097793221650181E-5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1-481F-BDE3-6AC9A8B7A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994960"/>
        <c:axId val="1256002160"/>
      </c:scatterChart>
      <c:valAx>
        <c:axId val="12559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02160"/>
        <c:crosses val="autoZero"/>
        <c:crossBetween val="midCat"/>
      </c:valAx>
      <c:valAx>
        <c:axId val="12560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heave</a:t>
            </a:r>
            <a:r>
              <a:rPr lang="en-US" baseline="0"/>
              <a:t> amp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Sheet1!$A$4:$A$302</c:f>
              <c:numCache>
                <c:formatCode>General</c:formatCode>
                <c:ptCount val="2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  <c:pt idx="99">
                  <c:v>1.01</c:v>
                </c:pt>
                <c:pt idx="100">
                  <c:v>1.02</c:v>
                </c:pt>
                <c:pt idx="101">
                  <c:v>1.03</c:v>
                </c:pt>
                <c:pt idx="102">
                  <c:v>1.04</c:v>
                </c:pt>
                <c:pt idx="103">
                  <c:v>1.05</c:v>
                </c:pt>
                <c:pt idx="104">
                  <c:v>1.06</c:v>
                </c:pt>
                <c:pt idx="105">
                  <c:v>1.07</c:v>
                </c:pt>
                <c:pt idx="106">
                  <c:v>1.08</c:v>
                </c:pt>
                <c:pt idx="107">
                  <c:v>1.0900000000000001</c:v>
                </c:pt>
                <c:pt idx="108">
                  <c:v>1.1000000000000001</c:v>
                </c:pt>
                <c:pt idx="109">
                  <c:v>1.1100000000000001</c:v>
                </c:pt>
                <c:pt idx="110">
                  <c:v>1.1200000000000001</c:v>
                </c:pt>
                <c:pt idx="111">
                  <c:v>1.1299999999999999</c:v>
                </c:pt>
                <c:pt idx="112">
                  <c:v>1.1399999999999999</c:v>
                </c:pt>
                <c:pt idx="113">
                  <c:v>1.1499999999999999</c:v>
                </c:pt>
                <c:pt idx="114">
                  <c:v>1.1599999999999999</c:v>
                </c:pt>
                <c:pt idx="115">
                  <c:v>1.17</c:v>
                </c:pt>
                <c:pt idx="116">
                  <c:v>1.18</c:v>
                </c:pt>
                <c:pt idx="117">
                  <c:v>1.19</c:v>
                </c:pt>
                <c:pt idx="118">
                  <c:v>1.2</c:v>
                </c:pt>
                <c:pt idx="119">
                  <c:v>1.21</c:v>
                </c:pt>
                <c:pt idx="120">
                  <c:v>1.22</c:v>
                </c:pt>
                <c:pt idx="121">
                  <c:v>1.23</c:v>
                </c:pt>
                <c:pt idx="122">
                  <c:v>1.24</c:v>
                </c:pt>
                <c:pt idx="123">
                  <c:v>1.25</c:v>
                </c:pt>
                <c:pt idx="124">
                  <c:v>1.26</c:v>
                </c:pt>
                <c:pt idx="125">
                  <c:v>1.27</c:v>
                </c:pt>
                <c:pt idx="126">
                  <c:v>1.28</c:v>
                </c:pt>
                <c:pt idx="127">
                  <c:v>1.29</c:v>
                </c:pt>
                <c:pt idx="128">
                  <c:v>1.3</c:v>
                </c:pt>
                <c:pt idx="129">
                  <c:v>1.31</c:v>
                </c:pt>
                <c:pt idx="130">
                  <c:v>1.32</c:v>
                </c:pt>
                <c:pt idx="131">
                  <c:v>1.33</c:v>
                </c:pt>
                <c:pt idx="132">
                  <c:v>1.34</c:v>
                </c:pt>
                <c:pt idx="133">
                  <c:v>1.35</c:v>
                </c:pt>
                <c:pt idx="134">
                  <c:v>1.36</c:v>
                </c:pt>
                <c:pt idx="135">
                  <c:v>1.37</c:v>
                </c:pt>
                <c:pt idx="136">
                  <c:v>1.38</c:v>
                </c:pt>
                <c:pt idx="137">
                  <c:v>1.39</c:v>
                </c:pt>
                <c:pt idx="138">
                  <c:v>1.4</c:v>
                </c:pt>
                <c:pt idx="139">
                  <c:v>1.41</c:v>
                </c:pt>
                <c:pt idx="140">
                  <c:v>1.42</c:v>
                </c:pt>
                <c:pt idx="141">
                  <c:v>1.43</c:v>
                </c:pt>
                <c:pt idx="142">
                  <c:v>1.44</c:v>
                </c:pt>
                <c:pt idx="143">
                  <c:v>1.45</c:v>
                </c:pt>
                <c:pt idx="144">
                  <c:v>1.46</c:v>
                </c:pt>
                <c:pt idx="145">
                  <c:v>1.47</c:v>
                </c:pt>
                <c:pt idx="146">
                  <c:v>1.48</c:v>
                </c:pt>
                <c:pt idx="147">
                  <c:v>1.49</c:v>
                </c:pt>
                <c:pt idx="148">
                  <c:v>1.5</c:v>
                </c:pt>
                <c:pt idx="149">
                  <c:v>1.51</c:v>
                </c:pt>
                <c:pt idx="150">
                  <c:v>1.52</c:v>
                </c:pt>
                <c:pt idx="151">
                  <c:v>1.53</c:v>
                </c:pt>
                <c:pt idx="152">
                  <c:v>1.54</c:v>
                </c:pt>
                <c:pt idx="153">
                  <c:v>1.55</c:v>
                </c:pt>
                <c:pt idx="154">
                  <c:v>1.56</c:v>
                </c:pt>
                <c:pt idx="155">
                  <c:v>1.57</c:v>
                </c:pt>
                <c:pt idx="156">
                  <c:v>1.58</c:v>
                </c:pt>
                <c:pt idx="157">
                  <c:v>1.59</c:v>
                </c:pt>
                <c:pt idx="158">
                  <c:v>1.6</c:v>
                </c:pt>
                <c:pt idx="159">
                  <c:v>1.61</c:v>
                </c:pt>
                <c:pt idx="160">
                  <c:v>1.62</c:v>
                </c:pt>
                <c:pt idx="161">
                  <c:v>1.63</c:v>
                </c:pt>
                <c:pt idx="162">
                  <c:v>1.64</c:v>
                </c:pt>
                <c:pt idx="163">
                  <c:v>1.65</c:v>
                </c:pt>
                <c:pt idx="164">
                  <c:v>1.66</c:v>
                </c:pt>
                <c:pt idx="165">
                  <c:v>1.67</c:v>
                </c:pt>
                <c:pt idx="166">
                  <c:v>1.68</c:v>
                </c:pt>
                <c:pt idx="167">
                  <c:v>1.69</c:v>
                </c:pt>
                <c:pt idx="168">
                  <c:v>1.7</c:v>
                </c:pt>
                <c:pt idx="169">
                  <c:v>1.71</c:v>
                </c:pt>
                <c:pt idx="170">
                  <c:v>1.72</c:v>
                </c:pt>
                <c:pt idx="171">
                  <c:v>1.73</c:v>
                </c:pt>
                <c:pt idx="172">
                  <c:v>1.74</c:v>
                </c:pt>
                <c:pt idx="173">
                  <c:v>1.75</c:v>
                </c:pt>
                <c:pt idx="174">
                  <c:v>1.76</c:v>
                </c:pt>
                <c:pt idx="175">
                  <c:v>1.77</c:v>
                </c:pt>
                <c:pt idx="176">
                  <c:v>1.78</c:v>
                </c:pt>
                <c:pt idx="177">
                  <c:v>1.79</c:v>
                </c:pt>
                <c:pt idx="178">
                  <c:v>1.8</c:v>
                </c:pt>
                <c:pt idx="179">
                  <c:v>1.81</c:v>
                </c:pt>
                <c:pt idx="180">
                  <c:v>1.82</c:v>
                </c:pt>
                <c:pt idx="181">
                  <c:v>1.83</c:v>
                </c:pt>
                <c:pt idx="182">
                  <c:v>1.84</c:v>
                </c:pt>
                <c:pt idx="183">
                  <c:v>1.85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1.89</c:v>
                </c:pt>
                <c:pt idx="188">
                  <c:v>1.9</c:v>
                </c:pt>
                <c:pt idx="189">
                  <c:v>1.91</c:v>
                </c:pt>
                <c:pt idx="190">
                  <c:v>1.92</c:v>
                </c:pt>
                <c:pt idx="191">
                  <c:v>1.93</c:v>
                </c:pt>
                <c:pt idx="192">
                  <c:v>1.94</c:v>
                </c:pt>
                <c:pt idx="193">
                  <c:v>1.95</c:v>
                </c:pt>
                <c:pt idx="194">
                  <c:v>1.96</c:v>
                </c:pt>
                <c:pt idx="195">
                  <c:v>1.97</c:v>
                </c:pt>
                <c:pt idx="196">
                  <c:v>1.98</c:v>
                </c:pt>
                <c:pt idx="197">
                  <c:v>1.99</c:v>
                </c:pt>
                <c:pt idx="198">
                  <c:v>2</c:v>
                </c:pt>
                <c:pt idx="199">
                  <c:v>2.0099999999999998</c:v>
                </c:pt>
                <c:pt idx="200">
                  <c:v>2.02</c:v>
                </c:pt>
                <c:pt idx="201">
                  <c:v>2.0299999999999998</c:v>
                </c:pt>
                <c:pt idx="202">
                  <c:v>2.04</c:v>
                </c:pt>
                <c:pt idx="203">
                  <c:v>2.0499999999999998</c:v>
                </c:pt>
                <c:pt idx="204">
                  <c:v>2.06</c:v>
                </c:pt>
                <c:pt idx="205">
                  <c:v>2.0699999999999998</c:v>
                </c:pt>
                <c:pt idx="206">
                  <c:v>2.08</c:v>
                </c:pt>
                <c:pt idx="207">
                  <c:v>2.09</c:v>
                </c:pt>
                <c:pt idx="208">
                  <c:v>2.1</c:v>
                </c:pt>
                <c:pt idx="209">
                  <c:v>2.11</c:v>
                </c:pt>
                <c:pt idx="210">
                  <c:v>2.12</c:v>
                </c:pt>
                <c:pt idx="211">
                  <c:v>2.13</c:v>
                </c:pt>
                <c:pt idx="212">
                  <c:v>2.14</c:v>
                </c:pt>
                <c:pt idx="213">
                  <c:v>2.15</c:v>
                </c:pt>
                <c:pt idx="214">
                  <c:v>2.16</c:v>
                </c:pt>
                <c:pt idx="215">
                  <c:v>2.17</c:v>
                </c:pt>
                <c:pt idx="216">
                  <c:v>2.1800000000000002</c:v>
                </c:pt>
                <c:pt idx="217">
                  <c:v>2.19</c:v>
                </c:pt>
                <c:pt idx="218">
                  <c:v>2.2000000000000002</c:v>
                </c:pt>
                <c:pt idx="219">
                  <c:v>2.21</c:v>
                </c:pt>
                <c:pt idx="220">
                  <c:v>2.2200000000000002</c:v>
                </c:pt>
                <c:pt idx="221">
                  <c:v>2.23</c:v>
                </c:pt>
                <c:pt idx="222">
                  <c:v>2.2400000000000002</c:v>
                </c:pt>
                <c:pt idx="223">
                  <c:v>2.25</c:v>
                </c:pt>
                <c:pt idx="224">
                  <c:v>2.2599999999999998</c:v>
                </c:pt>
                <c:pt idx="225">
                  <c:v>2.27</c:v>
                </c:pt>
                <c:pt idx="226">
                  <c:v>2.2799999999999998</c:v>
                </c:pt>
                <c:pt idx="227">
                  <c:v>2.29</c:v>
                </c:pt>
                <c:pt idx="228">
                  <c:v>2.2999999999999998</c:v>
                </c:pt>
                <c:pt idx="229">
                  <c:v>2.31</c:v>
                </c:pt>
                <c:pt idx="230">
                  <c:v>2.3199999999999998</c:v>
                </c:pt>
                <c:pt idx="231">
                  <c:v>2.33</c:v>
                </c:pt>
                <c:pt idx="232">
                  <c:v>2.34</c:v>
                </c:pt>
                <c:pt idx="233">
                  <c:v>2.35</c:v>
                </c:pt>
                <c:pt idx="234">
                  <c:v>2.36</c:v>
                </c:pt>
                <c:pt idx="235">
                  <c:v>2.37</c:v>
                </c:pt>
                <c:pt idx="236">
                  <c:v>2.38</c:v>
                </c:pt>
                <c:pt idx="237">
                  <c:v>2.39</c:v>
                </c:pt>
                <c:pt idx="238">
                  <c:v>2.4</c:v>
                </c:pt>
                <c:pt idx="239">
                  <c:v>2.41</c:v>
                </c:pt>
                <c:pt idx="240">
                  <c:v>2.42</c:v>
                </c:pt>
                <c:pt idx="241">
                  <c:v>2.4300000000000002</c:v>
                </c:pt>
                <c:pt idx="242">
                  <c:v>2.44</c:v>
                </c:pt>
                <c:pt idx="243">
                  <c:v>2.4500000000000002</c:v>
                </c:pt>
                <c:pt idx="244">
                  <c:v>2.46</c:v>
                </c:pt>
                <c:pt idx="245">
                  <c:v>2.4700000000000002</c:v>
                </c:pt>
                <c:pt idx="246">
                  <c:v>2.48</c:v>
                </c:pt>
                <c:pt idx="247">
                  <c:v>2.4900000000000002</c:v>
                </c:pt>
                <c:pt idx="248">
                  <c:v>2.5</c:v>
                </c:pt>
                <c:pt idx="249">
                  <c:v>2.5099999999999998</c:v>
                </c:pt>
                <c:pt idx="250">
                  <c:v>2.52</c:v>
                </c:pt>
                <c:pt idx="251">
                  <c:v>2.5299999999999998</c:v>
                </c:pt>
                <c:pt idx="252">
                  <c:v>2.54</c:v>
                </c:pt>
                <c:pt idx="253">
                  <c:v>2.5499999999999998</c:v>
                </c:pt>
                <c:pt idx="254">
                  <c:v>2.56</c:v>
                </c:pt>
                <c:pt idx="255">
                  <c:v>2.57</c:v>
                </c:pt>
                <c:pt idx="256">
                  <c:v>2.58</c:v>
                </c:pt>
                <c:pt idx="257">
                  <c:v>2.59</c:v>
                </c:pt>
                <c:pt idx="258">
                  <c:v>2.6</c:v>
                </c:pt>
                <c:pt idx="259">
                  <c:v>2.61</c:v>
                </c:pt>
                <c:pt idx="260">
                  <c:v>2.62</c:v>
                </c:pt>
                <c:pt idx="261">
                  <c:v>2.63</c:v>
                </c:pt>
                <c:pt idx="262">
                  <c:v>2.64</c:v>
                </c:pt>
                <c:pt idx="263">
                  <c:v>2.65</c:v>
                </c:pt>
                <c:pt idx="264">
                  <c:v>2.66</c:v>
                </c:pt>
                <c:pt idx="265">
                  <c:v>2.67</c:v>
                </c:pt>
                <c:pt idx="266">
                  <c:v>2.68</c:v>
                </c:pt>
                <c:pt idx="267">
                  <c:v>2.69</c:v>
                </c:pt>
                <c:pt idx="268">
                  <c:v>2.7</c:v>
                </c:pt>
                <c:pt idx="269">
                  <c:v>2.71</c:v>
                </c:pt>
                <c:pt idx="270">
                  <c:v>2.72</c:v>
                </c:pt>
                <c:pt idx="271">
                  <c:v>2.73</c:v>
                </c:pt>
                <c:pt idx="272">
                  <c:v>2.74</c:v>
                </c:pt>
                <c:pt idx="273">
                  <c:v>2.75</c:v>
                </c:pt>
                <c:pt idx="274">
                  <c:v>2.76</c:v>
                </c:pt>
                <c:pt idx="275">
                  <c:v>2.77</c:v>
                </c:pt>
                <c:pt idx="276">
                  <c:v>2.78</c:v>
                </c:pt>
                <c:pt idx="277">
                  <c:v>2.79</c:v>
                </c:pt>
                <c:pt idx="278">
                  <c:v>2.8</c:v>
                </c:pt>
                <c:pt idx="279">
                  <c:v>2.81</c:v>
                </c:pt>
                <c:pt idx="280">
                  <c:v>2.82</c:v>
                </c:pt>
                <c:pt idx="281">
                  <c:v>2.83</c:v>
                </c:pt>
                <c:pt idx="282">
                  <c:v>2.84</c:v>
                </c:pt>
                <c:pt idx="283">
                  <c:v>2.85</c:v>
                </c:pt>
                <c:pt idx="284">
                  <c:v>2.86</c:v>
                </c:pt>
                <c:pt idx="285">
                  <c:v>2.87</c:v>
                </c:pt>
                <c:pt idx="286">
                  <c:v>2.88</c:v>
                </c:pt>
                <c:pt idx="287">
                  <c:v>2.89</c:v>
                </c:pt>
                <c:pt idx="288">
                  <c:v>2.9</c:v>
                </c:pt>
                <c:pt idx="289">
                  <c:v>2.91</c:v>
                </c:pt>
                <c:pt idx="290">
                  <c:v>2.92</c:v>
                </c:pt>
                <c:pt idx="291">
                  <c:v>2.93</c:v>
                </c:pt>
                <c:pt idx="292">
                  <c:v>2.94</c:v>
                </c:pt>
                <c:pt idx="293">
                  <c:v>2.95</c:v>
                </c:pt>
                <c:pt idx="294">
                  <c:v>2.96</c:v>
                </c:pt>
                <c:pt idx="295">
                  <c:v>2.97</c:v>
                </c:pt>
                <c:pt idx="296">
                  <c:v>2.98</c:v>
                </c:pt>
                <c:pt idx="297">
                  <c:v>2.99</c:v>
                </c:pt>
                <c:pt idx="298">
                  <c:v>3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27-4ADA-B57D-00F712B1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632895"/>
        <c:axId val="1698633855"/>
      </c:scatterChart>
      <c:valAx>
        <c:axId val="169863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633855"/>
        <c:crosses val="autoZero"/>
        <c:crossBetween val="midCat"/>
      </c:valAx>
      <c:valAx>
        <c:axId val="16986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63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amp</a:t>
            </a:r>
            <a:r>
              <a:rPr lang="en-US" baseline="0"/>
              <a:t>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Sheet1!$A$4:$A$302</c:f>
              <c:numCache>
                <c:formatCode>General</c:formatCode>
                <c:ptCount val="2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  <c:pt idx="99">
                  <c:v>1.01</c:v>
                </c:pt>
                <c:pt idx="100">
                  <c:v>1.02</c:v>
                </c:pt>
                <c:pt idx="101">
                  <c:v>1.03</c:v>
                </c:pt>
                <c:pt idx="102">
                  <c:v>1.04</c:v>
                </c:pt>
                <c:pt idx="103">
                  <c:v>1.05</c:v>
                </c:pt>
                <c:pt idx="104">
                  <c:v>1.06</c:v>
                </c:pt>
                <c:pt idx="105">
                  <c:v>1.07</c:v>
                </c:pt>
                <c:pt idx="106">
                  <c:v>1.08</c:v>
                </c:pt>
                <c:pt idx="107">
                  <c:v>1.0900000000000001</c:v>
                </c:pt>
                <c:pt idx="108">
                  <c:v>1.1000000000000001</c:v>
                </c:pt>
                <c:pt idx="109">
                  <c:v>1.1100000000000001</c:v>
                </c:pt>
                <c:pt idx="110">
                  <c:v>1.1200000000000001</c:v>
                </c:pt>
                <c:pt idx="111">
                  <c:v>1.1299999999999999</c:v>
                </c:pt>
                <c:pt idx="112">
                  <c:v>1.1399999999999999</c:v>
                </c:pt>
                <c:pt idx="113">
                  <c:v>1.1499999999999999</c:v>
                </c:pt>
                <c:pt idx="114">
                  <c:v>1.1599999999999999</c:v>
                </c:pt>
                <c:pt idx="115">
                  <c:v>1.17</c:v>
                </c:pt>
                <c:pt idx="116">
                  <c:v>1.18</c:v>
                </c:pt>
                <c:pt idx="117">
                  <c:v>1.19</c:v>
                </c:pt>
                <c:pt idx="118">
                  <c:v>1.2</c:v>
                </c:pt>
                <c:pt idx="119">
                  <c:v>1.21</c:v>
                </c:pt>
                <c:pt idx="120">
                  <c:v>1.22</c:v>
                </c:pt>
                <c:pt idx="121">
                  <c:v>1.23</c:v>
                </c:pt>
                <c:pt idx="122">
                  <c:v>1.24</c:v>
                </c:pt>
                <c:pt idx="123">
                  <c:v>1.25</c:v>
                </c:pt>
                <c:pt idx="124">
                  <c:v>1.26</c:v>
                </c:pt>
                <c:pt idx="125">
                  <c:v>1.27</c:v>
                </c:pt>
                <c:pt idx="126">
                  <c:v>1.28</c:v>
                </c:pt>
                <c:pt idx="127">
                  <c:v>1.29</c:v>
                </c:pt>
                <c:pt idx="128">
                  <c:v>1.3</c:v>
                </c:pt>
                <c:pt idx="129">
                  <c:v>1.31</c:v>
                </c:pt>
                <c:pt idx="130">
                  <c:v>1.32</c:v>
                </c:pt>
                <c:pt idx="131">
                  <c:v>1.33</c:v>
                </c:pt>
                <c:pt idx="132">
                  <c:v>1.34</c:v>
                </c:pt>
                <c:pt idx="133">
                  <c:v>1.35</c:v>
                </c:pt>
                <c:pt idx="134">
                  <c:v>1.36</c:v>
                </c:pt>
                <c:pt idx="135">
                  <c:v>1.37</c:v>
                </c:pt>
                <c:pt idx="136">
                  <c:v>1.38</c:v>
                </c:pt>
                <c:pt idx="137">
                  <c:v>1.39</c:v>
                </c:pt>
                <c:pt idx="138">
                  <c:v>1.4</c:v>
                </c:pt>
                <c:pt idx="139">
                  <c:v>1.41</c:v>
                </c:pt>
                <c:pt idx="140">
                  <c:v>1.42</c:v>
                </c:pt>
                <c:pt idx="141">
                  <c:v>1.43</c:v>
                </c:pt>
                <c:pt idx="142">
                  <c:v>1.44</c:v>
                </c:pt>
                <c:pt idx="143">
                  <c:v>1.45</c:v>
                </c:pt>
                <c:pt idx="144">
                  <c:v>1.46</c:v>
                </c:pt>
                <c:pt idx="145">
                  <c:v>1.47</c:v>
                </c:pt>
                <c:pt idx="146">
                  <c:v>1.48</c:v>
                </c:pt>
                <c:pt idx="147">
                  <c:v>1.49</c:v>
                </c:pt>
                <c:pt idx="148">
                  <c:v>1.5</c:v>
                </c:pt>
                <c:pt idx="149">
                  <c:v>1.51</c:v>
                </c:pt>
                <c:pt idx="150">
                  <c:v>1.52</c:v>
                </c:pt>
                <c:pt idx="151">
                  <c:v>1.53</c:v>
                </c:pt>
                <c:pt idx="152">
                  <c:v>1.54</c:v>
                </c:pt>
                <c:pt idx="153">
                  <c:v>1.55</c:v>
                </c:pt>
                <c:pt idx="154">
                  <c:v>1.56</c:v>
                </c:pt>
                <c:pt idx="155">
                  <c:v>1.57</c:v>
                </c:pt>
                <c:pt idx="156">
                  <c:v>1.58</c:v>
                </c:pt>
                <c:pt idx="157">
                  <c:v>1.59</c:v>
                </c:pt>
                <c:pt idx="158">
                  <c:v>1.6</c:v>
                </c:pt>
                <c:pt idx="159">
                  <c:v>1.61</c:v>
                </c:pt>
                <c:pt idx="160">
                  <c:v>1.62</c:v>
                </c:pt>
                <c:pt idx="161">
                  <c:v>1.63</c:v>
                </c:pt>
                <c:pt idx="162">
                  <c:v>1.64</c:v>
                </c:pt>
                <c:pt idx="163">
                  <c:v>1.65</c:v>
                </c:pt>
                <c:pt idx="164">
                  <c:v>1.66</c:v>
                </c:pt>
                <c:pt idx="165">
                  <c:v>1.67</c:v>
                </c:pt>
                <c:pt idx="166">
                  <c:v>1.68</c:v>
                </c:pt>
                <c:pt idx="167">
                  <c:v>1.69</c:v>
                </c:pt>
                <c:pt idx="168">
                  <c:v>1.7</c:v>
                </c:pt>
                <c:pt idx="169">
                  <c:v>1.71</c:v>
                </c:pt>
                <c:pt idx="170">
                  <c:v>1.72</c:v>
                </c:pt>
                <c:pt idx="171">
                  <c:v>1.73</c:v>
                </c:pt>
                <c:pt idx="172">
                  <c:v>1.74</c:v>
                </c:pt>
                <c:pt idx="173">
                  <c:v>1.75</c:v>
                </c:pt>
                <c:pt idx="174">
                  <c:v>1.76</c:v>
                </c:pt>
                <c:pt idx="175">
                  <c:v>1.77</c:v>
                </c:pt>
                <c:pt idx="176">
                  <c:v>1.78</c:v>
                </c:pt>
                <c:pt idx="177">
                  <c:v>1.79</c:v>
                </c:pt>
                <c:pt idx="178">
                  <c:v>1.8</c:v>
                </c:pt>
                <c:pt idx="179">
                  <c:v>1.81</c:v>
                </c:pt>
                <c:pt idx="180">
                  <c:v>1.82</c:v>
                </c:pt>
                <c:pt idx="181">
                  <c:v>1.83</c:v>
                </c:pt>
                <c:pt idx="182">
                  <c:v>1.84</c:v>
                </c:pt>
                <c:pt idx="183">
                  <c:v>1.85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1.89</c:v>
                </c:pt>
                <c:pt idx="188">
                  <c:v>1.9</c:v>
                </c:pt>
                <c:pt idx="189">
                  <c:v>1.91</c:v>
                </c:pt>
                <c:pt idx="190">
                  <c:v>1.92</c:v>
                </c:pt>
                <c:pt idx="191">
                  <c:v>1.93</c:v>
                </c:pt>
                <c:pt idx="192">
                  <c:v>1.94</c:v>
                </c:pt>
                <c:pt idx="193">
                  <c:v>1.95</c:v>
                </c:pt>
                <c:pt idx="194">
                  <c:v>1.96</c:v>
                </c:pt>
                <c:pt idx="195">
                  <c:v>1.97</c:v>
                </c:pt>
                <c:pt idx="196">
                  <c:v>1.98</c:v>
                </c:pt>
                <c:pt idx="197">
                  <c:v>1.99</c:v>
                </c:pt>
                <c:pt idx="198">
                  <c:v>2</c:v>
                </c:pt>
                <c:pt idx="199">
                  <c:v>2.0099999999999998</c:v>
                </c:pt>
                <c:pt idx="200">
                  <c:v>2.02</c:v>
                </c:pt>
                <c:pt idx="201">
                  <c:v>2.0299999999999998</c:v>
                </c:pt>
                <c:pt idx="202">
                  <c:v>2.04</c:v>
                </c:pt>
                <c:pt idx="203">
                  <c:v>2.0499999999999998</c:v>
                </c:pt>
                <c:pt idx="204">
                  <c:v>2.06</c:v>
                </c:pt>
                <c:pt idx="205">
                  <c:v>2.0699999999999998</c:v>
                </c:pt>
                <c:pt idx="206">
                  <c:v>2.08</c:v>
                </c:pt>
                <c:pt idx="207">
                  <c:v>2.09</c:v>
                </c:pt>
                <c:pt idx="208">
                  <c:v>2.1</c:v>
                </c:pt>
                <c:pt idx="209">
                  <c:v>2.11</c:v>
                </c:pt>
                <c:pt idx="210">
                  <c:v>2.12</c:v>
                </c:pt>
                <c:pt idx="211">
                  <c:v>2.13</c:v>
                </c:pt>
                <c:pt idx="212">
                  <c:v>2.14</c:v>
                </c:pt>
                <c:pt idx="213">
                  <c:v>2.15</c:v>
                </c:pt>
                <c:pt idx="214">
                  <c:v>2.16</c:v>
                </c:pt>
                <c:pt idx="215">
                  <c:v>2.17</c:v>
                </c:pt>
                <c:pt idx="216">
                  <c:v>2.1800000000000002</c:v>
                </c:pt>
                <c:pt idx="217">
                  <c:v>2.19</c:v>
                </c:pt>
                <c:pt idx="218">
                  <c:v>2.2000000000000002</c:v>
                </c:pt>
                <c:pt idx="219">
                  <c:v>2.21</c:v>
                </c:pt>
                <c:pt idx="220">
                  <c:v>2.2200000000000002</c:v>
                </c:pt>
                <c:pt idx="221">
                  <c:v>2.23</c:v>
                </c:pt>
                <c:pt idx="222">
                  <c:v>2.2400000000000002</c:v>
                </c:pt>
                <c:pt idx="223">
                  <c:v>2.25</c:v>
                </c:pt>
                <c:pt idx="224">
                  <c:v>2.2599999999999998</c:v>
                </c:pt>
                <c:pt idx="225">
                  <c:v>2.27</c:v>
                </c:pt>
                <c:pt idx="226">
                  <c:v>2.2799999999999998</c:v>
                </c:pt>
                <c:pt idx="227">
                  <c:v>2.29</c:v>
                </c:pt>
                <c:pt idx="228">
                  <c:v>2.2999999999999998</c:v>
                </c:pt>
                <c:pt idx="229">
                  <c:v>2.31</c:v>
                </c:pt>
                <c:pt idx="230">
                  <c:v>2.3199999999999998</c:v>
                </c:pt>
                <c:pt idx="231">
                  <c:v>2.33</c:v>
                </c:pt>
                <c:pt idx="232">
                  <c:v>2.34</c:v>
                </c:pt>
                <c:pt idx="233">
                  <c:v>2.35</c:v>
                </c:pt>
                <c:pt idx="234">
                  <c:v>2.36</c:v>
                </c:pt>
                <c:pt idx="235">
                  <c:v>2.37</c:v>
                </c:pt>
                <c:pt idx="236">
                  <c:v>2.38</c:v>
                </c:pt>
                <c:pt idx="237">
                  <c:v>2.39</c:v>
                </c:pt>
                <c:pt idx="238">
                  <c:v>2.4</c:v>
                </c:pt>
                <c:pt idx="239">
                  <c:v>2.41</c:v>
                </c:pt>
                <c:pt idx="240">
                  <c:v>2.42</c:v>
                </c:pt>
                <c:pt idx="241">
                  <c:v>2.4300000000000002</c:v>
                </c:pt>
                <c:pt idx="242">
                  <c:v>2.44</c:v>
                </c:pt>
                <c:pt idx="243">
                  <c:v>2.4500000000000002</c:v>
                </c:pt>
                <c:pt idx="244">
                  <c:v>2.46</c:v>
                </c:pt>
                <c:pt idx="245">
                  <c:v>2.4700000000000002</c:v>
                </c:pt>
                <c:pt idx="246">
                  <c:v>2.48</c:v>
                </c:pt>
                <c:pt idx="247">
                  <c:v>2.4900000000000002</c:v>
                </c:pt>
                <c:pt idx="248">
                  <c:v>2.5</c:v>
                </c:pt>
                <c:pt idx="249">
                  <c:v>2.5099999999999998</c:v>
                </c:pt>
                <c:pt idx="250">
                  <c:v>2.52</c:v>
                </c:pt>
                <c:pt idx="251">
                  <c:v>2.5299999999999998</c:v>
                </c:pt>
                <c:pt idx="252">
                  <c:v>2.54</c:v>
                </c:pt>
                <c:pt idx="253">
                  <c:v>2.5499999999999998</c:v>
                </c:pt>
                <c:pt idx="254">
                  <c:v>2.56</c:v>
                </c:pt>
                <c:pt idx="255">
                  <c:v>2.57</c:v>
                </c:pt>
                <c:pt idx="256">
                  <c:v>2.58</c:v>
                </c:pt>
                <c:pt idx="257">
                  <c:v>2.59</c:v>
                </c:pt>
                <c:pt idx="258">
                  <c:v>2.6</c:v>
                </c:pt>
                <c:pt idx="259">
                  <c:v>2.61</c:v>
                </c:pt>
                <c:pt idx="260">
                  <c:v>2.62</c:v>
                </c:pt>
                <c:pt idx="261">
                  <c:v>2.63</c:v>
                </c:pt>
                <c:pt idx="262">
                  <c:v>2.64</c:v>
                </c:pt>
                <c:pt idx="263">
                  <c:v>2.65</c:v>
                </c:pt>
                <c:pt idx="264">
                  <c:v>2.66</c:v>
                </c:pt>
                <c:pt idx="265">
                  <c:v>2.67</c:v>
                </c:pt>
                <c:pt idx="266">
                  <c:v>2.68</c:v>
                </c:pt>
                <c:pt idx="267">
                  <c:v>2.69</c:v>
                </c:pt>
                <c:pt idx="268">
                  <c:v>2.7</c:v>
                </c:pt>
                <c:pt idx="269">
                  <c:v>2.71</c:v>
                </c:pt>
                <c:pt idx="270">
                  <c:v>2.72</c:v>
                </c:pt>
                <c:pt idx="271">
                  <c:v>2.73</c:v>
                </c:pt>
                <c:pt idx="272">
                  <c:v>2.74</c:v>
                </c:pt>
                <c:pt idx="273">
                  <c:v>2.75</c:v>
                </c:pt>
                <c:pt idx="274">
                  <c:v>2.76</c:v>
                </c:pt>
                <c:pt idx="275">
                  <c:v>2.77</c:v>
                </c:pt>
                <c:pt idx="276">
                  <c:v>2.78</c:v>
                </c:pt>
                <c:pt idx="277">
                  <c:v>2.79</c:v>
                </c:pt>
                <c:pt idx="278">
                  <c:v>2.8</c:v>
                </c:pt>
                <c:pt idx="279">
                  <c:v>2.81</c:v>
                </c:pt>
                <c:pt idx="280">
                  <c:v>2.82</c:v>
                </c:pt>
                <c:pt idx="281">
                  <c:v>2.83</c:v>
                </c:pt>
                <c:pt idx="282">
                  <c:v>2.84</c:v>
                </c:pt>
                <c:pt idx="283">
                  <c:v>2.85</c:v>
                </c:pt>
                <c:pt idx="284">
                  <c:v>2.86</c:v>
                </c:pt>
                <c:pt idx="285">
                  <c:v>2.87</c:v>
                </c:pt>
                <c:pt idx="286">
                  <c:v>2.88</c:v>
                </c:pt>
                <c:pt idx="287">
                  <c:v>2.89</c:v>
                </c:pt>
                <c:pt idx="288">
                  <c:v>2.9</c:v>
                </c:pt>
                <c:pt idx="289">
                  <c:v>2.91</c:v>
                </c:pt>
                <c:pt idx="290">
                  <c:v>2.92</c:v>
                </c:pt>
                <c:pt idx="291">
                  <c:v>2.93</c:v>
                </c:pt>
                <c:pt idx="292">
                  <c:v>2.94</c:v>
                </c:pt>
                <c:pt idx="293">
                  <c:v>2.95</c:v>
                </c:pt>
                <c:pt idx="294">
                  <c:v>2.96</c:v>
                </c:pt>
                <c:pt idx="295">
                  <c:v>2.97</c:v>
                </c:pt>
                <c:pt idx="296">
                  <c:v>2.98</c:v>
                </c:pt>
                <c:pt idx="297">
                  <c:v>2.99</c:v>
                </c:pt>
                <c:pt idx="298">
                  <c:v>3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BF-40B1-9A65-D95AD2577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28847"/>
        <c:axId val="313226927"/>
      </c:scatterChart>
      <c:valAx>
        <c:axId val="31322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26927"/>
        <c:crosses val="autoZero"/>
        <c:crossBetween val="midCat"/>
      </c:valAx>
      <c:valAx>
        <c:axId val="3132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2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Sheet1!$A$4:$A$302</c:f>
              <c:numCache>
                <c:formatCode>General</c:formatCode>
                <c:ptCount val="2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  <c:pt idx="99">
                  <c:v>1.01</c:v>
                </c:pt>
                <c:pt idx="100">
                  <c:v>1.02</c:v>
                </c:pt>
                <c:pt idx="101">
                  <c:v>1.03</c:v>
                </c:pt>
                <c:pt idx="102">
                  <c:v>1.04</c:v>
                </c:pt>
                <c:pt idx="103">
                  <c:v>1.05</c:v>
                </c:pt>
                <c:pt idx="104">
                  <c:v>1.06</c:v>
                </c:pt>
                <c:pt idx="105">
                  <c:v>1.07</c:v>
                </c:pt>
                <c:pt idx="106">
                  <c:v>1.08</c:v>
                </c:pt>
                <c:pt idx="107">
                  <c:v>1.0900000000000001</c:v>
                </c:pt>
                <c:pt idx="108">
                  <c:v>1.1000000000000001</c:v>
                </c:pt>
                <c:pt idx="109">
                  <c:v>1.1100000000000001</c:v>
                </c:pt>
                <c:pt idx="110">
                  <c:v>1.1200000000000001</c:v>
                </c:pt>
                <c:pt idx="111">
                  <c:v>1.1299999999999999</c:v>
                </c:pt>
                <c:pt idx="112">
                  <c:v>1.1399999999999999</c:v>
                </c:pt>
                <c:pt idx="113">
                  <c:v>1.1499999999999999</c:v>
                </c:pt>
                <c:pt idx="114">
                  <c:v>1.1599999999999999</c:v>
                </c:pt>
                <c:pt idx="115">
                  <c:v>1.17</c:v>
                </c:pt>
                <c:pt idx="116">
                  <c:v>1.18</c:v>
                </c:pt>
                <c:pt idx="117">
                  <c:v>1.19</c:v>
                </c:pt>
                <c:pt idx="118">
                  <c:v>1.2</c:v>
                </c:pt>
                <c:pt idx="119">
                  <c:v>1.21</c:v>
                </c:pt>
                <c:pt idx="120">
                  <c:v>1.22</c:v>
                </c:pt>
                <c:pt idx="121">
                  <c:v>1.23</c:v>
                </c:pt>
                <c:pt idx="122">
                  <c:v>1.24</c:v>
                </c:pt>
                <c:pt idx="123">
                  <c:v>1.25</c:v>
                </c:pt>
                <c:pt idx="124">
                  <c:v>1.26</c:v>
                </c:pt>
                <c:pt idx="125">
                  <c:v>1.27</c:v>
                </c:pt>
                <c:pt idx="126">
                  <c:v>1.28</c:v>
                </c:pt>
                <c:pt idx="127">
                  <c:v>1.29</c:v>
                </c:pt>
                <c:pt idx="128">
                  <c:v>1.3</c:v>
                </c:pt>
                <c:pt idx="129">
                  <c:v>1.31</c:v>
                </c:pt>
                <c:pt idx="130">
                  <c:v>1.32</c:v>
                </c:pt>
                <c:pt idx="131">
                  <c:v>1.33</c:v>
                </c:pt>
                <c:pt idx="132">
                  <c:v>1.34</c:v>
                </c:pt>
                <c:pt idx="133">
                  <c:v>1.35</c:v>
                </c:pt>
                <c:pt idx="134">
                  <c:v>1.36</c:v>
                </c:pt>
                <c:pt idx="135">
                  <c:v>1.37</c:v>
                </c:pt>
                <c:pt idx="136">
                  <c:v>1.38</c:v>
                </c:pt>
                <c:pt idx="137">
                  <c:v>1.39</c:v>
                </c:pt>
                <c:pt idx="138">
                  <c:v>1.4</c:v>
                </c:pt>
                <c:pt idx="139">
                  <c:v>1.41</c:v>
                </c:pt>
                <c:pt idx="140">
                  <c:v>1.42</c:v>
                </c:pt>
                <c:pt idx="141">
                  <c:v>1.43</c:v>
                </c:pt>
                <c:pt idx="142">
                  <c:v>1.44</c:v>
                </c:pt>
                <c:pt idx="143">
                  <c:v>1.45</c:v>
                </c:pt>
                <c:pt idx="144">
                  <c:v>1.46</c:v>
                </c:pt>
                <c:pt idx="145">
                  <c:v>1.47</c:v>
                </c:pt>
                <c:pt idx="146">
                  <c:v>1.48</c:v>
                </c:pt>
                <c:pt idx="147">
                  <c:v>1.49</c:v>
                </c:pt>
                <c:pt idx="148">
                  <c:v>1.5</c:v>
                </c:pt>
                <c:pt idx="149">
                  <c:v>1.51</c:v>
                </c:pt>
                <c:pt idx="150">
                  <c:v>1.52</c:v>
                </c:pt>
                <c:pt idx="151">
                  <c:v>1.53</c:v>
                </c:pt>
                <c:pt idx="152">
                  <c:v>1.54</c:v>
                </c:pt>
                <c:pt idx="153">
                  <c:v>1.55</c:v>
                </c:pt>
                <c:pt idx="154">
                  <c:v>1.56</c:v>
                </c:pt>
                <c:pt idx="155">
                  <c:v>1.57</c:v>
                </c:pt>
                <c:pt idx="156">
                  <c:v>1.58</c:v>
                </c:pt>
                <c:pt idx="157">
                  <c:v>1.59</c:v>
                </c:pt>
                <c:pt idx="158">
                  <c:v>1.6</c:v>
                </c:pt>
                <c:pt idx="159">
                  <c:v>1.61</c:v>
                </c:pt>
                <c:pt idx="160">
                  <c:v>1.62</c:v>
                </c:pt>
                <c:pt idx="161">
                  <c:v>1.63</c:v>
                </c:pt>
                <c:pt idx="162">
                  <c:v>1.64</c:v>
                </c:pt>
                <c:pt idx="163">
                  <c:v>1.65</c:v>
                </c:pt>
                <c:pt idx="164">
                  <c:v>1.66</c:v>
                </c:pt>
                <c:pt idx="165">
                  <c:v>1.67</c:v>
                </c:pt>
                <c:pt idx="166">
                  <c:v>1.68</c:v>
                </c:pt>
                <c:pt idx="167">
                  <c:v>1.69</c:v>
                </c:pt>
                <c:pt idx="168">
                  <c:v>1.7</c:v>
                </c:pt>
                <c:pt idx="169">
                  <c:v>1.71</c:v>
                </c:pt>
                <c:pt idx="170">
                  <c:v>1.72</c:v>
                </c:pt>
                <c:pt idx="171">
                  <c:v>1.73</c:v>
                </c:pt>
                <c:pt idx="172">
                  <c:v>1.74</c:v>
                </c:pt>
                <c:pt idx="173">
                  <c:v>1.75</c:v>
                </c:pt>
                <c:pt idx="174">
                  <c:v>1.76</c:v>
                </c:pt>
                <c:pt idx="175">
                  <c:v>1.77</c:v>
                </c:pt>
                <c:pt idx="176">
                  <c:v>1.78</c:v>
                </c:pt>
                <c:pt idx="177">
                  <c:v>1.79</c:v>
                </c:pt>
                <c:pt idx="178">
                  <c:v>1.8</c:v>
                </c:pt>
                <c:pt idx="179">
                  <c:v>1.81</c:v>
                </c:pt>
                <c:pt idx="180">
                  <c:v>1.82</c:v>
                </c:pt>
                <c:pt idx="181">
                  <c:v>1.83</c:v>
                </c:pt>
                <c:pt idx="182">
                  <c:v>1.84</c:v>
                </c:pt>
                <c:pt idx="183">
                  <c:v>1.85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1.89</c:v>
                </c:pt>
                <c:pt idx="188">
                  <c:v>1.9</c:v>
                </c:pt>
                <c:pt idx="189">
                  <c:v>1.91</c:v>
                </c:pt>
                <c:pt idx="190">
                  <c:v>1.92</c:v>
                </c:pt>
                <c:pt idx="191">
                  <c:v>1.93</c:v>
                </c:pt>
                <c:pt idx="192">
                  <c:v>1.94</c:v>
                </c:pt>
                <c:pt idx="193">
                  <c:v>1.95</c:v>
                </c:pt>
                <c:pt idx="194">
                  <c:v>1.96</c:v>
                </c:pt>
                <c:pt idx="195">
                  <c:v>1.97</c:v>
                </c:pt>
                <c:pt idx="196">
                  <c:v>1.98</c:v>
                </c:pt>
                <c:pt idx="197">
                  <c:v>1.99</c:v>
                </c:pt>
                <c:pt idx="198">
                  <c:v>2</c:v>
                </c:pt>
                <c:pt idx="199">
                  <c:v>2.0099999999999998</c:v>
                </c:pt>
                <c:pt idx="200">
                  <c:v>2.02</c:v>
                </c:pt>
                <c:pt idx="201">
                  <c:v>2.0299999999999998</c:v>
                </c:pt>
                <c:pt idx="202">
                  <c:v>2.04</c:v>
                </c:pt>
                <c:pt idx="203">
                  <c:v>2.0499999999999998</c:v>
                </c:pt>
                <c:pt idx="204">
                  <c:v>2.06</c:v>
                </c:pt>
                <c:pt idx="205">
                  <c:v>2.0699999999999998</c:v>
                </c:pt>
                <c:pt idx="206">
                  <c:v>2.08</c:v>
                </c:pt>
                <c:pt idx="207">
                  <c:v>2.09</c:v>
                </c:pt>
                <c:pt idx="208">
                  <c:v>2.1</c:v>
                </c:pt>
                <c:pt idx="209">
                  <c:v>2.11</c:v>
                </c:pt>
                <c:pt idx="210">
                  <c:v>2.12</c:v>
                </c:pt>
                <c:pt idx="211">
                  <c:v>2.13</c:v>
                </c:pt>
                <c:pt idx="212">
                  <c:v>2.14</c:v>
                </c:pt>
                <c:pt idx="213">
                  <c:v>2.15</c:v>
                </c:pt>
                <c:pt idx="214">
                  <c:v>2.16</c:v>
                </c:pt>
                <c:pt idx="215">
                  <c:v>2.17</c:v>
                </c:pt>
                <c:pt idx="216">
                  <c:v>2.1800000000000002</c:v>
                </c:pt>
                <c:pt idx="217">
                  <c:v>2.19</c:v>
                </c:pt>
                <c:pt idx="218">
                  <c:v>2.2000000000000002</c:v>
                </c:pt>
                <c:pt idx="219">
                  <c:v>2.21</c:v>
                </c:pt>
                <c:pt idx="220">
                  <c:v>2.2200000000000002</c:v>
                </c:pt>
                <c:pt idx="221">
                  <c:v>2.23</c:v>
                </c:pt>
                <c:pt idx="222">
                  <c:v>2.2400000000000002</c:v>
                </c:pt>
                <c:pt idx="223">
                  <c:v>2.25</c:v>
                </c:pt>
                <c:pt idx="224">
                  <c:v>2.2599999999999998</c:v>
                </c:pt>
                <c:pt idx="225">
                  <c:v>2.27</c:v>
                </c:pt>
                <c:pt idx="226">
                  <c:v>2.2799999999999998</c:v>
                </c:pt>
                <c:pt idx="227">
                  <c:v>2.29</c:v>
                </c:pt>
                <c:pt idx="228">
                  <c:v>2.2999999999999998</c:v>
                </c:pt>
                <c:pt idx="229">
                  <c:v>2.31</c:v>
                </c:pt>
                <c:pt idx="230">
                  <c:v>2.3199999999999998</c:v>
                </c:pt>
                <c:pt idx="231">
                  <c:v>2.33</c:v>
                </c:pt>
                <c:pt idx="232">
                  <c:v>2.34</c:v>
                </c:pt>
                <c:pt idx="233">
                  <c:v>2.35</c:v>
                </c:pt>
                <c:pt idx="234">
                  <c:v>2.36</c:v>
                </c:pt>
                <c:pt idx="235">
                  <c:v>2.37</c:v>
                </c:pt>
                <c:pt idx="236">
                  <c:v>2.38</c:v>
                </c:pt>
                <c:pt idx="237">
                  <c:v>2.39</c:v>
                </c:pt>
                <c:pt idx="238">
                  <c:v>2.4</c:v>
                </c:pt>
                <c:pt idx="239">
                  <c:v>2.41</c:v>
                </c:pt>
                <c:pt idx="240">
                  <c:v>2.42</c:v>
                </c:pt>
                <c:pt idx="241">
                  <c:v>2.4300000000000002</c:v>
                </c:pt>
                <c:pt idx="242">
                  <c:v>2.44</c:v>
                </c:pt>
                <c:pt idx="243">
                  <c:v>2.4500000000000002</c:v>
                </c:pt>
                <c:pt idx="244">
                  <c:v>2.46</c:v>
                </c:pt>
                <c:pt idx="245">
                  <c:v>2.4700000000000002</c:v>
                </c:pt>
                <c:pt idx="246">
                  <c:v>2.48</c:v>
                </c:pt>
                <c:pt idx="247">
                  <c:v>2.4900000000000002</c:v>
                </c:pt>
                <c:pt idx="248">
                  <c:v>2.5</c:v>
                </c:pt>
                <c:pt idx="249">
                  <c:v>2.5099999999999998</c:v>
                </c:pt>
                <c:pt idx="250">
                  <c:v>2.52</c:v>
                </c:pt>
                <c:pt idx="251">
                  <c:v>2.5299999999999998</c:v>
                </c:pt>
                <c:pt idx="252">
                  <c:v>2.54</c:v>
                </c:pt>
                <c:pt idx="253">
                  <c:v>2.5499999999999998</c:v>
                </c:pt>
                <c:pt idx="254">
                  <c:v>2.56</c:v>
                </c:pt>
                <c:pt idx="255">
                  <c:v>2.57</c:v>
                </c:pt>
                <c:pt idx="256">
                  <c:v>2.58</c:v>
                </c:pt>
                <c:pt idx="257">
                  <c:v>2.59</c:v>
                </c:pt>
                <c:pt idx="258">
                  <c:v>2.6</c:v>
                </c:pt>
                <c:pt idx="259">
                  <c:v>2.61</c:v>
                </c:pt>
                <c:pt idx="260">
                  <c:v>2.62</c:v>
                </c:pt>
                <c:pt idx="261">
                  <c:v>2.63</c:v>
                </c:pt>
                <c:pt idx="262">
                  <c:v>2.64</c:v>
                </c:pt>
                <c:pt idx="263">
                  <c:v>2.65</c:v>
                </c:pt>
                <c:pt idx="264">
                  <c:v>2.66</c:v>
                </c:pt>
                <c:pt idx="265">
                  <c:v>2.67</c:v>
                </c:pt>
                <c:pt idx="266">
                  <c:v>2.68</c:v>
                </c:pt>
                <c:pt idx="267">
                  <c:v>2.69</c:v>
                </c:pt>
                <c:pt idx="268">
                  <c:v>2.7</c:v>
                </c:pt>
                <c:pt idx="269">
                  <c:v>2.71</c:v>
                </c:pt>
                <c:pt idx="270">
                  <c:v>2.72</c:v>
                </c:pt>
                <c:pt idx="271">
                  <c:v>2.73</c:v>
                </c:pt>
                <c:pt idx="272">
                  <c:v>2.74</c:v>
                </c:pt>
                <c:pt idx="273">
                  <c:v>2.75</c:v>
                </c:pt>
                <c:pt idx="274">
                  <c:v>2.76</c:v>
                </c:pt>
                <c:pt idx="275">
                  <c:v>2.77</c:v>
                </c:pt>
                <c:pt idx="276">
                  <c:v>2.78</c:v>
                </c:pt>
                <c:pt idx="277">
                  <c:v>2.79</c:v>
                </c:pt>
                <c:pt idx="278">
                  <c:v>2.8</c:v>
                </c:pt>
                <c:pt idx="279">
                  <c:v>2.81</c:v>
                </c:pt>
                <c:pt idx="280">
                  <c:v>2.82</c:v>
                </c:pt>
                <c:pt idx="281">
                  <c:v>2.83</c:v>
                </c:pt>
                <c:pt idx="282">
                  <c:v>2.84</c:v>
                </c:pt>
                <c:pt idx="283">
                  <c:v>2.85</c:v>
                </c:pt>
                <c:pt idx="284">
                  <c:v>2.86</c:v>
                </c:pt>
                <c:pt idx="285">
                  <c:v>2.87</c:v>
                </c:pt>
                <c:pt idx="286">
                  <c:v>2.88</c:v>
                </c:pt>
                <c:pt idx="287">
                  <c:v>2.89</c:v>
                </c:pt>
                <c:pt idx="288">
                  <c:v>2.9</c:v>
                </c:pt>
                <c:pt idx="289">
                  <c:v>2.91</c:v>
                </c:pt>
                <c:pt idx="290">
                  <c:v>2.92</c:v>
                </c:pt>
                <c:pt idx="291">
                  <c:v>2.93</c:v>
                </c:pt>
                <c:pt idx="292">
                  <c:v>2.94</c:v>
                </c:pt>
                <c:pt idx="293">
                  <c:v>2.95</c:v>
                </c:pt>
                <c:pt idx="294">
                  <c:v>2.96</c:v>
                </c:pt>
                <c:pt idx="295">
                  <c:v>2.97</c:v>
                </c:pt>
                <c:pt idx="296">
                  <c:v>2.98</c:v>
                </c:pt>
                <c:pt idx="297">
                  <c:v>2.99</c:v>
                </c:pt>
                <c:pt idx="298">
                  <c:v>3</c:v>
                </c:pt>
              </c:numCache>
            </c:numRef>
          </c:xVal>
          <c:yVal>
            <c:numRef>
              <c:f>Sheet1!$T$4:$T$303</c:f>
              <c:numCache>
                <c:formatCode>General</c:formatCode>
                <c:ptCount val="300"/>
                <c:pt idx="0">
                  <c:v>1.3179573488922139E-6</c:v>
                </c:pt>
                <c:pt idx="1">
                  <c:v>2.2592194215084556E-4</c:v>
                </c:pt>
                <c:pt idx="2">
                  <c:v>1.3518713033811532E-3</c:v>
                </c:pt>
                <c:pt idx="3">
                  <c:v>3.0760137069262483E-3</c:v>
                </c:pt>
                <c:pt idx="4">
                  <c:v>4.7886157834917406E-3</c:v>
                </c:pt>
                <c:pt idx="5">
                  <c:v>6.2362528989457185E-3</c:v>
                </c:pt>
                <c:pt idx="6">
                  <c:v>7.3886300887840185E-3</c:v>
                </c:pt>
                <c:pt idx="7">
                  <c:v>8.2890156525841936E-3</c:v>
                </c:pt>
                <c:pt idx="8">
                  <c:v>8.9921517093809657E-3</c:v>
                </c:pt>
                <c:pt idx="9">
                  <c:v>9.5455333535904366E-3</c:v>
                </c:pt>
                <c:pt idx="10">
                  <c:v>9.9861146012014349E-3</c:v>
                </c:pt>
                <c:pt idx="11">
                  <c:v>1.0341525845775232E-2</c:v>
                </c:pt>
                <c:pt idx="12">
                  <c:v>1.0632150195570508E-2</c:v>
                </c:pt>
                <c:pt idx="13">
                  <c:v>1.0872996378526182E-2</c:v>
                </c:pt>
                <c:pt idx="14">
                  <c:v>1.1075153562062005E-2</c:v>
                </c:pt>
                <c:pt idx="15">
                  <c:v>1.1246861298440663E-2</c:v>
                </c:pt>
                <c:pt idx="16">
                  <c:v>1.139428005287159E-2</c:v>
                </c:pt>
                <c:pt idx="17">
                  <c:v>1.1522042911176048E-2</c:v>
                </c:pt>
                <c:pt idx="18">
                  <c:v>1.1633651378341339E-2</c:v>
                </c:pt>
                <c:pt idx="19">
                  <c:v>1.1731760894365556E-2</c:v>
                </c:pt>
                <c:pt idx="20">
                  <c:v>1.1818388328479906E-2</c:v>
                </c:pt>
                <c:pt idx="21">
                  <c:v>1.1895064329111632E-2</c:v>
                </c:pt>
                <c:pt idx="22">
                  <c:v>1.196294606157663E-2</c:v>
                </c:pt>
                <c:pt idx="23">
                  <c:v>1.2022901631790971E-2</c:v>
                </c:pt>
                <c:pt idx="24">
                  <c:v>1.2075573854330578E-2</c:v>
                </c:pt>
                <c:pt idx="25">
                  <c:v>1.2121429046869402E-2</c:v>
                </c:pt>
                <c:pt idx="26">
                  <c:v>1.216079457820635E-2</c:v>
                </c:pt>
                <c:pt idx="27">
                  <c:v>1.2193888353131073E-2</c:v>
                </c:pt>
                <c:pt idx="28">
                  <c:v>1.2220842092527254E-2</c:v>
                </c:pt>
                <c:pt idx="29">
                  <c:v>1.2241719905034145E-2</c:v>
                </c:pt>
                <c:pt idx="30">
                  <c:v>1.2256533455199217E-2</c:v>
                </c:pt>
                <c:pt idx="31">
                  <c:v>1.2265254310133493E-2</c:v>
                </c:pt>
                <c:pt idx="32">
                  <c:v>1.226782440752631E-2</c:v>
                </c:pt>
                <c:pt idx="33">
                  <c:v>1.2264164706165976E-2</c:v>
                </c:pt>
                <c:pt idx="34">
                  <c:v>1.2254182671650493E-2</c:v>
                </c:pt>
                <c:pt idx="35">
                  <c:v>1.2237778800276163E-2</c:v>
                </c:pt>
                <c:pt idx="36">
                  <c:v>1.2214852161454914E-2</c:v>
                </c:pt>
                <c:pt idx="37">
                  <c:v>1.2185305412971839E-2</c:v>
                </c:pt>
                <c:pt idx="38">
                  <c:v>1.2149049179665332E-2</c:v>
                </c:pt>
                <c:pt idx="39">
                  <c:v>1.2106005790273327E-2</c:v>
                </c:pt>
                <c:pt idx="40">
                  <c:v>1.20561128109398E-2</c:v>
                </c:pt>
                <c:pt idx="41">
                  <c:v>1.199932585864282E-2</c:v>
                </c:pt>
                <c:pt idx="42">
                  <c:v>1.1935621187747488E-2</c:v>
                </c:pt>
                <c:pt idx="43">
                  <c:v>1.1864997819727692E-2</c:v>
                </c:pt>
                <c:pt idx="44">
                  <c:v>1.1787479236474187E-2</c:v>
                </c:pt>
                <c:pt idx="45">
                  <c:v>1.1703114758775852E-2</c:v>
                </c:pt>
                <c:pt idx="46">
                  <c:v>1.1611980427324807E-2</c:v>
                </c:pt>
                <c:pt idx="47">
                  <c:v>1.1514179599727167E-2</c:v>
                </c:pt>
                <c:pt idx="48">
                  <c:v>1.1409843123193998E-2</c:v>
                </c:pt>
                <c:pt idx="49">
                  <c:v>1.1299129088155072E-2</c:v>
                </c:pt>
                <c:pt idx="50">
                  <c:v>1.1182222294137283E-2</c:v>
                </c:pt>
                <c:pt idx="51">
                  <c:v>1.1059333343837883E-2</c:v>
                </c:pt>
                <c:pt idx="52">
                  <c:v>1.0930697404842087E-2</c:v>
                </c:pt>
                <c:pt idx="53">
                  <c:v>1.0796572657581367E-2</c:v>
                </c:pt>
                <c:pt idx="54">
                  <c:v>1.0657238565236211E-2</c:v>
                </c:pt>
                <c:pt idx="55">
                  <c:v>1.0512993792241302E-2</c:v>
                </c:pt>
                <c:pt idx="56">
                  <c:v>1.0364154030336827E-2</c:v>
                </c:pt>
                <c:pt idx="57">
                  <c:v>1.0211049611877177E-2</c:v>
                </c:pt>
                <c:pt idx="58">
                  <c:v>1.0054023011790819E-2</c:v>
                </c:pt>
                <c:pt idx="59">
                  <c:v>9.8934263300425006E-3</c:v>
                </c:pt>
                <c:pt idx="60">
                  <c:v>9.729618690324255E-3</c:v>
                </c:pt>
                <c:pt idx="61">
                  <c:v>9.5629636504569512E-3</c:v>
                </c:pt>
                <c:pt idx="62">
                  <c:v>9.3938266710053217E-3</c:v>
                </c:pt>
                <c:pt idx="63">
                  <c:v>9.2225726746322546E-3</c:v>
                </c:pt>
                <c:pt idx="64">
                  <c:v>9.0495636812499957E-3</c:v>
                </c:pt>
                <c:pt idx="65">
                  <c:v>8.8751566203224934E-3</c:v>
                </c:pt>
                <c:pt idx="66">
                  <c:v>8.6997012694031775E-3</c:v>
                </c:pt>
                <c:pt idx="67">
                  <c:v>8.5235383671731207E-3</c:v>
                </c:pt>
                <c:pt idx="68">
                  <c:v>8.3469979390792034E-3</c:v>
                </c:pt>
                <c:pt idx="69">
                  <c:v>8.1703978256330093E-3</c:v>
                </c:pt>
                <c:pt idx="70">
                  <c:v>7.9940423953924079E-3</c:v>
                </c:pt>
                <c:pt idx="71">
                  <c:v>7.8182214547174202E-3</c:v>
                </c:pt>
                <c:pt idx="72">
                  <c:v>7.6432093819389898E-3</c:v>
                </c:pt>
                <c:pt idx="73">
                  <c:v>7.4692644696437507E-3</c:v>
                </c:pt>
                <c:pt idx="74">
                  <c:v>7.2966284248518701E-3</c:v>
                </c:pt>
                <c:pt idx="75">
                  <c:v>7.1255260676347252E-3</c:v>
                </c:pt>
                <c:pt idx="76">
                  <c:v>6.9561651685205988E-3</c:v>
                </c:pt>
                <c:pt idx="77">
                  <c:v>6.7887365013419299E-3</c:v>
                </c:pt>
                <c:pt idx="78">
                  <c:v>6.6234139553868294E-3</c:v>
                </c:pt>
                <c:pt idx="79">
                  <c:v>6.4603548213204619E-3</c:v>
                </c:pt>
                <c:pt idx="80">
                  <c:v>6.2997001706656883E-3</c:v>
                </c:pt>
                <c:pt idx="81">
                  <c:v>6.1415753379907324E-3</c:v>
                </c:pt>
                <c:pt idx="82">
                  <c:v>5.9860904580789076E-3</c:v>
                </c:pt>
                <c:pt idx="83">
                  <c:v>5.8333410790258593E-3</c:v>
                </c:pt>
                <c:pt idx="84">
                  <c:v>5.6834088455494361E-3</c:v>
                </c:pt>
                <c:pt idx="85">
                  <c:v>5.5363621890692112E-3</c:v>
                </c:pt>
                <c:pt idx="86">
                  <c:v>5.3922570654710237E-3</c:v>
                </c:pt>
                <c:pt idx="87">
                  <c:v>5.2511376997250222E-3</c:v>
                </c:pt>
                <c:pt idx="88">
                  <c:v>5.1130373602694037E-3</c:v>
                </c:pt>
                <c:pt idx="89">
                  <c:v>4.9779790800440664E-3</c:v>
                </c:pt>
                <c:pt idx="90">
                  <c:v>4.8459764487403419E-3</c:v>
                </c:pt>
                <c:pt idx="91">
                  <c:v>4.7170343217503383E-3</c:v>
                </c:pt>
                <c:pt idx="92">
                  <c:v>4.5911495455465542E-3</c:v>
                </c:pt>
                <c:pt idx="93">
                  <c:v>4.4683116590780309E-3</c:v>
                </c:pt>
                <c:pt idx="94">
                  <c:v>4.3485035539223811E-3</c:v>
                </c:pt>
                <c:pt idx="95">
                  <c:v>4.2317021313710785E-3</c:v>
                </c:pt>
                <c:pt idx="96">
                  <c:v>4.1178788863374506E-3</c:v>
                </c:pt>
                <c:pt idx="97">
                  <c:v>4.007000521777852E-3</c:v>
                </c:pt>
                <c:pt idx="98">
                  <c:v>3.8990294650198751E-3</c:v>
                </c:pt>
                <c:pt idx="99">
                  <c:v>3.7939243983149285E-3</c:v>
                </c:pt>
                <c:pt idx="100">
                  <c:v>3.6916407328367227E-3</c:v>
                </c:pt>
                <c:pt idx="101">
                  <c:v>3.5921310538344041E-3</c:v>
                </c:pt>
                <c:pt idx="102">
                  <c:v>3.4953455477407876E-3</c:v>
                </c:pt>
                <c:pt idx="103">
                  <c:v>3.4012323748014725E-3</c:v>
                </c:pt>
                <c:pt idx="104">
                  <c:v>3.3097380263584233E-3</c:v>
                </c:pt>
                <c:pt idx="105">
                  <c:v>3.2208076550551325E-3</c:v>
                </c:pt>
                <c:pt idx="106">
                  <c:v>3.1343853668061548E-3</c:v>
                </c:pt>
                <c:pt idx="107">
                  <c:v>3.0504144989933289E-3</c:v>
                </c:pt>
                <c:pt idx="108">
                  <c:v>2.9688378566818359E-3</c:v>
                </c:pt>
                <c:pt idx="109">
                  <c:v>2.8895979423710955E-3</c:v>
                </c:pt>
                <c:pt idx="110">
                  <c:v>2.8126371624307487E-3</c:v>
                </c:pt>
                <c:pt idx="111">
                  <c:v>2.7378979913285678E-3</c:v>
                </c:pt>
                <c:pt idx="112">
                  <c:v>2.6653231511618927E-3</c:v>
                </c:pt>
                <c:pt idx="113">
                  <c:v>2.5948557372663496E-3</c:v>
                </c:pt>
                <c:pt idx="114">
                  <c:v>2.5264393619842062E-3</c:v>
                </c:pt>
                <c:pt idx="115">
                  <c:v>2.4600182492997415E-3</c:v>
                </c:pt>
                <c:pt idx="116">
                  <c:v>2.3955373427748329E-3</c:v>
                </c:pt>
                <c:pt idx="117">
                  <c:v>2.3329423884196109E-3</c:v>
                </c:pt>
                <c:pt idx="118">
                  <c:v>2.2721800042049332E-3</c:v>
                </c:pt>
                <c:pt idx="119">
                  <c:v>2.2131977391764189E-3</c:v>
                </c:pt>
                <c:pt idx="120">
                  <c:v>2.1559441324003744E-3</c:v>
                </c:pt>
                <c:pt idx="121">
                  <c:v>2.100368751090341E-3</c:v>
                </c:pt>
                <c:pt idx="122">
                  <c:v>2.0464222213257945E-3</c:v>
                </c:pt>
                <c:pt idx="123">
                  <c:v>1.994056263417112E-3</c:v>
                </c:pt>
                <c:pt idx="124">
                  <c:v>1.9432237068395218E-3</c:v>
                </c:pt>
                <c:pt idx="125">
                  <c:v>1.893878504151374E-3</c:v>
                </c:pt>
                <c:pt idx="126">
                  <c:v>1.8459757474962894E-3</c:v>
                </c:pt>
                <c:pt idx="127">
                  <c:v>1.7994716602108046E-3</c:v>
                </c:pt>
                <c:pt idx="128">
                  <c:v>1.7543236108630805E-3</c:v>
                </c:pt>
                <c:pt idx="129">
                  <c:v>1.7104901022484463E-3</c:v>
                </c:pt>
                <c:pt idx="130">
                  <c:v>1.6679307652589655E-3</c:v>
                </c:pt>
                <c:pt idx="131">
                  <c:v>1.6266063486620635E-3</c:v>
                </c:pt>
                <c:pt idx="132">
                  <c:v>1.5864787130244879E-3</c:v>
                </c:pt>
                <c:pt idx="133">
                  <c:v>1.5475108087414789E-3</c:v>
                </c:pt>
                <c:pt idx="134">
                  <c:v>1.5096666627169774E-3</c:v>
                </c:pt>
                <c:pt idx="135">
                  <c:v>1.4729113630106061E-3</c:v>
                </c:pt>
                <c:pt idx="136">
                  <c:v>1.4372110378569028E-3</c:v>
                </c:pt>
                <c:pt idx="137">
                  <c:v>1.4025328348134646E-3</c:v>
                </c:pt>
                <c:pt idx="138">
                  <c:v>1.3688449000265478E-3</c:v>
                </c:pt>
                <c:pt idx="139">
                  <c:v>1.3361163585037343E-3</c:v>
                </c:pt>
                <c:pt idx="140">
                  <c:v>1.3043172882523651E-3</c:v>
                </c:pt>
                <c:pt idx="141">
                  <c:v>1.2734187004769578E-3</c:v>
                </c:pt>
                <c:pt idx="142">
                  <c:v>1.2433925157138675E-3</c:v>
                </c:pt>
                <c:pt idx="143">
                  <c:v>1.2142115390972226E-3</c:v>
                </c:pt>
                <c:pt idx="144">
                  <c:v>1.1858494396838643E-3</c:v>
                </c:pt>
                <c:pt idx="145">
                  <c:v>1.1582807248106907E-3</c:v>
                </c:pt>
                <c:pt idx="146">
                  <c:v>1.131480717116507E-3</c:v>
                </c:pt>
                <c:pt idx="147">
                  <c:v>1.1054255331301858E-3</c:v>
                </c:pt>
                <c:pt idx="148">
                  <c:v>1.0800920583100213E-3</c:v>
                </c:pt>
                <c:pt idx="149">
                  <c:v>1.0554579274600234E-3</c:v>
                </c:pt>
                <c:pt idx="150">
                  <c:v>1.0315014983416043E-3</c:v>
                </c:pt>
                <c:pt idx="151">
                  <c:v>1.0082018327490722E-3</c:v>
                </c:pt>
                <c:pt idx="152">
                  <c:v>9.8553867499773413E-4</c:v>
                </c:pt>
                <c:pt idx="153">
                  <c:v>9.6349242896592738E-4</c:v>
                </c:pt>
                <c:pt idx="154">
                  <c:v>9.4204413884756274E-4</c:v>
                </c:pt>
                <c:pt idx="155">
                  <c:v>9.2117546897532503E-4</c:v>
                </c:pt>
                <c:pt idx="156">
                  <c:v>9.0086868295635811E-4</c:v>
                </c:pt>
                <c:pt idx="157">
                  <c:v>8.8110662567076226E-4</c:v>
                </c:pt>
                <c:pt idx="158">
                  <c:v>8.6187270393787334E-4</c:v>
                </c:pt>
                <c:pt idx="159">
                  <c:v>8.431508677440219E-4</c:v>
                </c:pt>
                <c:pt idx="160">
                  <c:v>8.2492559357557379E-4</c:v>
                </c:pt>
                <c:pt idx="161">
                  <c:v>8.0718186505318839E-4</c:v>
                </c:pt>
                <c:pt idx="162">
                  <c:v>7.8990515876798827E-4</c:v>
                </c:pt>
                <c:pt idx="163">
                  <c:v>7.7308142590773953E-4</c:v>
                </c:pt>
                <c:pt idx="164">
                  <c:v>7.5669707745314597E-4</c:v>
                </c:pt>
                <c:pt idx="165">
                  <c:v>7.4073896832965302E-4</c:v>
                </c:pt>
                <c:pt idx="166">
                  <c:v>7.2519438164368494E-4</c:v>
                </c:pt>
                <c:pt idx="167">
                  <c:v>7.1005101697998476E-4</c:v>
                </c:pt>
                <c:pt idx="168">
                  <c:v>6.9529697239338584E-4</c:v>
                </c:pt>
                <c:pt idx="169">
                  <c:v>6.8092073444825569E-4</c:v>
                </c:pt>
                <c:pt idx="170">
                  <c:v>6.6691116333858166E-4</c:v>
                </c:pt>
                <c:pt idx="171">
                  <c:v>6.5325747985512707E-4</c:v>
                </c:pt>
                <c:pt idx="172">
                  <c:v>6.3994925436101652E-4</c:v>
                </c:pt>
                <c:pt idx="173">
                  <c:v>6.2697639411317104E-4</c:v>
                </c:pt>
                <c:pt idx="174">
                  <c:v>6.1432913182171299E-4</c:v>
                </c:pt>
                <c:pt idx="175">
                  <c:v>6.0199801422745468E-4</c:v>
                </c:pt>
                <c:pt idx="176">
                  <c:v>5.8997389285894665E-4</c:v>
                </c:pt>
                <c:pt idx="177">
                  <c:v>5.782479115102187E-4</c:v>
                </c:pt>
                <c:pt idx="178">
                  <c:v>5.6681149772240742E-4</c:v>
                </c:pt>
                <c:pt idx="179">
                  <c:v>5.5565635309742854E-4</c:v>
                </c:pt>
                <c:pt idx="180">
                  <c:v>5.4477444265692754E-4</c:v>
                </c:pt>
                <c:pt idx="181">
                  <c:v>5.3415798784093595E-4</c:v>
                </c:pt>
                <c:pt idx="182">
                  <c:v>5.2379945586528403E-4</c:v>
                </c:pt>
                <c:pt idx="183">
                  <c:v>5.136915526401933E-4</c:v>
                </c:pt>
                <c:pt idx="184">
                  <c:v>5.0382721375293938E-4</c:v>
                </c:pt>
                <c:pt idx="185">
                  <c:v>4.9419959757777423E-4</c:v>
                </c:pt>
                <c:pt idx="186">
                  <c:v>4.8480207713232299E-4</c:v>
                </c:pt>
                <c:pt idx="187">
                  <c:v>4.756282328243218E-4</c:v>
                </c:pt>
                <c:pt idx="188">
                  <c:v>4.6667184545085791E-4</c:v>
                </c:pt>
                <c:pt idx="189">
                  <c:v>4.5792688944183447E-4</c:v>
                </c:pt>
                <c:pt idx="190">
                  <c:v>4.4938752659795994E-4</c:v>
                </c:pt>
                <c:pt idx="191">
                  <c:v>4.4104809951813509E-4</c:v>
                </c:pt>
                <c:pt idx="192">
                  <c:v>4.3290312503351723E-4</c:v>
                </c:pt>
                <c:pt idx="193">
                  <c:v>4.2494728961417976E-4</c:v>
                </c:pt>
                <c:pt idx="194">
                  <c:v>4.1717544245115356E-4</c:v>
                </c:pt>
                <c:pt idx="195">
                  <c:v>4.0958259051823893E-4</c:v>
                </c:pt>
                <c:pt idx="196">
                  <c:v>4.0216389330843859E-4</c:v>
                </c:pt>
                <c:pt idx="197">
                  <c:v>3.9491465775527804E-4</c:v>
                </c:pt>
                <c:pt idx="198">
                  <c:v>3.8783033311395708E-4</c:v>
                </c:pt>
                <c:pt idx="199">
                  <c:v>3.8090650646947755E-4</c:v>
                </c:pt>
                <c:pt idx="200">
                  <c:v>3.7413889817339383E-4</c:v>
                </c:pt>
                <c:pt idx="201">
                  <c:v>3.6752335744073296E-4</c:v>
                </c:pt>
                <c:pt idx="202">
                  <c:v>3.6105585749692318E-4</c:v>
                </c:pt>
                <c:pt idx="203">
                  <c:v>3.5473249252575728E-4</c:v>
                </c:pt>
                <c:pt idx="204">
                  <c:v>3.485494730906202E-4</c:v>
                </c:pt>
                <c:pt idx="205">
                  <c:v>3.4250312214543588E-4</c:v>
                </c:pt>
                <c:pt idx="206">
                  <c:v>3.365898719442697E-4</c:v>
                </c:pt>
                <c:pt idx="207">
                  <c:v>3.3080626009960587E-4</c:v>
                </c:pt>
                <c:pt idx="208">
                  <c:v>3.2514892598760098E-4</c:v>
                </c:pt>
                <c:pt idx="209">
                  <c:v>3.196146079941255E-4</c:v>
                </c:pt>
                <c:pt idx="210">
                  <c:v>3.1420013960882981E-4</c:v>
                </c:pt>
                <c:pt idx="211">
                  <c:v>3.0890244722940824E-4</c:v>
                </c:pt>
                <c:pt idx="212">
                  <c:v>3.0371854631798068E-4</c:v>
                </c:pt>
                <c:pt idx="213">
                  <c:v>2.9864553889411114E-4</c:v>
                </c:pt>
                <c:pt idx="214">
                  <c:v>2.9368061092806573E-4</c:v>
                </c:pt>
                <c:pt idx="215">
                  <c:v>2.8882102949856855E-4</c:v>
                </c:pt>
                <c:pt idx="216">
                  <c:v>2.8406414021425486E-4</c:v>
                </c:pt>
                <c:pt idx="217">
                  <c:v>2.7940736457293279E-4</c:v>
                </c:pt>
                <c:pt idx="218">
                  <c:v>2.7484819786597009E-4</c:v>
                </c:pt>
                <c:pt idx="219">
                  <c:v>2.7038420655107662E-4</c:v>
                </c:pt>
                <c:pt idx="220">
                  <c:v>2.6601302616422389E-4</c:v>
                </c:pt>
                <c:pt idx="221">
                  <c:v>2.6173235943107966E-4</c:v>
                </c:pt>
                <c:pt idx="222">
                  <c:v>2.5753997332398303E-4</c:v>
                </c:pt>
                <c:pt idx="223">
                  <c:v>2.5343369789760083E-4</c:v>
                </c:pt>
                <c:pt idx="224">
                  <c:v>2.4941142404388855E-4</c:v>
                </c:pt>
                <c:pt idx="225">
                  <c:v>2.4547110147312665E-4</c:v>
                </c:pt>
                <c:pt idx="226">
                  <c:v>2.4161073702765694E-4</c:v>
                </c:pt>
                <c:pt idx="227">
                  <c:v>2.3782839291726628E-4</c:v>
                </c:pt>
                <c:pt idx="228">
                  <c:v>2.3412218476754623E-4</c:v>
                </c:pt>
                <c:pt idx="229">
                  <c:v>2.3049028035597107E-4</c:v>
                </c:pt>
                <c:pt idx="230">
                  <c:v>2.2693089788817196E-4</c:v>
                </c:pt>
                <c:pt idx="231">
                  <c:v>2.2344230434049361E-4</c:v>
                </c:pt>
                <c:pt idx="232">
                  <c:v>2.200228139806349E-4</c:v>
                </c:pt>
                <c:pt idx="233">
                  <c:v>2.1667078716241953E-4</c:v>
                </c:pt>
                <c:pt idx="234">
                  <c:v>2.1338462847972307E-4</c:v>
                </c:pt>
                <c:pt idx="235">
                  <c:v>2.1016278599236317E-4</c:v>
                </c:pt>
                <c:pt idx="236">
                  <c:v>2.0700374947573978E-4</c:v>
                </c:pt>
                <c:pt idx="237">
                  <c:v>2.0390604949443265E-4</c:v>
                </c:pt>
                <c:pt idx="238">
                  <c:v>2.0086825565672817E-4</c:v>
                </c:pt>
                <c:pt idx="239">
                  <c:v>1.9788897628335392E-4</c:v>
                </c:pt>
                <c:pt idx="240">
                  <c:v>1.9496685643146885E-4</c:v>
                </c:pt>
                <c:pt idx="241">
                  <c:v>1.9210057731573226E-4</c:v>
                </c:pt>
                <c:pt idx="242">
                  <c:v>1.8928885484431794E-4</c:v>
                </c:pt>
                <c:pt idx="243">
                  <c:v>1.865304391788254E-4</c:v>
                </c:pt>
                <c:pt idx="244">
                  <c:v>1.8382411314811874E-4</c:v>
                </c:pt>
                <c:pt idx="245">
                  <c:v>1.811686914866175E-4</c:v>
                </c:pt>
                <c:pt idx="246">
                  <c:v>1.7856302008426676E-4</c:v>
                </c:pt>
                <c:pt idx="247">
                  <c:v>1.7600597462582278E-4</c:v>
                </c:pt>
                <c:pt idx="248">
                  <c:v>1.7349646035302678E-4</c:v>
                </c:pt>
                <c:pt idx="249">
                  <c:v>1.7103341076060244E-4</c:v>
                </c:pt>
                <c:pt idx="250">
                  <c:v>1.6861578670108432E-4</c:v>
                </c:pt>
                <c:pt idx="251">
                  <c:v>1.6624257602320498E-4</c:v>
                </c:pt>
                <c:pt idx="252">
                  <c:v>1.6391279245630717E-4</c:v>
                </c:pt>
                <c:pt idx="253">
                  <c:v>1.6162547495488766E-4</c:v>
                </c:pt>
                <c:pt idx="254">
                  <c:v>1.5937968705831459E-4</c:v>
                </c:pt>
                <c:pt idx="255">
                  <c:v>1.5717451595274396E-4</c:v>
                </c:pt>
                <c:pt idx="256">
                  <c:v>1.550090721928862E-4</c:v>
                </c:pt>
                <c:pt idx="257">
                  <c:v>1.5288248865033801E-4</c:v>
                </c:pt>
                <c:pt idx="258">
                  <c:v>1.5079392004068999E-4</c:v>
                </c:pt>
                <c:pt idx="259">
                  <c:v>1.4874254245565328E-4</c:v>
                </c:pt>
                <c:pt idx="260">
                  <c:v>1.4672755246675819E-4</c:v>
                </c:pt>
                <c:pt idx="261">
                  <c:v>1.4474816677298536E-4</c:v>
                </c:pt>
                <c:pt idx="262">
                  <c:v>1.428036215654347E-4</c:v>
                </c:pt>
                <c:pt idx="263">
                  <c:v>1.4089317191583932E-4</c:v>
                </c:pt>
                <c:pt idx="264">
                  <c:v>1.390160914598287E-4</c:v>
                </c:pt>
                <c:pt idx="265">
                  <c:v>1.3717167154177865E-4</c:v>
                </c:pt>
                <c:pt idx="266">
                  <c:v>1.3535922119728173E-4</c:v>
                </c:pt>
                <c:pt idx="267">
                  <c:v>1.3357806606891315E-4</c:v>
                </c:pt>
                <c:pt idx="268">
                  <c:v>1.318275486057067E-4</c:v>
                </c:pt>
                <c:pt idx="269">
                  <c:v>1.301070270204954E-4</c:v>
                </c:pt>
                <c:pt idx="270">
                  <c:v>1.2841587524409399E-4</c:v>
                </c:pt>
                <c:pt idx="271">
                  <c:v>1.2675348230787881E-4</c:v>
                </c:pt>
                <c:pt idx="272">
                  <c:v>1.2511925199689235E-4</c:v>
                </c:pt>
                <c:pt idx="273">
                  <c:v>1.2351260250968783E-4</c:v>
                </c:pt>
                <c:pt idx="274">
                  <c:v>1.2193296589068837E-4</c:v>
                </c:pt>
                <c:pt idx="275">
                  <c:v>1.2037978783572539E-4</c:v>
                </c:pt>
                <c:pt idx="276">
                  <c:v>1.1885252726579631E-4</c:v>
                </c:pt>
                <c:pt idx="277">
                  <c:v>1.1735065586069403E-4</c:v>
                </c:pt>
                <c:pt idx="278">
                  <c:v>1.1587365805458468E-4</c:v>
                </c:pt>
                <c:pt idx="279">
                  <c:v>1.1442103014173089E-4</c:v>
                </c:pt>
                <c:pt idx="280">
                  <c:v>1.1299228056638626E-4</c:v>
                </c:pt>
                <c:pt idx="281">
                  <c:v>1.115869291654306E-4</c:v>
                </c:pt>
                <c:pt idx="282">
                  <c:v>1.1020450703083651E-4</c:v>
                </c:pt>
                <c:pt idx="283">
                  <c:v>1.0884455621291784E-4</c:v>
                </c:pt>
                <c:pt idx="284">
                  <c:v>1.0750662953360181E-4</c:v>
                </c:pt>
                <c:pt idx="285">
                  <c:v>1.061902899495507E-4</c:v>
                </c:pt>
                <c:pt idx="286">
                  <c:v>1.0489511074178439E-4</c:v>
                </c:pt>
                <c:pt idx="287">
                  <c:v>1.0362067494601184E-4</c:v>
                </c:pt>
                <c:pt idx="288">
                  <c:v>1.0236657519902378E-4</c:v>
                </c:pt>
                <c:pt idx="289">
                  <c:v>1.01132413489577E-4</c:v>
                </c:pt>
                <c:pt idx="290">
                  <c:v>9.9917800823111952E-5</c:v>
                </c:pt>
                <c:pt idx="291">
                  <c:v>9.8722357177034783E-5</c:v>
                </c:pt>
                <c:pt idx="292">
                  <c:v>9.7545711129686267E-5</c:v>
                </c:pt>
                <c:pt idx="293">
                  <c:v>9.6387499641476939E-5</c:v>
                </c:pt>
                <c:pt idx="294">
                  <c:v>9.5247367842144932E-5</c:v>
                </c:pt>
                <c:pt idx="295">
                  <c:v>9.412496899820452E-5</c:v>
                </c:pt>
                <c:pt idx="296">
                  <c:v>9.301996399934488E-5</c:v>
                </c:pt>
                <c:pt idx="297">
                  <c:v>9.1932021383995581E-5</c:v>
                </c:pt>
                <c:pt idx="298">
                  <c:v>9.08608171018717E-5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03-467D-A0F8-8C30E9A7F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06111"/>
        <c:axId val="1115140831"/>
      </c:scatterChart>
      <c:valAx>
        <c:axId val="110550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40831"/>
        <c:crosses val="autoZero"/>
        <c:crossBetween val="midCat"/>
      </c:valAx>
      <c:valAx>
        <c:axId val="111514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0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809625</xdr:colOff>
      <xdr:row>8</xdr:row>
      <xdr:rowOff>3175</xdr:rowOff>
    </xdr:from>
    <xdr:to>
      <xdr:col>3</xdr:col>
      <xdr:colOff>2574925</xdr:colOff>
      <xdr:row>22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F2394-77F1-B070-E980-6AD0AEC3F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806450</xdr:colOff>
      <xdr:row>23</xdr:row>
      <xdr:rowOff>146050</xdr:rowOff>
    </xdr:from>
    <xdr:to>
      <xdr:col>3</xdr:col>
      <xdr:colOff>2571750</xdr:colOff>
      <xdr:row>38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1FCFCD-CC45-42BE-B70F-F958926BD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938893</xdr:colOff>
      <xdr:row>276</xdr:row>
      <xdr:rowOff>143328</xdr:rowOff>
    </xdr:from>
    <xdr:to>
      <xdr:col>8</xdr:col>
      <xdr:colOff>167821</xdr:colOff>
      <xdr:row>291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C48462-6BDC-22A1-A430-CAB136C5F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312964</xdr:colOff>
      <xdr:row>276</xdr:row>
      <xdr:rowOff>152399</xdr:rowOff>
    </xdr:from>
    <xdr:to>
      <xdr:col>14</xdr:col>
      <xdr:colOff>0</xdr:colOff>
      <xdr:row>291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A96BC5-4DC1-D172-5E02-AEA81BBA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135860</xdr:colOff>
      <xdr:row>280</xdr:row>
      <xdr:rowOff>175289</xdr:rowOff>
    </xdr:from>
    <xdr:to>
      <xdr:col>21</xdr:col>
      <xdr:colOff>417918</xdr:colOff>
      <xdr:row>295</xdr:row>
      <xdr:rowOff>149594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0894E-BBAF-65C9-31C5-A8B310132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120558</xdr:colOff>
      <xdr:row>267</xdr:row>
      <xdr:rowOff>100864</xdr:rowOff>
    </xdr:from>
    <xdr:to>
      <xdr:col>21</xdr:col>
      <xdr:colOff>440819</xdr:colOff>
      <xdr:row>282</xdr:row>
      <xdr:rowOff>83194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EB4078-D9DD-5C1B-C3CC-B3033235E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22602</xdr:colOff>
      <xdr:row>260</xdr:row>
      <xdr:rowOff>140561</xdr:rowOff>
    </xdr:from>
    <xdr:to>
      <xdr:col>16</xdr:col>
      <xdr:colOff>1785534</xdr:colOff>
      <xdr:row>275</xdr:row>
      <xdr:rowOff>139269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06E692-8A1F-2A01-401C-D76387EAF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F3CC-D5FA-4DD5-B3C9-215AE6053ED0}">
  <dimension ref="A1:U303"/>
  <sheetViews>
    <sheetView tabSelected="1" topLeftCell="P260" zoomScale="59" workbookViewId="0">
      <selection activeCell="W260" sqref="W260"/>
    </sheetView>
  </sheetViews>
  <sheetFormatPr defaultRowHeight="14.5" x14ac:dyDescent="0.35"/>
  <cols>
    <col min="3" max="3" width="40.1796875" bestFit="1" customWidth="1"/>
    <col min="4" max="4" width="41.6328125" bestFit="1" customWidth="1"/>
    <col min="11" max="11" width="12.54296875" bestFit="1" customWidth="1"/>
    <col min="12" max="12" width="10.54296875" bestFit="1" customWidth="1"/>
    <col min="16" max="16" width="40.1796875" bestFit="1" customWidth="1"/>
    <col min="17" max="17" width="40.54296875" bestFit="1" customWidth="1"/>
    <col min="20" max="20" width="12.54296875" bestFit="1" customWidth="1"/>
    <col min="21" max="21" width="11.453125" bestFit="1" customWidth="1"/>
  </cols>
  <sheetData>
    <row r="1" spans="1:21" x14ac:dyDescent="0.35">
      <c r="A1" t="s">
        <v>600</v>
      </c>
      <c r="C1" t="s">
        <v>601</v>
      </c>
      <c r="D1" t="s">
        <v>602</v>
      </c>
      <c r="H1" t="s">
        <v>603</v>
      </c>
      <c r="J1" t="s">
        <v>604</v>
      </c>
      <c r="K1" t="s">
        <v>1210</v>
      </c>
      <c r="L1" t="s">
        <v>605</v>
      </c>
      <c r="M1" t="s">
        <v>606</v>
      </c>
      <c r="P1" t="s">
        <v>1208</v>
      </c>
      <c r="Q1" t="s">
        <v>1209</v>
      </c>
    </row>
    <row r="3" spans="1:21" x14ac:dyDescent="0.35">
      <c r="A3">
        <v>0.01</v>
      </c>
      <c r="C3" t="s">
        <v>0</v>
      </c>
      <c r="D3" t="s">
        <v>1</v>
      </c>
      <c r="E3">
        <f>IMABS(C3)</f>
        <v>0.1007081751638621</v>
      </c>
      <c r="F3">
        <f>IMABS(D3)</f>
        <v>7.1245158315425255E-3</v>
      </c>
      <c r="H3">
        <f>SQRT(A3*9.81)</f>
        <v>0.3132091952673165</v>
      </c>
      <c r="J3" s="1">
        <v>3.0513574856141301E-29</v>
      </c>
      <c r="L3" s="1">
        <f>J3*E3^2</f>
        <v>3.0947284266203307E-31</v>
      </c>
      <c r="M3" s="1">
        <f>J3*F3^2</f>
        <v>1.5488301803350635E-33</v>
      </c>
      <c r="P3" t="s">
        <v>607</v>
      </c>
      <c r="Q3" t="s">
        <v>607</v>
      </c>
      <c r="R3">
        <f>IMABS(P3)</f>
        <v>0</v>
      </c>
      <c r="S3">
        <f>IMABS(Q3)</f>
        <v>0</v>
      </c>
    </row>
    <row r="4" spans="1:21" x14ac:dyDescent="0.35">
      <c r="A4">
        <v>0.02</v>
      </c>
      <c r="C4" t="s">
        <v>2</v>
      </c>
      <c r="D4" t="s">
        <v>3</v>
      </c>
      <c r="E4">
        <f t="shared" ref="E4:E67" si="0">IMABS(C4)</f>
        <v>0.14344240980716527</v>
      </c>
      <c r="F4">
        <f t="shared" ref="F4:F67" si="1">IMABS(D4)</f>
        <v>1.4362812428692463E-2</v>
      </c>
      <c r="H4">
        <f>SQRT(A4*9.81)</f>
        <v>0.44294469180700202</v>
      </c>
      <c r="J4" s="1">
        <v>8.4729805296679901E-7</v>
      </c>
      <c r="K4">
        <f t="shared" ref="K4:K67" si="2">SQRT(2*J4*0.01)</f>
        <v>1.3017665328059398E-4</v>
      </c>
      <c r="L4" s="1">
        <f t="shared" ref="L4:L67" si="3">J4*E4^2</f>
        <v>1.743377167265968E-8</v>
      </c>
      <c r="M4" s="1">
        <f t="shared" ref="M4:M67" si="4">J4*F4^2</f>
        <v>1.7478943804998484E-10</v>
      </c>
      <c r="P4" t="s">
        <v>608</v>
      </c>
      <c r="Q4" t="s">
        <v>609</v>
      </c>
      <c r="R4">
        <f t="shared" ref="R4:R67" si="5">IMABS(P4)</f>
        <v>0.10061995690968174</v>
      </c>
      <c r="S4">
        <f t="shared" ref="S4:S67" si="6">IMABS(Q4)</f>
        <v>1.0052237662074786E-2</v>
      </c>
      <c r="T4">
        <f>R4^2*$K4</f>
        <v>1.3179573488922139E-6</v>
      </c>
      <c r="U4">
        <f>S4^2*$K4</f>
        <v>1.31540230311222E-8</v>
      </c>
    </row>
    <row r="5" spans="1:21" x14ac:dyDescent="0.35">
      <c r="A5">
        <v>0.03</v>
      </c>
      <c r="C5" t="s">
        <v>4</v>
      </c>
      <c r="D5" t="s">
        <v>5</v>
      </c>
      <c r="E5">
        <f t="shared" si="0"/>
        <v>0.1769512793095169</v>
      </c>
      <c r="F5">
        <f t="shared" si="1"/>
        <v>2.1718136299195872E-2</v>
      </c>
      <c r="H5">
        <f>SQRT(A5*9.81)</f>
        <v>0.54249423960075371</v>
      </c>
      <c r="J5">
        <v>6.0727508353140402E-3</v>
      </c>
      <c r="K5">
        <f t="shared" si="2"/>
        <v>1.102066316998577E-2</v>
      </c>
      <c r="L5" s="1">
        <f t="shared" si="3"/>
        <v>1.9014848784518152E-4</v>
      </c>
      <c r="M5" s="1">
        <f t="shared" si="4"/>
        <v>2.8643795939350732E-6</v>
      </c>
      <c r="P5" t="s">
        <v>610</v>
      </c>
      <c r="Q5" t="s">
        <v>611</v>
      </c>
      <c r="R5">
        <f t="shared" si="5"/>
        <v>0.14317768689324933</v>
      </c>
      <c r="S5">
        <f t="shared" si="6"/>
        <v>2.0221205295247385E-2</v>
      </c>
      <c r="T5">
        <f t="shared" ref="T5:T68" si="7">R5^2*$K5</f>
        <v>2.2592194215084556E-4</v>
      </c>
      <c r="U5">
        <f t="shared" ref="U5:U68" si="8">S5^2*$K5</f>
        <v>4.5063176907026985E-6</v>
      </c>
    </row>
    <row r="6" spans="1:21" x14ac:dyDescent="0.35">
      <c r="A6">
        <v>0.04</v>
      </c>
      <c r="C6" t="s">
        <v>6</v>
      </c>
      <c r="D6" t="s">
        <v>7</v>
      </c>
      <c r="E6">
        <f t="shared" si="0"/>
        <v>0.20581910122177224</v>
      </c>
      <c r="F6">
        <f t="shared" si="1"/>
        <v>2.9193863769221399E-2</v>
      </c>
      <c r="H6">
        <f>SQRT(A6*9.81)</f>
        <v>0.626418390534633</v>
      </c>
      <c r="J6">
        <v>9.4295443716331306E-2</v>
      </c>
      <c r="K6">
        <f t="shared" si="2"/>
        <v>4.3427052332925223E-2</v>
      </c>
      <c r="L6" s="1">
        <f t="shared" si="3"/>
        <v>3.9944966679140133E-3</v>
      </c>
      <c r="M6" s="1">
        <f t="shared" si="4"/>
        <v>8.0366279354355589E-5</v>
      </c>
      <c r="P6" t="s">
        <v>612</v>
      </c>
      <c r="Q6" t="s">
        <v>613</v>
      </c>
      <c r="R6">
        <f t="shared" si="5"/>
        <v>0.17643611996922254</v>
      </c>
      <c r="S6">
        <f t="shared" si="6"/>
        <v>3.0510551151530028E-2</v>
      </c>
      <c r="T6">
        <f t="shared" si="7"/>
        <v>1.3518713033811532E-3</v>
      </c>
      <c r="U6">
        <f t="shared" si="8"/>
        <v>4.0425970797288098E-5</v>
      </c>
    </row>
    <row r="7" spans="1:21" x14ac:dyDescent="0.35">
      <c r="A7">
        <v>0.05</v>
      </c>
      <c r="C7" t="s">
        <v>8</v>
      </c>
      <c r="D7" t="s">
        <v>9</v>
      </c>
      <c r="E7">
        <f t="shared" si="0"/>
        <v>0.23181136458406004</v>
      </c>
      <c r="F7">
        <f t="shared" si="1"/>
        <v>3.6793507475643632E-2</v>
      </c>
      <c r="H7">
        <f>SQRT(A7*9.81)</f>
        <v>0.70035705179572516</v>
      </c>
      <c r="J7">
        <v>0.26797804369400602</v>
      </c>
      <c r="K7">
        <f t="shared" si="2"/>
        <v>7.3209021806606045E-2</v>
      </c>
      <c r="L7" s="1">
        <f t="shared" si="3"/>
        <v>1.4400204489857663E-2</v>
      </c>
      <c r="M7" s="1">
        <f t="shared" si="4"/>
        <v>3.6277854393560675E-4</v>
      </c>
      <c r="P7" t="s">
        <v>614</v>
      </c>
      <c r="Q7" t="s">
        <v>615</v>
      </c>
      <c r="R7">
        <f t="shared" si="5"/>
        <v>0.20498016160443802</v>
      </c>
      <c r="S7">
        <f t="shared" si="6"/>
        <v>4.0924057118276867E-2</v>
      </c>
      <c r="T7">
        <f t="shared" si="7"/>
        <v>3.0760137069262483E-3</v>
      </c>
      <c r="U7">
        <f t="shared" si="8"/>
        <v>1.2260889214195617E-4</v>
      </c>
    </row>
    <row r="8" spans="1:21" x14ac:dyDescent="0.35">
      <c r="A8">
        <v>0.06</v>
      </c>
      <c r="C8" t="s">
        <v>10</v>
      </c>
      <c r="D8" t="s">
        <v>11</v>
      </c>
      <c r="E8">
        <f t="shared" si="0"/>
        <v>0.25582916470346967</v>
      </c>
      <c r="F8">
        <f t="shared" si="1"/>
        <v>4.4520723238395961E-2</v>
      </c>
      <c r="H8">
        <f>SQRT(A8*9.81)</f>
        <v>0.76720271115266536</v>
      </c>
      <c r="J8">
        <v>0.405655069589481</v>
      </c>
      <c r="K8">
        <f t="shared" si="2"/>
        <v>9.0072756101884768E-2</v>
      </c>
      <c r="L8" s="1">
        <f t="shared" si="3"/>
        <v>2.654954077503674E-2</v>
      </c>
      <c r="M8" s="1">
        <f t="shared" si="4"/>
        <v>8.0404680308171126E-4</v>
      </c>
      <c r="P8" t="s">
        <v>616</v>
      </c>
      <c r="Q8" t="s">
        <v>617</v>
      </c>
      <c r="R8">
        <f t="shared" si="5"/>
        <v>0.23057290454583781</v>
      </c>
      <c r="S8">
        <f t="shared" si="6"/>
        <v>5.1465644639894788E-2</v>
      </c>
      <c r="T8">
        <f t="shared" si="7"/>
        <v>4.7886157834917406E-3</v>
      </c>
      <c r="U8">
        <f t="shared" si="8"/>
        <v>2.3857684204019679E-4</v>
      </c>
    </row>
    <row r="9" spans="1:21" x14ac:dyDescent="0.35">
      <c r="A9">
        <v>7.0000000000000007E-2</v>
      </c>
      <c r="C9" t="s">
        <v>12</v>
      </c>
      <c r="D9" t="s">
        <v>13</v>
      </c>
      <c r="E9">
        <f t="shared" si="0"/>
        <v>0.27840557668497035</v>
      </c>
      <c r="F9">
        <f t="shared" si="1"/>
        <v>5.23793173380699E-2</v>
      </c>
      <c r="H9">
        <f>SQRT(A9*9.81)</f>
        <v>0.82867363901598801</v>
      </c>
      <c r="J9">
        <v>0.46635703346401802</v>
      </c>
      <c r="K9">
        <f t="shared" si="2"/>
        <v>9.6577122908483665E-2</v>
      </c>
      <c r="L9" s="1">
        <f t="shared" si="3"/>
        <v>3.6147177494485545E-2</v>
      </c>
      <c r="M9" s="1">
        <f t="shared" si="4"/>
        <v>1.2794938387893555E-3</v>
      </c>
      <c r="P9" t="s">
        <v>618</v>
      </c>
      <c r="Q9" t="s">
        <v>619</v>
      </c>
      <c r="R9">
        <f t="shared" si="5"/>
        <v>0.25411173868503878</v>
      </c>
      <c r="S9">
        <f t="shared" si="6"/>
        <v>6.2139380946269425E-2</v>
      </c>
      <c r="T9">
        <f t="shared" si="7"/>
        <v>6.2362528989457185E-3</v>
      </c>
      <c r="U9">
        <f t="shared" si="8"/>
        <v>3.7291350200522276E-4</v>
      </c>
    </row>
    <row r="10" spans="1:21" x14ac:dyDescent="0.35">
      <c r="A10">
        <v>0.08</v>
      </c>
      <c r="C10" t="s">
        <v>14</v>
      </c>
      <c r="D10" t="s">
        <v>15</v>
      </c>
      <c r="E10">
        <f t="shared" si="0"/>
        <v>0.29988665678789522</v>
      </c>
      <c r="F10">
        <f t="shared" si="1"/>
        <v>6.0373254225791727E-2</v>
      </c>
      <c r="H10">
        <f>SQRT(A10*9.81)</f>
        <v>0.88588938361400404</v>
      </c>
      <c r="J10">
        <v>0.46954053393010398</v>
      </c>
      <c r="K10">
        <f t="shared" si="2"/>
        <v>9.6906195253977853E-2</v>
      </c>
      <c r="L10" s="1">
        <f t="shared" si="3"/>
        <v>4.2226722546350681E-2</v>
      </c>
      <c r="M10" s="1">
        <f t="shared" si="4"/>
        <v>1.7114422965495643E-3</v>
      </c>
      <c r="P10" t="s">
        <v>620</v>
      </c>
      <c r="Q10" t="s">
        <v>621</v>
      </c>
      <c r="R10">
        <f t="shared" si="5"/>
        <v>0.27612529369432942</v>
      </c>
      <c r="S10">
        <f t="shared" si="6"/>
        <v>7.2949485596963598E-2</v>
      </c>
      <c r="T10">
        <f t="shared" si="7"/>
        <v>7.3886300887840185E-3</v>
      </c>
      <c r="U10">
        <f t="shared" si="8"/>
        <v>5.1569866862831025E-4</v>
      </c>
    </row>
    <row r="11" spans="1:21" x14ac:dyDescent="0.35">
      <c r="A11">
        <v>0.09</v>
      </c>
      <c r="C11" t="s">
        <v>16</v>
      </c>
      <c r="D11" t="s">
        <v>17</v>
      </c>
      <c r="E11">
        <f t="shared" si="0"/>
        <v>0.32051195880349881</v>
      </c>
      <c r="F11">
        <f t="shared" si="1"/>
        <v>6.8506664694401087E-2</v>
      </c>
      <c r="H11">
        <f>SQRT(A11*9.81)</f>
        <v>0.93962758580194949</v>
      </c>
      <c r="J11">
        <v>0.44178924460746599</v>
      </c>
      <c r="K11">
        <f t="shared" si="2"/>
        <v>9.399885580234113E-2</v>
      </c>
      <c r="L11" s="1">
        <f t="shared" si="3"/>
        <v>4.5384088293131473E-2</v>
      </c>
      <c r="M11" s="1">
        <f t="shared" si="4"/>
        <v>2.0733889841046283E-3</v>
      </c>
      <c r="P11" t="s">
        <v>622</v>
      </c>
      <c r="Q11" t="s">
        <v>623</v>
      </c>
      <c r="R11">
        <f t="shared" si="5"/>
        <v>0.29695469513196332</v>
      </c>
      <c r="S11">
        <f t="shared" si="6"/>
        <v>8.3900337359688049E-2</v>
      </c>
      <c r="T11">
        <f t="shared" si="7"/>
        <v>8.2890156525841936E-3</v>
      </c>
      <c r="U11">
        <f t="shared" si="8"/>
        <v>6.6168300694015563E-4</v>
      </c>
    </row>
    <row r="12" spans="1:21" x14ac:dyDescent="0.35">
      <c r="A12">
        <v>0.1</v>
      </c>
      <c r="C12" t="s">
        <v>18</v>
      </c>
      <c r="D12" t="s">
        <v>19</v>
      </c>
      <c r="E12">
        <f t="shared" si="0"/>
        <v>0.34045530177784183</v>
      </c>
      <c r="F12">
        <f t="shared" si="1"/>
        <v>7.6783854542118862E-2</v>
      </c>
      <c r="H12">
        <f>SQRT(A12*9.81)</f>
        <v>0.99045444115315073</v>
      </c>
      <c r="J12">
        <v>0.401207406870217</v>
      </c>
      <c r="K12">
        <f t="shared" si="2"/>
        <v>8.9577609576301703E-2</v>
      </c>
      <c r="L12" s="1">
        <f t="shared" si="3"/>
        <v>4.6503875307405039E-2</v>
      </c>
      <c r="M12" s="1">
        <f t="shared" si="4"/>
        <v>2.36542270885163E-3</v>
      </c>
      <c r="P12" t="s">
        <v>624</v>
      </c>
      <c r="Q12" t="s">
        <v>625</v>
      </c>
      <c r="R12">
        <f t="shared" si="5"/>
        <v>0.31683421736556816</v>
      </c>
      <c r="S12">
        <f t="shared" si="6"/>
        <v>9.4996481441428055E-2</v>
      </c>
      <c r="T12">
        <f t="shared" si="7"/>
        <v>8.9921517093809657E-3</v>
      </c>
      <c r="U12">
        <f t="shared" si="8"/>
        <v>8.0837804256257088E-4</v>
      </c>
    </row>
    <row r="13" spans="1:21" x14ac:dyDescent="0.35">
      <c r="A13">
        <v>0.11</v>
      </c>
      <c r="C13" t="s">
        <v>20</v>
      </c>
      <c r="D13" t="s">
        <v>21</v>
      </c>
      <c r="E13">
        <f t="shared" si="0"/>
        <v>0.35984740057458459</v>
      </c>
      <c r="F13">
        <f t="shared" si="1"/>
        <v>8.5209313762224487E-2</v>
      </c>
      <c r="H13">
        <f>SQRT(A13*9.81)</f>
        <v>1.0387973815908471</v>
      </c>
      <c r="J13">
        <v>0.35773727613685402</v>
      </c>
      <c r="K13">
        <f t="shared" si="2"/>
        <v>8.45857288361168E-2</v>
      </c>
      <c r="L13" s="1">
        <f t="shared" si="3"/>
        <v>4.6323454155808172E-2</v>
      </c>
      <c r="M13" s="1">
        <f t="shared" si="4"/>
        <v>2.5973969803406694E-3</v>
      </c>
      <c r="P13" t="s">
        <v>626</v>
      </c>
      <c r="Q13" t="s">
        <v>627</v>
      </c>
      <c r="R13">
        <f t="shared" si="5"/>
        <v>0.33593213635813191</v>
      </c>
      <c r="S13">
        <f t="shared" si="6"/>
        <v>0.10624263709160518</v>
      </c>
      <c r="T13">
        <f t="shared" si="7"/>
        <v>9.5455333535904366E-3</v>
      </c>
      <c r="U13">
        <f t="shared" si="8"/>
        <v>9.5476123966782437E-4</v>
      </c>
    </row>
    <row r="14" spans="1:21" x14ac:dyDescent="0.35">
      <c r="A14">
        <v>0.12</v>
      </c>
      <c r="C14" t="s">
        <v>22</v>
      </c>
      <c r="D14" t="s">
        <v>23</v>
      </c>
      <c r="E14">
        <f t="shared" si="0"/>
        <v>0.37878932481471761</v>
      </c>
      <c r="F14">
        <f t="shared" si="1"/>
        <v>9.3787726294781257E-2</v>
      </c>
      <c r="H14">
        <f>SQRT(A14*9.81)</f>
        <v>1.0849884792015074</v>
      </c>
      <c r="J14">
        <v>0.31616844992891802</v>
      </c>
      <c r="K14">
        <f t="shared" si="2"/>
        <v>7.9519613923725516E-2</v>
      </c>
      <c r="L14" s="1">
        <f t="shared" si="3"/>
        <v>4.5364276843219774E-2</v>
      </c>
      <c r="M14" s="1">
        <f t="shared" si="4"/>
        <v>2.781061191474228E-3</v>
      </c>
      <c r="P14" t="s">
        <v>628</v>
      </c>
      <c r="Q14" t="s">
        <v>629</v>
      </c>
      <c r="R14">
        <f t="shared" si="5"/>
        <v>0.35437342125350335</v>
      </c>
      <c r="S14">
        <f t="shared" si="6"/>
        <v>0.11764370559768254</v>
      </c>
      <c r="T14">
        <f t="shared" si="7"/>
        <v>9.9861146012014349E-3</v>
      </c>
      <c r="U14">
        <f t="shared" si="8"/>
        <v>1.1005547541246461E-3</v>
      </c>
    </row>
    <row r="15" spans="1:21" x14ac:dyDescent="0.35">
      <c r="A15">
        <v>0.13</v>
      </c>
      <c r="C15" t="s">
        <v>24</v>
      </c>
      <c r="D15" t="s">
        <v>25</v>
      </c>
      <c r="E15">
        <f t="shared" si="0"/>
        <v>0.39736094327710475</v>
      </c>
      <c r="F15">
        <f t="shared" si="1"/>
        <v>0.10252398037917938</v>
      </c>
      <c r="H15">
        <f>SQRT(A15*9.81)</f>
        <v>1.1292918134831227</v>
      </c>
      <c r="J15">
        <v>0.27847440647465599</v>
      </c>
      <c r="K15">
        <f t="shared" si="2"/>
        <v>7.4629003272810232E-2</v>
      </c>
      <c r="L15" s="1">
        <f t="shared" si="3"/>
        <v>4.3969916700824493E-2</v>
      </c>
      <c r="M15" s="1">
        <f t="shared" si="4"/>
        <v>2.9270908671445513E-3</v>
      </c>
      <c r="P15" t="s">
        <v>630</v>
      </c>
      <c r="Q15" t="s">
        <v>631</v>
      </c>
      <c r="R15">
        <f t="shared" si="5"/>
        <v>0.3722532432140202</v>
      </c>
      <c r="S15">
        <f t="shared" si="6"/>
        <v>0.12920477869469296</v>
      </c>
      <c r="T15">
        <f t="shared" si="7"/>
        <v>1.0341525845775232E-2</v>
      </c>
      <c r="U15">
        <f t="shared" si="8"/>
        <v>1.2458472398869992E-3</v>
      </c>
    </row>
    <row r="16" spans="1:21" x14ac:dyDescent="0.35">
      <c r="A16">
        <v>0.14000000000000001</v>
      </c>
      <c r="C16" t="s">
        <v>26</v>
      </c>
      <c r="D16" t="s">
        <v>27</v>
      </c>
      <c r="E16">
        <f t="shared" si="0"/>
        <v>0.41562645229849782</v>
      </c>
      <c r="F16">
        <f t="shared" si="1"/>
        <v>0.1114231795492064</v>
      </c>
      <c r="H16">
        <f>SQRT(A16*9.81)</f>
        <v>1.1719214990774767</v>
      </c>
      <c r="J16">
        <v>0.245207474899414</v>
      </c>
      <c r="K16">
        <f t="shared" si="2"/>
        <v>7.0029632999097466E-2</v>
      </c>
      <c r="L16" s="1">
        <f t="shared" si="3"/>
        <v>4.2358450546977157E-2</v>
      </c>
      <c r="M16" s="1">
        <f t="shared" si="4"/>
        <v>3.0442814373077146E-3</v>
      </c>
      <c r="P16" t="s">
        <v>632</v>
      </c>
      <c r="Q16" t="s">
        <v>633</v>
      </c>
      <c r="R16">
        <f t="shared" si="5"/>
        <v>0.3896454653602115</v>
      </c>
      <c r="S16">
        <f t="shared" si="6"/>
        <v>0.14093114741127238</v>
      </c>
      <c r="T16">
        <f t="shared" si="7"/>
        <v>1.0632150195570508E-2</v>
      </c>
      <c r="U16">
        <f t="shared" si="8"/>
        <v>1.390899740174529E-3</v>
      </c>
    </row>
    <row r="17" spans="1:21" x14ac:dyDescent="0.35">
      <c r="A17">
        <v>0.15</v>
      </c>
      <c r="C17" t="s">
        <v>28</v>
      </c>
      <c r="D17" t="s">
        <v>29</v>
      </c>
      <c r="E17">
        <f t="shared" si="0"/>
        <v>0.43363812134128543</v>
      </c>
      <c r="F17">
        <f t="shared" si="1"/>
        <v>0.12049065431555631</v>
      </c>
      <c r="H17">
        <f>SQRT(A17*9.81)</f>
        <v>1.2130539971493437</v>
      </c>
      <c r="J17">
        <v>0.216253871288559</v>
      </c>
      <c r="K17">
        <f t="shared" si="2"/>
        <v>6.5765320844432748E-2</v>
      </c>
      <c r="L17" s="1">
        <f t="shared" si="3"/>
        <v>4.066481485055809E-2</v>
      </c>
      <c r="M17" s="1">
        <f t="shared" si="4"/>
        <v>3.1395732227194745E-3</v>
      </c>
      <c r="P17" t="s">
        <v>634</v>
      </c>
      <c r="Q17" t="s">
        <v>635</v>
      </c>
      <c r="R17">
        <f t="shared" si="5"/>
        <v>0.40660821624147087</v>
      </c>
      <c r="S17">
        <f t="shared" si="6"/>
        <v>0.15282831137592409</v>
      </c>
      <c r="T17">
        <f t="shared" si="7"/>
        <v>1.0872996378526182E-2</v>
      </c>
      <c r="U17">
        <f t="shared" si="8"/>
        <v>1.5360472400316192E-3</v>
      </c>
    </row>
    <row r="18" spans="1:21" x14ac:dyDescent="0.35">
      <c r="A18">
        <v>0.16</v>
      </c>
      <c r="C18" t="s">
        <v>30</v>
      </c>
      <c r="D18" t="s">
        <v>31</v>
      </c>
      <c r="E18">
        <f t="shared" si="0"/>
        <v>0.45143890210367266</v>
      </c>
      <c r="F18">
        <f t="shared" si="1"/>
        <v>0.1297319745841102</v>
      </c>
      <c r="H18">
        <f>SQRT(A18*9.81)</f>
        <v>1.252836781069266</v>
      </c>
      <c r="J18">
        <v>0.191221818559733</v>
      </c>
      <c r="K18">
        <f t="shared" si="2"/>
        <v>6.1842027547572051E-2</v>
      </c>
      <c r="L18" s="1">
        <f t="shared" si="3"/>
        <v>3.8970448700801547E-2</v>
      </c>
      <c r="M18" s="1">
        <f t="shared" si="4"/>
        <v>3.2183368706443709E-3</v>
      </c>
      <c r="P18" t="s">
        <v>636</v>
      </c>
      <c r="Q18" t="s">
        <v>637</v>
      </c>
      <c r="R18">
        <f t="shared" si="5"/>
        <v>0.42318768244105553</v>
      </c>
      <c r="S18">
        <f t="shared" si="6"/>
        <v>0.16490198860838062</v>
      </c>
      <c r="T18">
        <f t="shared" si="7"/>
        <v>1.1075153562062005E-2</v>
      </c>
      <c r="U18">
        <f t="shared" si="8"/>
        <v>1.6816495904020026E-3</v>
      </c>
    </row>
    <row r="19" spans="1:21" x14ac:dyDescent="0.35">
      <c r="A19">
        <v>0.17</v>
      </c>
      <c r="C19" t="s">
        <v>32</v>
      </c>
      <c r="D19" t="s">
        <v>33</v>
      </c>
      <c r="E19">
        <f t="shared" si="0"/>
        <v>0.46906428707663794</v>
      </c>
      <c r="F19">
        <f t="shared" si="1"/>
        <v>0.13915296286208409</v>
      </c>
      <c r="H19">
        <f>SQRT(A19*9.81)</f>
        <v>1.2913945950018531</v>
      </c>
      <c r="J19">
        <v>0.16963300921468999</v>
      </c>
      <c r="K19">
        <f t="shared" si="2"/>
        <v>5.8246546543926532E-2</v>
      </c>
      <c r="L19" s="1">
        <f t="shared" si="3"/>
        <v>3.7322876128163873E-2</v>
      </c>
      <c r="M19" s="1">
        <f t="shared" si="4"/>
        <v>3.2846967591135976E-3</v>
      </c>
      <c r="P19" t="s">
        <v>638</v>
      </c>
      <c r="Q19" t="s">
        <v>639</v>
      </c>
      <c r="R19">
        <f t="shared" si="5"/>
        <v>0.43942076833726773</v>
      </c>
      <c r="S19">
        <f t="shared" si="6"/>
        <v>0.17715812582214774</v>
      </c>
      <c r="T19">
        <f t="shared" si="7"/>
        <v>1.1246861298440663E-2</v>
      </c>
      <c r="U19">
        <f t="shared" si="8"/>
        <v>1.8280679532613271E-3</v>
      </c>
    </row>
    <row r="20" spans="1:21" x14ac:dyDescent="0.35">
      <c r="A20">
        <v>0.18</v>
      </c>
      <c r="C20" t="s">
        <v>34</v>
      </c>
      <c r="D20" t="s">
        <v>35</v>
      </c>
      <c r="E20">
        <f t="shared" si="0"/>
        <v>0.48654365701461699</v>
      </c>
      <c r="F20">
        <f t="shared" si="1"/>
        <v>0.14875970830814056</v>
      </c>
      <c r="H20">
        <f>SQRT(A20*9.81)</f>
        <v>1.328834075421006</v>
      </c>
      <c r="J20">
        <v>0.15101218009235701</v>
      </c>
      <c r="K20">
        <f t="shared" si="2"/>
        <v>5.4956743006178414E-2</v>
      </c>
      <c r="L20" s="1">
        <f t="shared" si="3"/>
        <v>3.5748317586431537E-2</v>
      </c>
      <c r="M20" s="1">
        <f t="shared" si="4"/>
        <v>3.3418166119591306E-3</v>
      </c>
      <c r="P20" t="s">
        <v>640</v>
      </c>
      <c r="Q20" t="s">
        <v>641</v>
      </c>
      <c r="R20">
        <f t="shared" si="5"/>
        <v>0.45533701011550343</v>
      </c>
      <c r="S20">
        <f t="shared" si="6"/>
        <v>0.18960290926546605</v>
      </c>
      <c r="T20">
        <f t="shared" si="7"/>
        <v>1.139428005287159E-2</v>
      </c>
      <c r="U20">
        <f t="shared" si="8"/>
        <v>1.9756544190498541E-3</v>
      </c>
    </row>
    <row r="21" spans="1:21" x14ac:dyDescent="0.35">
      <c r="A21">
        <v>0.19</v>
      </c>
      <c r="C21" t="s">
        <v>36</v>
      </c>
      <c r="D21" t="s">
        <v>37</v>
      </c>
      <c r="E21">
        <f t="shared" si="0"/>
        <v>0.50390127093967352</v>
      </c>
      <c r="F21">
        <f t="shared" si="1"/>
        <v>0.15855858168693912</v>
      </c>
      <c r="H21">
        <f>SQRT(A21*9.81)</f>
        <v>1.3652472303579304</v>
      </c>
      <c r="J21">
        <v>0.13492516172698901</v>
      </c>
      <c r="K21">
        <f t="shared" si="2"/>
        <v>5.1947119598104573E-2</v>
      </c>
      <c r="L21" s="1">
        <f t="shared" si="3"/>
        <v>3.4259723593708893E-2</v>
      </c>
      <c r="M21" s="1">
        <f t="shared" si="4"/>
        <v>3.3921297207502015E-3</v>
      </c>
      <c r="P21" t="s">
        <v>642</v>
      </c>
      <c r="Q21" t="s">
        <v>643</v>
      </c>
      <c r="R21">
        <f t="shared" si="5"/>
        <v>0.47095998440148101</v>
      </c>
      <c r="S21">
        <f t="shared" si="6"/>
        <v>0.20224277612915403</v>
      </c>
      <c r="T21">
        <f t="shared" si="7"/>
        <v>1.1522042911176048E-2</v>
      </c>
      <c r="U21">
        <f t="shared" si="8"/>
        <v>2.1247483841863759E-3</v>
      </c>
    </row>
    <row r="22" spans="1:21" x14ac:dyDescent="0.35">
      <c r="A22">
        <v>0.2</v>
      </c>
      <c r="C22" t="s">
        <v>38</v>
      </c>
      <c r="D22" t="s">
        <v>39</v>
      </c>
      <c r="E22">
        <f t="shared" si="0"/>
        <v>0.52115700013708322</v>
      </c>
      <c r="F22">
        <f t="shared" si="1"/>
        <v>0.16855625129331431</v>
      </c>
      <c r="H22">
        <f>SQRT(A22*9.81)</f>
        <v>1.4007141035914503</v>
      </c>
      <c r="J22">
        <v>0.120991575562725</v>
      </c>
      <c r="K22">
        <f t="shared" si="2"/>
        <v>4.919178296478488E-2</v>
      </c>
      <c r="L22" s="1">
        <f t="shared" si="3"/>
        <v>3.2861870757743321E-2</v>
      </c>
      <c r="M22" s="1">
        <f t="shared" si="4"/>
        <v>3.4375170434013569E-3</v>
      </c>
      <c r="P22" t="s">
        <v>644</v>
      </c>
      <c r="Q22" t="s">
        <v>645</v>
      </c>
      <c r="R22">
        <f t="shared" si="5"/>
        <v>0.48630836583848802</v>
      </c>
      <c r="S22">
        <f t="shared" si="6"/>
        <v>0.21508442655095567</v>
      </c>
      <c r="T22">
        <f t="shared" si="7"/>
        <v>1.1633651378341339E-2</v>
      </c>
      <c r="U22">
        <f t="shared" si="8"/>
        <v>2.2756763479840256E-3</v>
      </c>
    </row>
    <row r="23" spans="1:21" x14ac:dyDescent="0.35">
      <c r="A23">
        <v>0.21</v>
      </c>
      <c r="C23" t="s">
        <v>40</v>
      </c>
      <c r="D23" t="s">
        <v>41</v>
      </c>
      <c r="E23">
        <f t="shared" si="0"/>
        <v>0.53832687491425013</v>
      </c>
      <c r="F23">
        <f t="shared" si="1"/>
        <v>0.1787596999163627</v>
      </c>
      <c r="H23">
        <f>SQRT(A23*9.81)</f>
        <v>1.4353048456686823</v>
      </c>
      <c r="J23">
        <v>0.10888558829598</v>
      </c>
      <c r="K23">
        <f t="shared" si="2"/>
        <v>4.6665959391397921E-2</v>
      </c>
      <c r="L23" s="1">
        <f t="shared" si="3"/>
        <v>3.1554588809717864E-2</v>
      </c>
      <c r="M23" s="1">
        <f t="shared" si="4"/>
        <v>3.4794422747762401E-3</v>
      </c>
      <c r="P23" t="s">
        <v>646</v>
      </c>
      <c r="Q23" t="s">
        <v>647</v>
      </c>
      <c r="R23">
        <f t="shared" si="5"/>
        <v>0.50139673561047227</v>
      </c>
      <c r="S23">
        <f t="shared" si="6"/>
        <v>0.22813483624718084</v>
      </c>
      <c r="T23">
        <f t="shared" si="7"/>
        <v>1.1731760894365556E-2</v>
      </c>
      <c r="U23">
        <f t="shared" si="8"/>
        <v>2.4287533532804926E-3</v>
      </c>
    </row>
    <row r="24" spans="1:21" x14ac:dyDescent="0.35">
      <c r="A24">
        <v>0.22</v>
      </c>
      <c r="C24" t="s">
        <v>42</v>
      </c>
      <c r="D24" t="s">
        <v>43</v>
      </c>
      <c r="E24">
        <f t="shared" si="0"/>
        <v>0.55542349186246698</v>
      </c>
      <c r="F24">
        <f t="shared" si="1"/>
        <v>0.18917624291922511</v>
      </c>
      <c r="H24">
        <f>SQRT(A24*9.81)</f>
        <v>1.4690813456034353</v>
      </c>
      <c r="J24">
        <v>9.8331499311707093E-2</v>
      </c>
      <c r="K24">
        <f t="shared" si="2"/>
        <v>4.434670208971736E-2</v>
      </c>
      <c r="L24" s="1">
        <f t="shared" si="3"/>
        <v>3.0334800985445266E-2</v>
      </c>
      <c r="M24" s="1">
        <f t="shared" si="4"/>
        <v>3.5190533683693019E-3</v>
      </c>
      <c r="P24" t="s">
        <v>648</v>
      </c>
      <c r="Q24" t="s">
        <v>649</v>
      </c>
      <c r="R24">
        <f t="shared" si="5"/>
        <v>0.51623621008176968</v>
      </c>
      <c r="S24">
        <f t="shared" si="6"/>
        <v>0.24140126980350471</v>
      </c>
      <c r="T24">
        <f t="shared" si="7"/>
        <v>1.1818388328479906E-2</v>
      </c>
      <c r="U24">
        <f t="shared" si="8"/>
        <v>2.5842851310189973E-3</v>
      </c>
    </row>
    <row r="25" spans="1:21" x14ac:dyDescent="0.35">
      <c r="A25">
        <v>0.23</v>
      </c>
      <c r="C25" t="s">
        <v>44</v>
      </c>
      <c r="D25" t="s">
        <v>45</v>
      </c>
      <c r="E25">
        <f t="shared" si="0"/>
        <v>0.57245631551811249</v>
      </c>
      <c r="F25">
        <f t="shared" si="1"/>
        <v>0.19981354751632413</v>
      </c>
      <c r="H25">
        <f>SQRT(A25*9.81)</f>
        <v>1.5020985320544056</v>
      </c>
      <c r="J25">
        <v>8.9097516657077505E-2</v>
      </c>
      <c r="K25">
        <f t="shared" si="2"/>
        <v>4.2213153555989515E-2</v>
      </c>
      <c r="L25" s="1">
        <f t="shared" si="3"/>
        <v>2.9197811569077817E-2</v>
      </c>
      <c r="M25" s="1">
        <f t="shared" si="4"/>
        <v>3.5572587824082465E-3</v>
      </c>
      <c r="P25" t="s">
        <v>650</v>
      </c>
      <c r="Q25" t="s">
        <v>651</v>
      </c>
      <c r="R25">
        <f t="shared" si="5"/>
        <v>0.53083493754424804</v>
      </c>
      <c r="S25">
        <f t="shared" si="6"/>
        <v>0.25489129465785587</v>
      </c>
      <c r="T25">
        <f t="shared" si="7"/>
        <v>1.1895064329111632E-2</v>
      </c>
      <c r="U25">
        <f t="shared" si="8"/>
        <v>2.742570523201635E-3</v>
      </c>
    </row>
    <row r="26" spans="1:21" x14ac:dyDescent="0.35">
      <c r="A26">
        <v>0.24</v>
      </c>
      <c r="C26" t="s">
        <v>46</v>
      </c>
      <c r="D26" t="s">
        <v>47</v>
      </c>
      <c r="E26">
        <f t="shared" si="0"/>
        <v>0.58943189903574977</v>
      </c>
      <c r="F26">
        <f t="shared" si="1"/>
        <v>0.21067965333620176</v>
      </c>
      <c r="H26">
        <f>SQRT(A26*9.81)</f>
        <v>1.5344054223053307</v>
      </c>
      <c r="J26">
        <v>8.0989309026700401E-2</v>
      </c>
      <c r="K26">
        <f t="shared" si="2"/>
        <v>4.0246567313672953E-2</v>
      </c>
      <c r="L26" s="1">
        <f t="shared" si="3"/>
        <v>2.8138112687207777E-2</v>
      </c>
      <c r="M26" s="1">
        <f t="shared" si="4"/>
        <v>3.5947846940724733E-3</v>
      </c>
      <c r="P26" t="s">
        <v>652</v>
      </c>
      <c r="Q26" t="s">
        <v>653</v>
      </c>
      <c r="R26">
        <f t="shared" si="5"/>
        <v>0.54519849705799284</v>
      </c>
      <c r="S26">
        <f t="shared" si="6"/>
        <v>0.2686127958091854</v>
      </c>
      <c r="T26">
        <f t="shared" si="7"/>
        <v>1.196294606157663E-2</v>
      </c>
      <c r="U26">
        <f t="shared" si="8"/>
        <v>2.9039038933682138E-3</v>
      </c>
    </row>
    <row r="27" spans="1:21" x14ac:dyDescent="0.35">
      <c r="A27">
        <v>0.25</v>
      </c>
      <c r="C27" t="s">
        <v>48</v>
      </c>
      <c r="D27" t="s">
        <v>49</v>
      </c>
      <c r="E27">
        <f t="shared" si="0"/>
        <v>0.60635404216578315</v>
      </c>
      <c r="F27">
        <f t="shared" si="1"/>
        <v>0.22178299436507667</v>
      </c>
      <c r="H27">
        <f>SQRT(A27*9.81)</f>
        <v>1.5660459763365826</v>
      </c>
      <c r="J27">
        <v>7.3844038868377704E-2</v>
      </c>
      <c r="K27">
        <f t="shared" si="2"/>
        <v>3.8430206574614635E-2</v>
      </c>
      <c r="L27" s="1">
        <f t="shared" si="3"/>
        <v>2.7149885124894531E-2</v>
      </c>
      <c r="M27" s="1">
        <f t="shared" si="4"/>
        <v>3.6322181788039343E-3</v>
      </c>
      <c r="P27" t="s">
        <v>654</v>
      </c>
      <c r="Q27" t="s">
        <v>655</v>
      </c>
      <c r="R27">
        <f t="shared" si="5"/>
        <v>0.55933022390343734</v>
      </c>
      <c r="S27">
        <f t="shared" si="6"/>
        <v>0.28257399128673227</v>
      </c>
      <c r="T27">
        <f t="shared" si="7"/>
        <v>1.2022901631790971E-2</v>
      </c>
      <c r="U27">
        <f t="shared" si="8"/>
        <v>3.068577461584716E-3</v>
      </c>
    </row>
    <row r="28" spans="1:21" x14ac:dyDescent="0.35">
      <c r="A28">
        <v>0.26</v>
      </c>
      <c r="C28" t="s">
        <v>50</v>
      </c>
      <c r="D28" t="s">
        <v>51</v>
      </c>
      <c r="E28">
        <f t="shared" si="0"/>
        <v>0.62322390048221976</v>
      </c>
      <c r="F28">
        <f t="shared" si="1"/>
        <v>0.2331324223736603</v>
      </c>
      <c r="H28">
        <f>SQRT(A28*9.81)</f>
        <v>1.5970597985047399</v>
      </c>
      <c r="J28">
        <v>6.7525130569745795E-2</v>
      </c>
      <c r="K28">
        <f t="shared" si="2"/>
        <v>3.674918518001339E-2</v>
      </c>
      <c r="L28" s="1">
        <f t="shared" si="3"/>
        <v>2.6227302949019409E-2</v>
      </c>
      <c r="M28" s="1">
        <f t="shared" si="4"/>
        <v>3.6700398941417957E-3</v>
      </c>
      <c r="P28" t="s">
        <v>656</v>
      </c>
      <c r="Q28" t="s">
        <v>657</v>
      </c>
      <c r="R28">
        <f t="shared" si="5"/>
        <v>0.57323147963075149</v>
      </c>
      <c r="S28">
        <f t="shared" si="6"/>
        <v>0.29678344841494753</v>
      </c>
      <c r="T28">
        <f t="shared" si="7"/>
        <v>1.2075573854330578E-2</v>
      </c>
      <c r="U28">
        <f t="shared" si="8"/>
        <v>3.2368834908674655E-3</v>
      </c>
    </row>
    <row r="29" spans="1:21" x14ac:dyDescent="0.35">
      <c r="A29">
        <v>0.27</v>
      </c>
      <c r="C29" t="s">
        <v>52</v>
      </c>
      <c r="D29" t="s">
        <v>53</v>
      </c>
      <c r="E29">
        <f t="shared" si="0"/>
        <v>0.6400400568002631</v>
      </c>
      <c r="F29">
        <f t="shared" si="1"/>
        <v>0.2447372319378753</v>
      </c>
      <c r="H29">
        <f>SQRT(A29*9.81)</f>
        <v>1.6274827188022614</v>
      </c>
      <c r="J29">
        <v>6.1917818769294398E-2</v>
      </c>
      <c r="K29">
        <f t="shared" si="2"/>
        <v>3.5190288083303441E-2</v>
      </c>
      <c r="L29" s="1">
        <f t="shared" si="3"/>
        <v>2.5364713361267988E-2</v>
      </c>
      <c r="M29" s="1">
        <f t="shared" si="4"/>
        <v>3.7086490344978938E-3</v>
      </c>
      <c r="P29" t="s">
        <v>658</v>
      </c>
      <c r="Q29" t="s">
        <v>659</v>
      </c>
      <c r="R29">
        <f t="shared" si="5"/>
        <v>0.58690188009999045</v>
      </c>
      <c r="S29">
        <f t="shared" si="6"/>
        <v>0.31125010090958477</v>
      </c>
      <c r="T29">
        <f t="shared" si="7"/>
        <v>1.2121429046869402E-2</v>
      </c>
      <c r="U29">
        <f t="shared" si="8"/>
        <v>3.4091163534162652E-3</v>
      </c>
    </row>
    <row r="30" spans="1:21" x14ac:dyDescent="0.35">
      <c r="A30">
        <v>0.28000000000000003</v>
      </c>
      <c r="C30" t="s">
        <v>54</v>
      </c>
      <c r="D30" t="s">
        <v>55</v>
      </c>
      <c r="E30">
        <f t="shared" si="0"/>
        <v>0.65679856364794142</v>
      </c>
      <c r="F30">
        <f t="shared" si="1"/>
        <v>0.25660718717268166</v>
      </c>
      <c r="H30">
        <f>SQRT(A30*9.81)</f>
        <v>1.657347278031976</v>
      </c>
      <c r="J30">
        <v>5.6925421711859901E-2</v>
      </c>
      <c r="K30">
        <f t="shared" si="2"/>
        <v>3.3741790619900389E-2</v>
      </c>
      <c r="L30" s="1">
        <f t="shared" si="3"/>
        <v>2.4556736226377114E-2</v>
      </c>
      <c r="M30" s="1">
        <f t="shared" si="4"/>
        <v>3.7483823899220011E-3</v>
      </c>
      <c r="P30" t="s">
        <v>660</v>
      </c>
      <c r="Q30" t="s">
        <v>661</v>
      </c>
      <c r="R30">
        <f t="shared" si="5"/>
        <v>0.60033949161891087</v>
      </c>
      <c r="S30">
        <f t="shared" si="6"/>
        <v>0.32598326684049178</v>
      </c>
      <c r="T30">
        <f t="shared" si="7"/>
        <v>1.216079457820635E-2</v>
      </c>
      <c r="U30">
        <f t="shared" si="8"/>
        <v>3.5855744257577114E-3</v>
      </c>
    </row>
    <row r="31" spans="1:21" x14ac:dyDescent="0.35">
      <c r="A31">
        <v>0.28999999999999998</v>
      </c>
      <c r="C31" t="s">
        <v>56</v>
      </c>
      <c r="D31" t="s">
        <v>57</v>
      </c>
      <c r="E31">
        <f t="shared" si="0"/>
        <v>0.6734929642368731</v>
      </c>
      <c r="F31">
        <f t="shared" si="1"/>
        <v>0.26875255030759443</v>
      </c>
      <c r="H31">
        <f>SQRT(A31*9.81)</f>
        <v>1.6866831356244718</v>
      </c>
      <c r="J31">
        <v>5.2466254961588597E-2</v>
      </c>
      <c r="K31">
        <f t="shared" si="2"/>
        <v>3.2393287873134641E-2</v>
      </c>
      <c r="L31" s="1">
        <f t="shared" si="3"/>
        <v>2.379831407047607E-2</v>
      </c>
      <c r="M31" s="1">
        <f t="shared" si="4"/>
        <v>3.7895291637004163E-3</v>
      </c>
      <c r="P31" t="s">
        <v>662</v>
      </c>
      <c r="Q31" t="s">
        <v>663</v>
      </c>
      <c r="R31">
        <f t="shared" si="5"/>
        <v>0.61354100289205149</v>
      </c>
      <c r="S31">
        <f t="shared" si="6"/>
        <v>0.34099266749625351</v>
      </c>
      <c r="T31">
        <f t="shared" si="7"/>
        <v>1.2193888353131073E-2</v>
      </c>
      <c r="U31">
        <f t="shared" si="8"/>
        <v>3.7665619176146148E-3</v>
      </c>
    </row>
    <row r="32" spans="1:21" x14ac:dyDescent="0.35">
      <c r="A32">
        <v>0.3</v>
      </c>
      <c r="C32" t="s">
        <v>58</v>
      </c>
      <c r="D32" t="s">
        <v>59</v>
      </c>
      <c r="E32">
        <f t="shared" si="0"/>
        <v>0.69011429842790151</v>
      </c>
      <c r="F32">
        <f t="shared" si="1"/>
        <v>0.28118411224231321</v>
      </c>
      <c r="H32">
        <f>SQRT(A32*9.81)</f>
        <v>1.7155174146594956</v>
      </c>
      <c r="J32">
        <v>4.8471086947948702E-2</v>
      </c>
      <c r="K32">
        <f t="shared" si="2"/>
        <v>3.1135538199282407E-2</v>
      </c>
      <c r="L32" s="1">
        <f t="shared" si="3"/>
        <v>2.3084730562421808E-2</v>
      </c>
      <c r="M32" s="1">
        <f t="shared" si="4"/>
        <v>3.8323424952608188E-3</v>
      </c>
      <c r="P32" t="s">
        <v>664</v>
      </c>
      <c r="Q32" t="s">
        <v>665</v>
      </c>
      <c r="R32">
        <f t="shared" si="5"/>
        <v>0.62650187872141705</v>
      </c>
      <c r="S32">
        <f t="shared" si="6"/>
        <v>0.35628844718498259</v>
      </c>
      <c r="T32">
        <f t="shared" si="7"/>
        <v>1.2220842092527254E-2</v>
      </c>
      <c r="U32">
        <f t="shared" si="8"/>
        <v>3.9523906020991172E-3</v>
      </c>
    </row>
    <row r="33" spans="1:21" x14ac:dyDescent="0.35">
      <c r="A33">
        <v>0.31</v>
      </c>
      <c r="C33" t="s">
        <v>60</v>
      </c>
      <c r="D33" t="s">
        <v>61</v>
      </c>
      <c r="E33">
        <f t="shared" si="0"/>
        <v>0.70665109957612093</v>
      </c>
      <c r="F33">
        <f t="shared" si="1"/>
        <v>0.29391322523161006</v>
      </c>
      <c r="H33">
        <f>SQRT(A33*9.81)</f>
        <v>1.7438749955200343</v>
      </c>
      <c r="J33">
        <v>4.4881046384435103E-2</v>
      </c>
      <c r="K33">
        <f t="shared" si="2"/>
        <v>2.9960322556486303E-2</v>
      </c>
      <c r="L33" s="1">
        <f t="shared" si="3"/>
        <v>2.2411609768874623E-2</v>
      </c>
      <c r="M33" s="1">
        <f t="shared" si="4"/>
        <v>3.8770484722988443E-3</v>
      </c>
      <c r="P33" t="s">
        <v>666</v>
      </c>
      <c r="Q33" t="s">
        <v>667</v>
      </c>
      <c r="R33">
        <f t="shared" si="5"/>
        <v>0.63921650006193331</v>
      </c>
      <c r="S33">
        <f t="shared" si="6"/>
        <v>0.37188119400409286</v>
      </c>
      <c r="T33">
        <f t="shared" si="7"/>
        <v>1.2241719905034145E-2</v>
      </c>
      <c r="U33">
        <f t="shared" si="8"/>
        <v>4.1433814568691855E-3</v>
      </c>
    </row>
    <row r="34" spans="1:21" x14ac:dyDescent="0.35">
      <c r="A34">
        <v>0.32</v>
      </c>
      <c r="C34" t="s">
        <v>62</v>
      </c>
      <c r="D34" t="s">
        <v>63</v>
      </c>
      <c r="E34">
        <f t="shared" si="0"/>
        <v>0.72308938777112075</v>
      </c>
      <c r="F34">
        <f t="shared" si="1"/>
        <v>0.30695183785985025</v>
      </c>
      <c r="H34">
        <f>SQRT(A34*9.81)</f>
        <v>1.7717787672280081</v>
      </c>
      <c r="J34">
        <v>4.16459037454684E-2</v>
      </c>
      <c r="K34">
        <f t="shared" si="2"/>
        <v>2.8860320076349949E-2</v>
      </c>
      <c r="L34" s="1">
        <f t="shared" si="3"/>
        <v>2.1774904881227474E-2</v>
      </c>
      <c r="M34" s="1">
        <f t="shared" si="4"/>
        <v>3.9238533446144946E-3</v>
      </c>
      <c r="P34" t="s">
        <v>668</v>
      </c>
      <c r="Q34" t="s">
        <v>669</v>
      </c>
      <c r="R34">
        <f t="shared" si="5"/>
        <v>0.65167829400779131</v>
      </c>
      <c r="S34">
        <f t="shared" si="6"/>
        <v>0.3877819616096837</v>
      </c>
      <c r="T34">
        <f t="shared" si="7"/>
        <v>1.2256533455199217E-2</v>
      </c>
      <c r="U34">
        <f t="shared" si="8"/>
        <v>4.3398662952138243E-3</v>
      </c>
    </row>
    <row r="35" spans="1:21" x14ac:dyDescent="0.35">
      <c r="A35">
        <v>0.33</v>
      </c>
      <c r="C35" t="s">
        <v>64</v>
      </c>
      <c r="D35" t="s">
        <v>65</v>
      </c>
      <c r="E35">
        <f t="shared" si="0"/>
        <v>0.73941266478883305</v>
      </c>
      <c r="F35">
        <f t="shared" si="1"/>
        <v>0.32031253247762342</v>
      </c>
      <c r="H35">
        <f>SQRT(A35*9.81)</f>
        <v>1.7992498436848621</v>
      </c>
      <c r="J35">
        <v>3.8722657364019697E-2</v>
      </c>
      <c r="K35">
        <f t="shared" si="2"/>
        <v>2.7828998316152057E-2</v>
      </c>
      <c r="L35" s="1">
        <f t="shared" si="3"/>
        <v>2.1170880623800733E-2</v>
      </c>
      <c r="M35" s="1">
        <f t="shared" si="4"/>
        <v>3.9729492327207081E-3</v>
      </c>
      <c r="P35" t="s">
        <v>670</v>
      </c>
      <c r="Q35" t="s">
        <v>671</v>
      </c>
      <c r="R35">
        <f t="shared" si="5"/>
        <v>0.66387985648178494</v>
      </c>
      <c r="S35">
        <f t="shared" si="6"/>
        <v>0.40400229201304211</v>
      </c>
      <c r="T35">
        <f t="shared" si="7"/>
        <v>1.2265254310133493E-2</v>
      </c>
      <c r="U35">
        <f t="shared" si="8"/>
        <v>4.5421893271323571E-3</v>
      </c>
    </row>
    <row r="36" spans="1:21" x14ac:dyDescent="0.35">
      <c r="A36">
        <v>0.34</v>
      </c>
      <c r="C36" t="s">
        <v>66</v>
      </c>
      <c r="D36" t="s">
        <v>67</v>
      </c>
      <c r="E36">
        <f t="shared" si="0"/>
        <v>0.75560191598194992</v>
      </c>
      <c r="F36">
        <f t="shared" si="1"/>
        <v>0.33400856528561551</v>
      </c>
      <c r="H36">
        <f>SQRT(A36*9.81)</f>
        <v>1.826307750626931</v>
      </c>
      <c r="J36">
        <v>3.60743704539285E-2</v>
      </c>
      <c r="K36">
        <f t="shared" si="2"/>
        <v>2.6860517662148101E-2</v>
      </c>
      <c r="L36" s="1">
        <f t="shared" si="3"/>
        <v>2.059609383542145E-2</v>
      </c>
      <c r="M36" s="1">
        <f t="shared" si="4"/>
        <v>4.0245188765122859E-3</v>
      </c>
      <c r="P36" t="s">
        <v>672</v>
      </c>
      <c r="Q36" t="s">
        <v>673</v>
      </c>
      <c r="R36">
        <f t="shared" si="5"/>
        <v>0.6758130697577267</v>
      </c>
      <c r="S36">
        <f t="shared" si="6"/>
        <v>0.42055423942758791</v>
      </c>
      <c r="T36">
        <f t="shared" si="7"/>
        <v>1.226782440752631E-2</v>
      </c>
      <c r="U36">
        <f t="shared" si="8"/>
        <v>4.7507087793171952E-3</v>
      </c>
    </row>
    <row r="37" spans="1:21" x14ac:dyDescent="0.35">
      <c r="A37">
        <v>0.35</v>
      </c>
      <c r="C37" t="s">
        <v>68</v>
      </c>
      <c r="D37" t="s">
        <v>69</v>
      </c>
      <c r="E37">
        <f t="shared" si="0"/>
        <v>0.77163562430577748</v>
      </c>
      <c r="F37">
        <f t="shared" si="1"/>
        <v>0.34805390926426127</v>
      </c>
      <c r="H37">
        <f>SQRT(A37*9.81)</f>
        <v>1.8529705880018712</v>
      </c>
      <c r="J37">
        <v>3.36692101972626E-2</v>
      </c>
      <c r="K37">
        <f t="shared" si="2"/>
        <v>2.5949647472465826E-2</v>
      </c>
      <c r="L37" s="1">
        <f t="shared" si="3"/>
        <v>2.0047372875054224E-2</v>
      </c>
      <c r="M37" s="1">
        <f t="shared" si="4"/>
        <v>4.0787394268946391E-3</v>
      </c>
      <c r="P37" t="s">
        <v>674</v>
      </c>
      <c r="Q37" t="s">
        <v>675</v>
      </c>
      <c r="R37">
        <f t="shared" si="5"/>
        <v>0.6874692164230819</v>
      </c>
      <c r="S37">
        <f t="shared" si="6"/>
        <v>0.43745039518400769</v>
      </c>
      <c r="T37">
        <f t="shared" si="7"/>
        <v>1.2264164706165976E-2</v>
      </c>
      <c r="U37">
        <f t="shared" si="8"/>
        <v>4.9657984513273995E-3</v>
      </c>
    </row>
    <row r="38" spans="1:21" x14ac:dyDescent="0.35">
      <c r="A38">
        <v>0.36</v>
      </c>
      <c r="C38" t="s">
        <v>70</v>
      </c>
      <c r="D38" t="s">
        <v>71</v>
      </c>
      <c r="E38">
        <f t="shared" si="0"/>
        <v>0.78748980165950733</v>
      </c>
      <c r="F38">
        <f t="shared" si="1"/>
        <v>0.36246330016168765</v>
      </c>
      <c r="H38">
        <f>SQRT(A38*9.81)</f>
        <v>1.879255171603899</v>
      </c>
      <c r="J38">
        <v>3.1479653538156502E-2</v>
      </c>
      <c r="K38">
        <f t="shared" si="2"/>
        <v>2.5091693262176033E-2</v>
      </c>
      <c r="L38" s="1">
        <f t="shared" si="3"/>
        <v>1.9521798254441482E-2</v>
      </c>
      <c r="M38" s="1">
        <f t="shared" si="4"/>
        <v>4.1357856739562748E-3</v>
      </c>
      <c r="P38" t="s">
        <v>676</v>
      </c>
      <c r="Q38" t="s">
        <v>677</v>
      </c>
      <c r="R38">
        <f t="shared" si="5"/>
        <v>0.69883909095472785</v>
      </c>
      <c r="S38">
        <f t="shared" si="6"/>
        <v>0.45470391372421221</v>
      </c>
      <c r="T38">
        <f t="shared" si="7"/>
        <v>1.2254182671650493E-2</v>
      </c>
      <c r="U38">
        <f t="shared" si="8"/>
        <v>5.187849328847343E-3</v>
      </c>
    </row>
    <row r="39" spans="1:21" x14ac:dyDescent="0.35">
      <c r="A39">
        <v>0.37</v>
      </c>
      <c r="C39" t="s">
        <v>72</v>
      </c>
      <c r="D39" t="s">
        <v>73</v>
      </c>
      <c r="E39">
        <f t="shared" si="0"/>
        <v>0.80313804267563227</v>
      </c>
      <c r="F39">
        <f t="shared" si="1"/>
        <v>0.37725228576694225</v>
      </c>
      <c r="H39">
        <f>SQRT(A39*9.81)</f>
        <v>1.9051771571168914</v>
      </c>
      <c r="J39">
        <v>2.9481828633567301E-2</v>
      </c>
      <c r="K39">
        <f t="shared" si="2"/>
        <v>2.4282433417418158E-2</v>
      </c>
      <c r="L39" s="1">
        <f t="shared" si="3"/>
        <v>1.9016685020495566E-2</v>
      </c>
      <c r="M39" s="1">
        <f t="shared" si="4"/>
        <v>4.1958328340166561E-3</v>
      </c>
      <c r="P39" t="s">
        <v>678</v>
      </c>
      <c r="Q39" t="s">
        <v>679</v>
      </c>
      <c r="R39">
        <f t="shared" si="5"/>
        <v>0.7099131097138569</v>
      </c>
      <c r="S39">
        <f t="shared" si="6"/>
        <v>0.47232853967565236</v>
      </c>
      <c r="T39">
        <f t="shared" si="7"/>
        <v>1.2237778800276163E-2</v>
      </c>
      <c r="U39">
        <f t="shared" si="8"/>
        <v>5.4172712566733826E-3</v>
      </c>
    </row>
    <row r="40" spans="1:21" x14ac:dyDescent="0.35">
      <c r="A40">
        <v>0.38</v>
      </c>
      <c r="C40" t="s">
        <v>74</v>
      </c>
      <c r="D40" t="s">
        <v>75</v>
      </c>
      <c r="E40">
        <f t="shared" si="0"/>
        <v>0.81855160597058696</v>
      </c>
      <c r="F40">
        <f t="shared" si="1"/>
        <v>0.39243727871040462</v>
      </c>
      <c r="H40">
        <f>SQRT(A40*9.81)</f>
        <v>1.9307511491644904</v>
      </c>
      <c r="J40">
        <v>2.7654966220308701E-2</v>
      </c>
      <c r="K40">
        <f t="shared" si="2"/>
        <v>2.3518063789482631E-2</v>
      </c>
      <c r="L40" s="1">
        <f t="shared" si="3"/>
        <v>1.8529566630125827E-2</v>
      </c>
      <c r="M40" s="1">
        <f t="shared" si="4"/>
        <v>4.2590588727821005E-3</v>
      </c>
      <c r="P40" t="s">
        <v>680</v>
      </c>
      <c r="Q40" t="s">
        <v>681</v>
      </c>
      <c r="R40">
        <f t="shared" si="5"/>
        <v>0.72068141985159673</v>
      </c>
      <c r="S40">
        <f t="shared" si="6"/>
        <v>0.4903386359961126</v>
      </c>
      <c r="T40">
        <f t="shared" si="7"/>
        <v>1.2214852161454914E-2</v>
      </c>
      <c r="U40">
        <f t="shared" si="8"/>
        <v>5.6544945944720032E-3</v>
      </c>
    </row>
    <row r="41" spans="1:21" x14ac:dyDescent="0.35">
      <c r="A41">
        <v>0.39</v>
      </c>
      <c r="C41" t="s">
        <v>76</v>
      </c>
      <c r="D41" t="s">
        <v>77</v>
      </c>
      <c r="E41">
        <f t="shared" si="0"/>
        <v>0.8336995276369461</v>
      </c>
      <c r="F41">
        <f t="shared" si="1"/>
        <v>0.40803561304830521</v>
      </c>
      <c r="H41">
        <f>SQRT(A41*9.81)</f>
        <v>1.9559907975243647</v>
      </c>
      <c r="J41">
        <v>2.598094256824E-2</v>
      </c>
      <c r="K41">
        <f t="shared" si="2"/>
        <v>2.2795149733327042E-2</v>
      </c>
      <c r="L41" s="1">
        <f t="shared" si="3"/>
        <v>1.8058181500562143E-2</v>
      </c>
      <c r="M41" s="1">
        <f t="shared" si="4"/>
        <v>4.3256466692500137E-3</v>
      </c>
      <c r="P41" t="s">
        <v>682</v>
      </c>
      <c r="Q41" t="s">
        <v>683</v>
      </c>
      <c r="R41">
        <f t="shared" si="5"/>
        <v>0.73113400734469169</v>
      </c>
      <c r="S41">
        <f t="shared" si="6"/>
        <v>0.50874921316492838</v>
      </c>
      <c r="T41">
        <f t="shared" si="7"/>
        <v>1.2185305412971839E-2</v>
      </c>
      <c r="U41">
        <f t="shared" si="8"/>
        <v>5.8999719972602626E-3</v>
      </c>
    </row>
    <row r="42" spans="1:21" x14ac:dyDescent="0.35">
      <c r="A42">
        <v>0.4</v>
      </c>
      <c r="C42" t="s">
        <v>78</v>
      </c>
      <c r="D42" t="s">
        <v>79</v>
      </c>
      <c r="E42">
        <f t="shared" si="0"/>
        <v>0.8485487713731269</v>
      </c>
      <c r="F42">
        <f t="shared" si="1"/>
        <v>0.42406560490331829</v>
      </c>
      <c r="H42">
        <f>SQRT(A42*9.81)</f>
        <v>1.9809088823063015</v>
      </c>
      <c r="J42">
        <v>2.4443896651917301E-2</v>
      </c>
      <c r="K42">
        <f t="shared" si="2"/>
        <v>2.2110584185822544E-2</v>
      </c>
      <c r="L42" s="1">
        <f t="shared" si="3"/>
        <v>1.7600461551058801E-2</v>
      </c>
      <c r="M42" s="1">
        <f t="shared" si="4"/>
        <v>4.39578595597783E-3</v>
      </c>
      <c r="P42" t="s">
        <v>684</v>
      </c>
      <c r="Q42" t="s">
        <v>685</v>
      </c>
      <c r="R42">
        <f t="shared" si="5"/>
        <v>0.74126080414391016</v>
      </c>
      <c r="S42">
        <f t="shared" si="6"/>
        <v>0.52757595937904056</v>
      </c>
      <c r="T42">
        <f t="shared" si="7"/>
        <v>1.2149049179665332E-2</v>
      </c>
      <c r="U42">
        <f t="shared" si="8"/>
        <v>6.1541802475189892E-3</v>
      </c>
    </row>
    <row r="43" spans="1:21" x14ac:dyDescent="0.35">
      <c r="A43">
        <v>0.41</v>
      </c>
      <c r="C43" t="s">
        <v>80</v>
      </c>
      <c r="D43" t="s">
        <v>81</v>
      </c>
      <c r="E43">
        <f t="shared" si="0"/>
        <v>0.86306441907615894</v>
      </c>
      <c r="F43">
        <f t="shared" si="1"/>
        <v>0.440546617447716</v>
      </c>
      <c r="H43">
        <f>SQRT(A43*9.81)</f>
        <v>2.0055173896029923</v>
      </c>
      <c r="J43">
        <v>2.3029908215422799E-2</v>
      </c>
      <c r="K43">
        <f t="shared" si="2"/>
        <v>2.1461550836518222E-2</v>
      </c>
      <c r="L43" s="1">
        <f t="shared" si="3"/>
        <v>1.7154522441161977E-2</v>
      </c>
      <c r="M43" s="1">
        <f t="shared" si="4"/>
        <v>4.4696750353186007E-3</v>
      </c>
      <c r="P43" t="s">
        <v>686</v>
      </c>
      <c r="Q43" t="s">
        <v>687</v>
      </c>
      <c r="R43">
        <f t="shared" si="5"/>
        <v>0.7510517942124203</v>
      </c>
      <c r="S43">
        <f t="shared" si="6"/>
        <v>0.5468352716908097</v>
      </c>
      <c r="T43">
        <f t="shared" si="7"/>
        <v>1.2106005790273327E-2</v>
      </c>
      <c r="U43">
        <f t="shared" si="8"/>
        <v>6.4176221010816869E-3</v>
      </c>
    </row>
    <row r="44" spans="1:21" x14ac:dyDescent="0.35">
      <c r="A44">
        <v>0.42</v>
      </c>
      <c r="C44" t="s">
        <v>82</v>
      </c>
      <c r="D44" t="s">
        <v>83</v>
      </c>
      <c r="E44">
        <f t="shared" si="0"/>
        <v>0.8772099049382529</v>
      </c>
      <c r="F44">
        <f t="shared" si="1"/>
        <v>0.45749913052925145</v>
      </c>
      <c r="H44">
        <f>SQRT(A44*9.81)</f>
        <v>2.0298275788844724</v>
      </c>
      <c r="J44">
        <v>2.17267276333791E-2</v>
      </c>
      <c r="K44">
        <f t="shared" si="2"/>
        <v>2.0845492382469213E-2</v>
      </c>
      <c r="L44" s="1">
        <f t="shared" si="3"/>
        <v>1.6718656455393412E-2</v>
      </c>
      <c r="M44" s="1">
        <f t="shared" si="4"/>
        <v>4.5475226006903421E-3</v>
      </c>
      <c r="P44" t="s">
        <v>688</v>
      </c>
      <c r="Q44" t="s">
        <v>689</v>
      </c>
      <c r="R44">
        <f t="shared" si="5"/>
        <v>0.76049711805497811</v>
      </c>
      <c r="S44">
        <f t="shared" si="6"/>
        <v>0.56654428799825962</v>
      </c>
      <c r="T44">
        <f t="shared" si="7"/>
        <v>1.20561128109398E-2</v>
      </c>
      <c r="U44">
        <f t="shared" si="8"/>
        <v>6.6908283500394811E-3</v>
      </c>
    </row>
    <row r="45" spans="1:21" x14ac:dyDescent="0.35">
      <c r="A45">
        <v>0.43</v>
      </c>
      <c r="C45" t="s">
        <v>84</v>
      </c>
      <c r="D45" t="s">
        <v>85</v>
      </c>
      <c r="E45">
        <f t="shared" si="0"/>
        <v>0.89094729506971204</v>
      </c>
      <c r="F45">
        <f t="shared" si="1"/>
        <v>0.47494481525202714</v>
      </c>
      <c r="H45">
        <f>SQRT(A45*9.81)</f>
        <v>2.0538500432115292</v>
      </c>
      <c r="J45">
        <v>2.05235466090469E-2</v>
      </c>
      <c r="K45">
        <f t="shared" si="2"/>
        <v>2.0260082235295542E-2</v>
      </c>
      <c r="L45" s="1">
        <f t="shared" si="3"/>
        <v>1.6291326187237023E-2</v>
      </c>
      <c r="M45" s="1">
        <f t="shared" si="4"/>
        <v>4.6295493087579482E-3</v>
      </c>
      <c r="P45" t="s">
        <v>690</v>
      </c>
      <c r="Q45" t="s">
        <v>691</v>
      </c>
      <c r="R45">
        <f t="shared" si="5"/>
        <v>0.76958717519026643</v>
      </c>
      <c r="S45">
        <f t="shared" si="6"/>
        <v>0.5867209197665777</v>
      </c>
      <c r="T45">
        <f t="shared" si="7"/>
        <v>1.199932585864282E-2</v>
      </c>
      <c r="U45">
        <f t="shared" si="8"/>
        <v>6.9743598364309968E-3</v>
      </c>
    </row>
    <row r="46" spans="1:21" x14ac:dyDescent="0.35">
      <c r="A46">
        <v>0.44</v>
      </c>
      <c r="C46" t="s">
        <v>86</v>
      </c>
      <c r="D46" t="s">
        <v>87</v>
      </c>
      <c r="E46">
        <f t="shared" si="0"/>
        <v>0.90423761341253495</v>
      </c>
      <c r="F46">
        <f t="shared" si="1"/>
        <v>0.49290661383434242</v>
      </c>
      <c r="H46">
        <f>SQRT(A46*9.81)</f>
        <v>2.0775947631816942</v>
      </c>
      <c r="J46">
        <v>1.9410804533942502E-2</v>
      </c>
      <c r="K46">
        <f t="shared" si="2"/>
        <v>1.9703200011136516E-2</v>
      </c>
      <c r="L46" s="1">
        <f t="shared" si="3"/>
        <v>1.5871160113596666E-2</v>
      </c>
      <c r="M46" s="1">
        <f t="shared" si="4"/>
        <v>4.7159894776521048E-3</v>
      </c>
      <c r="P46" t="s">
        <v>692</v>
      </c>
      <c r="Q46" t="s">
        <v>693</v>
      </c>
      <c r="R46">
        <f t="shared" si="5"/>
        <v>0.7783127238979185</v>
      </c>
      <c r="S46">
        <f t="shared" si="6"/>
        <v>0.60738388532108711</v>
      </c>
      <c r="T46">
        <f t="shared" si="7"/>
        <v>1.1935621187747488E-2</v>
      </c>
      <c r="U46">
        <f t="shared" si="8"/>
        <v>7.2688096604081702E-3</v>
      </c>
    </row>
    <row r="47" spans="1:21" x14ac:dyDescent="0.35">
      <c r="A47">
        <v>0.45</v>
      </c>
      <c r="C47" t="s">
        <v>88</v>
      </c>
      <c r="D47" t="s">
        <v>89</v>
      </c>
      <c r="E47">
        <f t="shared" si="0"/>
        <v>0.91704121322016852</v>
      </c>
      <c r="F47">
        <f t="shared" si="1"/>
        <v>0.5114088250718033</v>
      </c>
      <c r="H47">
        <f>SQRT(A47*9.81)</f>
        <v>2.1010711553871753</v>
      </c>
      <c r="J47">
        <v>1.8380023699225902E-2</v>
      </c>
      <c r="K47">
        <f t="shared" si="2"/>
        <v>1.9172909898722154E-2</v>
      </c>
      <c r="L47" s="1">
        <f t="shared" si="3"/>
        <v>1.5456949034570292E-2</v>
      </c>
      <c r="M47" s="1">
        <f t="shared" si="4"/>
        <v>4.8070927675926229E-3</v>
      </c>
      <c r="P47" t="s">
        <v>694</v>
      </c>
      <c r="Q47" t="s">
        <v>695</v>
      </c>
      <c r="R47">
        <f t="shared" si="5"/>
        <v>0.78666497747899233</v>
      </c>
      <c r="S47">
        <f t="shared" si="6"/>
        <v>0.62855274350538881</v>
      </c>
      <c r="T47">
        <f t="shared" si="7"/>
        <v>1.1864997819727692E-2</v>
      </c>
      <c r="U47">
        <f t="shared" si="8"/>
        <v>7.574805468299234E-3</v>
      </c>
    </row>
    <row r="48" spans="1:21" x14ac:dyDescent="0.35">
      <c r="A48">
        <v>0.46</v>
      </c>
      <c r="C48" t="s">
        <v>90</v>
      </c>
      <c r="D48" t="s">
        <v>91</v>
      </c>
      <c r="E48">
        <f t="shared" si="0"/>
        <v>0.92931819168708418</v>
      </c>
      <c r="F48">
        <f t="shared" si="1"/>
        <v>0.53047719573541419</v>
      </c>
      <c r="H48">
        <f>SQRT(A48*9.81)</f>
        <v>2.1242881160520577</v>
      </c>
      <c r="J48">
        <v>1.74236686977246E-2</v>
      </c>
      <c r="K48">
        <f t="shared" si="2"/>
        <v>1.8667441548173975E-2</v>
      </c>
      <c r="L48" s="1">
        <f t="shared" si="3"/>
        <v>1.5047643096256658E-2</v>
      </c>
      <c r="M48" s="1">
        <f t="shared" si="4"/>
        <v>4.9031258752566653E-3</v>
      </c>
      <c r="P48" t="s">
        <v>696</v>
      </c>
      <c r="Q48" t="s">
        <v>697</v>
      </c>
      <c r="R48">
        <f t="shared" si="5"/>
        <v>0.79463569620426666</v>
      </c>
      <c r="S48">
        <f t="shared" si="6"/>
        <v>0.65024792744245474</v>
      </c>
      <c r="T48">
        <f t="shared" si="7"/>
        <v>1.1787479236474187E-2</v>
      </c>
      <c r="U48">
        <f t="shared" si="8"/>
        <v>7.8930118239063894E-3</v>
      </c>
    </row>
    <row r="49" spans="1:21" x14ac:dyDescent="0.35">
      <c r="A49">
        <v>0.47</v>
      </c>
      <c r="C49" t="s">
        <v>92</v>
      </c>
      <c r="D49" t="s">
        <v>93</v>
      </c>
      <c r="E49">
        <f t="shared" si="0"/>
        <v>0.94102884346577576</v>
      </c>
      <c r="F49">
        <f t="shared" si="1"/>
        <v>0.55013901822918609</v>
      </c>
      <c r="H49">
        <f>SQRT(A49*9.81)</f>
        <v>2.1472540604222874</v>
      </c>
      <c r="J49">
        <v>1.6535026457524801E-2</v>
      </c>
      <c r="K49">
        <f t="shared" si="2"/>
        <v>1.818517333297915E-2</v>
      </c>
      <c r="L49" s="1">
        <f t="shared" si="3"/>
        <v>1.464234935388979E-2</v>
      </c>
      <c r="M49" s="1">
        <f t="shared" si="4"/>
        <v>5.0043743600657357E-3</v>
      </c>
      <c r="P49" t="s">
        <v>698</v>
      </c>
      <c r="Q49" t="s">
        <v>699</v>
      </c>
      <c r="R49">
        <f t="shared" si="5"/>
        <v>0.80221727408918786</v>
      </c>
      <c r="S49">
        <f t="shared" si="6"/>
        <v>0.67249077806929025</v>
      </c>
      <c r="T49">
        <f t="shared" si="7"/>
        <v>1.1703114758775852E-2</v>
      </c>
      <c r="U49">
        <f t="shared" si="8"/>
        <v>8.2241327389803651E-3</v>
      </c>
    </row>
    <row r="50" spans="1:21" x14ac:dyDescent="0.35">
      <c r="A50">
        <v>0.48</v>
      </c>
      <c r="C50" t="s">
        <v>94</v>
      </c>
      <c r="D50" t="s">
        <v>95</v>
      </c>
      <c r="E50">
        <f t="shared" si="0"/>
        <v>0.95213414687810782</v>
      </c>
      <c r="F50">
        <f t="shared" si="1"/>
        <v>0.57042323481771207</v>
      </c>
      <c r="H50">
        <f>SQRT(A50*9.81)</f>
        <v>2.1699769584030149</v>
      </c>
      <c r="J50">
        <v>1.57081030875071E-2</v>
      </c>
      <c r="K50">
        <f t="shared" si="2"/>
        <v>1.7724617393617893E-2</v>
      </c>
      <c r="L50" s="1">
        <f t="shared" si="3"/>
        <v>1.4240329038746708E-2</v>
      </c>
      <c r="M50" s="1">
        <f t="shared" si="4"/>
        <v>5.1111444732950071E-3</v>
      </c>
      <c r="P50" t="s">
        <v>700</v>
      </c>
      <c r="Q50" t="s">
        <v>701</v>
      </c>
      <c r="R50">
        <f t="shared" si="5"/>
        <v>0.80940281962755323</v>
      </c>
      <c r="S50">
        <f t="shared" si="6"/>
        <v>0.69530357703558354</v>
      </c>
      <c r="T50">
        <f t="shared" si="7"/>
        <v>1.1611980427324807E-2</v>
      </c>
      <c r="U50">
        <f t="shared" si="8"/>
        <v>8.5689142436948286E-3</v>
      </c>
    </row>
    <row r="51" spans="1:21" x14ac:dyDescent="0.35">
      <c r="A51">
        <v>0.49</v>
      </c>
      <c r="C51" t="s">
        <v>96</v>
      </c>
      <c r="D51" t="s">
        <v>97</v>
      </c>
      <c r="E51">
        <f t="shared" si="0"/>
        <v>0.96259627470228493</v>
      </c>
      <c r="F51">
        <f t="shared" si="1"/>
        <v>0.59136054870819676</v>
      </c>
      <c r="H51">
        <f>SQRT(A51*9.81)</f>
        <v>2.1924643668712154</v>
      </c>
      <c r="J51">
        <v>1.4937535485883899E-2</v>
      </c>
      <c r="K51">
        <f t="shared" si="2"/>
        <v>1.7284406548032767E-2</v>
      </c>
      <c r="L51" s="1">
        <f t="shared" si="3"/>
        <v>1.3840994727727847E-2</v>
      </c>
      <c r="M51" s="1">
        <f t="shared" si="4"/>
        <v>5.2237651820389603E-3</v>
      </c>
      <c r="P51" t="s">
        <v>702</v>
      </c>
      <c r="Q51" t="s">
        <v>703</v>
      </c>
      <c r="R51">
        <f t="shared" si="5"/>
        <v>0.81618622963769993</v>
      </c>
      <c r="S51">
        <f t="shared" si="6"/>
        <v>0.71870957846093153</v>
      </c>
      <c r="T51">
        <f t="shared" si="7"/>
        <v>1.1514179599727167E-2</v>
      </c>
      <c r="U51">
        <f t="shared" si="8"/>
        <v>8.9281471307627903E-3</v>
      </c>
    </row>
    <row r="52" spans="1:21" x14ac:dyDescent="0.35">
      <c r="A52">
        <v>0.5</v>
      </c>
      <c r="C52" t="s">
        <v>98</v>
      </c>
      <c r="D52" t="s">
        <v>99</v>
      </c>
      <c r="E52">
        <f t="shared" si="0"/>
        <v>0.97237911960220758</v>
      </c>
      <c r="F52">
        <f t="shared" si="1"/>
        <v>0.61298354222996954</v>
      </c>
      <c r="H52">
        <f>SQRT(A52*9.81)</f>
        <v>2.2147234590350102</v>
      </c>
      <c r="J52">
        <v>1.42185150316325E-2</v>
      </c>
      <c r="K52">
        <f t="shared" si="2"/>
        <v>1.6863282617350928E-2</v>
      </c>
      <c r="L52" s="1">
        <f t="shared" si="3"/>
        <v>1.3443906715827665E-2</v>
      </c>
      <c r="M52" s="1">
        <f t="shared" si="4"/>
        <v>5.3425902885807213E-3</v>
      </c>
      <c r="P52" t="s">
        <v>704</v>
      </c>
      <c r="Q52" t="s">
        <v>705</v>
      </c>
      <c r="R52">
        <f t="shared" si="5"/>
        <v>0.8225622554240235</v>
      </c>
      <c r="S52">
        <f t="shared" si="6"/>
        <v>0.74273303893115261</v>
      </c>
      <c r="T52">
        <f t="shared" si="7"/>
        <v>1.1409843123193998E-2</v>
      </c>
      <c r="U52">
        <f t="shared" si="8"/>
        <v>9.302669773273587E-3</v>
      </c>
    </row>
    <row r="53" spans="1:21" x14ac:dyDescent="0.35">
      <c r="A53">
        <v>0.51</v>
      </c>
      <c r="C53" t="s">
        <v>100</v>
      </c>
      <c r="D53" t="s">
        <v>101</v>
      </c>
      <c r="E53">
        <f t="shared" si="0"/>
        <v>0.98144882267891631</v>
      </c>
      <c r="F53">
        <f t="shared" si="1"/>
        <v>0.63532680229272465</v>
      </c>
      <c r="H53">
        <f>SQRT(A53*9.81)</f>
        <v>2.2367610511630431</v>
      </c>
      <c r="J53">
        <v>1.3546721528866301E-2</v>
      </c>
      <c r="K53">
        <f t="shared" si="2"/>
        <v>1.6460085983290792E-2</v>
      </c>
      <c r="L53" s="1">
        <f t="shared" si="3"/>
        <v>1.3048768314929279E-2</v>
      </c>
      <c r="M53" s="1">
        <f t="shared" si="4"/>
        <v>5.4680006518246912E-3</v>
      </c>
      <c r="P53" t="s">
        <v>706</v>
      </c>
      <c r="Q53" t="s">
        <v>707</v>
      </c>
      <c r="R53">
        <f t="shared" si="5"/>
        <v>0.82852656053133034</v>
      </c>
      <c r="S53">
        <f t="shared" si="6"/>
        <v>0.76739924497865419</v>
      </c>
      <c r="T53">
        <f t="shared" si="7"/>
        <v>1.1299129088155072E-2</v>
      </c>
      <c r="U53">
        <f t="shared" si="8"/>
        <v>9.693370991347712E-3</v>
      </c>
    </row>
    <row r="54" spans="1:21" x14ac:dyDescent="0.35">
      <c r="A54">
        <v>0.52</v>
      </c>
      <c r="C54" t="s">
        <v>102</v>
      </c>
      <c r="D54" t="s">
        <v>103</v>
      </c>
      <c r="E54">
        <f t="shared" si="0"/>
        <v>0.98977429238307046</v>
      </c>
      <c r="F54">
        <f t="shared" si="1"/>
        <v>0.65842705321673156</v>
      </c>
      <c r="H54">
        <f>SQRT(A54*9.81)</f>
        <v>2.2585836269662454</v>
      </c>
      <c r="J54">
        <v>1.2918266154985199E-2</v>
      </c>
      <c r="K54">
        <f t="shared" si="2"/>
        <v>1.6073746392789204E-2</v>
      </c>
      <c r="L54" s="1">
        <f t="shared" si="3"/>
        <v>1.2655420129492187E-2</v>
      </c>
      <c r="M54" s="1">
        <f t="shared" si="4"/>
        <v>5.6004066353334582E-3</v>
      </c>
      <c r="P54" t="s">
        <v>708</v>
      </c>
      <c r="Q54" t="s">
        <v>709</v>
      </c>
      <c r="R54">
        <f t="shared" si="5"/>
        <v>0.83407576946753836</v>
      </c>
      <c r="S54">
        <f t="shared" si="6"/>
        <v>0.79273453713104236</v>
      </c>
      <c r="T54">
        <f t="shared" si="7"/>
        <v>1.1182222294137283E-2</v>
      </c>
      <c r="U54">
        <f t="shared" si="8"/>
        <v>1.0101193043312532E-2</v>
      </c>
    </row>
    <row r="55" spans="1:21" x14ac:dyDescent="0.35">
      <c r="A55">
        <v>0.53</v>
      </c>
      <c r="C55" t="s">
        <v>104</v>
      </c>
      <c r="D55" t="s">
        <v>105</v>
      </c>
      <c r="E55">
        <f t="shared" si="0"/>
        <v>0.99732770024416939</v>
      </c>
      <c r="F55">
        <f t="shared" si="1"/>
        <v>0.68232329690642668</v>
      </c>
      <c r="H55">
        <f>SQRT(A55*9.81)</f>
        <v>2.280197359879184</v>
      </c>
      <c r="J55">
        <v>1.2329641840516501E-2</v>
      </c>
      <c r="K55">
        <f t="shared" si="2"/>
        <v>1.5703274716132622E-2</v>
      </c>
      <c r="L55" s="1">
        <f t="shared" si="3"/>
        <v>1.2263832891022231E-2</v>
      </c>
      <c r="M55" s="1">
        <f t="shared" si="4"/>
        <v>5.7402507083613571E-3</v>
      </c>
      <c r="P55" t="s">
        <v>710</v>
      </c>
      <c r="Q55" t="s">
        <v>711</v>
      </c>
      <c r="R55">
        <f t="shared" si="5"/>
        <v>0.83920750688828794</v>
      </c>
      <c r="S55">
        <f t="shared" si="6"/>
        <v>0.81876632942199068</v>
      </c>
      <c r="T55">
        <f t="shared" si="7"/>
        <v>1.1059333343837883E-2</v>
      </c>
      <c r="U55">
        <f t="shared" si="8"/>
        <v>1.0527134643105167E-2</v>
      </c>
    </row>
    <row r="56" spans="1:21" x14ac:dyDescent="0.35">
      <c r="A56">
        <v>0.54</v>
      </c>
      <c r="C56" t="s">
        <v>106</v>
      </c>
      <c r="D56" t="s">
        <v>107</v>
      </c>
      <c r="E56">
        <f t="shared" si="0"/>
        <v>1.0040849396394227</v>
      </c>
      <c r="F56">
        <f t="shared" si="1"/>
        <v>0.70705696017361341</v>
      </c>
      <c r="H56">
        <f>SQRT(A56*9.81)</f>
        <v>2.3016081334579961</v>
      </c>
      <c r="J56">
        <v>1.17776800472834E-2</v>
      </c>
      <c r="K56">
        <f t="shared" si="2"/>
        <v>1.5347755567041977E-2</v>
      </c>
      <c r="L56" s="1">
        <f t="shared" si="3"/>
        <v>1.1874098802443426E-2</v>
      </c>
      <c r="M56" s="1">
        <f t="shared" si="4"/>
        <v>5.8880102263689504E-3</v>
      </c>
      <c r="P56" t="s">
        <v>712</v>
      </c>
      <c r="Q56" t="s">
        <v>713</v>
      </c>
      <c r="R56">
        <f t="shared" si="5"/>
        <v>0.84392042687167146</v>
      </c>
      <c r="S56">
        <f t="shared" si="6"/>
        <v>0.84552312303379284</v>
      </c>
      <c r="T56">
        <f t="shared" si="7"/>
        <v>1.0930697404842087E-2</v>
      </c>
      <c r="U56">
        <f t="shared" si="8"/>
        <v>1.0972253980716266E-2</v>
      </c>
    </row>
    <row r="57" spans="1:21" x14ac:dyDescent="0.35">
      <c r="A57">
        <v>0.55000000000000004</v>
      </c>
      <c r="C57" t="s">
        <v>108</v>
      </c>
      <c r="D57" t="s">
        <v>109</v>
      </c>
      <c r="E57">
        <f t="shared" si="0"/>
        <v>1.0100260342071674</v>
      </c>
      <c r="F57">
        <f t="shared" si="1"/>
        <v>0.73267204879595116</v>
      </c>
      <c r="H57">
        <f>SQRT(A57*9.81)</f>
        <v>2.3228215600859228</v>
      </c>
      <c r="J57">
        <v>1.12595130159123E-2</v>
      </c>
      <c r="K57">
        <f t="shared" si="2"/>
        <v>1.5006340670471465E-2</v>
      </c>
      <c r="L57" s="1">
        <f t="shared" si="3"/>
        <v>1.148642136280242E-2</v>
      </c>
      <c r="M57" s="1">
        <f t="shared" si="4"/>
        <v>6.044200390922622E-3</v>
      </c>
      <c r="P57" t="s">
        <v>714</v>
      </c>
      <c r="Q57" t="s">
        <v>715</v>
      </c>
      <c r="R57">
        <f t="shared" si="5"/>
        <v>0.8482142320580669</v>
      </c>
      <c r="S57">
        <f t="shared" si="6"/>
        <v>0.87303451247656338</v>
      </c>
      <c r="T57">
        <f t="shared" si="7"/>
        <v>1.0796572657581367E-2</v>
      </c>
      <c r="U57">
        <f t="shared" si="8"/>
        <v>1.1437671690562253E-2</v>
      </c>
    </row>
    <row r="58" spans="1:21" x14ac:dyDescent="0.35">
      <c r="A58">
        <v>0.56000000000000005</v>
      </c>
      <c r="C58" t="s">
        <v>110</v>
      </c>
      <c r="D58" t="s">
        <v>111</v>
      </c>
      <c r="E58">
        <f t="shared" si="0"/>
        <v>1.0151354835331927</v>
      </c>
      <c r="F58">
        <f t="shared" si="1"/>
        <v>0.75921530760534284</v>
      </c>
      <c r="H58">
        <f>SQRT(A58*9.81)</f>
        <v>2.3438429981549533</v>
      </c>
      <c r="J58">
        <v>1.07725409274108E-2</v>
      </c>
      <c r="K58">
        <f t="shared" si="2"/>
        <v>1.4678243033422494E-2</v>
      </c>
      <c r="L58" s="1">
        <f t="shared" si="3"/>
        <v>1.1101103963550072E-2</v>
      </c>
      <c r="M58" s="1">
        <f t="shared" si="4"/>
        <v>6.2093775137559894E-3</v>
      </c>
      <c r="P58" t="s">
        <v>716</v>
      </c>
      <c r="Q58" t="s">
        <v>717</v>
      </c>
      <c r="R58">
        <f t="shared" si="5"/>
        <v>0.85208968258466111</v>
      </c>
      <c r="S58">
        <f t="shared" si="6"/>
        <v>0.90133118239829912</v>
      </c>
      <c r="T58">
        <f t="shared" si="7"/>
        <v>1.0657238565236211E-2</v>
      </c>
      <c r="U58">
        <f t="shared" si="8"/>
        <v>1.192457382137784E-2</v>
      </c>
    </row>
    <row r="59" spans="1:21" x14ac:dyDescent="0.35">
      <c r="A59">
        <v>0.56999999999999995</v>
      </c>
      <c r="C59" t="s">
        <v>112</v>
      </c>
      <c r="D59" t="s">
        <v>113</v>
      </c>
      <c r="E59">
        <f t="shared" si="0"/>
        <v>1.0194025353864651</v>
      </c>
      <c r="F59">
        <f t="shared" si="1"/>
        <v>0.78673638552031655</v>
      </c>
      <c r="H59">
        <f>SQRT(A59*9.81)</f>
        <v>2.3646775678726262</v>
      </c>
      <c r="J59">
        <v>1.0314402876744301E-2</v>
      </c>
      <c r="K59">
        <f t="shared" si="2"/>
        <v>1.4362731548521194E-2</v>
      </c>
      <c r="L59" s="1">
        <f t="shared" si="3"/>
        <v>1.0718536953748572E-2</v>
      </c>
      <c r="M59" s="1">
        <f t="shared" si="4"/>
        <v>6.3841423652993314E-3</v>
      </c>
      <c r="P59" t="s">
        <v>718</v>
      </c>
      <c r="Q59" t="s">
        <v>719</v>
      </c>
      <c r="R59">
        <f t="shared" si="5"/>
        <v>0.85554859490176816</v>
      </c>
      <c r="S59">
        <f t="shared" si="6"/>
        <v>0.93044489275602282</v>
      </c>
      <c r="T59">
        <f t="shared" si="7"/>
        <v>1.0512993792241302E-2</v>
      </c>
      <c r="U59">
        <f t="shared" si="8"/>
        <v>1.2434214527039284E-2</v>
      </c>
    </row>
    <row r="60" spans="1:21" x14ac:dyDescent="0.35">
      <c r="A60">
        <v>0.57999999999999996</v>
      </c>
      <c r="C60" t="s">
        <v>114</v>
      </c>
      <c r="D60" t="s">
        <v>115</v>
      </c>
      <c r="E60">
        <f t="shared" si="0"/>
        <v>1.0228213759910751</v>
      </c>
      <c r="F60">
        <f t="shared" si="1"/>
        <v>0.81528800394269807</v>
      </c>
      <c r="H60">
        <f>SQRT(A60*9.81)</f>
        <v>2.3853301658261064</v>
      </c>
      <c r="J60">
        <v>9.8829515769047003E-3</v>
      </c>
      <c r="K60">
        <f t="shared" si="2"/>
        <v>1.4059126272215283E-2</v>
      </c>
      <c r="L60" s="1">
        <f t="shared" si="3"/>
        <v>1.0339183876004091E-2</v>
      </c>
      <c r="M60" s="1">
        <f t="shared" si="4"/>
        <v>6.5691438472255219E-3</v>
      </c>
      <c r="P60" t="s">
        <v>720</v>
      </c>
      <c r="Q60" t="s">
        <v>721</v>
      </c>
      <c r="R60">
        <f t="shared" si="5"/>
        <v>0.85859383071382911</v>
      </c>
      <c r="S60">
        <f t="shared" si="6"/>
        <v>0.96040844965311256</v>
      </c>
      <c r="T60">
        <f t="shared" si="7"/>
        <v>1.0364154030336827E-2</v>
      </c>
      <c r="U60">
        <f t="shared" si="8"/>
        <v>1.2967918612851362E-2</v>
      </c>
    </row>
    <row r="61" spans="1:21" x14ac:dyDescent="0.35">
      <c r="A61">
        <v>0.59</v>
      </c>
      <c r="C61" t="s">
        <v>116</v>
      </c>
      <c r="D61" t="s">
        <v>117</v>
      </c>
      <c r="E61">
        <f t="shared" si="0"/>
        <v>1.0253912324880163</v>
      </c>
      <c r="F61">
        <f t="shared" si="1"/>
        <v>0.84492612630217234</v>
      </c>
      <c r="H61">
        <f>SQRT(A61*9.81)</f>
        <v>2.4058054784208966</v>
      </c>
      <c r="J61">
        <v>9.47623098177151E-3</v>
      </c>
      <c r="K61">
        <f t="shared" si="2"/>
        <v>1.3766794094320951E-2</v>
      </c>
      <c r="L61" s="1">
        <f t="shared" si="3"/>
        <v>9.9635668150019393E-3</v>
      </c>
      <c r="M61" s="1">
        <f t="shared" si="4"/>
        <v>6.765082803735542E-3</v>
      </c>
      <c r="P61" t="s">
        <v>722</v>
      </c>
      <c r="Q61" t="s">
        <v>723</v>
      </c>
      <c r="R61">
        <f t="shared" si="5"/>
        <v>0.86122927643748715</v>
      </c>
      <c r="S61">
        <f t="shared" si="6"/>
        <v>0.99125565865320486</v>
      </c>
      <c r="T61">
        <f t="shared" si="7"/>
        <v>1.0211049611877177E-2</v>
      </c>
      <c r="U61">
        <f t="shared" si="8"/>
        <v>1.3527083658034558E-2</v>
      </c>
    </row>
    <row r="62" spans="1:21" x14ac:dyDescent="0.35">
      <c r="A62">
        <v>0.6</v>
      </c>
      <c r="C62" t="s">
        <v>118</v>
      </c>
      <c r="D62" t="s">
        <v>119</v>
      </c>
      <c r="E62">
        <f t="shared" si="0"/>
        <v>1.0271163847217299</v>
      </c>
      <c r="F62">
        <f t="shared" si="1"/>
        <v>0.87571012571562024</v>
      </c>
      <c r="H62">
        <f>SQRT(A62*9.81)</f>
        <v>2.4261079942986874</v>
      </c>
      <c r="J62">
        <v>9.0924565564256907E-3</v>
      </c>
      <c r="K62">
        <f t="shared" si="2"/>
        <v>1.3485144831573512E-2</v>
      </c>
      <c r="L62" s="1">
        <f t="shared" si="3"/>
        <v>9.5922513245590389E-3</v>
      </c>
      <c r="M62" s="1">
        <f t="shared" si="4"/>
        <v>6.9727160137771005E-3</v>
      </c>
      <c r="P62" t="s">
        <v>724</v>
      </c>
      <c r="Q62" t="s">
        <v>725</v>
      </c>
      <c r="R62">
        <f t="shared" si="5"/>
        <v>0.86345981370806946</v>
      </c>
      <c r="S62">
        <f t="shared" si="6"/>
        <v>1.0230212568077484</v>
      </c>
      <c r="T62">
        <f t="shared" si="7"/>
        <v>1.0054023011790819E-2</v>
      </c>
      <c r="U62">
        <f t="shared" si="8"/>
        <v>1.4113181629749404E-2</v>
      </c>
    </row>
    <row r="63" spans="1:21" x14ac:dyDescent="0.35">
      <c r="A63">
        <v>0.61</v>
      </c>
      <c r="C63" t="s">
        <v>120</v>
      </c>
      <c r="D63" t="s">
        <v>121</v>
      </c>
      <c r="E63">
        <f t="shared" si="0"/>
        <v>1.0280060866150189</v>
      </c>
      <c r="F63">
        <f t="shared" si="1"/>
        <v>0.90770294668554341</v>
      </c>
      <c r="H63">
        <f>SQRT(A63*9.81)</f>
        <v>2.4462420158275426</v>
      </c>
      <c r="J63">
        <v>8.7299979370075408E-3</v>
      </c>
      <c r="K63">
        <f t="shared" si="2"/>
        <v>1.3213627766066018E-2</v>
      </c>
      <c r="L63" s="1">
        <f t="shared" si="3"/>
        <v>9.2258313880827607E-3</v>
      </c>
      <c r="M63" s="1">
        <f t="shared" si="4"/>
        <v>7.1928604024004104E-3</v>
      </c>
      <c r="P63" t="s">
        <v>726</v>
      </c>
      <c r="Q63" t="s">
        <v>727</v>
      </c>
      <c r="R63">
        <f t="shared" si="5"/>
        <v>0.86529128159059854</v>
      </c>
      <c r="S63">
        <f t="shared" si="6"/>
        <v>1.0557408189728681</v>
      </c>
      <c r="T63">
        <f t="shared" si="7"/>
        <v>9.8934263300425006E-3</v>
      </c>
      <c r="U63">
        <f t="shared" si="8"/>
        <v>1.4727759888108512E-2</v>
      </c>
    </row>
    <row r="64" spans="1:21" x14ac:dyDescent="0.35">
      <c r="A64">
        <v>0.62</v>
      </c>
      <c r="C64" t="s">
        <v>122</v>
      </c>
      <c r="D64" t="s">
        <v>123</v>
      </c>
      <c r="E64">
        <f t="shared" si="0"/>
        <v>1.0280744004934199</v>
      </c>
      <c r="F64">
        <f t="shared" si="1"/>
        <v>0.94097125543653781</v>
      </c>
      <c r="H64">
        <f>SQRT(A64*9.81)</f>
        <v>2.4662116697477532</v>
      </c>
      <c r="J64">
        <v>8.3873634872802891E-3</v>
      </c>
      <c r="K64">
        <f t="shared" si="2"/>
        <v>1.2951728446257889E-2</v>
      </c>
      <c r="L64" s="1">
        <f t="shared" si="3"/>
        <v>8.8649145752765848E-3</v>
      </c>
      <c r="M64" s="1">
        <f t="shared" si="4"/>
        <v>7.4263972815564556E-3</v>
      </c>
      <c r="P64" t="s">
        <v>728</v>
      </c>
      <c r="Q64" t="s">
        <v>729</v>
      </c>
      <c r="R64">
        <f t="shared" si="5"/>
        <v>0.86673043125895999</v>
      </c>
      <c r="S64">
        <f t="shared" si="6"/>
        <v>1.0894506332326763</v>
      </c>
      <c r="T64">
        <f t="shared" si="7"/>
        <v>9.729618690324255E-3</v>
      </c>
      <c r="U64">
        <f t="shared" si="8"/>
        <v>1.5372441232651095E-2</v>
      </c>
    </row>
    <row r="65" spans="1:21" x14ac:dyDescent="0.35">
      <c r="A65">
        <v>0.63</v>
      </c>
      <c r="C65" t="s">
        <v>124</v>
      </c>
      <c r="D65" t="s">
        <v>125</v>
      </c>
      <c r="E65">
        <f t="shared" si="0"/>
        <v>1.0273399506115573</v>
      </c>
      <c r="F65">
        <f t="shared" si="1"/>
        <v>0.97558557181081584</v>
      </c>
      <c r="H65">
        <f>SQRT(A65*9.81)</f>
        <v>2.4860209170479641</v>
      </c>
      <c r="J65">
        <v>8.0631866088406896E-3</v>
      </c>
      <c r="K65">
        <f t="shared" si="2"/>
        <v>1.2698965791623103E-2</v>
      </c>
      <c r="L65" s="1">
        <f t="shared" si="3"/>
        <v>8.5101078696288926E-3</v>
      </c>
      <c r="M65" s="1">
        <f t="shared" si="4"/>
        <v>7.6742766056780726E-3</v>
      </c>
      <c r="P65" t="s">
        <v>730</v>
      </c>
      <c r="Q65" t="s">
        <v>731</v>
      </c>
      <c r="R65">
        <f t="shared" si="5"/>
        <v>0.86778487399474713</v>
      </c>
      <c r="S65">
        <f t="shared" si="6"/>
        <v>1.1241875393815</v>
      </c>
      <c r="T65">
        <f t="shared" si="7"/>
        <v>9.5629636504569512E-3</v>
      </c>
      <c r="U65">
        <f t="shared" si="8"/>
        <v>1.6048922790908887E-2</v>
      </c>
    </row>
    <row r="66" spans="1:21" x14ac:dyDescent="0.35">
      <c r="A66">
        <v>0.64</v>
      </c>
      <c r="C66" t="s">
        <v>126</v>
      </c>
      <c r="D66" t="s">
        <v>127</v>
      </c>
      <c r="E66">
        <f t="shared" si="0"/>
        <v>1.0258256046627099</v>
      </c>
      <c r="F66">
        <f t="shared" si="1"/>
        <v>1.0116203735276348</v>
      </c>
      <c r="H66">
        <f>SQRT(A66*9.81)</f>
        <v>2.505673562138532</v>
      </c>
      <c r="J66">
        <v>7.7562135998293499E-3</v>
      </c>
      <c r="K66">
        <f t="shared" si="2"/>
        <v>1.2454889481508337E-2</v>
      </c>
      <c r="L66" s="1">
        <f t="shared" si="3"/>
        <v>8.1620045106663864E-3</v>
      </c>
      <c r="M66" s="1">
        <f t="shared" si="4"/>
        <v>7.937521143628298E-3</v>
      </c>
      <c r="P66" t="s">
        <v>732</v>
      </c>
      <c r="Q66" t="s">
        <v>733</v>
      </c>
      <c r="R66">
        <f t="shared" si="5"/>
        <v>0.86846302342408432</v>
      </c>
      <c r="S66">
        <f t="shared" si="6"/>
        <v>1.1599887234400597</v>
      </c>
      <c r="T66">
        <f t="shared" si="7"/>
        <v>9.3938266710053217E-3</v>
      </c>
      <c r="U66">
        <f t="shared" si="8"/>
        <v>1.6758973447827324E-2</v>
      </c>
    </row>
    <row r="67" spans="1:21" x14ac:dyDescent="0.35">
      <c r="A67">
        <v>0.65</v>
      </c>
      <c r="C67" t="s">
        <v>128</v>
      </c>
      <c r="D67" t="s">
        <v>129</v>
      </c>
      <c r="E67">
        <f t="shared" si="0"/>
        <v>1.0235580940931082</v>
      </c>
      <c r="F67">
        <f t="shared" si="1"/>
        <v>1.0491541609536161</v>
      </c>
      <c r="H67">
        <f>SQRT(A67*9.81)</f>
        <v>2.5251732613822759</v>
      </c>
      <c r="J67">
        <v>7.46529286715286E-3</v>
      </c>
      <c r="K67">
        <f t="shared" si="2"/>
        <v>1.2219077597881814E-2</v>
      </c>
      <c r="L67" s="1">
        <f t="shared" si="3"/>
        <v>7.8211721273302205E-3</v>
      </c>
      <c r="M67" s="1">
        <f t="shared" si="4"/>
        <v>8.2172304110132918E-3</v>
      </c>
      <c r="P67" t="s">
        <v>734</v>
      </c>
      <c r="Q67" t="s">
        <v>735</v>
      </c>
      <c r="R67">
        <f t="shared" si="5"/>
        <v>0.8687740329556034</v>
      </c>
      <c r="S67">
        <f t="shared" si="6"/>
        <v>1.1968914600864382</v>
      </c>
      <c r="T67">
        <f t="shared" si="7"/>
        <v>9.2225726746322546E-3</v>
      </c>
      <c r="U67">
        <f t="shared" si="8"/>
        <v>1.7504429437138019E-2</v>
      </c>
    </row>
    <row r="68" spans="1:21" x14ac:dyDescent="0.35">
      <c r="A68">
        <v>0.66</v>
      </c>
      <c r="C68" t="s">
        <v>130</v>
      </c>
      <c r="D68" t="s">
        <v>131</v>
      </c>
      <c r="E68">
        <f t="shared" ref="E68:E131" si="9">IMABS(C68)</f>
        <v>1.0205675855075038</v>
      </c>
      <c r="F68">
        <f t="shared" ref="F68:F131" si="10">IMABS(D68)</f>
        <v>1.0882694672068542</v>
      </c>
      <c r="H68">
        <f>SQRT(A68*9.81)</f>
        <v>2.5445235310368033</v>
      </c>
      <c r="J68">
        <v>7.1893652543546099E-3</v>
      </c>
      <c r="K68">
        <f t="shared" ref="K68:K131" si="11">SQRT(2*J68*0.01)</f>
        <v>1.1991134437036899E-2</v>
      </c>
      <c r="L68" s="1">
        <f t="shared" ref="L68:L131" si="12">J68*E68^2</f>
        <v>7.4881423089424443E-3</v>
      </c>
      <c r="M68" s="1">
        <f t="shared" ref="M68:M131" si="13">J68*F68^2</f>
        <v>8.5145840665160136E-3</v>
      </c>
      <c r="P68" t="s">
        <v>736</v>
      </c>
      <c r="Q68" t="s">
        <v>737</v>
      </c>
      <c r="R68">
        <f t="shared" ref="R68:R131" si="14">IMABS(P68)</f>
        <v>0.86872772940566201</v>
      </c>
      <c r="S68">
        <f t="shared" ref="S68:S131" si="15">IMABS(Q68)</f>
        <v>1.2349327936714665</v>
      </c>
      <c r="T68">
        <f t="shared" si="7"/>
        <v>9.0495636812499957E-3</v>
      </c>
      <c r="U68">
        <f t="shared" si="8"/>
        <v>1.8287187551992299E-2</v>
      </c>
    </row>
    <row r="69" spans="1:21" x14ac:dyDescent="0.35">
      <c r="A69">
        <v>0.67</v>
      </c>
      <c r="C69" t="s">
        <v>132</v>
      </c>
      <c r="D69" t="s">
        <v>133</v>
      </c>
      <c r="E69">
        <f t="shared" si="9"/>
        <v>1.0168872163003757</v>
      </c>
      <c r="F69">
        <f t="shared" si="10"/>
        <v>1.1290527942801392</v>
      </c>
      <c r="H69">
        <f>SQRT(A69*9.81)</f>
        <v>2.5637277546572688</v>
      </c>
      <c r="J69">
        <v>6.9274554676634096E-3</v>
      </c>
      <c r="K69">
        <f t="shared" si="11"/>
        <v>1.1770688567508198E-2</v>
      </c>
      <c r="L69" s="1">
        <f t="shared" si="12"/>
        <v>7.1634019038613068E-3</v>
      </c>
      <c r="M69" s="1">
        <f t="shared" si="13"/>
        <v>8.8308446024619822E-3</v>
      </c>
      <c r="P69" t="s">
        <v>738</v>
      </c>
      <c r="Q69" t="s">
        <v>739</v>
      </c>
      <c r="R69">
        <f t="shared" si="14"/>
        <v>0.8683345437987694</v>
      </c>
      <c r="S69">
        <f t="shared" si="15"/>
        <v>1.2741491471691317</v>
      </c>
      <c r="T69">
        <f t="shared" ref="T69:T132" si="16">R69^2*$K69</f>
        <v>8.8751566203224934E-3</v>
      </c>
      <c r="U69">
        <f t="shared" ref="U69:U132" si="17">S69^2*$K69</f>
        <v>1.9109195558545077E-2</v>
      </c>
    </row>
    <row r="70" spans="1:21" x14ac:dyDescent="0.35">
      <c r="A70">
        <v>0.68</v>
      </c>
      <c r="C70" t="s">
        <v>134</v>
      </c>
      <c r="D70" t="s">
        <v>135</v>
      </c>
      <c r="E70">
        <f t="shared" si="9"/>
        <v>1.0125526078789262</v>
      </c>
      <c r="F70">
        <f t="shared" si="10"/>
        <v>1.171594450746398</v>
      </c>
      <c r="H70">
        <f>SQRT(A70*9.81)</f>
        <v>2.5827891900037061</v>
      </c>
      <c r="J70">
        <v>6.6786643567212098E-3</v>
      </c>
      <c r="K70">
        <f t="shared" si="11"/>
        <v>1.155739101763128E-2</v>
      </c>
      <c r="L70" s="1">
        <f t="shared" si="12"/>
        <v>6.8473860099196558E-3</v>
      </c>
      <c r="M70" s="1">
        <f t="shared" si="13"/>
        <v>9.1673588121072812E-3</v>
      </c>
      <c r="P70" t="s">
        <v>740</v>
      </c>
      <c r="Q70" t="s">
        <v>741</v>
      </c>
      <c r="R70">
        <f t="shared" si="14"/>
        <v>0.86760544031312559</v>
      </c>
      <c r="S70">
        <f t="shared" si="15"/>
        <v>1.3145758470024715</v>
      </c>
      <c r="T70">
        <f t="shared" si="16"/>
        <v>8.6997012694031775E-3</v>
      </c>
      <c r="U70">
        <f t="shared" si="17"/>
        <v>1.9972439033329698E-2</v>
      </c>
    </row>
    <row r="71" spans="1:21" x14ac:dyDescent="0.35">
      <c r="A71">
        <v>0.69</v>
      </c>
      <c r="C71" t="s">
        <v>136</v>
      </c>
      <c r="D71" t="s">
        <v>137</v>
      </c>
      <c r="E71">
        <f t="shared" si="9"/>
        <v>1.0076013695015396</v>
      </c>
      <c r="F71">
        <f t="shared" si="10"/>
        <v>1.2159882603082186</v>
      </c>
      <c r="H71">
        <f>SQRT(A71*9.81)</f>
        <v>2.6017109754928582</v>
      </c>
      <c r="J71">
        <v>6.4421619954458404E-3</v>
      </c>
      <c r="K71">
        <f t="shared" si="11"/>
        <v>1.1350913615604552E-2</v>
      </c>
      <c r="L71" s="1">
        <f t="shared" si="12"/>
        <v>6.54047273626987E-3</v>
      </c>
      <c r="M71" s="1">
        <f t="shared" si="13"/>
        <v>9.5255575587069891E-3</v>
      </c>
      <c r="P71" t="s">
        <v>742</v>
      </c>
      <c r="Q71" t="s">
        <v>743</v>
      </c>
      <c r="R71">
        <f t="shared" si="14"/>
        <v>0.86655184430528676</v>
      </c>
      <c r="S71">
        <f t="shared" si="15"/>
        <v>1.3562465502191199</v>
      </c>
      <c r="T71">
        <f t="shared" si="16"/>
        <v>8.5235383671731207E-3</v>
      </c>
      <c r="U71">
        <f t="shared" si="17"/>
        <v>2.0878923910378901E-2</v>
      </c>
    </row>
    <row r="72" spans="1:21" x14ac:dyDescent="0.35">
      <c r="A72">
        <v>0.7</v>
      </c>
      <c r="C72" t="s">
        <v>138</v>
      </c>
      <c r="D72" t="s">
        <v>139</v>
      </c>
      <c r="E72">
        <f t="shared" si="9"/>
        <v>1.0020726049125994</v>
      </c>
      <c r="F72">
        <f t="shared" si="10"/>
        <v>1.2623311027611064</v>
      </c>
      <c r="H72">
        <f>SQRT(A72*9.81)</f>
        <v>2.6204961362306949</v>
      </c>
      <c r="J72">
        <v>6.2171815066117096E-3</v>
      </c>
      <c r="K72">
        <f t="shared" si="11"/>
        <v>1.1150947499304002E-2</v>
      </c>
      <c r="L72" s="1">
        <f t="shared" si="12"/>
        <v>6.2429797355693737E-3</v>
      </c>
      <c r="M72" s="1">
        <f t="shared" si="13"/>
        <v>9.9069532245306922E-3</v>
      </c>
      <c r="P72" t="s">
        <v>744</v>
      </c>
      <c r="Q72" t="s">
        <v>745</v>
      </c>
      <c r="R72">
        <f t="shared" si="14"/>
        <v>0.86518557029641707</v>
      </c>
      <c r="S72">
        <f t="shared" si="15"/>
        <v>1.3991925590204997</v>
      </c>
      <c r="T72">
        <f t="shared" si="16"/>
        <v>8.3469979390792034E-3</v>
      </c>
      <c r="U72">
        <f t="shared" si="17"/>
        <v>2.183065391909866E-2</v>
      </c>
    </row>
    <row r="73" spans="1:21" x14ac:dyDescent="0.35">
      <c r="A73">
        <v>0.71</v>
      </c>
      <c r="C73" t="s">
        <v>140</v>
      </c>
      <c r="D73" t="s">
        <v>141</v>
      </c>
      <c r="E73">
        <f t="shared" si="9"/>
        <v>0.99600643270842681</v>
      </c>
      <c r="F73">
        <f t="shared" si="10"/>
        <v>1.3107222396375755</v>
      </c>
      <c r="H73">
        <f>SQRT(A73*9.81)</f>
        <v>2.6391475896584486</v>
      </c>
      <c r="J73">
        <v>6.0030135174021504E-3</v>
      </c>
      <c r="K73">
        <f t="shared" si="11"/>
        <v>1.0957201757202566E-2</v>
      </c>
      <c r="L73" s="1">
        <f t="shared" si="12"/>
        <v>5.9551623800738092E-3</v>
      </c>
      <c r="M73" s="1">
        <f t="shared" si="13"/>
        <v>1.031313393805112E-2</v>
      </c>
      <c r="P73" t="s">
        <v>746</v>
      </c>
      <c r="Q73" t="s">
        <v>747</v>
      </c>
      <c r="R73">
        <f t="shared" si="14"/>
        <v>0.86351875073794837</v>
      </c>
      <c r="S73">
        <f t="shared" si="15"/>
        <v>1.4434420062574838</v>
      </c>
      <c r="T73">
        <f t="shared" si="16"/>
        <v>8.1703978256330093E-3</v>
      </c>
      <c r="U73">
        <f t="shared" si="17"/>
        <v>2.2829601878361749E-2</v>
      </c>
    </row>
    <row r="74" spans="1:21" x14ac:dyDescent="0.35">
      <c r="A74">
        <v>0.72</v>
      </c>
      <c r="C74" t="s">
        <v>142</v>
      </c>
      <c r="D74" t="s">
        <v>143</v>
      </c>
      <c r="E74">
        <f t="shared" si="9"/>
        <v>0.98944352982991102</v>
      </c>
      <c r="F74">
        <f t="shared" si="10"/>
        <v>1.3612623656819389</v>
      </c>
      <c r="H74">
        <f>SQRT(A74*9.81)</f>
        <v>2.6576681508420119</v>
      </c>
      <c r="J74">
        <v>5.7990011417163902E-3</v>
      </c>
      <c r="K74">
        <f t="shared" si="11"/>
        <v>1.0769402157702525E-2</v>
      </c>
      <c r="L74" s="1">
        <f t="shared" si="12"/>
        <v>5.677213411829099E-3</v>
      </c>
      <c r="M74" s="1">
        <f t="shared" si="13"/>
        <v>1.0745753404100005E-2</v>
      </c>
      <c r="P74" t="s">
        <v>748</v>
      </c>
      <c r="Q74" t="s">
        <v>749</v>
      </c>
      <c r="R74">
        <f t="shared" si="14"/>
        <v>0.86156376629954989</v>
      </c>
      <c r="S74">
        <f t="shared" si="15"/>
        <v>1.4890188943108837</v>
      </c>
      <c r="T74">
        <f t="shared" si="16"/>
        <v>7.9940423953924079E-3</v>
      </c>
      <c r="U74">
        <f t="shared" si="17"/>
        <v>2.387767364985989E-2</v>
      </c>
    </row>
    <row r="75" spans="1:21" x14ac:dyDescent="0.35">
      <c r="A75">
        <v>0.73</v>
      </c>
      <c r="C75" t="s">
        <v>144</v>
      </c>
      <c r="D75" t="s">
        <v>145</v>
      </c>
      <c r="E75">
        <f t="shared" si="9"/>
        <v>0.98242470585771668</v>
      </c>
      <c r="F75">
        <f t="shared" si="10"/>
        <v>1.4140523142196224</v>
      </c>
      <c r="H75">
        <f>SQRT(A75*9.81)</f>
        <v>2.6760605374318422</v>
      </c>
      <c r="J75">
        <v>5.6045354457418999E-3</v>
      </c>
      <c r="K75">
        <f t="shared" si="11"/>
        <v>1.0587289970282196E-2</v>
      </c>
      <c r="L75" s="1">
        <f t="shared" si="12"/>
        <v>5.4092639181200254E-3</v>
      </c>
      <c r="M75" s="1">
        <f t="shared" si="13"/>
        <v>1.120651492824102E-2</v>
      </c>
      <c r="P75" t="s">
        <v>750</v>
      </c>
      <c r="Q75" t="s">
        <v>751</v>
      </c>
      <c r="R75">
        <f t="shared" si="14"/>
        <v>0.85933317833976153</v>
      </c>
      <c r="S75">
        <f t="shared" si="15"/>
        <v>1.5359419689425928</v>
      </c>
      <c r="T75">
        <f t="shared" si="16"/>
        <v>7.8182214547174202E-3</v>
      </c>
      <c r="U75">
        <f t="shared" si="17"/>
        <v>2.4976663502287038E-2</v>
      </c>
    </row>
    <row r="76" spans="1:21" x14ac:dyDescent="0.35">
      <c r="A76">
        <v>0.74</v>
      </c>
      <c r="C76" t="s">
        <v>146</v>
      </c>
      <c r="D76" t="s">
        <v>147</v>
      </c>
      <c r="E76">
        <f t="shared" si="9"/>
        <v>0.97499051399339409</v>
      </c>
      <c r="F76">
        <f t="shared" si="10"/>
        <v>1.4691913293890202</v>
      </c>
      <c r="H76">
        <f>SQRT(A76*9.81)</f>
        <v>2.6943273743181249</v>
      </c>
      <c r="J76">
        <v>5.4190513857562796E-3</v>
      </c>
      <c r="K76">
        <f t="shared" si="11"/>
        <v>1.0410620909202563E-2</v>
      </c>
      <c r="L76" s="1">
        <f t="shared" si="12"/>
        <v>5.1513854840155686E-3</v>
      </c>
      <c r="M76" s="1">
        <f t="shared" si="13"/>
        <v>1.1697147934129964E-2</v>
      </c>
      <c r="P76" t="s">
        <v>752</v>
      </c>
      <c r="Q76" t="s">
        <v>753</v>
      </c>
      <c r="R76">
        <f t="shared" si="14"/>
        <v>0.85683966413228463</v>
      </c>
      <c r="S76">
        <f t="shared" si="15"/>
        <v>1.584223409456982</v>
      </c>
      <c r="T76">
        <f t="shared" si="16"/>
        <v>7.6432093819389898E-3</v>
      </c>
      <c r="U76">
        <f t="shared" si="17"/>
        <v>2.6128199608700917E-2</v>
      </c>
    </row>
    <row r="77" spans="1:21" x14ac:dyDescent="0.35">
      <c r="A77">
        <v>0.75</v>
      </c>
      <c r="C77" t="s">
        <v>148</v>
      </c>
      <c r="D77" t="s">
        <v>149</v>
      </c>
      <c r="E77">
        <f t="shared" si="9"/>
        <v>0.96718090283930169</v>
      </c>
      <c r="F77">
        <f t="shared" si="10"/>
        <v>1.5267748012611657</v>
      </c>
      <c r="H77">
        <f>SQRT(A77*9.81)</f>
        <v>2.7124711980037688</v>
      </c>
      <c r="J77">
        <v>5.2420241527010199E-3</v>
      </c>
      <c r="K77">
        <f t="shared" si="11"/>
        <v>1.02391641775108E-2</v>
      </c>
      <c r="L77" s="1">
        <f t="shared" si="12"/>
        <v>4.9035933009750048E-3</v>
      </c>
      <c r="M77" s="1">
        <f t="shared" si="13"/>
        <v>1.2219374762865184E-2</v>
      </c>
      <c r="P77" t="s">
        <v>754</v>
      </c>
      <c r="Q77" t="s">
        <v>755</v>
      </c>
      <c r="R77">
        <f t="shared" si="14"/>
        <v>0.85409595533120308</v>
      </c>
      <c r="S77">
        <f t="shared" si="15"/>
        <v>1.6338673171482962</v>
      </c>
      <c r="T77">
        <f t="shared" si="16"/>
        <v>7.4692644696437507E-3</v>
      </c>
      <c r="U77">
        <f t="shared" si="17"/>
        <v>2.7333678231998861E-2</v>
      </c>
    </row>
    <row r="78" spans="1:21" x14ac:dyDescent="0.35">
      <c r="A78">
        <v>0.76</v>
      </c>
      <c r="C78" t="s">
        <v>150</v>
      </c>
      <c r="D78" t="s">
        <v>151</v>
      </c>
      <c r="E78">
        <f t="shared" si="9"/>
        <v>0.95903491142015529</v>
      </c>
      <c r="F78">
        <f t="shared" si="10"/>
        <v>1.586891341594272</v>
      </c>
      <c r="H78">
        <f>SQRT(A78*9.81)</f>
        <v>2.7304944607158608</v>
      </c>
      <c r="J78">
        <v>5.0729658223028903E-3</v>
      </c>
      <c r="K78">
        <f t="shared" si="11"/>
        <v>1.0072701546559286E-2</v>
      </c>
      <c r="L78" s="1">
        <f t="shared" si="12"/>
        <v>4.6658499729226406E-3</v>
      </c>
      <c r="M78" s="1">
        <f t="shared" si="13"/>
        <v>1.2774864944524733E-2</v>
      </c>
      <c r="P78" t="s">
        <v>756</v>
      </c>
      <c r="Q78" t="s">
        <v>757</v>
      </c>
      <c r="R78">
        <f t="shared" si="14"/>
        <v>0.85111478006873076</v>
      </c>
      <c r="S78">
        <f t="shared" si="15"/>
        <v>1.6848679859074209</v>
      </c>
      <c r="T78">
        <f t="shared" si="16"/>
        <v>7.2966284248518701E-3</v>
      </c>
      <c r="U78">
        <f t="shared" si="17"/>
        <v>2.8594185005145389E-2</v>
      </c>
    </row>
    <row r="79" spans="1:21" x14ac:dyDescent="0.35">
      <c r="A79">
        <v>0.77</v>
      </c>
      <c r="C79" t="s">
        <v>152</v>
      </c>
      <c r="D79" t="s">
        <v>153</v>
      </c>
      <c r="E79">
        <f t="shared" si="9"/>
        <v>0.95059040837893316</v>
      </c>
      <c r="F79">
        <f t="shared" si="10"/>
        <v>1.6496190594187696</v>
      </c>
      <c r="H79">
        <f>SQRT(A79*9.81)</f>
        <v>2.7483995342744478</v>
      </c>
      <c r="J79">
        <v>4.9114223470338499E-3</v>
      </c>
      <c r="K79">
        <f t="shared" si="11"/>
        <v>9.9110265331436281E-3</v>
      </c>
      <c r="L79" s="1">
        <f t="shared" si="12"/>
        <v>4.4380698955534589E-3</v>
      </c>
      <c r="M79" s="1">
        <f t="shared" si="13"/>
        <v>1.3365173884248573E-2</v>
      </c>
      <c r="P79" t="s">
        <v>758</v>
      </c>
      <c r="Q79" t="s">
        <v>759</v>
      </c>
      <c r="R79">
        <f t="shared" si="14"/>
        <v>0.84790880899144538</v>
      </c>
      <c r="S79">
        <f t="shared" si="15"/>
        <v>1.7372079424945182</v>
      </c>
      <c r="T79">
        <f t="shared" si="16"/>
        <v>7.1255260676347252E-3</v>
      </c>
      <c r="U79">
        <f t="shared" si="17"/>
        <v>2.9910402091050805E-2</v>
      </c>
    </row>
    <row r="80" spans="1:21" x14ac:dyDescent="0.35">
      <c r="A80">
        <v>0.78</v>
      </c>
      <c r="C80" t="s">
        <v>154</v>
      </c>
      <c r="D80" t="s">
        <v>155</v>
      </c>
      <c r="E80">
        <f t="shared" si="9"/>
        <v>0.94188387496948678</v>
      </c>
      <c r="F80">
        <f t="shared" si="10"/>
        <v>1.7150208787239534</v>
      </c>
      <c r="H80">
        <f>SQRT(A80*9.81)</f>
        <v>2.7661887137359229</v>
      </c>
      <c r="J80">
        <v>4.7569707904488697E-3</v>
      </c>
      <c r="K80">
        <f t="shared" si="11"/>
        <v>9.7539436029217119E-3</v>
      </c>
      <c r="L80" s="1">
        <f t="shared" si="12"/>
        <v>4.2201239646792168E-3</v>
      </c>
      <c r="M80" s="1">
        <f t="shared" si="13"/>
        <v>1.3991662081028E-2</v>
      </c>
      <c r="P80" t="s">
        <v>760</v>
      </c>
      <c r="Q80" t="s">
        <v>761</v>
      </c>
      <c r="R80">
        <f t="shared" si="14"/>
        <v>0.84449060545713839</v>
      </c>
      <c r="S80">
        <f t="shared" si="15"/>
        <v>1.7908557499225846</v>
      </c>
      <c r="T80">
        <f t="shared" si="16"/>
        <v>6.9561651685205988E-3</v>
      </c>
      <c r="U80">
        <f t="shared" si="17"/>
        <v>3.1282499873621181E-2</v>
      </c>
    </row>
    <row r="81" spans="1:21" x14ac:dyDescent="0.35">
      <c r="A81">
        <v>0.79</v>
      </c>
      <c r="C81" t="s">
        <v>156</v>
      </c>
      <c r="D81" t="s">
        <v>157</v>
      </c>
      <c r="E81">
        <f t="shared" si="9"/>
        <v>0.93295023037978719</v>
      </c>
      <c r="F81">
        <f t="shared" si="10"/>
        <v>1.7831387283352189</v>
      </c>
      <c r="H81">
        <f>SQRT(A81*9.81)</f>
        <v>2.7838642208268709</v>
      </c>
      <c r="J81">
        <v>4.6092168994557601E-3</v>
      </c>
      <c r="K81">
        <f t="shared" si="11"/>
        <v>9.6012675199223154E-3</v>
      </c>
      <c r="L81" s="1">
        <f t="shared" si="12"/>
        <v>4.011844562520908E-3</v>
      </c>
      <c r="M81" s="1">
        <f t="shared" si="13"/>
        <v>1.4655391036148917E-2</v>
      </c>
      <c r="P81" t="s">
        <v>762</v>
      </c>
      <c r="Q81" t="s">
        <v>763</v>
      </c>
      <c r="R81">
        <f t="shared" si="14"/>
        <v>0.84087258003581999</v>
      </c>
      <c r="S81">
        <f t="shared" si="15"/>
        <v>1.8457635763007589</v>
      </c>
      <c r="T81">
        <f t="shared" si="16"/>
        <v>6.7887365013419299E-3</v>
      </c>
      <c r="U81">
        <f t="shared" si="17"/>
        <v>3.2710012765748593E-2</v>
      </c>
    </row>
    <row r="82" spans="1:21" x14ac:dyDescent="0.35">
      <c r="A82">
        <v>0.8</v>
      </c>
      <c r="C82" t="s">
        <v>158</v>
      </c>
      <c r="D82" t="s">
        <v>159</v>
      </c>
      <c r="E82">
        <f t="shared" si="9"/>
        <v>0.92382269705921427</v>
      </c>
      <c r="F82">
        <f t="shared" si="10"/>
        <v>1.8539864314350736</v>
      </c>
      <c r="H82">
        <f>SQRT(A82*9.81)</f>
        <v>2.8014282071829006</v>
      </c>
      <c r="J82">
        <v>4.4677927933936198E-3</v>
      </c>
      <c r="K82">
        <f t="shared" si="11"/>
        <v>9.4528226402420343E-3</v>
      </c>
      <c r="L82" s="1">
        <f t="shared" si="12"/>
        <v>3.8130305020470383E-3</v>
      </c>
      <c r="M82" s="1">
        <f t="shared" si="13"/>
        <v>1.5356990869581437E-2</v>
      </c>
      <c r="P82" t="s">
        <v>764</v>
      </c>
      <c r="Q82" t="s">
        <v>765</v>
      </c>
      <c r="R82">
        <f t="shared" si="14"/>
        <v>0.83706694938606296</v>
      </c>
      <c r="S82">
        <f t="shared" si="15"/>
        <v>1.9018645440783797</v>
      </c>
      <c r="T82">
        <f t="shared" si="16"/>
        <v>6.6234139553868294E-3</v>
      </c>
      <c r="U82">
        <f t="shared" si="17"/>
        <v>3.4191698371260161E-2</v>
      </c>
    </row>
    <row r="83" spans="1:21" x14ac:dyDescent="0.35">
      <c r="A83">
        <v>0.81</v>
      </c>
      <c r="C83" t="s">
        <v>160</v>
      </c>
      <c r="D83" t="s">
        <v>161</v>
      </c>
      <c r="E83">
        <f t="shared" si="9"/>
        <v>0.91453270308424739</v>
      </c>
      <c r="F83">
        <f t="shared" si="10"/>
        <v>1.9275411361172563</v>
      </c>
      <c r="H83">
        <f>SQRT(A83*9.81)</f>
        <v>2.8188827574058486</v>
      </c>
      <c r="J83">
        <v>4.3323549259426603E-3</v>
      </c>
      <c r="K83">
        <f t="shared" si="11"/>
        <v>9.3084423250538121E-3</v>
      </c>
      <c r="L83" s="1">
        <f t="shared" si="12"/>
        <v>3.6234519710595702E-3</v>
      </c>
      <c r="M83" s="1">
        <f t="shared" si="13"/>
        <v>1.6096495746841067E-2</v>
      </c>
      <c r="P83" t="s">
        <v>766</v>
      </c>
      <c r="Q83" t="s">
        <v>767</v>
      </c>
      <c r="R83">
        <f t="shared" si="14"/>
        <v>0.83308569951270683</v>
      </c>
      <c r="S83">
        <f t="shared" si="15"/>
        <v>1.9590698916419762</v>
      </c>
      <c r="T83">
        <f t="shared" si="16"/>
        <v>6.4603548213204619E-3</v>
      </c>
      <c r="U83">
        <f t="shared" si="17"/>
        <v>3.5725381277448356E-2</v>
      </c>
    </row>
    <row r="84" spans="1:21" x14ac:dyDescent="0.35">
      <c r="A84">
        <v>0.82</v>
      </c>
      <c r="C84" t="s">
        <v>162</v>
      </c>
      <c r="D84" t="s">
        <v>163</v>
      </c>
      <c r="E84">
        <f t="shared" si="9"/>
        <v>0.90510981816288338</v>
      </c>
      <c r="F84">
        <f t="shared" si="10"/>
        <v>2.0037331686292208</v>
      </c>
      <c r="H84">
        <f>SQRT(A84*9.81)</f>
        <v>2.8362298919516378</v>
      </c>
      <c r="J84">
        <v>4.2025822095869397E-3</v>
      </c>
      <c r="K84">
        <f t="shared" si="11"/>
        <v>9.1679683786397726E-3</v>
      </c>
      <c r="L84" s="1">
        <f t="shared" si="12"/>
        <v>3.4428552958325046E-3</v>
      </c>
      <c r="M84" s="1">
        <f t="shared" si="13"/>
        <v>1.6873143200102712E-2</v>
      </c>
      <c r="P84" t="s">
        <v>768</v>
      </c>
      <c r="Q84" t="s">
        <v>769</v>
      </c>
      <c r="R84">
        <f t="shared" si="14"/>
        <v>0.82894055335424266</v>
      </c>
      <c r="S84">
        <f t="shared" si="15"/>
        <v>2.0172660012969228</v>
      </c>
      <c r="T84">
        <f t="shared" si="16"/>
        <v>6.2997001706656883E-3</v>
      </c>
      <c r="U84">
        <f t="shared" si="17"/>
        <v>3.7307783237288866E-2</v>
      </c>
    </row>
    <row r="85" spans="1:21" x14ac:dyDescent="0.35">
      <c r="A85">
        <v>0.83</v>
      </c>
      <c r="C85" t="s">
        <v>164</v>
      </c>
      <c r="D85" t="s">
        <v>165</v>
      </c>
      <c r="E85">
        <f t="shared" si="9"/>
        <v>0.89558171962645883</v>
      </c>
      <c r="F85">
        <f t="shared" si="10"/>
        <v>2.0824342703362304</v>
      </c>
      <c r="H85">
        <f>SQRT(A85*9.81)</f>
        <v>2.8534715698601238</v>
      </c>
      <c r="J85">
        <v>4.0781743175585796E-3</v>
      </c>
      <c r="K85">
        <f t="shared" si="11"/>
        <v>9.0312505419333586E-3</v>
      </c>
      <c r="L85" s="1">
        <f t="shared" si="12"/>
        <v>3.2709674765000205E-3</v>
      </c>
      <c r="M85" s="1">
        <f t="shared" si="13"/>
        <v>1.7685135429080682E-2</v>
      </c>
      <c r="P85" t="s">
        <v>770</v>
      </c>
      <c r="Q85" t="s">
        <v>771</v>
      </c>
      <c r="R85">
        <f t="shared" si="14"/>
        <v>0.82464294259830762</v>
      </c>
      <c r="S85">
        <f t="shared" si="15"/>
        <v>2.0763113752338662</v>
      </c>
      <c r="T85">
        <f t="shared" si="16"/>
        <v>6.1415753379907324E-3</v>
      </c>
      <c r="U85">
        <f t="shared" si="17"/>
        <v>3.8934343582608423E-2</v>
      </c>
    </row>
    <row r="86" spans="1:21" x14ac:dyDescent="0.35">
      <c r="A86">
        <v>0.84</v>
      </c>
      <c r="C86" t="s">
        <v>166</v>
      </c>
      <c r="D86" t="s">
        <v>167</v>
      </c>
      <c r="E86">
        <f t="shared" si="9"/>
        <v>0.88597418466170508</v>
      </c>
      <c r="F86">
        <f t="shared" si="10"/>
        <v>2.1634443134762344</v>
      </c>
      <c r="H86">
        <f>SQRT(A86*9.81)</f>
        <v>2.8706096913373647</v>
      </c>
      <c r="J86">
        <v>3.9588501030041502E-3</v>
      </c>
      <c r="K86">
        <f t="shared" si="11"/>
        <v>8.8981459900410158E-3</v>
      </c>
      <c r="L86" s="1">
        <f t="shared" si="12"/>
        <v>3.1075004013712774E-3</v>
      </c>
      <c r="M86" s="1">
        <f t="shared" si="13"/>
        <v>1.8529363455268004E-2</v>
      </c>
      <c r="P86" t="s">
        <v>772</v>
      </c>
      <c r="Q86" t="s">
        <v>773</v>
      </c>
      <c r="R86">
        <f t="shared" si="14"/>
        <v>0.82020398358162094</v>
      </c>
      <c r="S86">
        <f t="shared" si="15"/>
        <v>2.1360336741301515</v>
      </c>
      <c r="T86">
        <f t="shared" si="16"/>
        <v>5.9860904580789076E-3</v>
      </c>
      <c r="U86">
        <f t="shared" si="17"/>
        <v>4.059903554772562E-2</v>
      </c>
    </row>
    <row r="87" spans="1:21" x14ac:dyDescent="0.35">
      <c r="A87">
        <v>0.85</v>
      </c>
      <c r="C87" t="s">
        <v>168</v>
      </c>
      <c r="D87" t="s">
        <v>169</v>
      </c>
      <c r="E87">
        <f t="shared" si="9"/>
        <v>0.87631110506791987</v>
      </c>
      <c r="F87">
        <f t="shared" si="10"/>
        <v>2.2464767964241017</v>
      </c>
      <c r="H87">
        <f>SQRT(A87*9.81)</f>
        <v>2.8876461001999534</v>
      </c>
      <c r="J87">
        <v>3.84434616797654E-3</v>
      </c>
      <c r="K87">
        <f t="shared" si="11"/>
        <v>8.7685188806052531E-3</v>
      </c>
      <c r="L87" s="1">
        <f t="shared" si="12"/>
        <v>2.9521547413260693E-3</v>
      </c>
      <c r="M87" s="1">
        <f t="shared" si="13"/>
        <v>1.9401100331362629E-2</v>
      </c>
      <c r="P87" t="s">
        <v>774</v>
      </c>
      <c r="Q87" t="s">
        <v>775</v>
      </c>
      <c r="R87">
        <f t="shared" si="14"/>
        <v>0.81563445709613436</v>
      </c>
      <c r="S87">
        <f t="shared" si="15"/>
        <v>2.1962269708697937</v>
      </c>
      <c r="T87">
        <f t="shared" si="16"/>
        <v>5.8333410790258593E-3</v>
      </c>
      <c r="U87">
        <f t="shared" si="17"/>
        <v>4.2294187149034448E-2</v>
      </c>
    </row>
    <row r="88" spans="1:21" x14ac:dyDescent="0.35">
      <c r="A88">
        <v>0.86</v>
      </c>
      <c r="C88" t="s">
        <v>170</v>
      </c>
      <c r="D88" t="s">
        <v>171</v>
      </c>
      <c r="E88">
        <f t="shared" si="9"/>
        <v>0.86661452095670277</v>
      </c>
      <c r="F88">
        <f t="shared" si="10"/>
        <v>2.3311437116039961</v>
      </c>
      <c r="H88">
        <f>SQRT(A88*9.81)</f>
        <v>2.9045825861903118</v>
      </c>
      <c r="J88">
        <v>3.7344155787410699E-3</v>
      </c>
      <c r="K88">
        <f t="shared" si="11"/>
        <v>8.6422399628118055E-3</v>
      </c>
      <c r="L88" s="1">
        <f t="shared" si="12"/>
        <v>2.8046235063505114E-3</v>
      </c>
      <c r="M88" s="1">
        <f t="shared" si="13"/>
        <v>2.0293676920378683E-2</v>
      </c>
      <c r="P88" t="s">
        <v>776</v>
      </c>
      <c r="Q88" t="s">
        <v>777</v>
      </c>
      <c r="R88">
        <f t="shared" si="14"/>
        <v>0.81094479189579904</v>
      </c>
      <c r="S88">
        <f t="shared" si="15"/>
        <v>2.2566494127803165</v>
      </c>
      <c r="T88">
        <f t="shared" si="16"/>
        <v>5.6834088455494361E-3</v>
      </c>
      <c r="U88">
        <f t="shared" si="17"/>
        <v>4.4010318119565191E-2</v>
      </c>
    </row>
    <row r="89" spans="1:21" x14ac:dyDescent="0.35">
      <c r="A89">
        <v>0.87</v>
      </c>
      <c r="C89" t="s">
        <v>172</v>
      </c>
      <c r="D89" t="s">
        <v>173</v>
      </c>
      <c r="E89">
        <f t="shared" si="9"/>
        <v>0.85690467001912329</v>
      </c>
      <c r="F89">
        <f t="shared" si="10"/>
        <v>2.4169407658337918</v>
      </c>
      <c r="H89">
        <f>SQRT(A89*9.81)</f>
        <v>2.9214208871711724</v>
      </c>
      <c r="J89">
        <v>3.6288266484213101E-3</v>
      </c>
      <c r="K89">
        <f t="shared" si="11"/>
        <v>8.519186168198592E-3</v>
      </c>
      <c r="L89" s="1">
        <f t="shared" si="12"/>
        <v>2.6645952018233042E-3</v>
      </c>
      <c r="M89" s="1">
        <f t="shared" si="13"/>
        <v>2.1198163422234025E-2</v>
      </c>
      <c r="P89" t="s">
        <v>778</v>
      </c>
      <c r="Q89" t="s">
        <v>779</v>
      </c>
      <c r="R89">
        <f t="shared" si="14"/>
        <v>0.80614505167774897</v>
      </c>
      <c r="S89">
        <f t="shared" si="15"/>
        <v>2.3170215267507452</v>
      </c>
      <c r="T89">
        <f t="shared" si="16"/>
        <v>5.5363621890692112E-3</v>
      </c>
      <c r="U89">
        <f t="shared" si="17"/>
        <v>4.5736007067974691E-2</v>
      </c>
    </row>
    <row r="90" spans="1:21" x14ac:dyDescent="0.35">
      <c r="A90">
        <v>0.88</v>
      </c>
      <c r="C90" t="s">
        <v>174</v>
      </c>
      <c r="D90" t="s">
        <v>175</v>
      </c>
      <c r="E90">
        <f t="shared" si="9"/>
        <v>0.84720004924455472</v>
      </c>
      <c r="F90">
        <f t="shared" si="10"/>
        <v>2.5032344042258829</v>
      </c>
      <c r="H90">
        <f>SQRT(A90*9.81)</f>
        <v>2.9381626912068706</v>
      </c>
      <c r="J90">
        <v>3.5273618458447598E-3</v>
      </c>
      <c r="K90">
        <f t="shared" si="11"/>
        <v>8.3992402583147486E-3</v>
      </c>
      <c r="L90" s="1">
        <f t="shared" si="12"/>
        <v>2.5317566400764771E-3</v>
      </c>
      <c r="M90" s="1">
        <f t="shared" si="13"/>
        <v>2.2103093007871694E-2</v>
      </c>
      <c r="P90" t="s">
        <v>780</v>
      </c>
      <c r="Q90" t="s">
        <v>781</v>
      </c>
      <c r="R90">
        <f t="shared" si="14"/>
        <v>0.80124492529718216</v>
      </c>
      <c r="S90">
        <f t="shared" si="15"/>
        <v>2.3770254379808824</v>
      </c>
      <c r="T90">
        <f t="shared" si="16"/>
        <v>5.3922570654710237E-3</v>
      </c>
      <c r="U90">
        <f t="shared" si="17"/>
        <v>4.7457806705182883E-2</v>
      </c>
    </row>
    <row r="91" spans="1:21" x14ac:dyDescent="0.35">
      <c r="A91">
        <v>0.89</v>
      </c>
      <c r="C91" t="s">
        <v>176</v>
      </c>
      <c r="D91" t="s">
        <v>177</v>
      </c>
      <c r="E91">
        <f t="shared" si="9"/>
        <v>0.83751748626682276</v>
      </c>
      <c r="F91">
        <f t="shared" si="10"/>
        <v>2.5892526058845315</v>
      </c>
      <c r="H91">
        <f>SQRT(A91*9.81)</f>
        <v>2.9548096385384963</v>
      </c>
      <c r="J91">
        <v>3.42981678094025E-3</v>
      </c>
      <c r="K91">
        <f t="shared" si="11"/>
        <v>8.2822904814311479E-3</v>
      </c>
      <c r="L91" s="1">
        <f t="shared" si="12"/>
        <v>2.4057953851631753E-3</v>
      </c>
      <c r="M91" s="1">
        <f t="shared" si="13"/>
        <v>2.2994277323239654E-2</v>
      </c>
      <c r="P91" t="s">
        <v>782</v>
      </c>
      <c r="Q91" t="s">
        <v>783</v>
      </c>
      <c r="R91">
        <f t="shared" si="14"/>
        <v>0.79625371996634653</v>
      </c>
      <c r="S91">
        <f t="shared" si="15"/>
        <v>2.4363052985734646</v>
      </c>
      <c r="T91">
        <f t="shared" si="16"/>
        <v>5.2511376997250222E-3</v>
      </c>
      <c r="U91">
        <f t="shared" si="17"/>
        <v>4.9160226788864878E-2</v>
      </c>
    </row>
    <row r="92" spans="1:21" x14ac:dyDescent="0.35">
      <c r="A92">
        <v>0.9</v>
      </c>
      <c r="C92" t="s">
        <v>178</v>
      </c>
      <c r="D92" t="s">
        <v>179</v>
      </c>
      <c r="E92">
        <f t="shared" si="9"/>
        <v>0.82787221782053111</v>
      </c>
      <c r="F92">
        <f t="shared" si="10"/>
        <v>2.6740819008265104</v>
      </c>
      <c r="H92">
        <f>SQRT(A92*9.81)</f>
        <v>2.9713633234594523</v>
      </c>
      <c r="J92">
        <v>3.3359993004592799E-3</v>
      </c>
      <c r="K92">
        <f t="shared" si="11"/>
        <v>8.1682302862483985E-3</v>
      </c>
      <c r="L92" s="1">
        <f t="shared" si="12"/>
        <v>2.2864018771084787E-3</v>
      </c>
      <c r="M92" s="1">
        <f t="shared" si="13"/>
        <v>2.3854776942910324E-2</v>
      </c>
      <c r="P92" t="s">
        <v>784</v>
      </c>
      <c r="Q92" t="s">
        <v>785</v>
      </c>
      <c r="R92">
        <f t="shared" si="14"/>
        <v>0.79118035718393165</v>
      </c>
      <c r="S92">
        <f t="shared" si="15"/>
        <v>2.4944692288440327</v>
      </c>
      <c r="T92">
        <f t="shared" si="16"/>
        <v>5.1130373602694037E-3</v>
      </c>
      <c r="U92">
        <f t="shared" si="17"/>
        <v>5.0825806088245218E-2</v>
      </c>
    </row>
    <row r="93" spans="1:21" x14ac:dyDescent="0.35">
      <c r="A93">
        <v>0.91</v>
      </c>
      <c r="C93" t="s">
        <v>180</v>
      </c>
      <c r="D93" t="s">
        <v>181</v>
      </c>
      <c r="E93">
        <f t="shared" si="9"/>
        <v>0.81827797309999539</v>
      </c>
      <c r="F93">
        <f t="shared" si="10"/>
        <v>2.7566733692691332</v>
      </c>
      <c r="H93">
        <f>SQRT(A93*9.81)</f>
        <v>2.9878252960974812</v>
      </c>
      <c r="J93">
        <v>3.24572858857815E-3</v>
      </c>
      <c r="K93">
        <f t="shared" si="11"/>
        <v>8.056957972557819E-3</v>
      </c>
      <c r="L93" s="1">
        <f t="shared" si="12"/>
        <v>2.17327118738668E-3</v>
      </c>
      <c r="M93" s="1">
        <f t="shared" si="13"/>
        <v>2.4665096695740695E-2</v>
      </c>
      <c r="P93" t="s">
        <v>786</v>
      </c>
      <c r="Q93" t="s">
        <v>787</v>
      </c>
      <c r="R93">
        <f t="shared" si="14"/>
        <v>0.78603337114139815</v>
      </c>
      <c r="S93">
        <f t="shared" si="15"/>
        <v>2.551093053326325</v>
      </c>
      <c r="T93">
        <f t="shared" si="16"/>
        <v>4.9779790800440664E-3</v>
      </c>
      <c r="U93">
        <f t="shared" si="17"/>
        <v>5.2435292934764254E-2</v>
      </c>
    </row>
    <row r="94" spans="1:21" x14ac:dyDescent="0.35">
      <c r="A94">
        <v>0.92</v>
      </c>
      <c r="C94" t="s">
        <v>182</v>
      </c>
      <c r="D94" t="s">
        <v>183</v>
      </c>
      <c r="E94">
        <f t="shared" si="9"/>
        <v>0.80874706011526354</v>
      </c>
      <c r="F94">
        <f t="shared" si="10"/>
        <v>2.835860345658098</v>
      </c>
      <c r="H94">
        <f>SQRT(A94*9.81)</f>
        <v>3.0041970641088112</v>
      </c>
      <c r="J94">
        <v>3.1588344376014201E-3</v>
      </c>
      <c r="K94">
        <f t="shared" si="11"/>
        <v>7.9483764852973839E-3</v>
      </c>
      <c r="L94" s="1">
        <f t="shared" si="12"/>
        <v>2.0661045493899624E-3</v>
      </c>
      <c r="M94" s="1">
        <f t="shared" si="13"/>
        <v>2.5403674750328967E-2</v>
      </c>
      <c r="P94" t="s">
        <v>788</v>
      </c>
      <c r="Q94" t="s">
        <v>789</v>
      </c>
      <c r="R94">
        <f t="shared" si="14"/>
        <v>0.78082090935654269</v>
      </c>
      <c r="S94">
        <f t="shared" si="15"/>
        <v>2.6057260565655893</v>
      </c>
      <c r="T94">
        <f t="shared" si="16"/>
        <v>4.8459764487403419E-3</v>
      </c>
      <c r="U94">
        <f t="shared" si="17"/>
        <v>5.3967952487252058E-2</v>
      </c>
    </row>
    <row r="95" spans="1:21" x14ac:dyDescent="0.35">
      <c r="A95">
        <v>0.93</v>
      </c>
      <c r="C95" t="s">
        <v>184</v>
      </c>
      <c r="D95" t="s">
        <v>185</v>
      </c>
      <c r="E95">
        <f t="shared" si="9"/>
        <v>0.79929045342654959</v>
      </c>
      <c r="F95">
        <f t="shared" si="10"/>
        <v>2.9103899611424087</v>
      </c>
      <c r="H95">
        <f>SQRT(A95*9.81)</f>
        <v>3.0204800942896481</v>
      </c>
      <c r="J95">
        <v>3.0751564888537798E-3</v>
      </c>
      <c r="K95">
        <f t="shared" si="11"/>
        <v>7.8423931154383997E-3</v>
      </c>
      <c r="L95" s="1">
        <f t="shared" si="12"/>
        <v>1.9646105542742657E-3</v>
      </c>
      <c r="M95" s="1">
        <f t="shared" si="13"/>
        <v>2.6047712425648923E-2</v>
      </c>
      <c r="P95" t="s">
        <v>790</v>
      </c>
      <c r="Q95" t="s">
        <v>791</v>
      </c>
      <c r="R95">
        <f t="shared" si="14"/>
        <v>0.77555073529135576</v>
      </c>
      <c r="S95">
        <f t="shared" si="15"/>
        <v>2.6578988846603755</v>
      </c>
      <c r="T95">
        <f t="shared" si="16"/>
        <v>4.7170343217503383E-3</v>
      </c>
      <c r="U95">
        <f t="shared" si="17"/>
        <v>5.540200959973364E-2</v>
      </c>
    </row>
    <row r="96" spans="1:21" x14ac:dyDescent="0.35">
      <c r="A96">
        <v>0.94</v>
      </c>
      <c r="C96" t="s">
        <v>186</v>
      </c>
      <c r="D96" t="s">
        <v>187</v>
      </c>
      <c r="E96">
        <f t="shared" si="9"/>
        <v>0.78991788190523871</v>
      </c>
      <c r="F96">
        <f t="shared" si="10"/>
        <v>2.9789693639709873</v>
      </c>
      <c r="H96">
        <f>SQRT(A96*9.81)</f>
        <v>3.0366758141098957</v>
      </c>
      <c r="J96">
        <v>2.9945435751965901E-3</v>
      </c>
      <c r="K96">
        <f t="shared" si="11"/>
        <v>7.7389192723488079E-3</v>
      </c>
      <c r="L96" s="1">
        <f t="shared" si="12"/>
        <v>1.8685061336568833E-3</v>
      </c>
      <c r="M96" s="1">
        <f t="shared" si="13"/>
        <v>2.6574353690397488E-2</v>
      </c>
      <c r="P96" t="s">
        <v>792</v>
      </c>
      <c r="Q96" t="s">
        <v>793</v>
      </c>
      <c r="R96">
        <f t="shared" si="14"/>
        <v>0.77023023272041768</v>
      </c>
      <c r="S96">
        <f t="shared" si="15"/>
        <v>2.7071335753434602</v>
      </c>
      <c r="T96">
        <f t="shared" si="16"/>
        <v>4.5911495455465542E-3</v>
      </c>
      <c r="U96">
        <f t="shared" si="17"/>
        <v>5.6715228596764811E-2</v>
      </c>
    </row>
    <row r="97" spans="1:21" x14ac:dyDescent="0.35">
      <c r="A97">
        <v>0.95</v>
      </c>
      <c r="C97" t="s">
        <v>188</v>
      </c>
      <c r="D97" t="s">
        <v>189</v>
      </c>
      <c r="E97">
        <f t="shared" si="9"/>
        <v>0.78063791541294092</v>
      </c>
      <c r="F97">
        <f t="shared" si="10"/>
        <v>3.0403254364500247</v>
      </c>
      <c r="H97">
        <f>SQRT(A97*9.81)</f>
        <v>3.0527856131736471</v>
      </c>
      <c r="J97">
        <v>2.9168531129701298E-3</v>
      </c>
      <c r="K97">
        <f t="shared" si="11"/>
        <v>7.6378702698725251E-3</v>
      </c>
      <c r="L97" s="1">
        <f t="shared" si="12"/>
        <v>1.7775173215743368E-3</v>
      </c>
      <c r="M97" s="1">
        <f t="shared" si="13"/>
        <v>2.6962161479705163E-2</v>
      </c>
      <c r="P97" t="s">
        <v>794</v>
      </c>
      <c r="Q97" t="s">
        <v>795</v>
      </c>
      <c r="R97">
        <f t="shared" si="14"/>
        <v>0.76486641162710711</v>
      </c>
      <c r="S97">
        <f t="shared" si="15"/>
        <v>2.7529555172242772</v>
      </c>
      <c r="T97">
        <f t="shared" si="16"/>
        <v>4.4683116590780309E-3</v>
      </c>
      <c r="U97">
        <f t="shared" si="17"/>
        <v>5.7885616847601282E-2</v>
      </c>
    </row>
    <row r="98" spans="1:21" x14ac:dyDescent="0.35">
      <c r="A98">
        <v>0.96</v>
      </c>
      <c r="C98" t="s">
        <v>190</v>
      </c>
      <c r="D98" t="s">
        <v>191</v>
      </c>
      <c r="E98">
        <f t="shared" si="9"/>
        <v>0.77145804950872876</v>
      </c>
      <c r="F98">
        <f t="shared" si="10"/>
        <v>3.0932742862508729</v>
      </c>
      <c r="H98">
        <f>SQRT(A98*9.81)</f>
        <v>3.0688108446106614</v>
      </c>
      <c r="J98">
        <v>2.8419505208396598E-3</v>
      </c>
      <c r="K98">
        <f t="shared" si="11"/>
        <v>7.539165100778282E-3</v>
      </c>
      <c r="L98" s="1">
        <f t="shared" si="12"/>
        <v>1.6913798105557757E-3</v>
      </c>
      <c r="M98" s="1">
        <f t="shared" si="13"/>
        <v>2.7192765358249046E-2</v>
      </c>
      <c r="P98" t="s">
        <v>796</v>
      </c>
      <c r="Q98" t="s">
        <v>797</v>
      </c>
      <c r="R98">
        <f t="shared" si="14"/>
        <v>0.75946591541735686</v>
      </c>
      <c r="S98">
        <f t="shared" si="15"/>
        <v>2.7949069312822812</v>
      </c>
      <c r="T98">
        <f t="shared" si="16"/>
        <v>4.3485035539223811E-3</v>
      </c>
      <c r="U98">
        <f t="shared" si="17"/>
        <v>5.8892224029914217E-2</v>
      </c>
    </row>
    <row r="99" spans="1:21" x14ac:dyDescent="0.35">
      <c r="A99">
        <v>0.97</v>
      </c>
      <c r="C99" t="s">
        <v>192</v>
      </c>
      <c r="D99" t="s">
        <v>193</v>
      </c>
      <c r="E99">
        <f t="shared" si="9"/>
        <v>0.76238478748789917</v>
      </c>
      <c r="F99">
        <f t="shared" si="10"/>
        <v>3.1367942074103925</v>
      </c>
      <c r="H99">
        <f>SQRT(A99*9.81)</f>
        <v>3.0847528264027897</v>
      </c>
      <c r="J99">
        <v>2.7697087147970098E-3</v>
      </c>
      <c r="K99">
        <f t="shared" si="11"/>
        <v>7.4427262677019233E-3</v>
      </c>
      <c r="L99" s="1">
        <f t="shared" si="12"/>
        <v>1.6098393589516495E-3</v>
      </c>
      <c r="M99" s="1">
        <f t="shared" si="13"/>
        <v>2.7252487687694883E-2</v>
      </c>
      <c r="P99" t="s">
        <v>798</v>
      </c>
      <c r="Q99" t="s">
        <v>799</v>
      </c>
      <c r="R99">
        <f t="shared" si="14"/>
        <v>0.75403502925410226</v>
      </c>
      <c r="S99">
        <f t="shared" si="15"/>
        <v>2.8325612573731807</v>
      </c>
      <c r="T99">
        <f t="shared" si="16"/>
        <v>4.2317021313710785E-3</v>
      </c>
      <c r="U99">
        <f t="shared" si="17"/>
        <v>5.971599432439318E-2</v>
      </c>
    </row>
    <row r="100" spans="1:21" x14ac:dyDescent="0.35">
      <c r="A100">
        <v>0.98</v>
      </c>
      <c r="C100" t="s">
        <v>194</v>
      </c>
      <c r="D100" t="s">
        <v>195</v>
      </c>
      <c r="E100">
        <f t="shared" si="9"/>
        <v>0.75342371922420059</v>
      </c>
      <c r="F100">
        <f t="shared" si="10"/>
        <v>3.1700938706184565</v>
      </c>
      <c r="H100">
        <f>SQRT(A100*9.81)</f>
        <v>3.100612842649014</v>
      </c>
      <c r="J100">
        <v>2.7000075866453399E-3</v>
      </c>
      <c r="K100">
        <f t="shared" si="11"/>
        <v>7.3484795524589161E-3</v>
      </c>
      <c r="L100" s="1">
        <f t="shared" si="12"/>
        <v>1.5326520184007417E-3</v>
      </c>
      <c r="M100" s="1">
        <f t="shared" si="13"/>
        <v>2.7133713142993843E-2</v>
      </c>
      <c r="P100" t="s">
        <v>800</v>
      </c>
      <c r="Q100" t="s">
        <v>801</v>
      </c>
      <c r="R100">
        <f t="shared" si="14"/>
        <v>0.74857968932961816</v>
      </c>
      <c r="S100">
        <f t="shared" si="15"/>
        <v>2.8655376450857122</v>
      </c>
      <c r="T100">
        <f t="shared" si="16"/>
        <v>4.1178788863374506E-3</v>
      </c>
      <c r="U100">
        <f t="shared" si="17"/>
        <v>6.0340614206204971E-2</v>
      </c>
    </row>
    <row r="101" spans="1:21" x14ac:dyDescent="0.35">
      <c r="A101">
        <v>0.99</v>
      </c>
      <c r="C101" t="s">
        <v>196</v>
      </c>
      <c r="D101" t="s">
        <v>197</v>
      </c>
      <c r="E101">
        <f t="shared" si="9"/>
        <v>0.74457959643255733</v>
      </c>
      <c r="F101">
        <f t="shared" si="10"/>
        <v>3.1926669178337357</v>
      </c>
      <c r="H101">
        <f>SQRT(A101*9.81)</f>
        <v>3.1163921447725413</v>
      </c>
      <c r="J101">
        <v>2.6327336000363799E-3</v>
      </c>
      <c r="K101">
        <f t="shared" si="11"/>
        <v>7.2563539054216206E-3</v>
      </c>
      <c r="L101" s="1">
        <f t="shared" si="12"/>
        <v>1.4595842838769192E-3</v>
      </c>
      <c r="M101" s="1">
        <f t="shared" si="13"/>
        <v>2.6835774905646672E-2</v>
      </c>
      <c r="P101" t="s">
        <v>802</v>
      </c>
      <c r="Q101" t="s">
        <v>803</v>
      </c>
      <c r="R101">
        <f t="shared" si="14"/>
        <v>0.74310549290720129</v>
      </c>
      <c r="S101">
        <f t="shared" si="15"/>
        <v>2.8935146242841947</v>
      </c>
      <c r="T101">
        <f t="shared" si="16"/>
        <v>4.007000521777852E-3</v>
      </c>
      <c r="U101">
        <f t="shared" si="17"/>
        <v>6.0753292495413121E-2</v>
      </c>
    </row>
    <row r="102" spans="1:21" x14ac:dyDescent="0.35">
      <c r="A102">
        <v>1</v>
      </c>
      <c r="C102" t="s">
        <v>198</v>
      </c>
      <c r="D102" t="s">
        <v>199</v>
      </c>
      <c r="E102">
        <f t="shared" si="9"/>
        <v>0.73585640409249764</v>
      </c>
      <c r="F102">
        <f t="shared" si="10"/>
        <v>3.2043253444124153</v>
      </c>
      <c r="H102">
        <f>SQRT(A102*9.81)</f>
        <v>3.1320919526731652</v>
      </c>
      <c r="J102">
        <v>2.5677793339052698E-3</v>
      </c>
      <c r="K102">
        <f t="shared" si="11"/>
        <v>7.1662812307434183E-3</v>
      </c>
      <c r="L102" s="1">
        <f t="shared" si="12"/>
        <v>1.3904130873335333E-3</v>
      </c>
      <c r="M102" s="1">
        <f t="shared" si="13"/>
        <v>2.6365190210720441E-2</v>
      </c>
      <c r="P102" t="s">
        <v>804</v>
      </c>
      <c r="Q102" t="s">
        <v>805</v>
      </c>
      <c r="R102">
        <f t="shared" si="14"/>
        <v>0.73761770897804879</v>
      </c>
      <c r="S102">
        <f t="shared" si="15"/>
        <v>2.9162419950781633</v>
      </c>
      <c r="T102">
        <f t="shared" si="16"/>
        <v>3.8990294650198751E-3</v>
      </c>
      <c r="U102">
        <f t="shared" si="17"/>
        <v>6.0945404918744527E-2</v>
      </c>
    </row>
    <row r="103" spans="1:21" x14ac:dyDescent="0.35">
      <c r="A103">
        <v>1.01</v>
      </c>
      <c r="C103" t="s">
        <v>200</v>
      </c>
      <c r="D103" t="s">
        <v>201</v>
      </c>
      <c r="E103">
        <f t="shared" si="9"/>
        <v>0.72725742787572345</v>
      </c>
      <c r="F103">
        <f t="shared" si="10"/>
        <v>3.2052069892375705</v>
      </c>
      <c r="H103">
        <f>SQRT(A103*9.81)</f>
        <v>3.1477134558278967</v>
      </c>
      <c r="J103">
        <v>2.50504311810636E-3</v>
      </c>
      <c r="K103">
        <f t="shared" si="11"/>
        <v>7.0781962647363207E-3</v>
      </c>
      <c r="L103" s="1">
        <f t="shared" si="12"/>
        <v>1.3249257381446416E-3</v>
      </c>
      <c r="M103" s="1">
        <f t="shared" si="13"/>
        <v>2.5735189336340194E-2</v>
      </c>
      <c r="P103" t="s">
        <v>806</v>
      </c>
      <c r="Q103" t="s">
        <v>807</v>
      </c>
      <c r="R103">
        <f t="shared" si="14"/>
        <v>0.73212128939324894</v>
      </c>
      <c r="S103">
        <f t="shared" si="15"/>
        <v>2.9335500481104546</v>
      </c>
      <c r="T103">
        <f t="shared" si="16"/>
        <v>3.7939243983149285E-3</v>
      </c>
      <c r="U103">
        <f t="shared" si="17"/>
        <v>6.0912946030952896E-2</v>
      </c>
    </row>
    <row r="104" spans="1:21" x14ac:dyDescent="0.35">
      <c r="A104">
        <v>1.02</v>
      </c>
      <c r="C104" t="s">
        <v>202</v>
      </c>
      <c r="D104" t="s">
        <v>203</v>
      </c>
      <c r="E104">
        <f t="shared" si="9"/>
        <v>0.71878531750653252</v>
      </c>
      <c r="F104">
        <f t="shared" si="10"/>
        <v>3.1957564892881671</v>
      </c>
      <c r="H104">
        <f>SQRT(A104*9.81)</f>
        <v>3.1632578143426757</v>
      </c>
      <c r="J104">
        <v>2.4444286660458298E-3</v>
      </c>
      <c r="K104">
        <f t="shared" si="11"/>
        <v>6.9920364215953993E-3</v>
      </c>
      <c r="L104" s="1">
        <f t="shared" si="12"/>
        <v>1.2629197723408021E-3</v>
      </c>
      <c r="M104" s="1">
        <f t="shared" si="13"/>
        <v>2.4964606619009365E-2</v>
      </c>
      <c r="P104" t="s">
        <v>808</v>
      </c>
      <c r="Q104" t="s">
        <v>809</v>
      </c>
      <c r="R104">
        <f t="shared" si="14"/>
        <v>0.72662088034458272</v>
      </c>
      <c r="S104">
        <f t="shared" si="15"/>
        <v>2.9453554057322591</v>
      </c>
      <c r="T104">
        <f t="shared" si="16"/>
        <v>3.6916407328367227E-3</v>
      </c>
      <c r="U104">
        <f t="shared" si="17"/>
        <v>6.0656744276459881E-2</v>
      </c>
    </row>
    <row r="105" spans="1:21" x14ac:dyDescent="0.35">
      <c r="A105">
        <v>1.03</v>
      </c>
      <c r="C105" t="s">
        <v>204</v>
      </c>
      <c r="D105" t="s">
        <v>205</v>
      </c>
      <c r="E105">
        <f t="shared" si="9"/>
        <v>0.71044214605310563</v>
      </c>
      <c r="F105">
        <f t="shared" si="10"/>
        <v>3.1766831788091277</v>
      </c>
      <c r="H105">
        <f>SQRT(A105*9.81)</f>
        <v>3.1787261599577903</v>
      </c>
      <c r="J105">
        <v>2.3858447378567E-3</v>
      </c>
      <c r="K105">
        <f t="shared" si="11"/>
        <v>6.9077416539078821E-3</v>
      </c>
      <c r="L105" s="1">
        <f t="shared" si="12"/>
        <v>1.2042027451743393E-3</v>
      </c>
      <c r="M105" s="1">
        <f t="shared" si="13"/>
        <v>2.4076313220856117E-2</v>
      </c>
      <c r="P105" t="s">
        <v>810</v>
      </c>
      <c r="Q105" t="s">
        <v>811</v>
      </c>
      <c r="R105">
        <f t="shared" si="14"/>
        <v>0.72112083408100436</v>
      </c>
      <c r="S105">
        <f t="shared" si="15"/>
        <v>2.9516630454106472</v>
      </c>
      <c r="T105">
        <f t="shared" si="16"/>
        <v>3.5921310538344041E-3</v>
      </c>
      <c r="U105">
        <f t="shared" si="17"/>
        <v>6.0182419387540112E-2</v>
      </c>
    </row>
    <row r="106" spans="1:21" x14ac:dyDescent="0.35">
      <c r="A106">
        <v>1.04</v>
      </c>
      <c r="C106" t="s">
        <v>206</v>
      </c>
      <c r="D106" t="s">
        <v>207</v>
      </c>
      <c r="E106">
        <f t="shared" si="9"/>
        <v>0.70222946520310803</v>
      </c>
      <c r="F106">
        <f t="shared" si="10"/>
        <v>3.1489025992183981</v>
      </c>
      <c r="H106">
        <f>SQRT(A106*9.81)</f>
        <v>3.1941195970094798</v>
      </c>
      <c r="J106">
        <v>2.3292048457001801E-3</v>
      </c>
      <c r="K106">
        <f t="shared" si="11"/>
        <v>6.8252543479348522E-3</v>
      </c>
      <c r="L106" s="1">
        <f t="shared" si="12"/>
        <v>1.1485919853570846E-3</v>
      </c>
      <c r="M106" s="1">
        <f t="shared" si="13"/>
        <v>2.3095434637820038E-2</v>
      </c>
      <c r="P106" t="s">
        <v>812</v>
      </c>
      <c r="Q106" t="s">
        <v>813</v>
      </c>
      <c r="R106">
        <f t="shared" si="14"/>
        <v>0.71562522076029489</v>
      </c>
      <c r="S106">
        <f t="shared" si="15"/>
        <v>2.95256439386206</v>
      </c>
      <c r="T106">
        <f t="shared" si="16"/>
        <v>3.4953455477407876E-3</v>
      </c>
      <c r="U106">
        <f t="shared" si="17"/>
        <v>5.9500086424671916E-2</v>
      </c>
    </row>
    <row r="107" spans="1:21" x14ac:dyDescent="0.35">
      <c r="A107">
        <v>1.05</v>
      </c>
      <c r="C107" t="s">
        <v>208</v>
      </c>
      <c r="D107" t="s">
        <v>209</v>
      </c>
      <c r="E107">
        <f t="shared" si="9"/>
        <v>0.6941483566203609</v>
      </c>
      <c r="F107">
        <f t="shared" si="10"/>
        <v>3.1134698609196061</v>
      </c>
      <c r="H107">
        <f>SQRT(A107*9.81)</f>
        <v>3.2094392033500183</v>
      </c>
      <c r="J107">
        <v>2.2744269498987399E-3</v>
      </c>
      <c r="K107">
        <f t="shared" si="11"/>
        <v>6.7445191821192711E-3</v>
      </c>
      <c r="L107" s="1">
        <f t="shared" si="12"/>
        <v>1.0959142961990704E-3</v>
      </c>
      <c r="M107" s="1">
        <f t="shared" si="13"/>
        <v>2.2047600185136854E-2</v>
      </c>
      <c r="P107" t="s">
        <v>814</v>
      </c>
      <c r="Q107" t="s">
        <v>815</v>
      </c>
      <c r="R107">
        <f t="shared" si="14"/>
        <v>0.71013784034721716</v>
      </c>
      <c r="S107">
        <f t="shared" si="15"/>
        <v>2.9482317182958164</v>
      </c>
      <c r="T107">
        <f t="shared" si="16"/>
        <v>3.4012323748014725E-3</v>
      </c>
      <c r="U107">
        <f t="shared" si="17"/>
        <v>5.8623834633039468E-2</v>
      </c>
    </row>
    <row r="108" spans="1:21" x14ac:dyDescent="0.35">
      <c r="A108">
        <v>1.06</v>
      </c>
      <c r="C108" t="s">
        <v>210</v>
      </c>
      <c r="D108" t="s">
        <v>211</v>
      </c>
      <c r="E108">
        <f t="shared" si="9"/>
        <v>0.68619947951238569</v>
      </c>
      <c r="F108">
        <f t="shared" si="10"/>
        <v>3.0715129337458569</v>
      </c>
      <c r="H108">
        <f>SQRT(A108*9.81)</f>
        <v>3.2246860312284671</v>
      </c>
      <c r="J108">
        <v>2.2214331946009401E-3</v>
      </c>
      <c r="K108">
        <f t="shared" si="11"/>
        <v>6.6654830201583141E-3</v>
      </c>
      <c r="L108" s="1">
        <f t="shared" si="12"/>
        <v>1.0460056389650083E-3</v>
      </c>
      <c r="M108" s="1">
        <f t="shared" si="13"/>
        <v>2.0957426611424919E-2</v>
      </c>
      <c r="P108" t="s">
        <v>816</v>
      </c>
      <c r="Q108" t="s">
        <v>817</v>
      </c>
      <c r="R108">
        <f t="shared" si="14"/>
        <v>0.70466223448064347</v>
      </c>
      <c r="S108">
        <f t="shared" si="15"/>
        <v>2.9389093425883059</v>
      </c>
      <c r="T108">
        <f t="shared" si="16"/>
        <v>3.3097380263584233E-3</v>
      </c>
      <c r="U108">
        <f t="shared" si="17"/>
        <v>5.757103078212062E-2</v>
      </c>
    </row>
    <row r="109" spans="1:21" x14ac:dyDescent="0.35">
      <c r="A109">
        <v>1.07</v>
      </c>
      <c r="C109" t="s">
        <v>212</v>
      </c>
      <c r="D109" t="s">
        <v>213</v>
      </c>
      <c r="E109">
        <f t="shared" si="9"/>
        <v>0.67838311456292111</v>
      </c>
      <c r="F109">
        <f t="shared" si="10"/>
        <v>3.0241724059632307</v>
      </c>
      <c r="H109">
        <f>SQRT(A109*9.81)</f>
        <v>3.2398611081341127</v>
      </c>
      <c r="J109">
        <v>2.1701496644965E-3</v>
      </c>
      <c r="K109">
        <f t="shared" si="11"/>
        <v>6.5880948148861673E-3</v>
      </c>
      <c r="L109" s="1">
        <f t="shared" si="12"/>
        <v>9.9871079691685725E-4</v>
      </c>
      <c r="M109" s="1">
        <f t="shared" si="13"/>
        <v>1.9847361442371127E-2</v>
      </c>
      <c r="P109" t="s">
        <v>818</v>
      </c>
      <c r="Q109" t="s">
        <v>819</v>
      </c>
      <c r="R109">
        <f t="shared" si="14"/>
        <v>0.6992016982424285</v>
      </c>
      <c r="S109">
        <f t="shared" si="15"/>
        <v>2.924902442070719</v>
      </c>
      <c r="T109">
        <f t="shared" si="16"/>
        <v>3.2208076550551325E-3</v>
      </c>
      <c r="U109">
        <f t="shared" si="17"/>
        <v>5.6361508846117916E-2</v>
      </c>
    </row>
    <row r="110" spans="1:21" x14ac:dyDescent="0.35">
      <c r="A110">
        <v>1.08</v>
      </c>
      <c r="C110" t="s">
        <v>214</v>
      </c>
      <c r="D110" t="s">
        <v>215</v>
      </c>
      <c r="E110">
        <f t="shared" si="9"/>
        <v>0.67069920440052955</v>
      </c>
      <c r="F110">
        <f t="shared" si="10"/>
        <v>2.9725519816781665</v>
      </c>
      <c r="H110">
        <f>SQRT(A110*9.81)</f>
        <v>3.2549654376045227</v>
      </c>
      <c r="J110">
        <v>2.12050614441955E-3</v>
      </c>
      <c r="K110">
        <f t="shared" si="11"/>
        <v>6.5123054971638885E-3</v>
      </c>
      <c r="L110" s="1">
        <f t="shared" si="12"/>
        <v>9.5388301900227359E-4</v>
      </c>
      <c r="M110" s="1">
        <f t="shared" si="13"/>
        <v>1.8736930726745208E-2</v>
      </c>
      <c r="P110" t="s">
        <v>820</v>
      </c>
      <c r="Q110" t="s">
        <v>821</v>
      </c>
      <c r="R110">
        <f t="shared" si="14"/>
        <v>0.69375929177033968</v>
      </c>
      <c r="S110">
        <f t="shared" si="15"/>
        <v>2.9065642971294068</v>
      </c>
      <c r="T110">
        <f t="shared" si="16"/>
        <v>3.1343853668061548E-3</v>
      </c>
      <c r="U110">
        <f t="shared" si="17"/>
        <v>5.5016712354400303E-2</v>
      </c>
    </row>
    <row r="111" spans="1:21" x14ac:dyDescent="0.35">
      <c r="A111">
        <v>1.0900000000000001</v>
      </c>
      <c r="C111" t="s">
        <v>216</v>
      </c>
      <c r="D111" t="s">
        <v>217</v>
      </c>
      <c r="E111">
        <f t="shared" si="9"/>
        <v>0.66314739078536566</v>
      </c>
      <c r="F111">
        <f t="shared" si="10"/>
        <v>2.9176816315228371</v>
      </c>
      <c r="H111">
        <f>SQRT(A111*9.81)</f>
        <v>3.2700000000000005</v>
      </c>
      <c r="J111">
        <v>2.0724359115394E-3</v>
      </c>
      <c r="K111">
        <f t="shared" si="11"/>
        <v>6.4380678957889226E-3</v>
      </c>
      <c r="L111" s="1">
        <f t="shared" si="12"/>
        <v>9.1138366347163124E-4</v>
      </c>
      <c r="M111" s="1">
        <f t="shared" si="13"/>
        <v>1.7642369421829816E-2</v>
      </c>
      <c r="P111" t="s">
        <v>822</v>
      </c>
      <c r="Q111" t="s">
        <v>823</v>
      </c>
      <c r="R111">
        <f t="shared" si="14"/>
        <v>0.68833785166608841</v>
      </c>
      <c r="S111">
        <f t="shared" si="15"/>
        <v>2.8842829076686729</v>
      </c>
      <c r="T111">
        <f t="shared" si="16"/>
        <v>3.0504144989933289E-3</v>
      </c>
      <c r="U111">
        <f t="shared" si="17"/>
        <v>5.3558852676317145E-2</v>
      </c>
    </row>
    <row r="112" spans="1:21" x14ac:dyDescent="0.35">
      <c r="A112">
        <v>1.1000000000000001</v>
      </c>
      <c r="C112" t="s">
        <v>218</v>
      </c>
      <c r="D112" t="s">
        <v>219</v>
      </c>
      <c r="E112">
        <f t="shared" si="9"/>
        <v>0.65572704870224452</v>
      </c>
      <c r="F112">
        <f t="shared" si="10"/>
        <v>2.8604933430748276</v>
      </c>
      <c r="H112">
        <f>SQRT(A112*9.81)</f>
        <v>3.2849657532461434</v>
      </c>
      <c r="J112">
        <v>2.0258755190332299E-3</v>
      </c>
      <c r="K112">
        <f t="shared" si="11"/>
        <v>6.3653366274427775E-3</v>
      </c>
      <c r="L112" s="1">
        <f t="shared" si="12"/>
        <v>8.710818277494559E-4</v>
      </c>
      <c r="M112" s="1">
        <f t="shared" si="13"/>
        <v>1.657656875203925E-2</v>
      </c>
      <c r="P112" t="s">
        <v>824</v>
      </c>
      <c r="Q112" t="s">
        <v>825</v>
      </c>
      <c r="R112">
        <f t="shared" si="14"/>
        <v>0.68294000215744632</v>
      </c>
      <c r="S112">
        <f t="shared" si="15"/>
        <v>2.8584677993853251</v>
      </c>
      <c r="T112">
        <f t="shared" si="16"/>
        <v>2.9688378566818359E-3</v>
      </c>
      <c r="U112">
        <f t="shared" si="17"/>
        <v>5.2010135417536713E-2</v>
      </c>
    </row>
    <row r="113" spans="1:21" x14ac:dyDescent="0.35">
      <c r="A113">
        <v>1.1100000000000001</v>
      </c>
      <c r="C113" t="s">
        <v>220</v>
      </c>
      <c r="D113" t="s">
        <v>221</v>
      </c>
      <c r="E113">
        <f t="shared" si="9"/>
        <v>0.64843731755019696</v>
      </c>
      <c r="F113">
        <f t="shared" si="10"/>
        <v>2.8018080639132337</v>
      </c>
      <c r="H113">
        <f>SQRT(A113*9.81)</f>
        <v>3.2998636335460896</v>
      </c>
      <c r="J113">
        <v>1.98076461617733E-3</v>
      </c>
      <c r="K113">
        <f t="shared" si="11"/>
        <v>6.294068026606211E-3</v>
      </c>
      <c r="L113" s="1">
        <f t="shared" si="12"/>
        <v>8.3285398938168708E-4</v>
      </c>
      <c r="M113" s="1">
        <f t="shared" si="13"/>
        <v>1.5549256620667671E-2</v>
      </c>
      <c r="P113" t="s">
        <v>826</v>
      </c>
      <c r="Q113" t="s">
        <v>827</v>
      </c>
      <c r="R113">
        <f t="shared" si="14"/>
        <v>0.67756816598064873</v>
      </c>
      <c r="S113">
        <f t="shared" si="15"/>
        <v>2.8295377125961894</v>
      </c>
      <c r="T113">
        <f t="shared" si="16"/>
        <v>2.8895979423710955E-3</v>
      </c>
      <c r="U113">
        <f t="shared" si="17"/>
        <v>5.039209404042988E-2</v>
      </c>
    </row>
    <row r="114" spans="1:21" x14ac:dyDescent="0.35">
      <c r="A114">
        <v>1.1200000000000001</v>
      </c>
      <c r="C114" t="s">
        <v>222</v>
      </c>
      <c r="D114" t="s">
        <v>223</v>
      </c>
      <c r="E114">
        <f t="shared" si="9"/>
        <v>0.64127712961762739</v>
      </c>
      <c r="F114">
        <f t="shared" si="10"/>
        <v>2.7423317087638801</v>
      </c>
      <c r="H114">
        <f>SQRT(A114*9.81)</f>
        <v>3.314694556063952</v>
      </c>
      <c r="J114">
        <v>1.9370457793940099E-3</v>
      </c>
      <c r="K114">
        <f t="shared" si="11"/>
        <v>6.2242200786829663E-3</v>
      </c>
      <c r="L114" s="1">
        <f t="shared" si="12"/>
        <v>7.965836496033143E-4</v>
      </c>
      <c r="M114" s="1">
        <f t="shared" si="13"/>
        <v>1.4567326538713119E-2</v>
      </c>
      <c r="P114" t="s">
        <v>828</v>
      </c>
      <c r="Q114" t="s">
        <v>829</v>
      </c>
      <c r="R114">
        <f t="shared" si="14"/>
        <v>0.67222457495573829</v>
      </c>
      <c r="S114">
        <f t="shared" si="15"/>
        <v>2.7979096844841633</v>
      </c>
      <c r="T114">
        <f t="shared" si="16"/>
        <v>2.8126371624307487E-3</v>
      </c>
      <c r="U114">
        <f t="shared" si="17"/>
        <v>4.8725053343794712E-2</v>
      </c>
    </row>
    <row r="115" spans="1:21" x14ac:dyDescent="0.35">
      <c r="A115">
        <v>1.1299999999999999</v>
      </c>
      <c r="C115" t="s">
        <v>224</v>
      </c>
      <c r="D115" t="s">
        <v>225</v>
      </c>
      <c r="E115">
        <f t="shared" si="9"/>
        <v>0.63424523602866956</v>
      </c>
      <c r="F115">
        <f t="shared" si="10"/>
        <v>2.6826578982823821</v>
      </c>
      <c r="H115">
        <f>SQRT(A115*9.81)</f>
        <v>3.3294594155808537</v>
      </c>
      <c r="J115">
        <v>1.89466432519755E-3</v>
      </c>
      <c r="K115">
        <f t="shared" si="11"/>
        <v>6.1557523101527564E-3</v>
      </c>
      <c r="L115" s="1">
        <f t="shared" si="12"/>
        <v>7.6216097090821625E-4</v>
      </c>
      <c r="M115" s="1">
        <f t="shared" si="13"/>
        <v>1.3635242456307843E-2</v>
      </c>
      <c r="P115" t="s">
        <v>830</v>
      </c>
      <c r="Q115" t="s">
        <v>831</v>
      </c>
      <c r="R115">
        <f t="shared" si="14"/>
        <v>0.6669112802333298</v>
      </c>
      <c r="S115">
        <f t="shared" si="15"/>
        <v>2.7639898448717708</v>
      </c>
      <c r="T115">
        <f t="shared" si="16"/>
        <v>2.7378979913285678E-3</v>
      </c>
      <c r="U115">
        <f t="shared" si="17"/>
        <v>4.7027730732653567E-2</v>
      </c>
    </row>
    <row r="116" spans="1:21" x14ac:dyDescent="0.35">
      <c r="A116">
        <v>1.1399999999999999</v>
      </c>
      <c r="C116" t="s">
        <v>226</v>
      </c>
      <c r="D116" t="s">
        <v>227</v>
      </c>
      <c r="E116">
        <f t="shared" si="9"/>
        <v>0.62734023034088793</v>
      </c>
      <c r="F116">
        <f t="shared" si="10"/>
        <v>2.6232752450834407</v>
      </c>
      <c r="H116">
        <f>SQRT(A116*9.81)</f>
        <v>3.344159087124893</v>
      </c>
      <c r="J116">
        <v>1.85356818123908E-3</v>
      </c>
      <c r="K116">
        <f t="shared" si="11"/>
        <v>6.0886257583121009E-3</v>
      </c>
      <c r="L116" s="1">
        <f t="shared" si="12"/>
        <v>7.2948244281348525E-4</v>
      </c>
      <c r="M116" s="1">
        <f t="shared" si="13"/>
        <v>1.2755464770929911E-2</v>
      </c>
      <c r="P116" t="s">
        <v>832</v>
      </c>
      <c r="Q116" t="s">
        <v>833</v>
      </c>
      <c r="R116">
        <f t="shared" si="14"/>
        <v>0.66163016219640003</v>
      </c>
      <c r="S116">
        <f t="shared" si="15"/>
        <v>2.7281660675287922</v>
      </c>
      <c r="T116">
        <f t="shared" si="16"/>
        <v>2.6653231511618927E-3</v>
      </c>
      <c r="U116">
        <f t="shared" si="17"/>
        <v>4.5316972330531585E-2</v>
      </c>
    </row>
    <row r="117" spans="1:21" x14ac:dyDescent="0.35">
      <c r="A117">
        <v>1.1499999999999999</v>
      </c>
      <c r="C117" t="s">
        <v>228</v>
      </c>
      <c r="D117" t="s">
        <v>229</v>
      </c>
      <c r="E117">
        <f t="shared" si="9"/>
        <v>0.62056056996774511</v>
      </c>
      <c r="F117">
        <f t="shared" si="10"/>
        <v>2.564577343526766</v>
      </c>
      <c r="H117">
        <f>SQRT(A117*9.81)</f>
        <v>3.3587944265762975</v>
      </c>
      <c r="J117">
        <v>1.8137077176393901E-3</v>
      </c>
      <c r="K117">
        <f t="shared" si="11"/>
        <v>6.0228028651772925E-3</v>
      </c>
      <c r="L117" s="1">
        <f t="shared" si="12"/>
        <v>6.9845053709291895E-4</v>
      </c>
      <c r="M117" s="1">
        <f t="shared" si="13"/>
        <v>1.1928858951256996E-2</v>
      </c>
      <c r="P117" t="s">
        <v>834</v>
      </c>
      <c r="Q117" t="s">
        <v>835</v>
      </c>
      <c r="R117">
        <f t="shared" si="14"/>
        <v>0.6563829400052833</v>
      </c>
      <c r="S117">
        <f t="shared" si="15"/>
        <v>2.6908024694878092</v>
      </c>
      <c r="T117">
        <f t="shared" si="16"/>
        <v>2.5948557372663496E-3</v>
      </c>
      <c r="U117">
        <f t="shared" si="17"/>
        <v>4.3607609852690674E-2</v>
      </c>
    </row>
    <row r="118" spans="1:21" x14ac:dyDescent="0.35">
      <c r="A118">
        <v>1.1599999999999999</v>
      </c>
      <c r="C118" t="s">
        <v>230</v>
      </c>
      <c r="D118" t="s">
        <v>231</v>
      </c>
      <c r="E118">
        <f t="shared" si="9"/>
        <v>0.61390459559146593</v>
      </c>
      <c r="F118">
        <f t="shared" si="10"/>
        <v>2.5068740300517782</v>
      </c>
      <c r="H118">
        <f>SQRT(A118*9.81)</f>
        <v>3.3733662712489436</v>
      </c>
      <c r="J118">
        <v>1.77503563558948E-3</v>
      </c>
      <c r="K118">
        <f t="shared" si="11"/>
        <v>5.9582474530510731E-3</v>
      </c>
      <c r="L118" s="1">
        <f t="shared" si="12"/>
        <v>6.6897339346684136E-4</v>
      </c>
      <c r="M118" s="1">
        <f t="shared" si="13"/>
        <v>1.1155064838441456E-2</v>
      </c>
      <c r="P118" t="s">
        <v>836</v>
      </c>
      <c r="Q118" t="s">
        <v>837</v>
      </c>
      <c r="R118">
        <f t="shared" si="14"/>
        <v>0.65117118077803438</v>
      </c>
      <c r="S118">
        <f t="shared" si="15"/>
        <v>2.6522356378792931</v>
      </c>
      <c r="T118">
        <f t="shared" si="16"/>
        <v>2.5264393619842062E-3</v>
      </c>
      <c r="U118">
        <f t="shared" si="17"/>
        <v>4.1912421082440372E-2</v>
      </c>
    </row>
    <row r="119" spans="1:21" x14ac:dyDescent="0.35">
      <c r="A119">
        <v>1.17</v>
      </c>
      <c r="C119" t="s">
        <v>232</v>
      </c>
      <c r="D119" t="s">
        <v>233</v>
      </c>
      <c r="E119">
        <f t="shared" si="9"/>
        <v>0.6073705487235399</v>
      </c>
      <c r="F119">
        <f t="shared" si="10"/>
        <v>2.4504028798605115</v>
      </c>
      <c r="H119">
        <f>SQRT(A119*9.81)</f>
        <v>3.3878754404493683</v>
      </c>
      <c r="J119">
        <v>1.73750681745651E-3</v>
      </c>
      <c r="K119">
        <f t="shared" si="11"/>
        <v>5.8949246262467343E-3</v>
      </c>
      <c r="L119" s="1">
        <f t="shared" si="12"/>
        <v>6.409644987088515E-4</v>
      </c>
      <c r="M119" s="1">
        <f t="shared" si="13"/>
        <v>1.0432814985672072E-2</v>
      </c>
      <c r="P119" t="s">
        <v>838</v>
      </c>
      <c r="Q119" t="s">
        <v>839</v>
      </c>
      <c r="R119">
        <f t="shared" si="14"/>
        <v>0.64599630840182098</v>
      </c>
      <c r="S119">
        <f t="shared" si="15"/>
        <v>2.6127723886751997</v>
      </c>
      <c r="T119">
        <f t="shared" si="16"/>
        <v>2.4600182492997415E-3</v>
      </c>
      <c r="U119">
        <f t="shared" si="17"/>
        <v>4.0242171931940553E-2</v>
      </c>
    </row>
    <row r="120" spans="1:21" x14ac:dyDescent="0.35">
      <c r="A120">
        <v>1.18</v>
      </c>
      <c r="C120" t="s">
        <v>234</v>
      </c>
      <c r="D120" t="s">
        <v>235</v>
      </c>
      <c r="E120">
        <f t="shared" si="9"/>
        <v>0.6009565875613363</v>
      </c>
      <c r="F120">
        <f t="shared" si="10"/>
        <v>2.3953402501444194</v>
      </c>
      <c r="H120">
        <f>SQRT(A120*9.81)</f>
        <v>3.4023227360143244</v>
      </c>
      <c r="J120">
        <v>1.7010782230091801E-3</v>
      </c>
      <c r="K120">
        <f t="shared" si="11"/>
        <v>5.8328007389403941E-3</v>
      </c>
      <c r="L120" s="1">
        <f t="shared" si="12"/>
        <v>6.1434239319432837E-4</v>
      </c>
      <c r="M120" s="1">
        <f t="shared" si="13"/>
        <v>9.7601998252822494E-3</v>
      </c>
      <c r="P120" t="s">
        <v>840</v>
      </c>
      <c r="Q120" t="s">
        <v>841</v>
      </c>
      <c r="R120">
        <f t="shared" si="14"/>
        <v>0.64085961197403085</v>
      </c>
      <c r="S120">
        <f t="shared" si="15"/>
        <v>2.5726888209137924</v>
      </c>
      <c r="T120">
        <f t="shared" si="16"/>
        <v>2.3955373427748329E-3</v>
      </c>
      <c r="U120">
        <f t="shared" si="17"/>
        <v>3.8605720223354699E-2</v>
      </c>
    </row>
    <row r="121" spans="1:21" x14ac:dyDescent="0.35">
      <c r="A121">
        <v>1.19</v>
      </c>
      <c r="C121" t="s">
        <v>236</v>
      </c>
      <c r="D121" t="s">
        <v>237</v>
      </c>
      <c r="E121">
        <f t="shared" si="9"/>
        <v>0.5946608012803638</v>
      </c>
      <c r="F121">
        <f t="shared" si="10"/>
        <v>2.341811453515982</v>
      </c>
      <c r="H121">
        <f>SQRT(A121*9.81)</f>
        <v>3.4167089428278787</v>
      </c>
      <c r="J121">
        <v>1.6657087762101601E-3</v>
      </c>
      <c r="K121">
        <f t="shared" si="11"/>
        <v>5.7718433385014192E-3</v>
      </c>
      <c r="L121" s="1">
        <f t="shared" si="12"/>
        <v>5.8903038366903918E-4</v>
      </c>
      <c r="M121" s="1">
        <f t="shared" si="13"/>
        <v>9.134881657623075E-3</v>
      </c>
      <c r="P121" t="s">
        <v>842</v>
      </c>
      <c r="Q121" t="s">
        <v>843</v>
      </c>
      <c r="R121">
        <f t="shared" si="14"/>
        <v>0.63576225387435925</v>
      </c>
      <c r="S121">
        <f t="shared" si="15"/>
        <v>2.5322304171820953</v>
      </c>
      <c r="T121">
        <f t="shared" si="16"/>
        <v>2.3329423884196109E-3</v>
      </c>
      <c r="U121">
        <f t="shared" si="17"/>
        <v>3.7010161248839803E-2</v>
      </c>
    </row>
    <row r="122" spans="1:21" x14ac:dyDescent="0.35">
      <c r="A122">
        <v>1.2</v>
      </c>
      <c r="C122" t="s">
        <v>238</v>
      </c>
      <c r="D122" t="s">
        <v>239</v>
      </c>
      <c r="E122">
        <f t="shared" si="9"/>
        <v>0.58848122289278482</v>
      </c>
      <c r="F122">
        <f t="shared" si="10"/>
        <v>2.2898998482601378</v>
      </c>
      <c r="H122">
        <f>SQRT(A122*9.81)</f>
        <v>3.4310348293189912</v>
      </c>
      <c r="J122">
        <v>1.6313592566747899E-3</v>
      </c>
      <c r="K122">
        <f t="shared" si="11"/>
        <v>5.7120211075849326E-3</v>
      </c>
      <c r="L122" s="1">
        <f t="shared" si="12"/>
        <v>5.6495626838926527E-4</v>
      </c>
      <c r="M122" s="1">
        <f t="shared" si="13"/>
        <v>8.5542627980084388E-3</v>
      </c>
      <c r="P122" t="s">
        <v>844</v>
      </c>
      <c r="Q122" t="s">
        <v>845</v>
      </c>
      <c r="R122">
        <f t="shared" si="14"/>
        <v>0.63070527747137117</v>
      </c>
      <c r="S122">
        <f t="shared" si="15"/>
        <v>2.4916129490656767</v>
      </c>
      <c r="T122">
        <f t="shared" si="16"/>
        <v>2.2721800042049332E-3</v>
      </c>
      <c r="U122">
        <f t="shared" si="17"/>
        <v>3.5460998661119084E-2</v>
      </c>
    </row>
    <row r="123" spans="1:21" x14ac:dyDescent="0.35">
      <c r="A123">
        <v>1.21</v>
      </c>
      <c r="C123" t="s">
        <v>240</v>
      </c>
      <c r="D123" t="s">
        <v>241</v>
      </c>
      <c r="E123">
        <f t="shared" si="9"/>
        <v>0.58241584079400355</v>
      </c>
      <c r="F123">
        <f t="shared" si="10"/>
        <v>2.2396547735225116</v>
      </c>
      <c r="H123">
        <f>SQRT(A123*9.81)</f>
        <v>3.4453011479404818</v>
      </c>
      <c r="J123">
        <v>1.59799219802345E-3</v>
      </c>
      <c r="K123">
        <f t="shared" si="11"/>
        <v>5.6533038093197329E-3</v>
      </c>
      <c r="L123" s="1">
        <f t="shared" si="12"/>
        <v>5.4205207565472967E-4</v>
      </c>
      <c r="M123" s="1">
        <f t="shared" si="13"/>
        <v>8.0156143651585361E-3</v>
      </c>
      <c r="P123" t="s">
        <v>846</v>
      </c>
      <c r="Q123" t="s">
        <v>847</v>
      </c>
      <c r="R123">
        <f t="shared" si="14"/>
        <v>0.62568961446888094</v>
      </c>
      <c r="S123">
        <f t="shared" si="15"/>
        <v>2.451023967903978</v>
      </c>
      <c r="T123">
        <f t="shared" si="16"/>
        <v>2.2131977391764189E-3</v>
      </c>
      <c r="U123">
        <f t="shared" si="17"/>
        <v>3.3962327171084473E-2</v>
      </c>
    </row>
    <row r="124" spans="1:21" x14ac:dyDescent="0.35">
      <c r="A124">
        <v>1.22</v>
      </c>
      <c r="C124" t="s">
        <v>242</v>
      </c>
      <c r="D124" t="s">
        <v>243</v>
      </c>
      <c r="E124">
        <f t="shared" si="9"/>
        <v>0.57646260911058933</v>
      </c>
      <c r="F124">
        <f t="shared" si="10"/>
        <v>2.1910983498468144</v>
      </c>
      <c r="H124">
        <f>SQRT(A124*9.81)</f>
        <v>3.4595086356302103</v>
      </c>
      <c r="J124">
        <v>1.56557180616192E-3</v>
      </c>
      <c r="K124">
        <f t="shared" si="11"/>
        <v>5.5956622595755724E-3</v>
      </c>
      <c r="L124" s="1">
        <f t="shared" si="12"/>
        <v>5.2025382004829471E-4</v>
      </c>
      <c r="M124" s="1">
        <f t="shared" si="13"/>
        <v>7.5161724377199998E-3</v>
      </c>
      <c r="P124" t="s">
        <v>848</v>
      </c>
      <c r="Q124" t="s">
        <v>849</v>
      </c>
      <c r="R124">
        <f t="shared" si="14"/>
        <v>0.62071609189905308</v>
      </c>
      <c r="S124">
        <f t="shared" si="15"/>
        <v>2.4106246904859545</v>
      </c>
      <c r="T124">
        <f t="shared" si="16"/>
        <v>2.1559441324003744E-3</v>
      </c>
      <c r="U124">
        <f t="shared" si="17"/>
        <v>3.2517016738107217E-2</v>
      </c>
    </row>
    <row r="125" spans="1:21" x14ac:dyDescent="0.35">
      <c r="A125">
        <v>1.23</v>
      </c>
      <c r="C125" t="s">
        <v>244</v>
      </c>
      <c r="D125" t="s">
        <v>245</v>
      </c>
      <c r="E125">
        <f t="shared" si="9"/>
        <v>0.57061945695455385</v>
      </c>
      <c r="F125">
        <f t="shared" si="10"/>
        <v>2.1442312207990848</v>
      </c>
      <c r="H125">
        <f>SQRT(A125*9.81)</f>
        <v>3.4736580142552893</v>
      </c>
      <c r="J125">
        <v>1.53406386616327E-3</v>
      </c>
      <c r="K125">
        <f t="shared" si="11"/>
        <v>5.5390682721253217E-3</v>
      </c>
      <c r="L125" s="1">
        <f t="shared" si="12"/>
        <v>4.9950126542295875E-4</v>
      </c>
      <c r="M125" s="1">
        <f t="shared" si="13"/>
        <v>7.0532076675517748E-3</v>
      </c>
      <c r="P125" t="s">
        <v>850</v>
      </c>
      <c r="Q125" t="s">
        <v>851</v>
      </c>
      <c r="R125">
        <f t="shared" si="14"/>
        <v>0.61578543877040959</v>
      </c>
      <c r="S125">
        <f t="shared" si="15"/>
        <v>2.3705521215916705</v>
      </c>
      <c r="T125">
        <f t="shared" si="16"/>
        <v>2.100368751090341E-3</v>
      </c>
      <c r="U125">
        <f t="shared" si="17"/>
        <v>3.1126890319984894E-2</v>
      </c>
    </row>
    <row r="126" spans="1:21" x14ac:dyDescent="0.35">
      <c r="A126">
        <v>1.24</v>
      </c>
      <c r="C126" t="s">
        <v>246</v>
      </c>
      <c r="D126" t="s">
        <v>247</v>
      </c>
      <c r="E126">
        <f t="shared" si="9"/>
        <v>0.56488429668110973</v>
      </c>
      <c r="F126">
        <f t="shared" si="10"/>
        <v>2.099037340431559</v>
      </c>
      <c r="H126">
        <f>SQRT(A126*9.81)</f>
        <v>3.4877499910400687</v>
      </c>
      <c r="J126">
        <v>1.5034356551554399E-3</v>
      </c>
      <c r="K126">
        <f t="shared" si="11"/>
        <v>5.4834946068277298E-3</v>
      </c>
      <c r="L126" s="1">
        <f t="shared" si="12"/>
        <v>4.7973770082448172E-4</v>
      </c>
      <c r="M126" s="1">
        <f t="shared" si="13"/>
        <v>6.6240739862698482E-3</v>
      </c>
      <c r="P126" t="s">
        <v>852</v>
      </c>
      <c r="Q126" t="s">
        <v>853</v>
      </c>
      <c r="R126">
        <f t="shared" si="14"/>
        <v>0.61089829237993387</v>
      </c>
      <c r="S126">
        <f t="shared" si="15"/>
        <v>2.330921287193517</v>
      </c>
      <c r="T126">
        <f t="shared" si="16"/>
        <v>2.0464222213257945E-3</v>
      </c>
      <c r="U126">
        <f t="shared" si="17"/>
        <v>2.9792890255076861E-2</v>
      </c>
    </row>
    <row r="127" spans="1:21" x14ac:dyDescent="0.35">
      <c r="A127">
        <v>1.25</v>
      </c>
      <c r="C127" t="s">
        <v>248</v>
      </c>
      <c r="D127" t="s">
        <v>249</v>
      </c>
      <c r="E127">
        <f t="shared" si="9"/>
        <v>0.55925503123955667</v>
      </c>
      <c r="F127">
        <f t="shared" si="10"/>
        <v>2.0554879225829761</v>
      </c>
      <c r="H127">
        <f>SQRT(A127*9.81)</f>
        <v>3.5017852589786256</v>
      </c>
      <c r="J127">
        <v>1.47365587755309E-3</v>
      </c>
      <c r="K127">
        <f t="shared" si="11"/>
        <v>5.4289149515406665E-3</v>
      </c>
      <c r="L127" s="1">
        <f t="shared" si="12"/>
        <v>4.6090973414439845E-4</v>
      </c>
      <c r="M127" s="1">
        <f t="shared" si="13"/>
        <v>6.2262411763614189E-3</v>
      </c>
      <c r="P127" t="s">
        <v>854</v>
      </c>
      <c r="Q127" t="s">
        <v>855</v>
      </c>
      <c r="R127">
        <f t="shared" si="14"/>
        <v>0.60605520429930682</v>
      </c>
      <c r="S127">
        <f t="shared" si="15"/>
        <v>2.2918274815413207</v>
      </c>
      <c r="T127">
        <f t="shared" si="16"/>
        <v>1.994056263417112E-3</v>
      </c>
      <c r="U127">
        <f t="shared" si="17"/>
        <v>2.8515230315994879E-2</v>
      </c>
    </row>
    <row r="128" spans="1:21" x14ac:dyDescent="0.35">
      <c r="A128">
        <v>1.26</v>
      </c>
      <c r="C128" t="s">
        <v>250</v>
      </c>
      <c r="D128" t="s">
        <v>251</v>
      </c>
      <c r="E128">
        <f t="shared" si="9"/>
        <v>0.55372956069985113</v>
      </c>
      <c r="F128">
        <f t="shared" si="10"/>
        <v>2.0135446679263889</v>
      </c>
      <c r="H128">
        <f>SQRT(A128*9.81)</f>
        <v>3.5157644972324302</v>
      </c>
      <c r="J128">
        <v>1.4446945846735401E-3</v>
      </c>
      <c r="K128">
        <f t="shared" si="11"/>
        <v>5.3753038698729216E-3</v>
      </c>
      <c r="L128" s="1">
        <f t="shared" si="12"/>
        <v>4.4296709078170372E-4</v>
      </c>
      <c r="M128" s="1">
        <f t="shared" si="13"/>
        <v>5.8573150131333348E-3</v>
      </c>
      <c r="P128" t="s">
        <v>856</v>
      </c>
      <c r="Q128" t="s">
        <v>857</v>
      </c>
      <c r="R128">
        <f t="shared" si="14"/>
        <v>0.60125664604589257</v>
      </c>
      <c r="S128">
        <f t="shared" si="15"/>
        <v>2.2533484570971631</v>
      </c>
      <c r="T128">
        <f t="shared" si="16"/>
        <v>1.9432237068395218E-3</v>
      </c>
      <c r="U128">
        <f t="shared" si="17"/>
        <v>2.7293531494791391E-2</v>
      </c>
    </row>
    <row r="129" spans="1:21" x14ac:dyDescent="0.35">
      <c r="A129">
        <v>1.27</v>
      </c>
      <c r="C129" t="s">
        <v>252</v>
      </c>
      <c r="D129" t="s">
        <v>253</v>
      </c>
      <c r="E129">
        <f t="shared" si="9"/>
        <v>0.54830578803076235</v>
      </c>
      <c r="F129">
        <f t="shared" si="10"/>
        <v>1.9731623778868639</v>
      </c>
      <c r="H129">
        <f>SQRT(A129*9.81)</f>
        <v>3.5296883715138367</v>
      </c>
      <c r="J129">
        <v>1.41652310562677E-3</v>
      </c>
      <c r="K129">
        <f t="shared" si="11"/>
        <v>5.322636763159346E-3</v>
      </c>
      <c r="L129" s="1">
        <f t="shared" si="12"/>
        <v>4.2586242593485889E-4</v>
      </c>
      <c r="M129" s="1">
        <f t="shared" si="13"/>
        <v>5.5150482372570558E-3</v>
      </c>
      <c r="P129" t="s">
        <v>858</v>
      </c>
      <c r="Q129" t="s">
        <v>859</v>
      </c>
      <c r="R129">
        <f t="shared" si="14"/>
        <v>0.59650301444959863</v>
      </c>
      <c r="S129">
        <f t="shared" si="15"/>
        <v>2.2155465078975745</v>
      </c>
      <c r="T129">
        <f t="shared" si="16"/>
        <v>1.893878504151374E-3</v>
      </c>
      <c r="U129">
        <f t="shared" si="17"/>
        <v>2.6126941406257632E-2</v>
      </c>
    </row>
    <row r="130" spans="1:21" x14ac:dyDescent="0.35">
      <c r="A130">
        <v>1.28</v>
      </c>
      <c r="C130" t="s">
        <v>254</v>
      </c>
      <c r="D130" t="s">
        <v>255</v>
      </c>
      <c r="E130">
        <f t="shared" si="9"/>
        <v>0.54298162419930873</v>
      </c>
      <c r="F130">
        <f t="shared" si="10"/>
        <v>1.9342910542415972</v>
      </c>
      <c r="H130">
        <f>SQRT(A130*9.81)</f>
        <v>3.5435575344560162</v>
      </c>
      <c r="J130">
        <v>1.38911399398148E-3</v>
      </c>
      <c r="K130">
        <f t="shared" si="11"/>
        <v>5.2708898565260879E-3</v>
      </c>
      <c r="L130" s="1">
        <f t="shared" si="12"/>
        <v>4.0955115115557414E-4</v>
      </c>
      <c r="M130" s="1">
        <f t="shared" si="13"/>
        <v>5.1973448412354116E-3</v>
      </c>
      <c r="P130" t="s">
        <v>860</v>
      </c>
      <c r="Q130" t="s">
        <v>861</v>
      </c>
      <c r="R130">
        <f t="shared" si="14"/>
        <v>0.59179463672697141</v>
      </c>
      <c r="S130">
        <f t="shared" si="15"/>
        <v>2.1784704144240701</v>
      </c>
      <c r="T130">
        <f t="shared" si="16"/>
        <v>1.8459757474962894E-3</v>
      </c>
      <c r="U130">
        <f t="shared" si="17"/>
        <v>2.5014237757955037E-2</v>
      </c>
    </row>
    <row r="131" spans="1:21" x14ac:dyDescent="0.35">
      <c r="A131">
        <v>1.29</v>
      </c>
      <c r="C131" t="s">
        <v>256</v>
      </c>
      <c r="D131" t="s">
        <v>257</v>
      </c>
      <c r="E131">
        <f t="shared" si="9"/>
        <v>0.53775499265531512</v>
      </c>
      <c r="F131">
        <f t="shared" si="10"/>
        <v>1.8968775714768293</v>
      </c>
      <c r="H131">
        <f>SQRT(A131*9.81)</f>
        <v>3.5573726259699026</v>
      </c>
      <c r="J131">
        <v>1.3624409479813201E-3</v>
      </c>
      <c r="K131">
        <f t="shared" si="11"/>
        <v>5.2200401300781588E-3</v>
      </c>
      <c r="L131" s="1">
        <f t="shared" si="12"/>
        <v>3.9399126208301106E-4</v>
      </c>
      <c r="M131" s="1">
        <f t="shared" si="13"/>
        <v>4.902259432399146E-3</v>
      </c>
      <c r="P131" t="s">
        <v>862</v>
      </c>
      <c r="Q131" t="s">
        <v>863</v>
      </c>
      <c r="R131">
        <f t="shared" si="14"/>
        <v>0.58713177527414917</v>
      </c>
      <c r="S131">
        <f t="shared" si="15"/>
        <v>2.1421572317737696</v>
      </c>
      <c r="T131">
        <f t="shared" si="16"/>
        <v>1.7994716602108046E-3</v>
      </c>
      <c r="U131">
        <f t="shared" si="17"/>
        <v>2.3953916451856013E-2</v>
      </c>
    </row>
    <row r="132" spans="1:21" x14ac:dyDescent="0.35">
      <c r="A132">
        <v>1.3</v>
      </c>
      <c r="C132" t="s">
        <v>258</v>
      </c>
      <c r="D132" t="s">
        <v>259</v>
      </c>
      <c r="E132">
        <f t="shared" ref="E132:E195" si="18">IMABS(C132)</f>
        <v>0.53262383325956586</v>
      </c>
      <c r="F132">
        <f t="shared" ref="F132:F195" si="19">IMABS(D132)</f>
        <v>1.8608669971158422</v>
      </c>
      <c r="H132">
        <f>SQRT(A132*9.81)</f>
        <v>3.5711342735887155</v>
      </c>
      <c r="J132">
        <v>1.33647877407325E-3</v>
      </c>
      <c r="K132">
        <f t="shared" ref="K132:K195" si="20">SQRT(2*J132*0.01)</f>
        <v>5.1700653266148391E-3</v>
      </c>
      <c r="L132" s="1">
        <f t="shared" ref="L132:L195" si="21">J132*E132^2</f>
        <v>3.7914318793220205E-4</v>
      </c>
      <c r="M132" s="1">
        <f t="shared" ref="M132:M195" si="22">J132*F132^2</f>
        <v>4.6279934218556472E-3</v>
      </c>
      <c r="P132" t="s">
        <v>864</v>
      </c>
      <c r="Q132" t="s">
        <v>865</v>
      </c>
      <c r="R132">
        <f t="shared" ref="R132:R195" si="23">IMABS(P132)</f>
        <v>0.58251463219031352</v>
      </c>
      <c r="S132">
        <f t="shared" ref="S132:S195" si="24">IMABS(Q132)</f>
        <v>2.1066339133103478</v>
      </c>
      <c r="T132">
        <f t="shared" si="16"/>
        <v>1.7543236108630805E-3</v>
      </c>
      <c r="U132">
        <f t="shared" si="17"/>
        <v>2.2944266232551934E-2</v>
      </c>
    </row>
    <row r="133" spans="1:21" x14ac:dyDescent="0.35">
      <c r="A133">
        <v>1.31</v>
      </c>
      <c r="C133" t="s">
        <v>260</v>
      </c>
      <c r="D133" t="s">
        <v>261</v>
      </c>
      <c r="E133">
        <f t="shared" si="18"/>
        <v>0.52758610570900144</v>
      </c>
      <c r="F133">
        <f t="shared" si="19"/>
        <v>1.826203624013282</v>
      </c>
      <c r="H133">
        <f>SQRT(A133*9.81)</f>
        <v>3.5848430928005763</v>
      </c>
      <c r="J133">
        <v>1.3112033217377501E-3</v>
      </c>
      <c r="K133">
        <f t="shared" si="20"/>
        <v>5.120943900762339E-3</v>
      </c>
      <c r="L133" s="1">
        <f t="shared" si="21"/>
        <v>3.6496964072250921E-4</v>
      </c>
      <c r="M133" s="1">
        <f t="shared" si="22"/>
        <v>4.3728888777029981E-3</v>
      </c>
      <c r="P133" t="s">
        <v>866</v>
      </c>
      <c r="Q133" t="s">
        <v>867</v>
      </c>
      <c r="R133">
        <f t="shared" si="23"/>
        <v>0.57794335354328452</v>
      </c>
      <c r="S133">
        <f t="shared" si="24"/>
        <v>2.0719187695703467</v>
      </c>
      <c r="T133">
        <f t="shared" ref="T133:T196" si="25">R133^2*$K133</f>
        <v>1.7104901022484463E-3</v>
      </c>
      <c r="U133">
        <f t="shared" ref="U133:U196" si="26">S133^2*$K133</f>
        <v>2.1983430646935101E-2</v>
      </c>
    </row>
    <row r="134" spans="1:21" x14ac:dyDescent="0.35">
      <c r="A134">
        <v>1.32</v>
      </c>
      <c r="C134" t="s">
        <v>262</v>
      </c>
      <c r="D134" t="s">
        <v>263</v>
      </c>
      <c r="E134">
        <f t="shared" si="18"/>
        <v>0.52263979250776971</v>
      </c>
      <c r="F134">
        <f t="shared" si="19"/>
        <v>1.792831768429026</v>
      </c>
      <c r="H134">
        <f>SQRT(A134*9.81)</f>
        <v>3.5984996873697241</v>
      </c>
      <c r="J134">
        <v>1.2865914334870799E-3</v>
      </c>
      <c r="K134">
        <f t="shared" si="20"/>
        <v>5.0726549921852162E-3</v>
      </c>
      <c r="L134" s="1">
        <f t="shared" si="21"/>
        <v>3.5143547703682691E-4</v>
      </c>
      <c r="M134" s="1">
        <f t="shared" si="22"/>
        <v>4.1354210469286045E-3</v>
      </c>
      <c r="P134" t="s">
        <v>868</v>
      </c>
      <c r="Q134" t="s">
        <v>869</v>
      </c>
      <c r="R134">
        <f t="shared" si="23"/>
        <v>0.57341803338882691</v>
      </c>
      <c r="S134">
        <f t="shared" si="24"/>
        <v>2.038022767520308</v>
      </c>
      <c r="T134">
        <f t="shared" si="25"/>
        <v>1.6679307652589655E-3</v>
      </c>
      <c r="U134">
        <f t="shared" si="26"/>
        <v>2.1069459188468337E-2</v>
      </c>
    </row>
    <row r="135" spans="1:21" x14ac:dyDescent="0.35">
      <c r="A135">
        <v>1.33</v>
      </c>
      <c r="C135" t="s">
        <v>264</v>
      </c>
      <c r="D135" t="s">
        <v>265</v>
      </c>
      <c r="E135">
        <f t="shared" si="18"/>
        <v>0.51778290152864637</v>
      </c>
      <c r="F135">
        <f t="shared" si="19"/>
        <v>1.7606963787141616</v>
      </c>
      <c r="H135">
        <f>SQRT(A135*9.81)</f>
        <v>3.6121046496467959</v>
      </c>
      <c r="J135">
        <v>1.26262089583125E-3</v>
      </c>
      <c r="K135">
        <f t="shared" si="20"/>
        <v>5.0251783964974815E-3</v>
      </c>
      <c r="L135" s="1">
        <f t="shared" si="21"/>
        <v>3.3850756762577802E-4</v>
      </c>
      <c r="M135" s="1">
        <f t="shared" si="22"/>
        <v>3.9141901025784532E-3</v>
      </c>
      <c r="P135" t="s">
        <v>870</v>
      </c>
      <c r="Q135" t="s">
        <v>871</v>
      </c>
      <c r="R135">
        <f t="shared" si="23"/>
        <v>0.56893871755504766</v>
      </c>
      <c r="S135">
        <f t="shared" si="24"/>
        <v>2.0049506787844642</v>
      </c>
      <c r="T135">
        <f t="shared" si="25"/>
        <v>1.6266063486620635E-3</v>
      </c>
      <c r="U135">
        <f t="shared" si="26"/>
        <v>2.0200348925497678E-2</v>
      </c>
    </row>
    <row r="136" spans="1:21" x14ac:dyDescent="0.35">
      <c r="A136">
        <v>1.34</v>
      </c>
      <c r="C136" t="s">
        <v>266</v>
      </c>
      <c r="D136" t="s">
        <v>267</v>
      </c>
      <c r="E136">
        <f t="shared" si="18"/>
        <v>0.51301346820544425</v>
      </c>
      <c r="F136">
        <f t="shared" si="19"/>
        <v>1.7297434916787069</v>
      </c>
      <c r="H136">
        <f>SQRT(A136*9.81)</f>
        <v>3.6256585608686325</v>
      </c>
      <c r="J136">
        <v>1.2392704032432799E-3</v>
      </c>
      <c r="K136">
        <f t="shared" si="20"/>
        <v>4.9784945580833573E-3</v>
      </c>
      <c r="L136" s="1">
        <f t="shared" si="21"/>
        <v>3.2615467768377519E-4</v>
      </c>
      <c r="M136" s="1">
        <f t="shared" si="22"/>
        <v>3.707912595635647E-3</v>
      </c>
      <c r="P136" t="s">
        <v>872</v>
      </c>
      <c r="Q136" t="s">
        <v>873</v>
      </c>
      <c r="R136">
        <f t="shared" si="23"/>
        <v>0.56450540720308429</v>
      </c>
      <c r="S136">
        <f t="shared" si="24"/>
        <v>1.9727020876063719</v>
      </c>
      <c r="T136">
        <f t="shared" si="25"/>
        <v>1.5864787130244879E-3</v>
      </c>
      <c r="U136">
        <f t="shared" si="26"/>
        <v>1.9374078053904186E-2</v>
      </c>
    </row>
    <row r="137" spans="1:21" x14ac:dyDescent="0.35">
      <c r="A137">
        <v>1.35</v>
      </c>
      <c r="C137" t="s">
        <v>268</v>
      </c>
      <c r="D137" t="s">
        <v>269</v>
      </c>
      <c r="E137">
        <f t="shared" si="18"/>
        <v>0.50832955739334618</v>
      </c>
      <c r="F137">
        <f t="shared" si="19"/>
        <v>1.6999205671036113</v>
      </c>
      <c r="H137">
        <f>SQRT(A137*9.81)</f>
        <v>3.6391619914480313</v>
      </c>
      <c r="J137">
        <v>1.21651950338509E-3</v>
      </c>
      <c r="K137">
        <f t="shared" si="20"/>
        <v>4.9325845221041883E-3</v>
      </c>
      <c r="L137" s="1">
        <f t="shared" si="21"/>
        <v>3.1434734884984618E-4</v>
      </c>
      <c r="M137" s="1">
        <f t="shared" si="22"/>
        <v>3.515412824788575E-3</v>
      </c>
      <c r="P137" t="s">
        <v>874</v>
      </c>
      <c r="Q137" t="s">
        <v>875</v>
      </c>
      <c r="R137">
        <f t="shared" si="23"/>
        <v>0.56011806217500093</v>
      </c>
      <c r="S137">
        <f t="shared" si="24"/>
        <v>1.9412722704196053</v>
      </c>
      <c r="T137">
        <f t="shared" si="25"/>
        <v>1.5475108087414789E-3</v>
      </c>
      <c r="U137">
        <f t="shared" si="26"/>
        <v>1.8588632347381021E-2</v>
      </c>
    </row>
    <row r="138" spans="1:21" x14ac:dyDescent="0.35">
      <c r="A138">
        <v>1.36</v>
      </c>
      <c r="C138" t="s">
        <v>270</v>
      </c>
      <c r="D138" t="s">
        <v>271</v>
      </c>
      <c r="E138">
        <f t="shared" si="18"/>
        <v>0.50372926493081105</v>
      </c>
      <c r="F138">
        <f t="shared" si="19"/>
        <v>1.6711767252993408</v>
      </c>
      <c r="H138">
        <f>SQRT(A138*9.81)</f>
        <v>3.6526155012538619</v>
      </c>
      <c r="J138">
        <v>1.1943485608452401E-3</v>
      </c>
      <c r="K138">
        <f t="shared" si="20"/>
        <v>4.8874299193855256E-3</v>
      </c>
      <c r="L138" s="1">
        <f t="shared" si="21"/>
        <v>3.0305779271782332E-4</v>
      </c>
      <c r="M138" s="1">
        <f t="shared" si="22"/>
        <v>3.3356144584951357E-3</v>
      </c>
      <c r="P138" t="s">
        <v>876</v>
      </c>
      <c r="Q138" t="s">
        <v>877</v>
      </c>
      <c r="R138">
        <f t="shared" si="23"/>
        <v>0.555776604139541</v>
      </c>
      <c r="S138">
        <f t="shared" si="24"/>
        <v>1.9106529592652357</v>
      </c>
      <c r="T138">
        <f t="shared" si="25"/>
        <v>1.5096666627169774E-3</v>
      </c>
      <c r="U138">
        <f t="shared" si="26"/>
        <v>1.7842025910613821E-2</v>
      </c>
    </row>
    <row r="139" spans="1:21" x14ac:dyDescent="0.35">
      <c r="A139">
        <v>1.37</v>
      </c>
      <c r="C139" t="s">
        <v>272</v>
      </c>
      <c r="D139" t="s">
        <v>273</v>
      </c>
      <c r="E139">
        <f t="shared" si="18"/>
        <v>0.49921071893362101</v>
      </c>
      <c r="F139">
        <f t="shared" si="19"/>
        <v>1.6434629079775234</v>
      </c>
      <c r="H139">
        <f>SQRT(A139*9.81)</f>
        <v>3.6660196398819256</v>
      </c>
      <c r="J139">
        <v>1.1727387225222399E-3</v>
      </c>
      <c r="K139">
        <f t="shared" si="20"/>
        <v>4.8430129517114447E-3</v>
      </c>
      <c r="L139" s="1">
        <f t="shared" si="21"/>
        <v>2.9225979073577494E-4</v>
      </c>
      <c r="M139" s="1">
        <f t="shared" si="22"/>
        <v>3.1675324942549801E-3</v>
      </c>
      <c r="P139" t="s">
        <v>878</v>
      </c>
      <c r="Q139" t="s">
        <v>879</v>
      </c>
      <c r="R139">
        <f t="shared" si="23"/>
        <v>0.55148091954606593</v>
      </c>
      <c r="S139">
        <f t="shared" si="24"/>
        <v>1.8808330011334156</v>
      </c>
      <c r="T139">
        <f t="shared" si="25"/>
        <v>1.4729113630106061E-3</v>
      </c>
      <c r="U139">
        <f t="shared" si="26"/>
        <v>1.7132317061696475E-2</v>
      </c>
    </row>
    <row r="140" spans="1:21" x14ac:dyDescent="0.35">
      <c r="A140">
        <v>1.38</v>
      </c>
      <c r="C140" t="s">
        <v>274</v>
      </c>
      <c r="D140" t="s">
        <v>275</v>
      </c>
      <c r="E140">
        <f t="shared" si="18"/>
        <v>0.49477208084886254</v>
      </c>
      <c r="F140">
        <f t="shared" si="19"/>
        <v>1.6167319788638497</v>
      </c>
      <c r="H140">
        <f>SQRT(A140*9.81)</f>
        <v>3.6793749469169352</v>
      </c>
      <c r="J140">
        <v>1.15167187833422E-3</v>
      </c>
      <c r="K140">
        <f t="shared" si="20"/>
        <v>4.7993163645132213E-3</v>
      </c>
      <c r="L140" s="1">
        <f t="shared" si="21"/>
        <v>2.8192859861877209E-4</v>
      </c>
      <c r="M140" s="1">
        <f t="shared" si="22"/>
        <v>3.0102656280618003E-3</v>
      </c>
      <c r="P140" t="s">
        <v>880</v>
      </c>
      <c r="Q140" t="s">
        <v>881</v>
      </c>
      <c r="R140">
        <f t="shared" si="23"/>
        <v>0.54723086239665331</v>
      </c>
      <c r="S140">
        <f t="shared" si="24"/>
        <v>1.8517989247940221</v>
      </c>
      <c r="T140">
        <f t="shared" si="25"/>
        <v>1.4372110378569028E-3</v>
      </c>
      <c r="U140">
        <f t="shared" si="26"/>
        <v>1.645762014280933E-2</v>
      </c>
    </row>
    <row r="141" spans="1:21" x14ac:dyDescent="0.35">
      <c r="A141">
        <v>1.39</v>
      </c>
      <c r="C141" t="s">
        <v>276</v>
      </c>
      <c r="D141" t="s">
        <v>277</v>
      </c>
      <c r="E141">
        <f t="shared" si="18"/>
        <v>0.49041154629405836</v>
      </c>
      <c r="F141">
        <f t="shared" si="19"/>
        <v>1.5909387773212158</v>
      </c>
      <c r="H141">
        <f>SQRT(A141*9.81)</f>
        <v>3.6926819521859717</v>
      </c>
      <c r="J141">
        <v>1.1311306257478801E-3</v>
      </c>
      <c r="K141">
        <f t="shared" si="20"/>
        <v>4.7563234241331407E-3</v>
      </c>
      <c r="L141" s="1">
        <f t="shared" si="21"/>
        <v>2.7204085718683841E-4</v>
      </c>
      <c r="M141" s="1">
        <f t="shared" si="22"/>
        <v>2.8629891095184054E-3</v>
      </c>
      <c r="P141" t="s">
        <v>882</v>
      </c>
      <c r="Q141" t="s">
        <v>883</v>
      </c>
      <c r="R141">
        <f t="shared" si="23"/>
        <v>0.54302625684600014</v>
      </c>
      <c r="S141">
        <f t="shared" si="24"/>
        <v>1.8235354259512822</v>
      </c>
      <c r="T141">
        <f t="shared" si="25"/>
        <v>1.4025328348134646E-3</v>
      </c>
      <c r="U141">
        <f t="shared" si="26"/>
        <v>1.5816114051040303E-2</v>
      </c>
    </row>
    <row r="142" spans="1:21" x14ac:dyDescent="0.35">
      <c r="A142">
        <v>1.4</v>
      </c>
      <c r="C142" t="s">
        <v>278</v>
      </c>
      <c r="D142" t="s">
        <v>279</v>
      </c>
      <c r="E142">
        <f t="shared" si="18"/>
        <v>0.48612734570433958</v>
      </c>
      <c r="F142">
        <f t="shared" si="19"/>
        <v>1.5660401356635141</v>
      </c>
      <c r="H142">
        <f>SQRT(A142*9.81)</f>
        <v>3.7059411760037424</v>
      </c>
      <c r="J142">
        <v>1.1110982377506001E-3</v>
      </c>
      <c r="K142">
        <f t="shared" si="20"/>
        <v>4.7140178993096754E-3</v>
      </c>
      <c r="L142" s="1">
        <f t="shared" si="21"/>
        <v>2.6257450914956318E-4</v>
      </c>
      <c r="M142" s="1">
        <f t="shared" si="22"/>
        <v>2.7249481022177317E-3</v>
      </c>
      <c r="P142" t="s">
        <v>884</v>
      </c>
      <c r="Q142" t="s">
        <v>885</v>
      </c>
      <c r="R142">
        <f t="shared" si="23"/>
        <v>0.5388668996384034</v>
      </c>
      <c r="S142">
        <f t="shared" si="24"/>
        <v>1.7960257807035183</v>
      </c>
      <c r="T142">
        <f t="shared" si="25"/>
        <v>1.3688449000265478E-3</v>
      </c>
      <c r="U142">
        <f t="shared" si="26"/>
        <v>1.5206048101699472E-2</v>
      </c>
    </row>
    <row r="143" spans="1:21" x14ac:dyDescent="0.35">
      <c r="A143">
        <v>1.41</v>
      </c>
      <c r="C143" t="s">
        <v>280</v>
      </c>
      <c r="D143" t="s">
        <v>281</v>
      </c>
      <c r="E143">
        <f t="shared" si="18"/>
        <v>0.48191774480841182</v>
      </c>
      <c r="F143">
        <f t="shared" si="19"/>
        <v>1.5419948687277882</v>
      </c>
      <c r="H143">
        <f>SQRT(A143*9.81)</f>
        <v>3.7191531294099738</v>
      </c>
      <c r="J143">
        <v>1.0915586353890099E-3</v>
      </c>
      <c r="K143">
        <f t="shared" si="20"/>
        <v>4.6723840496881459E-3</v>
      </c>
      <c r="L143" s="1">
        <f t="shared" si="21"/>
        <v>2.5350872173795591E-4</v>
      </c>
      <c r="M143" s="1">
        <f t="shared" si="22"/>
        <v>2.595451553401277E-3</v>
      </c>
      <c r="P143" t="s">
        <v>886</v>
      </c>
      <c r="Q143" t="s">
        <v>887</v>
      </c>
      <c r="R143">
        <f t="shared" si="23"/>
        <v>0.53475256239070312</v>
      </c>
      <c r="S143">
        <f t="shared" si="24"/>
        <v>1.7692521963836683</v>
      </c>
      <c r="T143">
        <f t="shared" si="25"/>
        <v>1.3361163585037343E-3</v>
      </c>
      <c r="U143">
        <f t="shared" si="26"/>
        <v>1.4625745751173104E-2</v>
      </c>
    </row>
    <row r="144" spans="1:21" x14ac:dyDescent="0.35">
      <c r="A144">
        <v>1.42</v>
      </c>
      <c r="C144" t="s">
        <v>282</v>
      </c>
      <c r="D144" t="s">
        <v>283</v>
      </c>
      <c r="E144">
        <f t="shared" si="18"/>
        <v>0.47778104495210089</v>
      </c>
      <c r="F144">
        <f t="shared" si="19"/>
        <v>1.5187637425542531</v>
      </c>
      <c r="H144">
        <f>SQRT(A144*9.81)</f>
        <v>3.732318314399242</v>
      </c>
      <c r="J144">
        <v>1.0724963528909201E-3</v>
      </c>
      <c r="K144">
        <f t="shared" si="20"/>
        <v>4.6314065960373638E-3</v>
      </c>
      <c r="L144" s="1">
        <f t="shared" si="21"/>
        <v>2.4482381207406752E-4</v>
      </c>
      <c r="M144" s="1">
        <f t="shared" si="22"/>
        <v>2.4738665327807188E-3</v>
      </c>
      <c r="P144" t="s">
        <v>888</v>
      </c>
      <c r="Q144" t="s">
        <v>889</v>
      </c>
      <c r="R144">
        <f t="shared" si="23"/>
        <v>0.53068299372974781</v>
      </c>
      <c r="S144">
        <f t="shared" si="24"/>
        <v>1.7431961079463056</v>
      </c>
      <c r="T144">
        <f t="shared" si="25"/>
        <v>1.3043172882523651E-3</v>
      </c>
      <c r="U144">
        <f t="shared" si="26"/>
        <v>1.4073606534948154E-2</v>
      </c>
    </row>
    <row r="145" spans="1:21" x14ac:dyDescent="0.35">
      <c r="A145">
        <v>1.43</v>
      </c>
      <c r="C145" t="s">
        <v>284</v>
      </c>
      <c r="D145" t="s">
        <v>285</v>
      </c>
      <c r="E145">
        <f t="shared" si="18"/>
        <v>0.47371558328653485</v>
      </c>
      <c r="F145">
        <f t="shared" si="19"/>
        <v>1.496309427629235</v>
      </c>
      <c r="H145">
        <f>SQRT(A145*9.81)</f>
        <v>3.7454372241435312</v>
      </c>
      <c r="J145">
        <v>1.05389651480577E-3</v>
      </c>
      <c r="K145">
        <f t="shared" si="20"/>
        <v>4.5910707134736448E-3</v>
      </c>
      <c r="L145" s="1">
        <f t="shared" si="21"/>
        <v>2.3650117961085805E-4</v>
      </c>
      <c r="M145" s="1">
        <f t="shared" si="22"/>
        <v>2.35961306864786E-3</v>
      </c>
      <c r="P145" t="s">
        <v>890</v>
      </c>
      <c r="Q145" t="s">
        <v>891</v>
      </c>
      <c r="R145">
        <f t="shared" si="23"/>
        <v>0.52665792129251698</v>
      </c>
      <c r="S145">
        <f t="shared" si="24"/>
        <v>1.7178384271855311</v>
      </c>
      <c r="T145">
        <f t="shared" si="25"/>
        <v>1.2734187004769578E-3</v>
      </c>
      <c r="U145">
        <f t="shared" si="26"/>
        <v>1.3548106718311798E-2</v>
      </c>
    </row>
    <row r="146" spans="1:21" x14ac:dyDescent="0.35">
      <c r="A146">
        <v>1.44</v>
      </c>
      <c r="C146" t="s">
        <v>286</v>
      </c>
      <c r="D146" t="s">
        <v>287</v>
      </c>
      <c r="E146">
        <f t="shared" si="18"/>
        <v>0.46971973283633506</v>
      </c>
      <c r="F146">
        <f t="shared" si="19"/>
        <v>1.4745964410183434</v>
      </c>
      <c r="H146">
        <f>SQRT(A146*9.81)</f>
        <v>3.758510343207798</v>
      </c>
      <c r="J146">
        <v>1.0357448084795599E-3</v>
      </c>
      <c r="K146">
        <f t="shared" si="20"/>
        <v>4.5513620125838374E-3</v>
      </c>
      <c r="L146" s="1">
        <f t="shared" si="21"/>
        <v>2.2852324140639312E-4</v>
      </c>
      <c r="M146" s="1">
        <f t="shared" si="22"/>
        <v>2.2521594144750984E-3</v>
      </c>
      <c r="P146" t="s">
        <v>892</v>
      </c>
      <c r="Q146" t="s">
        <v>893</v>
      </c>
      <c r="R146">
        <f t="shared" si="23"/>
        <v>0.52267705359671313</v>
      </c>
      <c r="S146">
        <f t="shared" si="24"/>
        <v>1.6931597512366676</v>
      </c>
      <c r="T146">
        <f t="shared" si="25"/>
        <v>1.2433925157138675E-3</v>
      </c>
      <c r="U146">
        <f t="shared" si="26"/>
        <v>1.3047798845573423E-2</v>
      </c>
    </row>
    <row r="147" spans="1:21" x14ac:dyDescent="0.35">
      <c r="A147">
        <v>1.45</v>
      </c>
      <c r="C147" t="s">
        <v>288</v>
      </c>
      <c r="D147" t="s">
        <v>289</v>
      </c>
      <c r="E147">
        <f t="shared" si="18"/>
        <v>0.4657919024617867</v>
      </c>
      <c r="F147">
        <f t="shared" si="19"/>
        <v>1.453591080806069</v>
      </c>
      <c r="H147">
        <f>SQRT(A147*9.81)</f>
        <v>3.7715381477588159</v>
      </c>
      <c r="J147">
        <v>1.01802745666414E-3</v>
      </c>
      <c r="K147">
        <f t="shared" si="20"/>
        <v>4.5122665184231751E-3</v>
      </c>
      <c r="L147" s="1">
        <f t="shared" si="21"/>
        <v>2.2087337118956404E-4</v>
      </c>
      <c r="M147" s="1">
        <f t="shared" si="22"/>
        <v>2.1510177306703574E-3</v>
      </c>
      <c r="P147" t="s">
        <v>894</v>
      </c>
      <c r="Q147" t="s">
        <v>895</v>
      </c>
      <c r="R147">
        <f t="shared" si="23"/>
        <v>0.51874008178923103</v>
      </c>
      <c r="S147">
        <f t="shared" si="24"/>
        <v>1.6691405360437792</v>
      </c>
      <c r="T147">
        <f t="shared" si="25"/>
        <v>1.2142115390972226E-3</v>
      </c>
      <c r="U147">
        <f t="shared" si="26"/>
        <v>1.2571310470696005E-2</v>
      </c>
    </row>
    <row r="148" spans="1:21" x14ac:dyDescent="0.35">
      <c r="A148">
        <v>1.46</v>
      </c>
      <c r="C148" t="s">
        <v>290</v>
      </c>
      <c r="D148" t="s">
        <v>291</v>
      </c>
      <c r="E148">
        <f t="shared" si="18"/>
        <v>0.46193053672754708</v>
      </c>
      <c r="F148">
        <f t="shared" si="19"/>
        <v>1.4332613555247493</v>
      </c>
      <c r="H148">
        <f>SQRT(A148*9.81)</f>
        <v>3.7845211057675447</v>
      </c>
      <c r="J148">
        <v>1.0007311982746501E-3</v>
      </c>
      <c r="K148">
        <f t="shared" si="20"/>
        <v>4.4737706652769986E-3</v>
      </c>
      <c r="L148" s="1">
        <f t="shared" si="21"/>
        <v>2.1353584371818559E-4</v>
      </c>
      <c r="M148" s="1">
        <f t="shared" si="22"/>
        <v>2.0557401686047642E-3</v>
      </c>
      <c r="P148" t="s">
        <v>896</v>
      </c>
      <c r="Q148" t="s">
        <v>897</v>
      </c>
      <c r="R148">
        <f t="shared" si="23"/>
        <v>0.51484668127961664</v>
      </c>
      <c r="S148">
        <f t="shared" si="24"/>
        <v>1.6457612397721033</v>
      </c>
      <c r="T148">
        <f t="shared" si="25"/>
        <v>1.1858494396838643E-3</v>
      </c>
      <c r="U148">
        <f t="shared" si="26"/>
        <v>1.2117342321005536E-2</v>
      </c>
    </row>
    <row r="149" spans="1:21" x14ac:dyDescent="0.35">
      <c r="A149">
        <v>1.47</v>
      </c>
      <c r="C149" t="s">
        <v>292</v>
      </c>
      <c r="D149" t="s">
        <v>293</v>
      </c>
      <c r="E149">
        <f t="shared" si="18"/>
        <v>0.45813411568929197</v>
      </c>
      <c r="F149">
        <f t="shared" si="19"/>
        <v>1.4135769106654812</v>
      </c>
      <c r="H149">
        <f>SQRT(A149*9.81)</f>
        <v>3.7974596772052762</v>
      </c>
      <c r="J149">
        <v>9.8384326205301891E-4</v>
      </c>
      <c r="K149">
        <f t="shared" si="20"/>
        <v>4.4358612738745985E-3</v>
      </c>
      <c r="L149" s="1">
        <f t="shared" si="21"/>
        <v>2.064957808342929E-4</v>
      </c>
      <c r="M149" s="1">
        <f t="shared" si="22"/>
        <v>1.9659152937328284E-3</v>
      </c>
      <c r="P149" t="s">
        <v>898</v>
      </c>
      <c r="Q149" t="s">
        <v>899</v>
      </c>
      <c r="R149">
        <f t="shared" si="23"/>
        <v>0.51099651326520135</v>
      </c>
      <c r="S149">
        <f t="shared" si="24"/>
        <v>1.6230024405095635</v>
      </c>
      <c r="T149">
        <f t="shared" si="25"/>
        <v>1.1582807248106907E-3</v>
      </c>
      <c r="U149">
        <f t="shared" si="26"/>
        <v>1.1684665961939445E-2</v>
      </c>
    </row>
    <row r="150" spans="1:21" x14ac:dyDescent="0.35">
      <c r="A150">
        <v>1.48</v>
      </c>
      <c r="C150" t="s">
        <v>294</v>
      </c>
      <c r="D150" t="s">
        <v>295</v>
      </c>
      <c r="E150">
        <f t="shared" si="18"/>
        <v>0.45440115460855923</v>
      </c>
      <c r="F150">
        <f t="shared" si="19"/>
        <v>1.394508953890939</v>
      </c>
      <c r="H150">
        <f>SQRT(A150*9.81)</f>
        <v>3.8103543142337828</v>
      </c>
      <c r="J150">
        <v>9.6735134560289404E-4</v>
      </c>
      <c r="K150">
        <f t="shared" si="20"/>
        <v>4.3985255384114668E-3</v>
      </c>
      <c r="L150" s="1">
        <f t="shared" si="21"/>
        <v>1.9973910178626992E-4</v>
      </c>
      <c r="M150" s="1">
        <f t="shared" si="22"/>
        <v>1.8811648462016589E-3</v>
      </c>
      <c r="P150" t="s">
        <v>900</v>
      </c>
      <c r="Q150" t="s">
        <v>901</v>
      </c>
      <c r="R150">
        <f t="shared" si="23"/>
        <v>0.50718922615433881</v>
      </c>
      <c r="S150">
        <f t="shared" si="24"/>
        <v>1.6008449320338978</v>
      </c>
      <c r="T150">
        <f t="shared" si="25"/>
        <v>1.131480717116507E-3</v>
      </c>
      <c r="U150">
        <f t="shared" si="26"/>
        <v>1.1272121174899175E-2</v>
      </c>
    </row>
    <row r="151" spans="1:21" x14ac:dyDescent="0.35">
      <c r="A151">
        <v>1.49</v>
      </c>
      <c r="C151" t="s">
        <v>296</v>
      </c>
      <c r="D151" t="s">
        <v>297</v>
      </c>
      <c r="E151">
        <f t="shared" si="18"/>
        <v>0.4507302036050353</v>
      </c>
      <c r="F151">
        <f t="shared" si="19"/>
        <v>1.3760301801910966</v>
      </c>
      <c r="H151">
        <f>SQRT(A151*9.81)</f>
        <v>3.8232054613896964</v>
      </c>
      <c r="J151">
        <v>9.51243597921702E-4</v>
      </c>
      <c r="K151">
        <f t="shared" si="20"/>
        <v>4.3617510197664928E-3</v>
      </c>
      <c r="L151" s="1">
        <f t="shared" si="21"/>
        <v>1.9325247713368956E-4</v>
      </c>
      <c r="M151" s="1">
        <f t="shared" si="22"/>
        <v>1.801140805704765E-3</v>
      </c>
      <c r="P151" t="s">
        <v>902</v>
      </c>
      <c r="Q151" t="s">
        <v>903</v>
      </c>
      <c r="R151">
        <f t="shared" si="23"/>
        <v>0.50342445689379212</v>
      </c>
      <c r="S151">
        <f t="shared" si="24"/>
        <v>1.5792698009181987</v>
      </c>
      <c r="T151">
        <f t="shared" si="25"/>
        <v>1.1054255331301858E-3</v>
      </c>
      <c r="U151">
        <f t="shared" si="26"/>
        <v>1.0878613140166761E-2</v>
      </c>
    </row>
    <row r="152" spans="1:21" x14ac:dyDescent="0.35">
      <c r="A152">
        <v>1.5</v>
      </c>
      <c r="C152" t="s">
        <v>298</v>
      </c>
      <c r="D152" t="s">
        <v>299</v>
      </c>
      <c r="E152">
        <f t="shared" si="18"/>
        <v>0.44711984725464332</v>
      </c>
      <c r="F152">
        <f t="shared" si="19"/>
        <v>1.3581146979208747</v>
      </c>
      <c r="H152">
        <f>SQRT(A152*9.81)</f>
        <v>3.8360135557633264</v>
      </c>
      <c r="J152">
        <v>9.3550859651704197E-4</v>
      </c>
      <c r="K152">
        <f t="shared" si="20"/>
        <v>4.3255256247467589E-3</v>
      </c>
      <c r="L152" s="1">
        <f t="shared" si="21"/>
        <v>1.8702328421299166E-4</v>
      </c>
      <c r="M152" s="1">
        <f t="shared" si="22"/>
        <v>1.7255227169143475E-3</v>
      </c>
      <c r="P152" t="s">
        <v>904</v>
      </c>
      <c r="Q152" t="s">
        <v>905</v>
      </c>
      <c r="R152">
        <f t="shared" si="23"/>
        <v>0.4997018322060181</v>
      </c>
      <c r="S152">
        <f t="shared" si="24"/>
        <v>1.5582584878029366</v>
      </c>
      <c r="T152">
        <f t="shared" si="25"/>
        <v>1.0800920583100213E-3</v>
      </c>
      <c r="U152">
        <f t="shared" si="26"/>
        <v>1.0503109457539104E-2</v>
      </c>
    </row>
    <row r="153" spans="1:21" x14ac:dyDescent="0.35">
      <c r="A153">
        <v>1.51</v>
      </c>
      <c r="C153" t="s">
        <v>300</v>
      </c>
      <c r="D153" t="s">
        <v>301</v>
      </c>
      <c r="E153">
        <f t="shared" si="18"/>
        <v>0.44356870414093336</v>
      </c>
      <c r="F153">
        <f t="shared" si="19"/>
        <v>1.3407379564180144</v>
      </c>
      <c r="H153">
        <f>SQRT(A153*9.81)</f>
        <v>3.8487790271721241</v>
      </c>
      <c r="J153">
        <v>9.2013533422858197E-4</v>
      </c>
      <c r="K153">
        <f t="shared" si="20"/>
        <v>4.28983760585079E-3</v>
      </c>
      <c r="L153" s="1">
        <f t="shared" si="21"/>
        <v>1.8103956711171157E-4</v>
      </c>
      <c r="M153" s="1">
        <f t="shared" si="22"/>
        <v>1.6540152802257428E-3</v>
      </c>
      <c r="P153" t="s">
        <v>906</v>
      </c>
      <c r="Q153" t="s">
        <v>907</v>
      </c>
      <c r="R153">
        <f t="shared" si="23"/>
        <v>0.49602096974180043</v>
      </c>
      <c r="S153">
        <f t="shared" si="24"/>
        <v>1.5377928352724506</v>
      </c>
      <c r="T153">
        <f t="shared" si="25"/>
        <v>1.0554579274600234E-3</v>
      </c>
      <c r="U153">
        <f t="shared" si="26"/>
        <v>1.0144637159294546E-2</v>
      </c>
    </row>
    <row r="154" spans="1:21" x14ac:dyDescent="0.35">
      <c r="A154">
        <v>1.52</v>
      </c>
      <c r="C154" t="s">
        <v>302</v>
      </c>
      <c r="D154" t="s">
        <v>303</v>
      </c>
      <c r="E154">
        <f t="shared" si="18"/>
        <v>0.44007542636653718</v>
      </c>
      <c r="F154">
        <f t="shared" si="19"/>
        <v>1.3238766757091027</v>
      </c>
      <c r="H154">
        <f>SQRT(A154*9.81)</f>
        <v>3.8615022983289808</v>
      </c>
      <c r="J154">
        <v>9.0511319465057304E-4</v>
      </c>
      <c r="K154">
        <f t="shared" si="20"/>
        <v>4.2546755332235923E-3</v>
      </c>
      <c r="L154" s="1">
        <f t="shared" si="21"/>
        <v>1.7528999670529178E-4</v>
      </c>
      <c r="M154" s="1">
        <f t="shared" si="22"/>
        <v>1.5863461450427105E-3</v>
      </c>
      <c r="P154" t="s">
        <v>908</v>
      </c>
      <c r="Q154" t="s">
        <v>909</v>
      </c>
      <c r="R154">
        <f t="shared" si="23"/>
        <v>0.49238147915337899</v>
      </c>
      <c r="S154">
        <f t="shared" si="24"/>
        <v>1.5178551244328682</v>
      </c>
      <c r="T154">
        <f t="shared" si="25"/>
        <v>1.0315014983416043E-3</v>
      </c>
      <c r="U154">
        <f t="shared" si="26"/>
        <v>9.8022796467813842E-3</v>
      </c>
    </row>
    <row r="155" spans="1:21" x14ac:dyDescent="0.35">
      <c r="A155">
        <v>1.53</v>
      </c>
      <c r="C155" t="s">
        <v>304</v>
      </c>
      <c r="D155" t="s">
        <v>305</v>
      </c>
      <c r="E155">
        <f t="shared" si="18"/>
        <v>0.43663869903075897</v>
      </c>
      <c r="F155">
        <f t="shared" si="19"/>
        <v>1.3075087786604807</v>
      </c>
      <c r="H155">
        <f>SQRT(A155*9.81)</f>
        <v>3.8741837850055592</v>
      </c>
      <c r="J155">
        <v>8.9043194067688698E-4</v>
      </c>
      <c r="K155">
        <f t="shared" si="20"/>
        <v>4.2200282953479993E-3</v>
      </c>
      <c r="L155" s="1">
        <f t="shared" si="21"/>
        <v>1.697638355457914E-4</v>
      </c>
      <c r="M155" s="1">
        <f t="shared" si="22"/>
        <v>1.5222639303836074E-3</v>
      </c>
      <c r="P155" t="s">
        <v>910</v>
      </c>
      <c r="Q155" t="s">
        <v>911</v>
      </c>
      <c r="R155">
        <f t="shared" si="23"/>
        <v>0.48878296309294528</v>
      </c>
      <c r="S155">
        <f t="shared" si="24"/>
        <v>1.4984281019912833</v>
      </c>
      <c r="T155">
        <f t="shared" si="25"/>
        <v>1.0082018327490722E-3</v>
      </c>
      <c r="U155">
        <f t="shared" si="26"/>
        <v>9.4751737294236915E-3</v>
      </c>
    </row>
    <row r="156" spans="1:21" x14ac:dyDescent="0.35">
      <c r="A156">
        <v>1.54</v>
      </c>
      <c r="C156" t="s">
        <v>306</v>
      </c>
      <c r="D156" t="s">
        <v>307</v>
      </c>
      <c r="E156">
        <f t="shared" si="18"/>
        <v>0.43325723967874746</v>
      </c>
      <c r="F156">
        <f t="shared" si="19"/>
        <v>1.2916133258129359</v>
      </c>
      <c r="H156">
        <f>SQRT(A156*9.81)</f>
        <v>3.8868238961908221</v>
      </c>
      <c r="J156">
        <v>8.7608169876265897E-4</v>
      </c>
      <c r="K156">
        <f t="shared" si="20"/>
        <v>4.1858850886345627E-3</v>
      </c>
      <c r="L156" s="1">
        <f t="shared" si="21"/>
        <v>1.6445090392774164E-4</v>
      </c>
      <c r="M156" s="1">
        <f t="shared" si="22"/>
        <v>1.4615364206587091E-3</v>
      </c>
      <c r="P156" t="s">
        <v>912</v>
      </c>
      <c r="Q156" t="s">
        <v>913</v>
      </c>
      <c r="R156">
        <f t="shared" si="23"/>
        <v>0.48522501814110147</v>
      </c>
      <c r="S156">
        <f t="shared" si="24"/>
        <v>1.4794949993781783</v>
      </c>
      <c r="T156">
        <f t="shared" si="25"/>
        <v>9.8553867499773413E-4</v>
      </c>
      <c r="U156">
        <f t="shared" si="26"/>
        <v>9.1625066969181213E-3</v>
      </c>
    </row>
    <row r="157" spans="1:21" x14ac:dyDescent="0.35">
      <c r="A157">
        <v>1.55</v>
      </c>
      <c r="C157" t="s">
        <v>308</v>
      </c>
      <c r="D157" t="s">
        <v>309</v>
      </c>
      <c r="E157">
        <f t="shared" si="18"/>
        <v>0.42992979772715678</v>
      </c>
      <c r="F157">
        <f t="shared" si="19"/>
        <v>1.2761704530458851</v>
      </c>
      <c r="H157">
        <f>SQRT(A157*9.81)</f>
        <v>3.8994230342449381</v>
      </c>
      <c r="J157">
        <v>8.6205294061749598E-4</v>
      </c>
      <c r="K157">
        <f t="shared" si="20"/>
        <v>4.1522353994384665E-3</v>
      </c>
      <c r="L157" s="1">
        <f t="shared" si="21"/>
        <v>1.593415474235429E-4</v>
      </c>
      <c r="M157" s="1">
        <f t="shared" si="22"/>
        <v>1.403948923419303E-3</v>
      </c>
      <c r="P157" t="s">
        <v>914</v>
      </c>
      <c r="Q157" t="s">
        <v>915</v>
      </c>
      <c r="R157">
        <f t="shared" si="23"/>
        <v>0.48170723566963036</v>
      </c>
      <c r="S157">
        <f t="shared" si="24"/>
        <v>1.4610395452318203</v>
      </c>
      <c r="T157">
        <f t="shared" si="25"/>
        <v>9.6349242896592738E-4</v>
      </c>
      <c r="U157">
        <f t="shared" si="26"/>
        <v>8.8635134591858039E-3</v>
      </c>
    </row>
    <row r="158" spans="1:21" x14ac:dyDescent="0.35">
      <c r="A158">
        <v>1.56</v>
      </c>
      <c r="C158" t="s">
        <v>310</v>
      </c>
      <c r="D158" t="s">
        <v>311</v>
      </c>
      <c r="E158">
        <f t="shared" si="18"/>
        <v>0.4266551538706479</v>
      </c>
      <c r="F158">
        <f t="shared" si="19"/>
        <v>1.2611613121455278</v>
      </c>
      <c r="H158">
        <f>SQRT(A158*9.81)</f>
        <v>3.9119815950487293</v>
      </c>
      <c r="J158">
        <v>8.4833647138638001E-4</v>
      </c>
      <c r="K158">
        <f t="shared" si="20"/>
        <v>4.1190690001173327E-3</v>
      </c>
      <c r="L158" s="1">
        <f t="shared" si="21"/>
        <v>1.5442660747614921E-4</v>
      </c>
      <c r="M158" s="1">
        <f t="shared" si="22"/>
        <v>1.3493027883667629E-3</v>
      </c>
      <c r="P158" t="s">
        <v>916</v>
      </c>
      <c r="Q158" t="s">
        <v>917</v>
      </c>
      <c r="R158">
        <f t="shared" si="23"/>
        <v>0.47822920264267904</v>
      </c>
      <c r="S158">
        <f t="shared" si="24"/>
        <v>1.4430459723703171</v>
      </c>
      <c r="T158">
        <f t="shared" si="25"/>
        <v>9.4204413884756274E-4</v>
      </c>
      <c r="U158">
        <f t="shared" si="26"/>
        <v>8.5774738178034451E-3</v>
      </c>
    </row>
    <row r="159" spans="1:21" x14ac:dyDescent="0.35">
      <c r="A159">
        <v>1.57</v>
      </c>
      <c r="C159" t="s">
        <v>312</v>
      </c>
      <c r="D159" t="s">
        <v>313</v>
      </c>
      <c r="E159">
        <f t="shared" si="18"/>
        <v>0.42343211947316933</v>
      </c>
      <c r="F159">
        <f t="shared" si="19"/>
        <v>1.2465680142957682</v>
      </c>
      <c r="H159">
        <f>SQRT(A159*9.81)</f>
        <v>3.9244999681488086</v>
      </c>
      <c r="J159">
        <v>8.3492341610312505E-4</v>
      </c>
      <c r="K159">
        <f t="shared" si="20"/>
        <v>4.0863759398839577E-3</v>
      </c>
      <c r="L159" s="1">
        <f t="shared" si="21"/>
        <v>1.4969739334289134E-4</v>
      </c>
      <c r="M159" s="1">
        <f t="shared" si="22"/>
        <v>1.2974140587577066E-3</v>
      </c>
      <c r="P159" t="s">
        <v>918</v>
      </c>
      <c r="Q159" t="s">
        <v>919</v>
      </c>
      <c r="R159">
        <f t="shared" si="23"/>
        <v>0.4747905023601976</v>
      </c>
      <c r="S159">
        <f t="shared" si="24"/>
        <v>1.4254990202107598</v>
      </c>
      <c r="T159">
        <f t="shared" si="25"/>
        <v>9.2117546897532503E-4</v>
      </c>
      <c r="U159">
        <f t="shared" si="26"/>
        <v>8.3037098354418627E-3</v>
      </c>
    </row>
    <row r="160" spans="1:21" x14ac:dyDescent="0.35">
      <c r="A160">
        <v>1.58</v>
      </c>
      <c r="C160" t="s">
        <v>314</v>
      </c>
      <c r="D160" t="s">
        <v>315</v>
      </c>
      <c r="E160">
        <f t="shared" si="18"/>
        <v>0.42025953594751569</v>
      </c>
      <c r="F160">
        <f t="shared" si="19"/>
        <v>1.2323735764690726</v>
      </c>
      <c r="H160">
        <f>SQRT(A160*9.81)</f>
        <v>3.9369785368985695</v>
      </c>
      <c r="J160">
        <v>8.2180520468461398E-4</v>
      </c>
      <c r="K160">
        <f t="shared" si="20"/>
        <v>4.0541465308609999E-3</v>
      </c>
      <c r="L160" s="1">
        <f t="shared" si="21"/>
        <v>1.4514565537594289E-4</v>
      </c>
      <c r="M160" s="1">
        <f t="shared" si="22"/>
        <v>1.2481122431473033E-3</v>
      </c>
      <c r="P160" t="s">
        <v>920</v>
      </c>
      <c r="Q160" t="s">
        <v>921</v>
      </c>
      <c r="R160">
        <f t="shared" si="23"/>
        <v>0.47139071514731012</v>
      </c>
      <c r="S160">
        <f t="shared" si="24"/>
        <v>1.4083839334515211</v>
      </c>
      <c r="T160">
        <f t="shared" si="25"/>
        <v>9.0086868295635811E-4</v>
      </c>
      <c r="U160">
        <f t="shared" si="26"/>
        <v>8.0415833130349796E-3</v>
      </c>
    </row>
    <row r="161" spans="1:21" x14ac:dyDescent="0.35">
      <c r="A161">
        <v>1.59</v>
      </c>
      <c r="C161" t="s">
        <v>316</v>
      </c>
      <c r="D161" t="s">
        <v>317</v>
      </c>
      <c r="E161">
        <f t="shared" si="18"/>
        <v>0.4171362741262532</v>
      </c>
      <c r="F161">
        <f t="shared" si="19"/>
        <v>1.2185618706629031</v>
      </c>
      <c r="H161">
        <f>SQRT(A161*9.81)</f>
        <v>3.9494176785951622</v>
      </c>
      <c r="J161">
        <v>8.0897356183743697E-4</v>
      </c>
      <c r="K161">
        <f t="shared" si="20"/>
        <v>4.0223713449591822E-3</v>
      </c>
      <c r="L161" s="1">
        <f t="shared" si="21"/>
        <v>1.4076356068336616E-4</v>
      </c>
      <c r="M161" s="1">
        <f t="shared" si="22"/>
        <v>1.2012392055570948E-3</v>
      </c>
      <c r="P161" t="s">
        <v>922</v>
      </c>
      <c r="Q161" t="s">
        <v>923</v>
      </c>
      <c r="R161">
        <f t="shared" si="23"/>
        <v>0.46802941899300937</v>
      </c>
      <c r="S161">
        <f t="shared" si="24"/>
        <v>1.3916864577109544</v>
      </c>
      <c r="T161">
        <f t="shared" si="25"/>
        <v>8.8110662567076226E-4</v>
      </c>
      <c r="U161">
        <f t="shared" si="26"/>
        <v>7.7904934102767673E-3</v>
      </c>
    </row>
    <row r="162" spans="1:21" x14ac:dyDescent="0.35">
      <c r="A162">
        <v>1.6</v>
      </c>
      <c r="C162" t="s">
        <v>318</v>
      </c>
      <c r="D162" t="s">
        <v>319</v>
      </c>
      <c r="E162">
        <f t="shared" si="18"/>
        <v>0.41406123362683889</v>
      </c>
      <c r="F162">
        <f t="shared" si="19"/>
        <v>1.2051175759043917</v>
      </c>
      <c r="H162">
        <f>SQRT(A162*9.81)</f>
        <v>3.9618177646126029</v>
      </c>
      <c r="J162">
        <v>7.9642049427501203E-4</v>
      </c>
      <c r="K162">
        <f t="shared" si="20"/>
        <v>3.9910412031824776E-3</v>
      </c>
      <c r="L162" s="1">
        <f t="shared" si="21"/>
        <v>1.3654366969129657E-4</v>
      </c>
      <c r="M162" s="1">
        <f t="shared" si="22"/>
        <v>1.1566481512718016E-3</v>
      </c>
      <c r="P162" t="s">
        <v>924</v>
      </c>
      <c r="Q162" t="s">
        <v>925</v>
      </c>
      <c r="R162">
        <f t="shared" si="23"/>
        <v>0.46470619014143638</v>
      </c>
      <c r="S162">
        <f t="shared" si="24"/>
        <v>1.3753928327097533</v>
      </c>
      <c r="T162">
        <f t="shared" si="25"/>
        <v>8.6187270393787334E-4</v>
      </c>
      <c r="U162">
        <f t="shared" si="26"/>
        <v>7.5498743723636276E-3</v>
      </c>
    </row>
    <row r="163" spans="1:21" x14ac:dyDescent="0.35">
      <c r="A163">
        <v>1.61</v>
      </c>
      <c r="C163" t="s">
        <v>320</v>
      </c>
      <c r="D163" t="s">
        <v>321</v>
      </c>
      <c r="E163">
        <f t="shared" si="18"/>
        <v>0.41103334221334309</v>
      </c>
      <c r="F163">
        <f t="shared" si="19"/>
        <v>1.1920261329295569</v>
      </c>
      <c r="H163">
        <f>SQRT(A163*9.81)</f>
        <v>3.9741791605311407</v>
      </c>
      <c r="J163">
        <v>7.8413827857918704E-4</v>
      </c>
      <c r="K163">
        <f t="shared" si="20"/>
        <v>3.9601471653947081E-3</v>
      </c>
      <c r="L163" s="1">
        <f t="shared" si="21"/>
        <v>1.3247891414015081E-4</v>
      </c>
      <c r="M163" s="1">
        <f t="shared" si="22"/>
        <v>1.114202704114316E-3</v>
      </c>
      <c r="P163" t="s">
        <v>926</v>
      </c>
      <c r="Q163" t="s">
        <v>927</v>
      </c>
      <c r="R163">
        <f t="shared" si="23"/>
        <v>0.46142060363875154</v>
      </c>
      <c r="S163">
        <f t="shared" si="24"/>
        <v>1.3594897834940078</v>
      </c>
      <c r="T163">
        <f t="shared" si="25"/>
        <v>8.431508677440219E-4</v>
      </c>
      <c r="U163">
        <f t="shared" si="26"/>
        <v>7.3191933797592153E-3</v>
      </c>
    </row>
    <row r="164" spans="1:21" x14ac:dyDescent="0.35">
      <c r="A164">
        <v>1.62</v>
      </c>
      <c r="C164" t="s">
        <v>322</v>
      </c>
      <c r="D164" t="s">
        <v>323</v>
      </c>
      <c r="E164">
        <f t="shared" si="18"/>
        <v>0.40805155515700386</v>
      </c>
      <c r="F164">
        <f t="shared" si="19"/>
        <v>1.1792737014323182</v>
      </c>
      <c r="H164">
        <f>SQRT(A164*9.81)</f>
        <v>3.9865022262630183</v>
      </c>
      <c r="J164">
        <v>7.7211945256886101E-4</v>
      </c>
      <c r="K164">
        <f t="shared" si="20"/>
        <v>3.9296805279026466E-3</v>
      </c>
      <c r="L164" s="1">
        <f t="shared" si="21"/>
        <v>1.2856257690418158E-4</v>
      </c>
      <c r="M164" s="1">
        <f t="shared" si="22"/>
        <v>1.0737760704214601E-3</v>
      </c>
      <c r="P164" t="s">
        <v>928</v>
      </c>
      <c r="Q164" t="s">
        <v>929</v>
      </c>
      <c r="R164">
        <f t="shared" si="23"/>
        <v>0.45817223383849232</v>
      </c>
      <c r="S164">
        <f t="shared" si="24"/>
        <v>1.3439645101182995</v>
      </c>
      <c r="T164">
        <f t="shared" si="25"/>
        <v>8.2492559357557379E-4</v>
      </c>
      <c r="U164">
        <f t="shared" si="26"/>
        <v>7.0979485320438254E-3</v>
      </c>
    </row>
    <row r="165" spans="1:21" x14ac:dyDescent="0.35">
      <c r="A165">
        <v>1.63</v>
      </c>
      <c r="C165" t="s">
        <v>324</v>
      </c>
      <c r="D165" t="s">
        <v>325</v>
      </c>
      <c r="E165">
        <f t="shared" si="18"/>
        <v>0.40511485459752294</v>
      </c>
      <c r="F165">
        <f t="shared" si="19"/>
        <v>1.1668471197713737</v>
      </c>
      <c r="H165">
        <f>SQRT(A165*9.81)</f>
        <v>3.9987873161747425</v>
      </c>
      <c r="J165">
        <v>7.6035680123319005E-4</v>
      </c>
      <c r="K165">
        <f t="shared" si="20"/>
        <v>3.8996328063888018E-3</v>
      </c>
      <c r="L165" s="1">
        <f t="shared" si="21"/>
        <v>1.2478827203682785E-4</v>
      </c>
      <c r="M165" s="1">
        <f t="shared" si="22"/>
        <v>1.035250269066566E-3</v>
      </c>
      <c r="P165" t="s">
        <v>930</v>
      </c>
      <c r="Q165" t="s">
        <v>931</v>
      </c>
      <c r="R165">
        <f t="shared" si="23"/>
        <v>0.45496065486805737</v>
      </c>
      <c r="S165">
        <f t="shared" si="24"/>
        <v>1.3288046761419567</v>
      </c>
      <c r="T165">
        <f t="shared" si="25"/>
        <v>8.0718186505318839E-4</v>
      </c>
      <c r="U165">
        <f t="shared" si="26"/>
        <v>6.8856669208244101E-3</v>
      </c>
    </row>
    <row r="166" spans="1:21" x14ac:dyDescent="0.35">
      <c r="A166">
        <v>1.64</v>
      </c>
      <c r="C166" t="s">
        <v>326</v>
      </c>
      <c r="D166" t="s">
        <v>327</v>
      </c>
      <c r="E166">
        <f t="shared" si="18"/>
        <v>0.40222224890681124</v>
      </c>
      <c r="F166">
        <f t="shared" si="19"/>
        <v>1.1547338670191902</v>
      </c>
      <c r="H166">
        <f>SQRT(A166*9.81)</f>
        <v>4.0110347792059846</v>
      </c>
      <c r="J166">
        <v>7.4884335191881702E-4</v>
      </c>
      <c r="K166">
        <f t="shared" si="20"/>
        <v>3.8699957413899488E-3</v>
      </c>
      <c r="L166" s="1">
        <f t="shared" si="21"/>
        <v>1.2114992744382359E-4</v>
      </c>
      <c r="M166" s="1">
        <f t="shared" si="22"/>
        <v>9.9851544126168361E-4</v>
      </c>
      <c r="P166" t="s">
        <v>932</v>
      </c>
      <c r="Q166" t="s">
        <v>933</v>
      </c>
      <c r="R166">
        <f t="shared" si="23"/>
        <v>0.45178544105889129</v>
      </c>
      <c r="S166">
        <f t="shared" si="24"/>
        <v>1.3139983962348143</v>
      </c>
      <c r="T166">
        <f t="shared" si="25"/>
        <v>7.8990515876798827E-4</v>
      </c>
      <c r="U166">
        <f t="shared" si="26"/>
        <v>6.6819028562595285E-3</v>
      </c>
    </row>
    <row r="167" spans="1:21" x14ac:dyDescent="0.35">
      <c r="A167">
        <v>1.65</v>
      </c>
      <c r="C167" t="s">
        <v>328</v>
      </c>
      <c r="D167" t="s">
        <v>329</v>
      </c>
      <c r="E167">
        <f t="shared" si="18"/>
        <v>0.39937277205667127</v>
      </c>
      <c r="F167">
        <f t="shared" si="19"/>
        <v>1.1429220272361327</v>
      </c>
      <c r="H167">
        <f>SQRT(A167*9.81)</f>
        <v>4.0232449589852219</v>
      </c>
      <c r="J167">
        <v>7.3757236119152204E-4</v>
      </c>
      <c r="K167">
        <f t="shared" si="20"/>
        <v>3.8407612818073503E-3</v>
      </c>
      <c r="L167" s="1">
        <f t="shared" si="21"/>
        <v>1.17641767166462E-4</v>
      </c>
      <c r="M167" s="1">
        <f t="shared" si="22"/>
        <v>9.6346920906056259E-4</v>
      </c>
      <c r="P167" t="s">
        <v>934</v>
      </c>
      <c r="Q167" t="s">
        <v>935</v>
      </c>
      <c r="R167">
        <f t="shared" si="23"/>
        <v>0.44864616734270352</v>
      </c>
      <c r="S167">
        <f t="shared" si="24"/>
        <v>1.2995342231408447</v>
      </c>
      <c r="T167">
        <f t="shared" si="25"/>
        <v>7.7308142590773953E-4</v>
      </c>
      <c r="U167">
        <f t="shared" si="26"/>
        <v>6.4862361614110428E-3</v>
      </c>
    </row>
    <row r="168" spans="1:21" x14ac:dyDescent="0.35">
      <c r="A168">
        <v>1.66</v>
      </c>
      <c r="C168" t="s">
        <v>330</v>
      </c>
      <c r="D168" t="s">
        <v>331</v>
      </c>
      <c r="E168">
        <f t="shared" si="18"/>
        <v>0.39656548299173899</v>
      </c>
      <c r="F168">
        <f t="shared" si="19"/>
        <v>1.1314002558529346</v>
      </c>
      <c r="H168">
        <f>SQRT(A168*9.81)</f>
        <v>4.0354181939422338</v>
      </c>
      <c r="J168">
        <v>7.2653730790164502E-4</v>
      </c>
      <c r="K168">
        <f t="shared" si="20"/>
        <v>3.8119215834055272E-3</v>
      </c>
      <c r="L168" s="1">
        <f t="shared" si="21"/>
        <v>1.1425829563793791E-4</v>
      </c>
      <c r="M168" s="1">
        <f t="shared" si="22"/>
        <v>9.3001609713941227E-4</v>
      </c>
      <c r="P168" t="s">
        <v>936</v>
      </c>
      <c r="Q168" t="s">
        <v>937</v>
      </c>
      <c r="R168">
        <f t="shared" si="23"/>
        <v>0.44554240961596597</v>
      </c>
      <c r="S168">
        <f t="shared" si="24"/>
        <v>1.285401134206297</v>
      </c>
      <c r="T168">
        <f t="shared" si="25"/>
        <v>7.5669707745314597E-4</v>
      </c>
      <c r="U168">
        <f t="shared" si="26"/>
        <v>6.2982705967267356E-3</v>
      </c>
    </row>
    <row r="169" spans="1:21" x14ac:dyDescent="0.35">
      <c r="A169">
        <v>1.67</v>
      </c>
      <c r="C169" t="s">
        <v>332</v>
      </c>
      <c r="D169" t="s">
        <v>333</v>
      </c>
      <c r="E169">
        <f t="shared" si="18"/>
        <v>0.39379946500880891</v>
      </c>
      <c r="F169">
        <f t="shared" si="19"/>
        <v>1.1201577480468232</v>
      </c>
      <c r="H169">
        <f>SQRT(A169*9.81)</f>
        <v>4.0475548174175477</v>
      </c>
      <c r="J169">
        <v>7.1573188378701096E-4</v>
      </c>
      <c r="K169">
        <f t="shared" si="20"/>
        <v>3.7834690002351307E-3</v>
      </c>
      <c r="L169" s="1">
        <f t="shared" si="21"/>
        <v>1.1099428241604053E-4</v>
      </c>
      <c r="M169" s="1">
        <f t="shared" si="22"/>
        <v>8.9806700072006312E-4</v>
      </c>
      <c r="P169" t="s">
        <v>938</v>
      </c>
      <c r="Q169" t="s">
        <v>939</v>
      </c>
      <c r="R169">
        <f t="shared" si="23"/>
        <v>0.44247374507478265</v>
      </c>
      <c r="S169">
        <f t="shared" si="24"/>
        <v>1.271588517644507</v>
      </c>
      <c r="T169">
        <f t="shared" si="25"/>
        <v>7.4073896832965302E-4</v>
      </c>
      <c r="U169">
        <f t="shared" si="26"/>
        <v>6.117632370092046E-3</v>
      </c>
    </row>
    <row r="170" spans="1:21" x14ac:dyDescent="0.35">
      <c r="A170">
        <v>1.68</v>
      </c>
      <c r="C170" t="s">
        <v>334</v>
      </c>
      <c r="D170" t="s">
        <v>335</v>
      </c>
      <c r="E170">
        <f t="shared" si="18"/>
        <v>0.39107382514354583</v>
      </c>
      <c r="F170">
        <f t="shared" si="19"/>
        <v>1.1091842089994044</v>
      </c>
      <c r="H170">
        <f>SQRT(A170*9.81)</f>
        <v>4.0596551577689448</v>
      </c>
      <c r="J170">
        <v>7.0514998367253402E-4</v>
      </c>
      <c r="K170">
        <f t="shared" si="20"/>
        <v>3.7553960741113154E-3</v>
      </c>
      <c r="L170" s="1">
        <f t="shared" si="21"/>
        <v>1.0784474769565012E-4</v>
      </c>
      <c r="M170" s="1">
        <f t="shared" si="22"/>
        <v>8.6753869804692457E-4</v>
      </c>
      <c r="P170" t="s">
        <v>940</v>
      </c>
      <c r="Q170" t="s">
        <v>941</v>
      </c>
      <c r="R170">
        <f t="shared" si="23"/>
        <v>0.43943975252208323</v>
      </c>
      <c r="S170">
        <f t="shared" si="24"/>
        <v>1.2580861586791707</v>
      </c>
      <c r="T170">
        <f t="shared" si="25"/>
        <v>7.2519438164368494E-4</v>
      </c>
      <c r="U170">
        <f t="shared" si="26"/>
        <v>5.9439687373806175E-3</v>
      </c>
    </row>
    <row r="171" spans="1:21" x14ac:dyDescent="0.35">
      <c r="A171">
        <v>1.69</v>
      </c>
      <c r="C171" t="s">
        <v>336</v>
      </c>
      <c r="D171" t="s">
        <v>337</v>
      </c>
      <c r="E171">
        <f t="shared" si="18"/>
        <v>0.38838769356541364</v>
      </c>
      <c r="F171">
        <f t="shared" si="19"/>
        <v>1.0984698259281962</v>
      </c>
      <c r="H171">
        <f>SQRT(A171*9.81)</f>
        <v>4.071719538475115</v>
      </c>
      <c r="J171">
        <v>6.9478570301098803E-4</v>
      </c>
      <c r="K171">
        <f t="shared" si="20"/>
        <v>3.7276955428548293E-3</v>
      </c>
      <c r="L171" s="1">
        <f t="shared" si="21"/>
        <v>1.0480494972716039E-4</v>
      </c>
      <c r="M171" s="1">
        <f t="shared" si="22"/>
        <v>8.3835341268719693E-4</v>
      </c>
      <c r="P171" t="s">
        <v>942</v>
      </c>
      <c r="Q171" t="s">
        <v>943</v>
      </c>
      <c r="R171">
        <f t="shared" si="23"/>
        <v>0.43644001264900184</v>
      </c>
      <c r="S171">
        <f t="shared" si="24"/>
        <v>1.2448842256829624</v>
      </c>
      <c r="T171">
        <f t="shared" si="25"/>
        <v>7.1005101697998476E-4</v>
      </c>
      <c r="U171">
        <f t="shared" si="26"/>
        <v>5.7769467209785024E-3</v>
      </c>
    </row>
    <row r="172" spans="1:21" x14ac:dyDescent="0.35">
      <c r="A172">
        <v>1.7</v>
      </c>
      <c r="C172" t="s">
        <v>338</v>
      </c>
      <c r="D172" t="s">
        <v>339</v>
      </c>
      <c r="E172">
        <f t="shared" si="18"/>
        <v>0.3857402229815734</v>
      </c>
      <c r="F172">
        <f t="shared" si="19"/>
        <v>1.0880052417877253</v>
      </c>
      <c r="H172">
        <f>SQRT(A172*9.81)</f>
        <v>4.083748278236552</v>
      </c>
      <c r="J172">
        <v>6.84633322657855E-4</v>
      </c>
      <c r="K172">
        <f t="shared" si="20"/>
        <v>3.7003603139636413E-3</v>
      </c>
      <c r="L172" s="1">
        <f t="shared" si="21"/>
        <v>1.0187037099806418E-4</v>
      </c>
      <c r="M172" s="1">
        <f t="shared" si="22"/>
        <v>8.1043839693185351E-4</v>
      </c>
      <c r="P172" t="s">
        <v>944</v>
      </c>
      <c r="Q172" t="s">
        <v>945</v>
      </c>
      <c r="R172">
        <f t="shared" si="23"/>
        <v>0.43347410829213823</v>
      </c>
      <c r="S172">
        <f t="shared" si="24"/>
        <v>1.2319732564066344</v>
      </c>
      <c r="T172">
        <f t="shared" si="25"/>
        <v>6.9529697239338584E-4</v>
      </c>
      <c r="U172">
        <f t="shared" si="26"/>
        <v>5.6162518560927983E-3</v>
      </c>
    </row>
    <row r="173" spans="1:21" x14ac:dyDescent="0.35">
      <c r="A173">
        <v>1.71</v>
      </c>
      <c r="C173" t="s">
        <v>340</v>
      </c>
      <c r="D173" t="s">
        <v>341</v>
      </c>
      <c r="E173">
        <f t="shared" si="18"/>
        <v>0.38313058805034478</v>
      </c>
      <c r="F173">
        <f t="shared" si="19"/>
        <v>1.0777815305407656</v>
      </c>
      <c r="H173">
        <f>SQRT(A173*9.81)</f>
        <v>4.0957416910737914</v>
      </c>
      <c r="J173">
        <v>6.7468730874166698E-4</v>
      </c>
      <c r="K173">
        <f t="shared" si="20"/>
        <v>3.673383477780851E-3</v>
      </c>
      <c r="L173" s="1">
        <f t="shared" si="21"/>
        <v>9.9036707410394794E-5</v>
      </c>
      <c r="M173" s="1">
        <f t="shared" si="22"/>
        <v>7.8372556737369846E-4</v>
      </c>
      <c r="P173" t="s">
        <v>946</v>
      </c>
      <c r="Q173" t="s">
        <v>947</v>
      </c>
      <c r="R173">
        <f t="shared" si="23"/>
        <v>0.43054162466835411</v>
      </c>
      <c r="S173">
        <f t="shared" si="24"/>
        <v>1.2193441443756159</v>
      </c>
      <c r="T173">
        <f t="shared" si="25"/>
        <v>6.8092073444825569E-4</v>
      </c>
      <c r="U173">
        <f t="shared" si="26"/>
        <v>5.4615870779392423E-3</v>
      </c>
    </row>
    <row r="174" spans="1:21" x14ac:dyDescent="0.35">
      <c r="A174">
        <v>1.72</v>
      </c>
      <c r="C174" t="s">
        <v>342</v>
      </c>
      <c r="D174" t="s">
        <v>343</v>
      </c>
      <c r="E174">
        <f t="shared" si="18"/>
        <v>0.38055798480476777</v>
      </c>
      <c r="F174">
        <f t="shared" si="19"/>
        <v>1.0677901739049456</v>
      </c>
      <c r="H174">
        <f>SQRT(A174*9.81)</f>
        <v>4.1077000864230584</v>
      </c>
      <c r="J174">
        <v>6.6494230243181198E-4</v>
      </c>
      <c r="K174">
        <f t="shared" si="20"/>
        <v>3.6467582931469754E-3</v>
      </c>
      <c r="L174" s="1">
        <f t="shared" si="21"/>
        <v>9.6299856551584076E-5</v>
      </c>
      <c r="M174" s="1">
        <f t="shared" si="22"/>
        <v>7.58151158525321E-4</v>
      </c>
      <c r="P174" t="s">
        <v>948</v>
      </c>
      <c r="Q174" t="s">
        <v>949</v>
      </c>
      <c r="R174">
        <f t="shared" si="23"/>
        <v>0.42764214958860397</v>
      </c>
      <c r="S174">
        <f t="shared" si="24"/>
        <v>1.2069881255158108</v>
      </c>
      <c r="T174">
        <f t="shared" si="25"/>
        <v>6.6691116333858166E-4</v>
      </c>
      <c r="U174">
        <f t="shared" si="26"/>
        <v>5.3126716387829863E-3</v>
      </c>
    </row>
    <row r="175" spans="1:21" x14ac:dyDescent="0.35">
      <c r="A175">
        <v>1.73</v>
      </c>
      <c r="C175" t="s">
        <v>344</v>
      </c>
      <c r="D175" t="s">
        <v>345</v>
      </c>
      <c r="E175">
        <f t="shared" si="18"/>
        <v>0.37802163008667777</v>
      </c>
      <c r="F175">
        <f t="shared" si="19"/>
        <v>1.0580230394846126</v>
      </c>
      <c r="H175">
        <f>SQRT(A175*9.81)</f>
        <v>4.1196237692294186</v>
      </c>
      <c r="J175">
        <v>6.5539311272178502E-4</v>
      </c>
      <c r="K175">
        <f t="shared" si="20"/>
        <v>3.6204781803562498E-3</v>
      </c>
      <c r="L175" s="1">
        <f t="shared" si="21"/>
        <v>9.3655907039408341E-5</v>
      </c>
      <c r="M175" s="1">
        <f t="shared" si="22"/>
        <v>7.3365540800634024E-4</v>
      </c>
      <c r="P175" t="s">
        <v>950</v>
      </c>
      <c r="Q175" t="s">
        <v>951</v>
      </c>
      <c r="R175">
        <f t="shared" si="23"/>
        <v>0.42477527365222784</v>
      </c>
      <c r="S175">
        <f t="shared" si="24"/>
        <v>1.1948967650571418</v>
      </c>
      <c r="T175">
        <f t="shared" si="25"/>
        <v>6.5325747985512707E-4</v>
      </c>
      <c r="U175">
        <f t="shared" si="26"/>
        <v>5.1692401060275273E-3</v>
      </c>
    </row>
    <row r="176" spans="1:21" x14ac:dyDescent="0.35">
      <c r="A176">
        <v>1.74</v>
      </c>
      <c r="C176" t="s">
        <v>346</v>
      </c>
      <c r="D176" t="s">
        <v>347</v>
      </c>
      <c r="E176">
        <f t="shared" si="18"/>
        <v>0.3755207609916526</v>
      </c>
      <c r="F176">
        <f t="shared" si="19"/>
        <v>1.0484723602029749</v>
      </c>
      <c r="H176">
        <f>SQRT(A176*9.81)</f>
        <v>4.131513040037512</v>
      </c>
      <c r="J176">
        <v>6.4603471268228805E-4</v>
      </c>
      <c r="K176">
        <f t="shared" si="20"/>
        <v>3.5945367230904406E-3</v>
      </c>
      <c r="L176" s="1">
        <f t="shared" si="21"/>
        <v>9.1101128928613114E-5</v>
      </c>
      <c r="M176" s="1">
        <f t="shared" si="22"/>
        <v>7.1018227086423302E-4</v>
      </c>
      <c r="P176" t="s">
        <v>952</v>
      </c>
      <c r="Q176" t="s">
        <v>953</v>
      </c>
      <c r="R176">
        <f t="shared" si="23"/>
        <v>0.42194059042304183</v>
      </c>
      <c r="S176">
        <f t="shared" si="24"/>
        <v>1.1830619447526969</v>
      </c>
      <c r="T176">
        <f t="shared" si="25"/>
        <v>6.3994925436101652E-4</v>
      </c>
      <c r="U176">
        <f t="shared" si="26"/>
        <v>5.03104143777459E-3</v>
      </c>
    </row>
    <row r="177" spans="1:21" x14ac:dyDescent="0.35">
      <c r="A177">
        <v>1.75</v>
      </c>
      <c r="C177" t="s">
        <v>348</v>
      </c>
      <c r="D177" t="s">
        <v>349</v>
      </c>
      <c r="E177">
        <f t="shared" si="18"/>
        <v>0.37305463432510072</v>
      </c>
      <c r="F177">
        <f t="shared" si="19"/>
        <v>1.0391307149538309</v>
      </c>
      <c r="H177">
        <f>SQRT(A177*9.81)</f>
        <v>4.1433681950799404</v>
      </c>
      <c r="J177">
        <v>6.3686223189005195E-4</v>
      </c>
      <c r="K177">
        <f t="shared" si="20"/>
        <v>3.5689276593678723E-3</v>
      </c>
      <c r="L177" s="1">
        <f t="shared" si="21"/>
        <v>8.8631964087120357E-5</v>
      </c>
      <c r="M177" s="1">
        <f t="shared" si="22"/>
        <v>6.8767915244688396E-4</v>
      </c>
      <c r="P177" t="s">
        <v>954</v>
      </c>
      <c r="Q177" t="s">
        <v>955</v>
      </c>
      <c r="R177">
        <f t="shared" si="23"/>
        <v>0.41913769658847488</v>
      </c>
      <c r="S177">
        <f t="shared" si="24"/>
        <v>1.1714758504419616</v>
      </c>
      <c r="T177">
        <f t="shared" si="25"/>
        <v>6.2697639411317104E-4</v>
      </c>
      <c r="U177">
        <f t="shared" si="26"/>
        <v>4.8978381026176113E-3</v>
      </c>
    </row>
    <row r="178" spans="1:21" x14ac:dyDescent="0.35">
      <c r="A178">
        <v>1.76</v>
      </c>
      <c r="C178" t="s">
        <v>350</v>
      </c>
      <c r="D178" t="s">
        <v>351</v>
      </c>
      <c r="E178">
        <f t="shared" si="18"/>
        <v>0.37062252606971213</v>
      </c>
      <c r="F178">
        <f t="shared" si="19"/>
        <v>1.02999101039708</v>
      </c>
      <c r="H178">
        <f>SQRT(A178*9.81)</f>
        <v>4.1551895263633885</v>
      </c>
      <c r="J178">
        <v>6.2787095077251496E-4</v>
      </c>
      <c r="K178">
        <f t="shared" si="20"/>
        <v>3.543644877163949E-3</v>
      </c>
      <c r="L178" s="1">
        <f t="shared" si="21"/>
        <v>8.6245017351154434E-5</v>
      </c>
      <c r="M178" s="1">
        <f t="shared" si="22"/>
        <v>6.6609666444560436E-4</v>
      </c>
      <c r="P178" t="s">
        <v>956</v>
      </c>
      <c r="Q178" t="s">
        <v>957</v>
      </c>
      <c r="R178">
        <f t="shared" si="23"/>
        <v>0.4163661921029258</v>
      </c>
      <c r="S178">
        <f t="shared" si="24"/>
        <v>1.1601309599789855</v>
      </c>
      <c r="T178">
        <f t="shared" si="25"/>
        <v>6.1432913182171299E-4</v>
      </c>
      <c r="U178">
        <f t="shared" si="26"/>
        <v>4.769405263015206E-3</v>
      </c>
    </row>
    <row r="179" spans="1:21" x14ac:dyDescent="0.35">
      <c r="A179">
        <v>1.77</v>
      </c>
      <c r="C179" t="s">
        <v>352</v>
      </c>
      <c r="D179" t="s">
        <v>353</v>
      </c>
      <c r="E179">
        <f t="shared" si="18"/>
        <v>0.36822373086442028</v>
      </c>
      <c r="F179">
        <f t="shared" si="19"/>
        <v>1.0210464638267498</v>
      </c>
      <c r="H179">
        <f>SQRT(A179*9.81)</f>
        <v>4.1669773217525439</v>
      </c>
      <c r="J179">
        <v>6.1905629444258901E-4</v>
      </c>
      <c r="K179">
        <f t="shared" si="20"/>
        <v>3.5186824080686483E-3</v>
      </c>
      <c r="L179" s="1">
        <f t="shared" si="21"/>
        <v>8.3937048077677344E-5</v>
      </c>
      <c r="M179" s="1">
        <f t="shared" si="22"/>
        <v>6.4538839949675165E-4</v>
      </c>
      <c r="P179" t="s">
        <v>958</v>
      </c>
      <c r="Q179" t="s">
        <v>959</v>
      </c>
      <c r="R179">
        <f t="shared" si="23"/>
        <v>0.41362568031642821</v>
      </c>
      <c r="S179">
        <f t="shared" si="24"/>
        <v>1.1490200315400074</v>
      </c>
      <c r="T179">
        <f t="shared" si="25"/>
        <v>6.0199801422745468E-4</v>
      </c>
      <c r="U179">
        <f t="shared" si="26"/>
        <v>4.6455300089003884E-3</v>
      </c>
    </row>
    <row r="180" spans="1:21" x14ac:dyDescent="0.35">
      <c r="A180">
        <v>1.78</v>
      </c>
      <c r="C180" t="s">
        <v>354</v>
      </c>
      <c r="D180" t="s">
        <v>355</v>
      </c>
      <c r="E180">
        <f t="shared" si="18"/>
        <v>0.36585756149498194</v>
      </c>
      <c r="F180">
        <f t="shared" si="19"/>
        <v>1.0122905870441647</v>
      </c>
      <c r="H180">
        <f>SQRT(A180*9.81)</f>
        <v>4.1787318650518843</v>
      </c>
      <c r="J180">
        <v>6.1041383047411805E-4</v>
      </c>
      <c r="K180">
        <f t="shared" si="20"/>
        <v>3.4940344316394998E-3</v>
      </c>
      <c r="L180" s="1">
        <f t="shared" si="21"/>
        <v>8.1704962670221834E-5</v>
      </c>
      <c r="M180" s="1">
        <f t="shared" si="22"/>
        <v>6.2551072732278253E-4</v>
      </c>
      <c r="P180" t="s">
        <v>960</v>
      </c>
      <c r="Q180" t="s">
        <v>961</v>
      </c>
      <c r="R180">
        <f t="shared" si="23"/>
        <v>0.41091576808966379</v>
      </c>
      <c r="S180">
        <f t="shared" si="24"/>
        <v>1.1381360923195645</v>
      </c>
      <c r="T180">
        <f t="shared" si="25"/>
        <v>5.8997389285894665E-4</v>
      </c>
      <c r="U180">
        <f t="shared" si="26"/>
        <v>4.5260106548075749E-3</v>
      </c>
    </row>
    <row r="181" spans="1:21" x14ac:dyDescent="0.35">
      <c r="A181">
        <v>1.79</v>
      </c>
      <c r="C181" t="s">
        <v>356</v>
      </c>
      <c r="D181" t="s">
        <v>357</v>
      </c>
      <c r="E181">
        <f t="shared" si="18"/>
        <v>0.36352334839623768</v>
      </c>
      <c r="F181">
        <f t="shared" si="19"/>
        <v>1.0037171711735176</v>
      </c>
      <c r="H181">
        <f>SQRT(A181*9.81)</f>
        <v>4.1904534360854075</v>
      </c>
      <c r="J181">
        <v>6.0193925942382E-4</v>
      </c>
      <c r="K181">
        <f t="shared" si="20"/>
        <v>3.4696952587333087E-3</v>
      </c>
      <c r="L181" s="1">
        <f t="shared" si="21"/>
        <v>7.9545806527128E-5</v>
      </c>
      <c r="M181" s="1">
        <f t="shared" si="22"/>
        <v>6.0642259916286593E-4</v>
      </c>
      <c r="P181" t="s">
        <v>962</v>
      </c>
      <c r="Q181" t="s">
        <v>963</v>
      </c>
      <c r="R181">
        <f t="shared" si="23"/>
        <v>0.40823606589626682</v>
      </c>
      <c r="S181">
        <f t="shared" si="24"/>
        <v>1.1274724276198771</v>
      </c>
      <c r="T181">
        <f t="shared" si="25"/>
        <v>5.782479115102187E-4</v>
      </c>
      <c r="U181">
        <f t="shared" si="26"/>
        <v>4.4106560551067757E-3</v>
      </c>
    </row>
    <row r="182" spans="1:21" x14ac:dyDescent="0.35">
      <c r="A182">
        <v>1.8</v>
      </c>
      <c r="C182" t="s">
        <v>358</v>
      </c>
      <c r="D182" t="s">
        <v>359</v>
      </c>
      <c r="E182">
        <f t="shared" si="18"/>
        <v>0.36122043916606844</v>
      </c>
      <c r="F182">
        <f t="shared" si="19"/>
        <v>0.99532027236059706</v>
      </c>
      <c r="H182">
        <f>SQRT(A182*9.81)</f>
        <v>4.2021423107743505</v>
      </c>
      <c r="J182">
        <v>5.9362841304445499E-4</v>
      </c>
      <c r="K182">
        <f t="shared" si="20"/>
        <v>3.4456593361632689E-3</v>
      </c>
      <c r="L182" s="1">
        <f t="shared" si="21"/>
        <v>7.7456757426384143E-5</v>
      </c>
      <c r="M182" s="1">
        <f t="shared" si="22"/>
        <v>5.8808537483400077E-4</v>
      </c>
      <c r="P182" t="s">
        <v>964</v>
      </c>
      <c r="Q182" t="s">
        <v>965</v>
      </c>
      <c r="R182">
        <f t="shared" si="23"/>
        <v>0.40558618791333251</v>
      </c>
      <c r="S182">
        <f t="shared" si="24"/>
        <v>1.1170225703345511</v>
      </c>
      <c r="T182">
        <f t="shared" si="25"/>
        <v>5.6681149772240742E-4</v>
      </c>
      <c r="U182">
        <f t="shared" si="26"/>
        <v>4.2992849907074818E-3</v>
      </c>
    </row>
    <row r="183" spans="1:21" x14ac:dyDescent="0.35">
      <c r="A183">
        <v>1.81</v>
      </c>
      <c r="C183" t="s">
        <v>360</v>
      </c>
      <c r="D183" t="s">
        <v>361</v>
      </c>
      <c r="E183">
        <f t="shared" si="18"/>
        <v>0.35894819809103523</v>
      </c>
      <c r="F183">
        <f t="shared" si="19"/>
        <v>0.98709419829936718</v>
      </c>
      <c r="H183">
        <f>SQRT(A183*9.81)</f>
        <v>4.213798761212975</v>
      </c>
      <c r="J183">
        <v>5.8547724962613003E-4</v>
      </c>
      <c r="K183">
        <f t="shared" si="20"/>
        <v>3.4219212428871887E-3</v>
      </c>
      <c r="L183" s="1">
        <f t="shared" si="21"/>
        <v>7.5435118873621421E-5</v>
      </c>
      <c r="M183" s="1">
        <f t="shared" si="22"/>
        <v>5.7046265998363815E-4</v>
      </c>
      <c r="P183" t="s">
        <v>966</v>
      </c>
      <c r="Q183" t="s">
        <v>967</v>
      </c>
      <c r="R183">
        <f t="shared" si="23"/>
        <v>0.40296575210096253</v>
      </c>
      <c r="S183">
        <f t="shared" si="24"/>
        <v>1.1067802908246775</v>
      </c>
      <c r="T183">
        <f t="shared" si="25"/>
        <v>5.5565635309742854E-4</v>
      </c>
      <c r="U183">
        <f t="shared" si="26"/>
        <v>4.191725584285896E-3</v>
      </c>
    </row>
    <row r="184" spans="1:21" x14ac:dyDescent="0.35">
      <c r="A184">
        <v>1.82</v>
      </c>
      <c r="C184" t="s">
        <v>362</v>
      </c>
      <c r="D184" t="s">
        <v>363</v>
      </c>
      <c r="E184">
        <f t="shared" si="18"/>
        <v>0.35670600568365179</v>
      </c>
      <c r="F184">
        <f t="shared" si="19"/>
        <v>0.97903349553454977</v>
      </c>
      <c r="H184">
        <f>SQRT(A184*9.81)</f>
        <v>4.2254230557424668</v>
      </c>
      <c r="J184">
        <v>5.7748184679662199E-4</v>
      </c>
      <c r="K184">
        <f t="shared" si="20"/>
        <v>3.3984756782905537E-3</v>
      </c>
      <c r="L184" s="1">
        <f t="shared" si="21"/>
        <v>7.3478313469816406E-5</v>
      </c>
      <c r="M184" s="1">
        <f t="shared" si="22"/>
        <v>5.5352015309115753E-4</v>
      </c>
      <c r="P184" t="s">
        <v>968</v>
      </c>
      <c r="Q184" t="s">
        <v>969</v>
      </c>
      <c r="R184">
        <f t="shared" si="23"/>
        <v>0.40037438027164368</v>
      </c>
      <c r="S184">
        <f t="shared" si="24"/>
        <v>1.0967395871831542</v>
      </c>
      <c r="T184">
        <f t="shared" si="25"/>
        <v>5.4477444265692754E-4</v>
      </c>
      <c r="U184">
        <f t="shared" si="26"/>
        <v>4.0878147434691668E-3</v>
      </c>
    </row>
    <row r="185" spans="1:21" x14ac:dyDescent="0.35">
      <c r="A185">
        <v>1.83</v>
      </c>
      <c r="C185" t="s">
        <v>364</v>
      </c>
      <c r="D185" t="s">
        <v>365</v>
      </c>
      <c r="E185">
        <f t="shared" si="18"/>
        <v>0.3544932582312193</v>
      </c>
      <c r="F185">
        <f t="shared" si="19"/>
        <v>0.97113293749164953</v>
      </c>
      <c r="H185">
        <f>SQRT(A185*9.81)</f>
        <v>4.2370154590230138</v>
      </c>
      <c r="J185">
        <v>5.69638401477922E-4</v>
      </c>
      <c r="K185">
        <f t="shared" si="20"/>
        <v>3.3753174709289851E-3</v>
      </c>
      <c r="L185" s="1">
        <f t="shared" si="21"/>
        <v>7.1583877526614235E-5</v>
      </c>
      <c r="M185" s="1">
        <f t="shared" si="22"/>
        <v>5.3722551062977545E-4</v>
      </c>
      <c r="P185" t="s">
        <v>970</v>
      </c>
      <c r="Q185" t="s">
        <v>971</v>
      </c>
      <c r="R185">
        <f t="shared" si="23"/>
        <v>0.39781169815017992</v>
      </c>
      <c r="S185">
        <f t="shared" si="24"/>
        <v>1.0868946758807776</v>
      </c>
      <c r="T185">
        <f t="shared" si="25"/>
        <v>5.3415798784093595E-4</v>
      </c>
      <c r="U185">
        <f t="shared" si="26"/>
        <v>3.9873976641645057E-3</v>
      </c>
    </row>
    <row r="186" spans="1:21" x14ac:dyDescent="0.35">
      <c r="A186">
        <v>1.84</v>
      </c>
      <c r="C186" t="s">
        <v>366</v>
      </c>
      <c r="D186" t="s">
        <v>367</v>
      </c>
      <c r="E186">
        <f t="shared" si="18"/>
        <v>0.35230936735612556</v>
      </c>
      <c r="F186">
        <f t="shared" si="19"/>
        <v>0.96338751318905058</v>
      </c>
      <c r="H186">
        <f>SQRT(A186*9.81)</f>
        <v>4.2485762321041154</v>
      </c>
      <c r="J186">
        <v>5.6194322168627E-4</v>
      </c>
      <c r="K186">
        <f t="shared" si="20"/>
        <v>3.3524415630589895E-3</v>
      </c>
      <c r="L186" s="1">
        <f t="shared" si="21"/>
        <v>6.9749454932073132E-5</v>
      </c>
      <c r="M186" s="1">
        <f t="shared" si="22"/>
        <v>5.2154821448647474E-4</v>
      </c>
      <c r="P186" t="s">
        <v>972</v>
      </c>
      <c r="Q186" t="s">
        <v>973</v>
      </c>
      <c r="R186">
        <f t="shared" si="23"/>
        <v>0.39527733542488086</v>
      </c>
      <c r="S186">
        <f t="shared" si="24"/>
        <v>1.0772399827866324</v>
      </c>
      <c r="T186">
        <f t="shared" si="25"/>
        <v>5.2379945586528403E-4</v>
      </c>
      <c r="U186">
        <f t="shared" si="26"/>
        <v>3.8903273367603586E-3</v>
      </c>
    </row>
    <row r="187" spans="1:21" x14ac:dyDescent="0.35">
      <c r="A187">
        <v>1.85</v>
      </c>
      <c r="C187" t="s">
        <v>368</v>
      </c>
      <c r="D187" t="s">
        <v>369</v>
      </c>
      <c r="E187">
        <f t="shared" si="18"/>
        <v>0.35015375958747874</v>
      </c>
      <c r="F187">
        <f t="shared" si="19"/>
        <v>0.95579241658970215</v>
      </c>
      <c r="H187">
        <f>SQRT(A187*9.81)</f>
        <v>4.2601056324931665</v>
      </c>
      <c r="J187">
        <v>5.5439272538164604E-4</v>
      </c>
      <c r="K187">
        <f t="shared" si="20"/>
        <v>3.3298430154637803E-3</v>
      </c>
      <c r="L187" s="1">
        <f t="shared" si="21"/>
        <v>6.7972792203939539E-5</v>
      </c>
      <c r="M187" s="1">
        <f t="shared" si="22"/>
        <v>5.0645945556897502E-4</v>
      </c>
      <c r="P187" t="s">
        <v>974</v>
      </c>
      <c r="Q187" t="s">
        <v>975</v>
      </c>
      <c r="R187">
        <f t="shared" si="23"/>
        <v>0.39277092579064038</v>
      </c>
      <c r="S187">
        <f t="shared" si="24"/>
        <v>1.0677701345535993</v>
      </c>
      <c r="T187">
        <f t="shared" si="25"/>
        <v>5.136915526401933E-4</v>
      </c>
      <c r="U187">
        <f t="shared" si="26"/>
        <v>3.7964641073548644E-3</v>
      </c>
    </row>
    <row r="188" spans="1:21" x14ac:dyDescent="0.35">
      <c r="A188">
        <v>1.86</v>
      </c>
      <c r="C188" t="s">
        <v>370</v>
      </c>
      <c r="D188" t="s">
        <v>371</v>
      </c>
      <c r="E188">
        <f t="shared" si="18"/>
        <v>0.34802587594395118</v>
      </c>
      <c r="F188">
        <f t="shared" si="19"/>
        <v>0.94834303655267171</v>
      </c>
      <c r="H188">
        <f>SQRT(A188*9.81)</f>
        <v>4.2716039142223847</v>
      </c>
      <c r="J188">
        <v>5.4698343473636303E-4</v>
      </c>
      <c r="K188">
        <f t="shared" si="20"/>
        <v>3.3075169984033734E-3</v>
      </c>
      <c r="L188" s="1">
        <f t="shared" si="21"/>
        <v>6.6251733230592006E-5</v>
      </c>
      <c r="M188" s="1">
        <f t="shared" si="22"/>
        <v>4.9193202164829063E-4</v>
      </c>
      <c r="P188" t="s">
        <v>976</v>
      </c>
      <c r="Q188" t="s">
        <v>977</v>
      </c>
      <c r="R188">
        <f t="shared" si="23"/>
        <v>0.39029210698451228</v>
      </c>
      <c r="S188">
        <f t="shared" si="24"/>
        <v>1.0584799503592917</v>
      </c>
      <c r="T188">
        <f t="shared" si="25"/>
        <v>5.0382721375293938E-4</v>
      </c>
      <c r="U188">
        <f t="shared" si="26"/>
        <v>3.705675250739315E-3</v>
      </c>
    </row>
    <row r="189" spans="1:21" x14ac:dyDescent="0.35">
      <c r="A189">
        <v>1.87</v>
      </c>
      <c r="C189" t="s">
        <v>372</v>
      </c>
      <c r="D189" t="s">
        <v>373</v>
      </c>
      <c r="E189">
        <f t="shared" si="18"/>
        <v>0.34592517152767266</v>
      </c>
      <c r="F189">
        <f t="shared" si="19"/>
        <v>0.9410349473474855</v>
      </c>
      <c r="H189">
        <f>SQRT(A189*9.81)</f>
        <v>4.2830713279141177</v>
      </c>
      <c r="J189">
        <v>5.3971197451113304E-4</v>
      </c>
      <c r="K189">
        <f t="shared" si="20"/>
        <v>3.2854587944794954E-3</v>
      </c>
      <c r="L189" s="1">
        <f t="shared" si="21"/>
        <v>6.4584214773379993E-5</v>
      </c>
      <c r="M189" s="1">
        <f t="shared" si="22"/>
        <v>4.7794019690785671E-4</v>
      </c>
      <c r="P189" t="s">
        <v>978</v>
      </c>
      <c r="Q189" t="s">
        <v>979</v>
      </c>
      <c r="R189">
        <f t="shared" si="23"/>
        <v>0.38784052081433618</v>
      </c>
      <c r="S189">
        <f t="shared" si="24"/>
        <v>1.0493644339917239</v>
      </c>
      <c r="T189">
        <f t="shared" si="25"/>
        <v>4.9419959757777423E-4</v>
      </c>
      <c r="U189">
        <f t="shared" si="26"/>
        <v>3.6178345835996438E-3</v>
      </c>
    </row>
    <row r="190" spans="1:21" x14ac:dyDescent="0.35">
      <c r="A190">
        <v>1.88</v>
      </c>
      <c r="C190" t="s">
        <v>374</v>
      </c>
      <c r="D190" t="s">
        <v>375</v>
      </c>
      <c r="E190">
        <f t="shared" si="18"/>
        <v>0.34385111512900624</v>
      </c>
      <c r="F190">
        <f t="shared" si="19"/>
        <v>0.93386389969650085</v>
      </c>
      <c r="H190">
        <f>SQRT(A190*9.81)</f>
        <v>4.2945081208445748</v>
      </c>
      <c r="J190">
        <v>5.3257506729042104E-4</v>
      </c>
      <c r="K190">
        <f t="shared" si="20"/>
        <v>3.2636637917849965E-3</v>
      </c>
      <c r="L190" s="1">
        <f t="shared" si="21"/>
        <v>6.2968261817624205E-5</v>
      </c>
      <c r="M190" s="1">
        <f t="shared" si="22"/>
        <v>4.6445966584859259E-4</v>
      </c>
      <c r="P190" t="s">
        <v>980</v>
      </c>
      <c r="Q190" t="s">
        <v>981</v>
      </c>
      <c r="R190">
        <f t="shared" si="23"/>
        <v>0.3854158131809472</v>
      </c>
      <c r="S190">
        <f t="shared" si="24"/>
        <v>1.0404187662689792</v>
      </c>
      <c r="T190">
        <f t="shared" si="25"/>
        <v>4.8480207713232299E-4</v>
      </c>
      <c r="U190">
        <f t="shared" si="26"/>
        <v>3.532822091130987E-3</v>
      </c>
    </row>
    <row r="191" spans="1:21" x14ac:dyDescent="0.35">
      <c r="A191">
        <v>1.89</v>
      </c>
      <c r="C191" t="s">
        <v>376</v>
      </c>
      <c r="D191" t="s">
        <v>377</v>
      </c>
      <c r="E191">
        <f t="shared" si="18"/>
        <v>0.34180318884202582</v>
      </c>
      <c r="F191">
        <f t="shared" si="19"/>
        <v>0.92682581231292682</v>
      </c>
      <c r="H191">
        <f>SQRT(A191*9.81)</f>
        <v>4.3059145370060472</v>
      </c>
      <c r="J191">
        <v>5.2556953019107402E-4</v>
      </c>
      <c r="K191">
        <f t="shared" si="20"/>
        <v>3.2421274811181441E-3</v>
      </c>
      <c r="L191" s="1">
        <f t="shared" si="21"/>
        <v>6.1401983330693405E-5</v>
      </c>
      <c r="M191" s="1">
        <f t="shared" si="22"/>
        <v>4.5146742524450003E-4</v>
      </c>
      <c r="P191" t="s">
        <v>982</v>
      </c>
      <c r="Q191" t="s">
        <v>983</v>
      </c>
      <c r="R191">
        <f t="shared" si="23"/>
        <v>0.38301763409446005</v>
      </c>
      <c r="S191">
        <f t="shared" si="24"/>
        <v>1.0316382977812768</v>
      </c>
      <c r="T191">
        <f t="shared" si="25"/>
        <v>4.756282328243218E-4</v>
      </c>
      <c r="U191">
        <f t="shared" si="26"/>
        <v>3.4505235813854099E-3</v>
      </c>
    </row>
    <row r="192" spans="1:21" x14ac:dyDescent="0.35">
      <c r="A192">
        <v>1.9</v>
      </c>
      <c r="C192" t="s">
        <v>378</v>
      </c>
      <c r="D192" t="s">
        <v>379</v>
      </c>
      <c r="E192">
        <f t="shared" si="18"/>
        <v>0.33978088769051895</v>
      </c>
      <c r="F192">
        <f t="shared" si="19"/>
        <v>0.91991676390413135</v>
      </c>
      <c r="H192">
        <f>SQRT(A192*9.81)</f>
        <v>4.3172908171676365</v>
      </c>
      <c r="J192">
        <v>5.1869227169646303E-4</v>
      </c>
      <c r="K192">
        <f t="shared" si="20"/>
        <v>3.2208454532822992E-3</v>
      </c>
      <c r="L192" s="1">
        <f t="shared" si="21"/>
        <v>5.9883568244771247E-5</v>
      </c>
      <c r="M192" s="1">
        <f t="shared" si="22"/>
        <v>4.3894170234535287E-4</v>
      </c>
      <c r="P192" t="s">
        <v>984</v>
      </c>
      <c r="Q192" t="s">
        <v>985</v>
      </c>
      <c r="R192">
        <f t="shared" si="23"/>
        <v>0.38064563768506976</v>
      </c>
      <c r="S192">
        <f t="shared" si="24"/>
        <v>1.0230185419442479</v>
      </c>
      <c r="T192">
        <f t="shared" si="25"/>
        <v>4.6667184545085791E-4</v>
      </c>
      <c r="U192">
        <f t="shared" si="26"/>
        <v>3.370830361112956E-3</v>
      </c>
    </row>
    <row r="193" spans="1:21" x14ac:dyDescent="0.35">
      <c r="A193">
        <v>1.91</v>
      </c>
      <c r="C193" t="s">
        <v>380</v>
      </c>
      <c r="D193" t="s">
        <v>381</v>
      </c>
      <c r="E193">
        <f t="shared" si="18"/>
        <v>0.33778371926430084</v>
      </c>
      <c r="F193">
        <f t="shared" si="19"/>
        <v>0.9131329856119359</v>
      </c>
      <c r="H193">
        <f>SQRT(A193*9.81)</f>
        <v>4.3286371989345565</v>
      </c>
      <c r="J193">
        <v>5.1194028861082405E-4</v>
      </c>
      <c r="K193">
        <f t="shared" si="20"/>
        <v>3.1998133964680629E-3</v>
      </c>
      <c r="L193" s="1">
        <f t="shared" si="21"/>
        <v>5.8411281651424202E-5</v>
      </c>
      <c r="M193" s="1">
        <f t="shared" si="22"/>
        <v>4.2686187883539498E-4</v>
      </c>
      <c r="P193" t="s">
        <v>986</v>
      </c>
      <c r="Q193" t="s">
        <v>987</v>
      </c>
      <c r="R193">
        <f t="shared" si="23"/>
        <v>0.37829948220881465</v>
      </c>
      <c r="S193">
        <f t="shared" si="24"/>
        <v>1.0145551683517064</v>
      </c>
      <c r="T193">
        <f t="shared" si="25"/>
        <v>4.5792688944183447E-4</v>
      </c>
      <c r="U193">
        <f t="shared" si="26"/>
        <v>3.2936389316572238E-3</v>
      </c>
    </row>
    <row r="194" spans="1:21" x14ac:dyDescent="0.35">
      <c r="A194">
        <v>1.92</v>
      </c>
      <c r="C194" t="s">
        <v>382</v>
      </c>
      <c r="D194" t="s">
        <v>383</v>
      </c>
      <c r="E194">
        <f t="shared" si="18"/>
        <v>0.33581120336565473</v>
      </c>
      <c r="F194">
        <f t="shared" si="19"/>
        <v>0.90647085386337223</v>
      </c>
      <c r="H194">
        <f>SQRT(A194*9.81)</f>
        <v>4.3399539168060297</v>
      </c>
      <c r="J194">
        <v>5.0531066370994597E-4</v>
      </c>
      <c r="K194">
        <f t="shared" si="20"/>
        <v>3.1790270955433706E-3</v>
      </c>
      <c r="L194" s="1">
        <f t="shared" si="21"/>
        <v>5.698346126142478E-5</v>
      </c>
      <c r="M194" s="1">
        <f t="shared" si="22"/>
        <v>4.1520842057660791E-4</v>
      </c>
      <c r="P194" t="s">
        <v>988</v>
      </c>
      <c r="Q194" t="s">
        <v>989</v>
      </c>
      <c r="R194">
        <f t="shared" si="23"/>
        <v>0.3759788300486912</v>
      </c>
      <c r="S194">
        <f t="shared" si="24"/>
        <v>1.0062439964166059</v>
      </c>
      <c r="T194">
        <f t="shared" si="25"/>
        <v>4.4938752659795994E-4</v>
      </c>
      <c r="U194">
        <f t="shared" si="26"/>
        <v>3.2188507054201751E-3</v>
      </c>
    </row>
    <row r="195" spans="1:21" x14ac:dyDescent="0.35">
      <c r="A195">
        <v>1.93</v>
      </c>
      <c r="C195" t="s">
        <v>384</v>
      </c>
      <c r="D195" t="s">
        <v>385</v>
      </c>
      <c r="E195">
        <f t="shared" si="18"/>
        <v>0.33386287166567963</v>
      </c>
      <c r="F195">
        <f t="shared" si="19"/>
        <v>0.89992688360714979</v>
      </c>
      <c r="H195">
        <f>SQRT(A195*9.81)</f>
        <v>4.351241202231841</v>
      </c>
      <c r="J195">
        <v>4.9880056230372104E-4</v>
      </c>
      <c r="K195">
        <f t="shared" si="20"/>
        <v>3.1584824276975833E-3</v>
      </c>
      <c r="L195" s="1">
        <f t="shared" si="21"/>
        <v>5.5598513914791289E-5</v>
      </c>
      <c r="M195" s="1">
        <f t="shared" si="22"/>
        <v>4.0396281123644413E-4</v>
      </c>
      <c r="P195" t="s">
        <v>990</v>
      </c>
      <c r="Q195" t="s">
        <v>991</v>
      </c>
      <c r="R195">
        <f t="shared" si="23"/>
        <v>0.37368334771149164</v>
      </c>
      <c r="S195">
        <f t="shared" si="24"/>
        <v>0.99808098928863009</v>
      </c>
      <c r="T195">
        <f t="shared" si="25"/>
        <v>4.4104809951813509E-4</v>
      </c>
      <c r="U195">
        <f t="shared" si="26"/>
        <v>3.1463717359107865E-3</v>
      </c>
    </row>
    <row r="196" spans="1:21" x14ac:dyDescent="0.35">
      <c r="A196">
        <v>1.94</v>
      </c>
      <c r="C196" t="s">
        <v>386</v>
      </c>
      <c r="D196" t="s">
        <v>387</v>
      </c>
      <c r="E196">
        <f t="shared" ref="E196:E259" si="27">IMABS(C196)</f>
        <v>0.33193826737033771</v>
      </c>
      <c r="F196">
        <f t="shared" ref="F196:F259" si="28">IMABS(D196)</f>
        <v>0.89349772191267396</v>
      </c>
      <c r="H196">
        <f>SQRT(A196*9.81)</f>
        <v>4.3624992836675629</v>
      </c>
      <c r="J196">
        <v>4.9240722839625898E-4</v>
      </c>
      <c r="K196">
        <f t="shared" ref="K196:K259" si="29">SQRT(2*J196*0.01)</f>
        <v>3.1381753564651512E-3</v>
      </c>
      <c r="L196" s="1">
        <f t="shared" ref="L196:L259" si="30">J196*E196^2</f>
        <v>5.4254912217471725E-5</v>
      </c>
      <c r="M196" s="1">
        <f t="shared" ref="M196:M259" si="31">J196*F196^2</f>
        <v>3.9310749007539613E-4</v>
      </c>
      <c r="P196" t="s">
        <v>992</v>
      </c>
      <c r="Q196" t="s">
        <v>993</v>
      </c>
      <c r="R196">
        <f t="shared" ref="R196:R259" si="32">IMABS(P196)</f>
        <v>0.37141270582071728</v>
      </c>
      <c r="S196">
        <f t="shared" ref="S196:S259" si="33">IMABS(Q196)</f>
        <v>0.99006224803741116</v>
      </c>
      <c r="T196">
        <f t="shared" si="25"/>
        <v>4.3290312503351723E-4</v>
      </c>
      <c r="U196">
        <f t="shared" si="26"/>
        <v>3.0761124626401981E-3</v>
      </c>
    </row>
    <row r="197" spans="1:21" x14ac:dyDescent="0.35">
      <c r="A197">
        <v>1.95</v>
      </c>
      <c r="C197" t="s">
        <v>388</v>
      </c>
      <c r="D197" t="s">
        <v>389</v>
      </c>
      <c r="E197">
        <f t="shared" si="27"/>
        <v>0.3300369448959885</v>
      </c>
      <c r="F197">
        <f t="shared" si="28"/>
        <v>0.88718014190995376</v>
      </c>
      <c r="H197">
        <f>SQRT(A197*9.81)</f>
        <v>4.3737283866285068</v>
      </c>
      <c r="J197">
        <v>4.8612798493472101E-4</v>
      </c>
      <c r="K197">
        <f t="shared" si="29"/>
        <v>3.1181019384706491E-3</v>
      </c>
      <c r="L197" s="1">
        <f t="shared" si="30"/>
        <v>5.2951191788494261E-5</v>
      </c>
      <c r="M197" s="1">
        <f t="shared" si="31"/>
        <v>3.8262579712451981E-4</v>
      </c>
      <c r="P197" t="s">
        <v>994</v>
      </c>
      <c r="Q197" t="s">
        <v>995</v>
      </c>
      <c r="R197">
        <f t="shared" si="32"/>
        <v>0.36916657910587974</v>
      </c>
      <c r="S197">
        <f t="shared" si="33"/>
        <v>0.98218400609032042</v>
      </c>
      <c r="T197">
        <f t="shared" ref="T197:T260" si="34">R197^2*$K197</f>
        <v>4.2494728961417976E-4</v>
      </c>
      <c r="U197">
        <f t="shared" ref="U197:U260" si="35">S197^2*$K197</f>
        <v>3.0079874837901661E-3</v>
      </c>
    </row>
    <row r="198" spans="1:21" x14ac:dyDescent="0.35">
      <c r="A198">
        <v>1.96</v>
      </c>
      <c r="C198" t="s">
        <v>390</v>
      </c>
      <c r="D198" t="s">
        <v>391</v>
      </c>
      <c r="E198">
        <f t="shared" si="27"/>
        <v>0.32815846955419353</v>
      </c>
      <c r="F198">
        <f t="shared" si="28"/>
        <v>0.8809710370501419</v>
      </c>
      <c r="H198">
        <f>SQRT(A198*9.81)</f>
        <v>4.3849287337424308</v>
      </c>
      <c r="J198">
        <v>4.7996022843216601E-4</v>
      </c>
      <c r="K198">
        <f t="shared" si="29"/>
        <v>3.098258312123655E-3</v>
      </c>
      <c r="L198" s="1">
        <f t="shared" si="30"/>
        <v>5.1685948027425447E-5</v>
      </c>
      <c r="M198" s="1">
        <f t="shared" si="31"/>
        <v>3.7250191758793344E-4</v>
      </c>
      <c r="P198" t="s">
        <v>996</v>
      </c>
      <c r="Q198" t="s">
        <v>997</v>
      </c>
      <c r="R198">
        <f t="shared" si="32"/>
        <v>0.36694464638850394</v>
      </c>
      <c r="S198">
        <f t="shared" si="33"/>
        <v>0.97444262391411529</v>
      </c>
      <c r="T198">
        <f t="shared" si="34"/>
        <v>4.1717544245115356E-4</v>
      </c>
      <c r="U198">
        <f t="shared" si="35"/>
        <v>2.9419153250649873E-3</v>
      </c>
    </row>
    <row r="199" spans="1:21" x14ac:dyDescent="0.35">
      <c r="A199">
        <v>1.97</v>
      </c>
      <c r="C199" t="s">
        <v>392</v>
      </c>
      <c r="D199" t="s">
        <v>393</v>
      </c>
      <c r="E199">
        <f t="shared" si="27"/>
        <v>0.32630241724556897</v>
      </c>
      <c r="F199">
        <f t="shared" si="28"/>
        <v>0.8748674156677495</v>
      </c>
      <c r="H199">
        <f>SQRT(A199*9.81)</f>
        <v>4.3961005448010404</v>
      </c>
      <c r="J199">
        <v>4.7390142770645097E-4</v>
      </c>
      <c r="K199">
        <f t="shared" si="29"/>
        <v>3.0786406990957909E-3</v>
      </c>
      <c r="L199" s="1">
        <f t="shared" si="30"/>
        <v>5.0457833480963692E-5</v>
      </c>
      <c r="M199" s="1">
        <f t="shared" si="31"/>
        <v>3.6272083308567387E-4</v>
      </c>
      <c r="P199" t="s">
        <v>998</v>
      </c>
      <c r="Q199" t="s">
        <v>999</v>
      </c>
      <c r="R199">
        <f t="shared" si="32"/>
        <v>0.36474659056511166</v>
      </c>
      <c r="S199">
        <f t="shared" si="33"/>
        <v>0.96683458393007604</v>
      </c>
      <c r="T199">
        <f t="shared" si="34"/>
        <v>4.0958259051823893E-4</v>
      </c>
      <c r="U199">
        <f t="shared" si="35"/>
        <v>2.8778182345642923E-3</v>
      </c>
    </row>
    <row r="200" spans="1:21" x14ac:dyDescent="0.35">
      <c r="A200">
        <v>1.98</v>
      </c>
      <c r="C200" t="s">
        <v>394</v>
      </c>
      <c r="D200" t="s">
        <v>395</v>
      </c>
      <c r="E200">
        <f t="shared" si="27"/>
        <v>0.32446837416247426</v>
      </c>
      <c r="F200">
        <f t="shared" si="28"/>
        <v>0.86886639582680569</v>
      </c>
      <c r="H200">
        <f>SQRT(A200*9.81)</f>
        <v>4.4072440368103054</v>
      </c>
      <c r="J200">
        <v>4.67949121545758E-4</v>
      </c>
      <c r="K200">
        <f t="shared" si="29"/>
        <v>3.0592454022054455E-3</v>
      </c>
      <c r="L200" s="1">
        <f t="shared" si="30"/>
        <v>4.9265555219493906E-5</v>
      </c>
      <c r="M200" s="1">
        <f t="shared" si="31"/>
        <v>3.5326827524591689E-4</v>
      </c>
      <c r="P200" t="s">
        <v>1000</v>
      </c>
      <c r="Q200" t="s">
        <v>1001</v>
      </c>
      <c r="R200">
        <f t="shared" si="32"/>
        <v>0.36257209858743789</v>
      </c>
      <c r="S200">
        <f t="shared" si="33"/>
        <v>0.95935648565248033</v>
      </c>
      <c r="T200">
        <f t="shared" si="34"/>
        <v>4.0216389330843859E-4</v>
      </c>
      <c r="U200">
        <f t="shared" si="35"/>
        <v>2.8156219863857477E-3</v>
      </c>
    </row>
    <row r="201" spans="1:21" x14ac:dyDescent="0.35">
      <c r="A201">
        <v>1.99</v>
      </c>
      <c r="C201" t="s">
        <v>396</v>
      </c>
      <c r="D201" t="s">
        <v>397</v>
      </c>
      <c r="E201">
        <f t="shared" si="27"/>
        <v>0.32265593650032387</v>
      </c>
      <c r="F201">
        <f t="shared" si="28"/>
        <v>0.86296520043435765</v>
      </c>
      <c r="H201">
        <f>SQRT(A201*9.81)</f>
        <v>4.418359424039652</v>
      </c>
      <c r="J201">
        <v>4.6210091645962798E-4</v>
      </c>
      <c r="K201">
        <f t="shared" si="29"/>
        <v>3.0400688033649106E-3</v>
      </c>
      <c r="L201" s="1">
        <f t="shared" si="30"/>
        <v>4.8107872346876266E-5</v>
      </c>
      <c r="M201" s="1">
        <f t="shared" si="31"/>
        <v>3.4413068235764006E-4</v>
      </c>
      <c r="P201" t="s">
        <v>1002</v>
      </c>
      <c r="Q201" t="s">
        <v>1003</v>
      </c>
      <c r="R201">
        <f t="shared" si="32"/>
        <v>0.36042086144013041</v>
      </c>
      <c r="S201">
        <f t="shared" si="33"/>
        <v>0.95200504104067107</v>
      </c>
      <c r="T201">
        <f t="shared" si="34"/>
        <v>3.9491465775527804E-4</v>
      </c>
      <c r="U201">
        <f t="shared" si="35"/>
        <v>2.7552556958524415E-3</v>
      </c>
    </row>
    <row r="202" spans="1:21" x14ac:dyDescent="0.35">
      <c r="A202">
        <v>2</v>
      </c>
      <c r="C202" t="s">
        <v>398</v>
      </c>
      <c r="D202" t="s">
        <v>399</v>
      </c>
      <c r="E202">
        <f t="shared" si="27"/>
        <v>0.32086471017728441</v>
      </c>
      <c r="F202">
        <f t="shared" si="28"/>
        <v>0.85716115260576597</v>
      </c>
      <c r="H202">
        <f>SQRT(A202*9.81)</f>
        <v>4.4294469180700204</v>
      </c>
      <c r="J202">
        <v>4.5635448399759798E-4</v>
      </c>
      <c r="K202">
        <f t="shared" si="29"/>
        <v>3.0211073598851068E-3</v>
      </c>
      <c r="L202" s="1">
        <f t="shared" si="30"/>
        <v>4.6983593583140818E-5</v>
      </c>
      <c r="M202" s="1">
        <f t="shared" si="31"/>
        <v>3.3529515848137499E-4</v>
      </c>
      <c r="P202" t="s">
        <v>1004</v>
      </c>
      <c r="Q202" t="s">
        <v>1005</v>
      </c>
      <c r="R202">
        <f t="shared" si="32"/>
        <v>0.35829257411616916</v>
      </c>
      <c r="S202">
        <f t="shared" si="33"/>
        <v>0.94477707005525513</v>
      </c>
      <c r="T202">
        <f t="shared" si="34"/>
        <v>3.8783033311395708E-4</v>
      </c>
      <c r="U202">
        <f t="shared" si="35"/>
        <v>2.6966516440927006E-3</v>
      </c>
    </row>
    <row r="203" spans="1:21" x14ac:dyDescent="0.35">
      <c r="A203">
        <v>2.0099999999999998</v>
      </c>
      <c r="C203" t="s">
        <v>400</v>
      </c>
      <c r="D203" t="s">
        <v>401</v>
      </c>
      <c r="E203">
        <f t="shared" si="27"/>
        <v>0.31909431056217569</v>
      </c>
      <c r="F203">
        <f t="shared" si="28"/>
        <v>0.85145167126723531</v>
      </c>
      <c r="H203">
        <f>SQRT(A203*9.81)</f>
        <v>4.4405067278408668</v>
      </c>
      <c r="J203">
        <v>4.5070755920580298E-4</v>
      </c>
      <c r="K203">
        <f t="shared" si="29"/>
        <v>3.0023576043030019E-3</v>
      </c>
      <c r="L203" s="1">
        <f t="shared" si="30"/>
        <v>4.5891575077488225E-5</v>
      </c>
      <c r="M203" s="1">
        <f t="shared" si="31"/>
        <v>3.2674943598769005E-4</v>
      </c>
      <c r="P203" t="s">
        <v>1006</v>
      </c>
      <c r="Q203" t="s">
        <v>1007</v>
      </c>
      <c r="R203">
        <f t="shared" si="32"/>
        <v>0.35618693559019349</v>
      </c>
      <c r="S203">
        <f t="shared" si="33"/>
        <v>0.93766949640931607</v>
      </c>
      <c r="T203">
        <f t="shared" si="34"/>
        <v>3.8090650646947755E-4</v>
      </c>
      <c r="U203">
        <f t="shared" si="35"/>
        <v>2.639745115974413E-3</v>
      </c>
    </row>
    <row r="204" spans="1:21" x14ac:dyDescent="0.35">
      <c r="A204">
        <v>2.02</v>
      </c>
      <c r="C204" t="s">
        <v>402</v>
      </c>
      <c r="D204" t="s">
        <v>403</v>
      </c>
      <c r="E204">
        <f t="shared" si="27"/>
        <v>0.31734436221033058</v>
      </c>
      <c r="F204">
        <f t="shared" si="28"/>
        <v>0.84583426698195563</v>
      </c>
      <c r="H204">
        <f>SQRT(A204*9.81)</f>
        <v>4.4515390596960955</v>
      </c>
      <c r="J204">
        <v>4.45157938612675E-4</v>
      </c>
      <c r="K204">
        <f t="shared" si="29"/>
        <v>2.9838161425016622E-3</v>
      </c>
      <c r="L204" s="1">
        <f t="shared" si="30"/>
        <v>4.4830718274900471E-5</v>
      </c>
      <c r="M204" s="1">
        <f t="shared" si="31"/>
        <v>3.1848184011166108E-4</v>
      </c>
      <c r="P204" t="s">
        <v>1008</v>
      </c>
      <c r="Q204" t="s">
        <v>1009</v>
      </c>
      <c r="R204">
        <f t="shared" si="32"/>
        <v>0.3541036487899602</v>
      </c>
      <c r="S204">
        <f t="shared" si="33"/>
        <v>0.93067934350591552</v>
      </c>
      <c r="T204">
        <f t="shared" si="34"/>
        <v>3.7413889817339383E-4</v>
      </c>
      <c r="U204">
        <f t="shared" si="35"/>
        <v>2.5844742458853249E-3</v>
      </c>
    </row>
    <row r="205" spans="1:21" x14ac:dyDescent="0.35">
      <c r="A205">
        <v>2.0299999999999998</v>
      </c>
      <c r="C205" t="s">
        <v>404</v>
      </c>
      <c r="D205" t="s">
        <v>405</v>
      </c>
      <c r="E205">
        <f t="shared" si="27"/>
        <v>0.31561449860721963</v>
      </c>
      <c r="F205">
        <f t="shared" si="28"/>
        <v>0.84030653798706945</v>
      </c>
      <c r="H205">
        <f>SQRT(A205*9.81)</f>
        <v>4.4625441174289806</v>
      </c>
      <c r="J205">
        <v>4.39703478287146E-4</v>
      </c>
      <c r="K205">
        <f t="shared" si="29"/>
        <v>2.9654796518848213E-3</v>
      </c>
      <c r="L205" s="1">
        <f t="shared" si="30"/>
        <v>4.3799967889077932E-5</v>
      </c>
      <c r="M205" s="1">
        <f t="shared" si="31"/>
        <v>3.1048125577254175E-4</v>
      </c>
      <c r="P205" t="s">
        <v>1010</v>
      </c>
      <c r="Q205" t="s">
        <v>1011</v>
      </c>
      <c r="R205">
        <f t="shared" si="32"/>
        <v>0.35204242056609342</v>
      </c>
      <c r="S205">
        <f t="shared" si="33"/>
        <v>0.92380373055342691</v>
      </c>
      <c r="T205">
        <f t="shared" si="34"/>
        <v>3.6752335744073296E-4</v>
      </c>
      <c r="U205">
        <f t="shared" si="35"/>
        <v>2.5307798724263364E-3</v>
      </c>
    </row>
    <row r="206" spans="1:21" x14ac:dyDescent="0.35">
      <c r="A206">
        <v>2.04</v>
      </c>
      <c r="C206" t="s">
        <v>406</v>
      </c>
      <c r="D206" t="s">
        <v>407</v>
      </c>
      <c r="E206">
        <f t="shared" si="27"/>
        <v>0.31390436191963295</v>
      </c>
      <c r="F206">
        <f t="shared" si="28"/>
        <v>0.83486616642947609</v>
      </c>
      <c r="H206">
        <f>SQRT(A206*9.81)</f>
        <v>4.4735221023260863</v>
      </c>
      <c r="J206">
        <v>4.3434209051207401E-4</v>
      </c>
      <c r="K206">
        <f t="shared" si="29"/>
        <v>2.9473448746696542E-3</v>
      </c>
      <c r="L206" s="1">
        <f t="shared" si="30"/>
        <v>4.2798309832619466E-5</v>
      </c>
      <c r="M206" s="1">
        <f t="shared" si="31"/>
        <v>3.0273709548378697E-4</v>
      </c>
      <c r="P206" t="s">
        <v>1012</v>
      </c>
      <c r="Q206" t="s">
        <v>1013</v>
      </c>
      <c r="R206">
        <f t="shared" si="32"/>
        <v>0.3500029616603117</v>
      </c>
      <c r="S206">
        <f t="shared" si="33"/>
        <v>0.91703986885063993</v>
      </c>
      <c r="T206">
        <f t="shared" si="34"/>
        <v>3.6105585749692318E-4</v>
      </c>
      <c r="U206">
        <f t="shared" si="35"/>
        <v>2.4786053973022246E-3</v>
      </c>
    </row>
    <row r="207" spans="1:21" x14ac:dyDescent="0.35">
      <c r="A207">
        <v>2.0499999999999998</v>
      </c>
      <c r="C207" t="s">
        <v>408</v>
      </c>
      <c r="D207" t="s">
        <v>409</v>
      </c>
      <c r="E207">
        <f t="shared" si="27"/>
        <v>0.31221360275420601</v>
      </c>
      <c r="F207">
        <f t="shared" si="28"/>
        <v>0.82951091478926431</v>
      </c>
      <c r="H207">
        <f>SQRT(A207*9.81)</f>
        <v>4.4844732132102205</v>
      </c>
      <c r="J207">
        <v>4.2907174447328998E-4</v>
      </c>
      <c r="K207">
        <f t="shared" si="29"/>
        <v>2.9294086245291555E-3</v>
      </c>
      <c r="L207" s="1">
        <f t="shared" si="30"/>
        <v>4.1824769636469767E-5</v>
      </c>
      <c r="M207" s="1">
        <f t="shared" si="31"/>
        <v>2.9523927201349407E-4</v>
      </c>
      <c r="P207" t="s">
        <v>1014</v>
      </c>
      <c r="Q207" t="s">
        <v>1015</v>
      </c>
      <c r="R207">
        <f t="shared" si="32"/>
        <v>0.34798498667227851</v>
      </c>
      <c r="S207">
        <f t="shared" si="33"/>
        <v>0.9103850582338936</v>
      </c>
      <c r="T207">
        <f t="shared" si="34"/>
        <v>3.5473249252575728E-4</v>
      </c>
      <c r="U207">
        <f t="shared" si="35"/>
        <v>2.4278966634141432E-3</v>
      </c>
    </row>
    <row r="208" spans="1:21" x14ac:dyDescent="0.35">
      <c r="A208">
        <v>2.06</v>
      </c>
      <c r="C208" t="s">
        <v>410</v>
      </c>
      <c r="D208" t="s">
        <v>411</v>
      </c>
      <c r="E208">
        <f t="shared" si="27"/>
        <v>0.31054187992308846</v>
      </c>
      <c r="F208">
        <f t="shared" si="28"/>
        <v>0.8242386224802265</v>
      </c>
      <c r="H208">
        <f>SQRT(A208*9.81)</f>
        <v>4.4953976464824557</v>
      </c>
      <c r="J208">
        <v>4.2389046303268599E-4</v>
      </c>
      <c r="K208">
        <f t="shared" si="29"/>
        <v>2.9116677799250587E-3</v>
      </c>
      <c r="L208" s="1">
        <f t="shared" si="30"/>
        <v>4.0878410559563977E-5</v>
      </c>
      <c r="M208" s="1">
        <f t="shared" si="31"/>
        <v>2.8797817002460322E-4</v>
      </c>
      <c r="P208" t="s">
        <v>1016</v>
      </c>
      <c r="Q208" t="s">
        <v>1017</v>
      </c>
      <c r="R208">
        <f t="shared" si="32"/>
        <v>0.34598821402523272</v>
      </c>
      <c r="S208">
        <f t="shared" si="33"/>
        <v>0.90383668367880676</v>
      </c>
      <c r="T208">
        <f t="shared" si="34"/>
        <v>3.485494730906202E-4</v>
      </c>
      <c r="U208">
        <f t="shared" si="35"/>
        <v>2.3786018287502821E-3</v>
      </c>
    </row>
    <row r="209" spans="1:21" x14ac:dyDescent="0.35">
      <c r="A209">
        <v>2.0699999999999998</v>
      </c>
      <c r="C209" t="s">
        <v>412</v>
      </c>
      <c r="D209" t="s">
        <v>413</v>
      </c>
      <c r="E209">
        <f t="shared" si="27"/>
        <v>0.30888886021656548</v>
      </c>
      <c r="F209">
        <f t="shared" si="28"/>
        <v>0.81904720261757058</v>
      </c>
      <c r="H209">
        <f>SQRT(A209*9.81)</f>
        <v>4.5062955961632163</v>
      </c>
      <c r="J209">
        <v>4.1879632061719098E-4</v>
      </c>
      <c r="K209">
        <f t="shared" si="29"/>
        <v>2.8941192809460738E-3</v>
      </c>
      <c r="L209" s="1">
        <f t="shared" si="30"/>
        <v>3.9958331893634997E-5</v>
      </c>
      <c r="M209" s="1">
        <f t="shared" si="31"/>
        <v>2.8094462019345897E-4</v>
      </c>
      <c r="P209" t="s">
        <v>1018</v>
      </c>
      <c r="Q209" t="s">
        <v>1019</v>
      </c>
      <c r="R209">
        <f t="shared" si="32"/>
        <v>0.34401236593052875</v>
      </c>
      <c r="S209">
        <f t="shared" si="33"/>
        <v>0.89739221204952102</v>
      </c>
      <c r="T209">
        <f t="shared" si="34"/>
        <v>3.4250312214543588E-4</v>
      </c>
      <c r="U209">
        <f t="shared" si="35"/>
        <v>2.3306712502937535E-3</v>
      </c>
    </row>
    <row r="210" spans="1:21" x14ac:dyDescent="0.35">
      <c r="A210">
        <v>2.08</v>
      </c>
      <c r="C210" t="s">
        <v>414</v>
      </c>
      <c r="D210" t="s">
        <v>415</v>
      </c>
      <c r="E210">
        <f t="shared" si="27"/>
        <v>0.30725421818242521</v>
      </c>
      <c r="F210">
        <f t="shared" si="28"/>
        <v>0.81393463894356333</v>
      </c>
      <c r="H210">
        <f>SQRT(A210*9.81)</f>
        <v>4.5171672539324907</v>
      </c>
      <c r="J210">
        <v>4.1378744303459001E-4</v>
      </c>
      <c r="K210">
        <f t="shared" si="29"/>
        <v>2.8767601326304213E-3</v>
      </c>
      <c r="L210" s="1">
        <f t="shared" si="30"/>
        <v>3.9063667527450946E-5</v>
      </c>
      <c r="M210" s="1">
        <f t="shared" si="31"/>
        <v>2.7412987616124432E-4</v>
      </c>
      <c r="P210" t="s">
        <v>1020</v>
      </c>
      <c r="Q210" t="s">
        <v>1021</v>
      </c>
      <c r="R210">
        <f t="shared" si="32"/>
        <v>0.34205716835121525</v>
      </c>
      <c r="S210">
        <f t="shared" si="33"/>
        <v>0.89104918898865382</v>
      </c>
      <c r="T210">
        <f t="shared" si="34"/>
        <v>3.365898719442697E-4</v>
      </c>
      <c r="U210">
        <f t="shared" si="35"/>
        <v>2.2840573795834106E-3</v>
      </c>
    </row>
    <row r="211" spans="1:21" x14ac:dyDescent="0.35">
      <c r="A211">
        <v>2.09</v>
      </c>
      <c r="C211" t="s">
        <v>416</v>
      </c>
      <c r="D211" t="s">
        <v>417</v>
      </c>
      <c r="E211">
        <f t="shared" si="27"/>
        <v>0.30563763591188825</v>
      </c>
      <c r="F211">
        <f t="shared" si="28"/>
        <v>0.80889898290238671</v>
      </c>
      <c r="H211">
        <f>SQRT(A211*9.81)</f>
        <v>4.5280128091691614</v>
      </c>
      <c r="J211">
        <v>4.0886200497067E-4</v>
      </c>
      <c r="K211">
        <f t="shared" si="29"/>
        <v>2.8595874002053864E-3</v>
      </c>
      <c r="L211" s="1">
        <f t="shared" si="30"/>
        <v>3.8193584356728396E-5</v>
      </c>
      <c r="M211" s="1">
        <f t="shared" si="31"/>
        <v>2.6752559132556101E-4</v>
      </c>
      <c r="P211" t="s">
        <v>1022</v>
      </c>
      <c r="Q211" t="s">
        <v>1023</v>
      </c>
      <c r="R211">
        <f t="shared" si="32"/>
        <v>0.34012235096476684</v>
      </c>
      <c r="S211">
        <f t="shared" si="33"/>
        <v>0.88480523594150218</v>
      </c>
      <c r="T211">
        <f t="shared" si="34"/>
        <v>3.3080626009960587E-4</v>
      </c>
      <c r="U211">
        <f t="shared" si="35"/>
        <v>2.2387146576182859E-3</v>
      </c>
    </row>
    <row r="212" spans="1:21" x14ac:dyDescent="0.35">
      <c r="A212">
        <v>2.1</v>
      </c>
      <c r="C212" t="s">
        <v>418</v>
      </c>
      <c r="D212" t="s">
        <v>419</v>
      </c>
      <c r="E212">
        <f t="shared" si="27"/>
        <v>0.30403880283190582</v>
      </c>
      <c r="F212">
        <f t="shared" si="28"/>
        <v>0.80393835085603926</v>
      </c>
      <c r="H212">
        <f>SQRT(A212*9.81)</f>
        <v>4.5388324489894982</v>
      </c>
      <c r="J212">
        <v>4.0401822806433599E-4</v>
      </c>
      <c r="K212">
        <f t="shared" si="29"/>
        <v>2.8425982060936291E-3</v>
      </c>
      <c r="L212" s="1">
        <f t="shared" si="30"/>
        <v>3.7347280820353069E-5</v>
      </c>
      <c r="M212" s="1">
        <f t="shared" si="31"/>
        <v>2.6112379738428359E-4</v>
      </c>
      <c r="P212" t="s">
        <v>1024</v>
      </c>
      <c r="Q212" t="s">
        <v>1025</v>
      </c>
      <c r="R212">
        <f t="shared" si="32"/>
        <v>0.3382076471250845</v>
      </c>
      <c r="S212">
        <f t="shared" si="33"/>
        <v>0.87865804730826935</v>
      </c>
      <c r="T212">
        <f t="shared" si="34"/>
        <v>3.2514892598760098E-4</v>
      </c>
      <c r="U212">
        <f t="shared" si="35"/>
        <v>2.1945994169820585E-3</v>
      </c>
    </row>
    <row r="213" spans="1:21" x14ac:dyDescent="0.35">
      <c r="A213">
        <v>2.11</v>
      </c>
      <c r="C213" t="s">
        <v>420</v>
      </c>
      <c r="D213" t="s">
        <v>421</v>
      </c>
      <c r="E213">
        <f t="shared" si="27"/>
        <v>0.30245741550364891</v>
      </c>
      <c r="F213">
        <f t="shared" si="28"/>
        <v>0.79905092143359202</v>
      </c>
      <c r="H213">
        <f>SQRT(A213*9.81)</f>
        <v>4.5496263582848213</v>
      </c>
      <c r="J213">
        <v>3.9925438082410699E-4</v>
      </c>
      <c r="K213">
        <f t="shared" si="29"/>
        <v>2.8257897332395663E-3</v>
      </c>
      <c r="L213" s="1">
        <f t="shared" si="30"/>
        <v>3.65239856710419E-5</v>
      </c>
      <c r="M213" s="1">
        <f t="shared" si="31"/>
        <v>2.5491688531524651E-4</v>
      </c>
      <c r="P213" t="s">
        <v>1026</v>
      </c>
      <c r="Q213" t="s">
        <v>1027</v>
      </c>
      <c r="R213">
        <f t="shared" si="32"/>
        <v>0.33631279382385071</v>
      </c>
      <c r="S213">
        <f t="shared" si="33"/>
        <v>0.87260538771843199</v>
      </c>
      <c r="T213">
        <f t="shared" si="34"/>
        <v>3.196146079941255E-4</v>
      </c>
      <c r="U213">
        <f t="shared" si="35"/>
        <v>2.1516697941639444E-3</v>
      </c>
    </row>
    <row r="214" spans="1:21" x14ac:dyDescent="0.35">
      <c r="A214">
        <v>2.12</v>
      </c>
      <c r="C214" t="s">
        <v>422</v>
      </c>
      <c r="D214" t="s">
        <v>423</v>
      </c>
      <c r="E214">
        <f t="shared" si="27"/>
        <v>0.30089317742700317</v>
      </c>
      <c r="F214">
        <f t="shared" si="28"/>
        <v>0.79423493300657699</v>
      </c>
      <c r="H214">
        <f>SQRT(A214*9.81)</f>
        <v>4.5603947197583681</v>
      </c>
      <c r="J214">
        <v>3.9456877545647999E-4</v>
      </c>
      <c r="K214">
        <f t="shared" si="29"/>
        <v>2.8091592174758627E-3</v>
      </c>
      <c r="L214" s="1">
        <f t="shared" si="30"/>
        <v>3.5722956518786629E-5</v>
      </c>
      <c r="M214" s="1">
        <f t="shared" si="31"/>
        <v>2.4889758550052647E-4</v>
      </c>
      <c r="P214" t="s">
        <v>1028</v>
      </c>
      <c r="Q214" t="s">
        <v>1029</v>
      </c>
      <c r="R214">
        <f t="shared" si="32"/>
        <v>0.33443753165135642</v>
      </c>
      <c r="S214">
        <f t="shared" si="33"/>
        <v>0.86664508942160801</v>
      </c>
      <c r="T214">
        <f t="shared" si="34"/>
        <v>3.1420013960882981E-4</v>
      </c>
      <c r="U214">
        <f t="shared" si="35"/>
        <v>2.1098856383116658E-3</v>
      </c>
    </row>
    <row r="215" spans="1:21" x14ac:dyDescent="0.35">
      <c r="A215">
        <v>2.13</v>
      </c>
      <c r="C215" t="s">
        <v>424</v>
      </c>
      <c r="D215" t="s">
        <v>425</v>
      </c>
      <c r="E215">
        <f t="shared" si="27"/>
        <v>0.29934579885089252</v>
      </c>
      <c r="F215">
        <f t="shared" si="28"/>
        <v>0.78948868128372962</v>
      </c>
      <c r="H215">
        <f>SQRT(A215*9.81)</f>
        <v>4.571137713961372</v>
      </c>
      <c r="J215">
        <v>3.8995976872399299E-4</v>
      </c>
      <c r="K215">
        <f t="shared" si="29"/>
        <v>2.7927039539628724E-3</v>
      </c>
      <c r="L215" s="1">
        <f t="shared" si="30"/>
        <v>3.4943478802524227E-5</v>
      </c>
      <c r="M215" s="1">
        <f t="shared" si="31"/>
        <v>2.4305895152361035E-4</v>
      </c>
      <c r="P215" t="s">
        <v>1030</v>
      </c>
      <c r="Q215" t="s">
        <v>1031</v>
      </c>
      <c r="R215">
        <f t="shared" si="32"/>
        <v>0.33258160475685677</v>
      </c>
      <c r="S215">
        <f t="shared" si="33"/>
        <v>0.86077504978951358</v>
      </c>
      <c r="T215">
        <f t="shared" si="34"/>
        <v>3.0890244722940824E-4</v>
      </c>
      <c r="U215">
        <f t="shared" si="35"/>
        <v>2.0692084354663946E-3</v>
      </c>
    </row>
    <row r="216" spans="1:21" x14ac:dyDescent="0.35">
      <c r="A216">
        <v>2.14</v>
      </c>
      <c r="C216" t="s">
        <v>426</v>
      </c>
      <c r="D216" t="s">
        <v>427</v>
      </c>
      <c r="E216">
        <f t="shared" si="27"/>
        <v>0.29781499658926908</v>
      </c>
      <c r="F216">
        <f t="shared" si="28"/>
        <v>0.78481051701868965</v>
      </c>
      <c r="H216">
        <f>SQRT(A216*9.81)</f>
        <v>4.5818555193283865</v>
      </c>
      <c r="J216">
        <v>3.8542575846636199E-4</v>
      </c>
      <c r="K216">
        <f t="shared" si="29"/>
        <v>2.7764212881562552E-3</v>
      </c>
      <c r="L216" s="1">
        <f t="shared" si="30"/>
        <v>3.4184864418909495E-5</v>
      </c>
      <c r="M216" s="1">
        <f t="shared" si="31"/>
        <v>2.3739434220297617E-4</v>
      </c>
      <c r="P216" t="s">
        <v>1032</v>
      </c>
      <c r="Q216" t="s">
        <v>1033</v>
      </c>
      <c r="R216">
        <f t="shared" si="32"/>
        <v>0.33074476080855619</v>
      </c>
      <c r="S216">
        <f t="shared" si="33"/>
        <v>0.85499322892393892</v>
      </c>
      <c r="T216">
        <f t="shared" si="34"/>
        <v>3.0371854631798068E-4</v>
      </c>
      <c r="U216">
        <f t="shared" si="35"/>
        <v>2.0296012253965979E-3</v>
      </c>
    </row>
    <row r="217" spans="1:21" x14ac:dyDescent="0.35">
      <c r="A217">
        <v>2.15</v>
      </c>
      <c r="C217" t="s">
        <v>428</v>
      </c>
      <c r="D217" t="s">
        <v>429</v>
      </c>
      <c r="E217">
        <f t="shared" si="27"/>
        <v>0.29630049384258633</v>
      </c>
      <c r="F217">
        <f t="shared" si="28"/>
        <v>0.78019884382466331</v>
      </c>
      <c r="H217">
        <f>SQRT(A217*9.81)</f>
        <v>4.5925483122118598</v>
      </c>
      <c r="J217">
        <v>3.8096518324460898E-4</v>
      </c>
      <c r="K217">
        <f t="shared" si="29"/>
        <v>2.7603086176897283E-3</v>
      </c>
      <c r="L217" s="1">
        <f t="shared" si="30"/>
        <v>3.3446450688549589E-5</v>
      </c>
      <c r="M217" s="1">
        <f t="shared" si="31"/>
        <v>2.3189740656454752E-4</v>
      </c>
      <c r="P217" t="s">
        <v>1034</v>
      </c>
      <c r="Q217" t="s">
        <v>1035</v>
      </c>
      <c r="R217">
        <f t="shared" si="32"/>
        <v>0.32892675095328977</v>
      </c>
      <c r="S217">
        <f t="shared" si="33"/>
        <v>0.84929764736579438</v>
      </c>
      <c r="T217">
        <f t="shared" si="34"/>
        <v>2.9864553889411114E-4</v>
      </c>
      <c r="U217">
        <f t="shared" si="35"/>
        <v>1.9910285308898713E-3</v>
      </c>
    </row>
    <row r="218" spans="1:21" x14ac:dyDescent="0.35">
      <c r="A218">
        <v>2.16</v>
      </c>
      <c r="C218" t="s">
        <v>430</v>
      </c>
      <c r="D218" t="s">
        <v>431</v>
      </c>
      <c r="E218">
        <f t="shared" si="27"/>
        <v>0.2948020200246097</v>
      </c>
      <c r="F218">
        <f t="shared" si="28"/>
        <v>0.77565211609038742</v>
      </c>
      <c r="H218">
        <f>SQRT(A218*9.81)</f>
        <v>4.6032162669159922</v>
      </c>
      <c r="J218">
        <v>3.7657652154663102E-4</v>
      </c>
      <c r="K218">
        <f t="shared" si="29"/>
        <v>2.7443633926527698E-3</v>
      </c>
      <c r="L218" s="1">
        <f t="shared" si="30"/>
        <v>3.2727599327739171E-5</v>
      </c>
      <c r="M218" s="1">
        <f t="shared" si="31"/>
        <v>2.2656206938903497E-4</v>
      </c>
      <c r="P218" t="s">
        <v>1036</v>
      </c>
      <c r="Q218" t="s">
        <v>1037</v>
      </c>
      <c r="R218">
        <f t="shared" si="32"/>
        <v>0.32712732977597192</v>
      </c>
      <c r="S218">
        <f t="shared" si="33"/>
        <v>0.84368638390062678</v>
      </c>
      <c r="T218">
        <f t="shared" si="34"/>
        <v>2.9368061092806573E-4</v>
      </c>
      <c r="U218">
        <f t="shared" si="35"/>
        <v>1.9534562895870402E-3</v>
      </c>
    </row>
    <row r="219" spans="1:21" x14ac:dyDescent="0.35">
      <c r="A219">
        <v>2.17</v>
      </c>
      <c r="C219" t="s">
        <v>432</v>
      </c>
      <c r="D219" t="s">
        <v>433</v>
      </c>
      <c r="E219">
        <f t="shared" si="27"/>
        <v>0.2933193105943846</v>
      </c>
      <c r="F219">
        <f t="shared" si="28"/>
        <v>0.77116883699208294</v>
      </c>
      <c r="H219">
        <f>SQRT(A219*9.81)</f>
        <v>4.6138595557298885</v>
      </c>
      <c r="J219">
        <v>3.7225829019356898E-4</v>
      </c>
      <c r="K219">
        <f t="shared" si="29"/>
        <v>2.7285831128758715E-3</v>
      </c>
      <c r="L219" s="1">
        <f t="shared" si="30"/>
        <v>3.2027695395326985E-5</v>
      </c>
      <c r="M219" s="1">
        <f t="shared" si="31"/>
        <v>2.2138251708825516E-4</v>
      </c>
      <c r="P219" t="s">
        <v>1038</v>
      </c>
      <c r="Q219" t="s">
        <v>1039</v>
      </c>
      <c r="R219">
        <f t="shared" si="32"/>
        <v>0.32534625525886052</v>
      </c>
      <c r="S219">
        <f t="shared" si="33"/>
        <v>0.83815757345613362</v>
      </c>
      <c r="T219">
        <f t="shared" si="34"/>
        <v>2.8882102949856855E-4</v>
      </c>
      <c r="U219">
        <f t="shared" si="35"/>
        <v>1.9168517872744087E-3</v>
      </c>
    </row>
    <row r="220" spans="1:21" x14ac:dyDescent="0.35">
      <c r="A220">
        <v>2.1800000000000002</v>
      </c>
      <c r="C220" t="s">
        <v>434</v>
      </c>
      <c r="D220" t="s">
        <v>435</v>
      </c>
      <c r="E220">
        <f t="shared" si="27"/>
        <v>0.29185210689322955</v>
      </c>
      <c r="F220">
        <f t="shared" si="28"/>
        <v>0.76674755659637883</v>
      </c>
      <c r="H220">
        <f>SQRT(A220*9.81)</f>
        <v>4.6244783489600207</v>
      </c>
      <c r="J220">
        <v>3.6800904321699702E-4</v>
      </c>
      <c r="K220">
        <f t="shared" si="29"/>
        <v>2.7129653267854237E-3</v>
      </c>
      <c r="L220" s="1">
        <f t="shared" si="30"/>
        <v>3.1346146325663318E-5</v>
      </c>
      <c r="M220" s="1">
        <f t="shared" si="31"/>
        <v>2.1635318464480926E-4</v>
      </c>
      <c r="P220" t="s">
        <v>1040</v>
      </c>
      <c r="Q220" t="s">
        <v>1041</v>
      </c>
      <c r="R220">
        <f t="shared" si="32"/>
        <v>0.32358328874071857</v>
      </c>
      <c r="S220">
        <f t="shared" si="33"/>
        <v>0.83270940508746472</v>
      </c>
      <c r="T220">
        <f t="shared" si="34"/>
        <v>2.8406414021425486E-4</v>
      </c>
      <c r="U220">
        <f t="shared" si="35"/>
        <v>1.8811835957814622E-3</v>
      </c>
    </row>
    <row r="221" spans="1:21" x14ac:dyDescent="0.35">
      <c r="A221">
        <v>2.19</v>
      </c>
      <c r="C221" t="s">
        <v>436</v>
      </c>
      <c r="D221" t="s">
        <v>437</v>
      </c>
      <c r="E221">
        <f t="shared" si="27"/>
        <v>0.29040015598658048</v>
      </c>
      <c r="F221">
        <f t="shared" si="28"/>
        <v>0.76238687004949002</v>
      </c>
      <c r="H221">
        <f>SQRT(A221*9.81)</f>
        <v>4.6350728149620259</v>
      </c>
      <c r="J221">
        <v>3.6382737038141998E-4</v>
      </c>
      <c r="K221">
        <f t="shared" si="29"/>
        <v>2.6975076288359963E-3</v>
      </c>
      <c r="L221" s="1">
        <f t="shared" si="30"/>
        <v>3.0682380973064458E-5</v>
      </c>
      <c r="M221" s="1">
        <f t="shared" si="31"/>
        <v>2.1146874306430719E-4</v>
      </c>
      <c r="P221" t="s">
        <v>1042</v>
      </c>
      <c r="Q221" t="s">
        <v>1043</v>
      </c>
      <c r="R221">
        <f t="shared" si="32"/>
        <v>0.32183819487590448</v>
      </c>
      <c r="S221">
        <f t="shared" si="33"/>
        <v>0.82734012004629243</v>
      </c>
      <c r="T221">
        <f t="shared" si="34"/>
        <v>2.7940736457293279E-4</v>
      </c>
      <c r="U221">
        <f t="shared" si="35"/>
        <v>1.8464215131323047E-3</v>
      </c>
    </row>
    <row r="222" spans="1:21" x14ac:dyDescent="0.35">
      <c r="A222">
        <v>2.2000000000000002</v>
      </c>
      <c r="C222" t="s">
        <v>438</v>
      </c>
      <c r="D222" t="s">
        <v>439</v>
      </c>
      <c r="E222">
        <f t="shared" si="27"/>
        <v>0.28896321051055474</v>
      </c>
      <c r="F222">
        <f t="shared" si="28"/>
        <v>0.75808541584820277</v>
      </c>
      <c r="H222">
        <f>SQRT(A222*9.81)</f>
        <v>4.6456431201718456</v>
      </c>
      <c r="J222">
        <v>3.5971189693466302E-4</v>
      </c>
      <c r="K222">
        <f t="shared" si="29"/>
        <v>2.6822076613665208E-3</v>
      </c>
      <c r="L222" s="1">
        <f t="shared" si="30"/>
        <v>3.0035848800091417E-5</v>
      </c>
      <c r="M222" s="1">
        <f t="shared" si="31"/>
        <v>2.0672408822150444E-4</v>
      </c>
      <c r="P222" t="s">
        <v>1044</v>
      </c>
      <c r="Q222" t="s">
        <v>1045</v>
      </c>
      <c r="R222">
        <f t="shared" si="32"/>
        <v>0.32011074159345082</v>
      </c>
      <c r="S222">
        <f t="shared" si="33"/>
        <v>0.8220480099298062</v>
      </c>
      <c r="T222">
        <f t="shared" si="34"/>
        <v>2.7484819786597009E-4</v>
      </c>
      <c r="U222">
        <f t="shared" si="35"/>
        <v>1.8125365098020845E-3</v>
      </c>
    </row>
    <row r="223" spans="1:21" x14ac:dyDescent="0.35">
      <c r="A223">
        <v>2.21</v>
      </c>
      <c r="C223" t="s">
        <v>440</v>
      </c>
      <c r="D223" t="s">
        <v>441</v>
      </c>
      <c r="E223">
        <f t="shared" si="27"/>
        <v>0.28754102852308311</v>
      </c>
      <c r="F223">
        <f t="shared" si="28"/>
        <v>0.75384187418847071</v>
      </c>
      <c r="H223">
        <f>SQRT(A223*9.81)</f>
        <v>4.6561894291362327</v>
      </c>
      <c r="J223">
        <v>3.55661281802926E-4</v>
      </c>
      <c r="K223">
        <f t="shared" si="29"/>
        <v>2.6670631106253408E-3</v>
      </c>
      <c r="L223" s="1">
        <f t="shared" si="30"/>
        <v>2.9406018970560236E-5</v>
      </c>
      <c r="M223" s="1">
        <f t="shared" si="31"/>
        <v>2.021143294212935E-4</v>
      </c>
      <c r="P223" t="s">
        <v>1046</v>
      </c>
      <c r="Q223" t="s">
        <v>1047</v>
      </c>
      <c r="R223">
        <f t="shared" si="32"/>
        <v>0.31840070005617077</v>
      </c>
      <c r="S223">
        <f t="shared" si="33"/>
        <v>0.81683141490600553</v>
      </c>
      <c r="T223">
        <f t="shared" si="34"/>
        <v>2.7038420655107662E-4</v>
      </c>
      <c r="U223">
        <f t="shared" si="35"/>
        <v>1.7795006737914155E-3</v>
      </c>
    </row>
    <row r="224" spans="1:21" x14ac:dyDescent="0.35">
      <c r="A224">
        <v>2.2200000000000002</v>
      </c>
      <c r="C224" t="s">
        <v>442</v>
      </c>
      <c r="D224" t="s">
        <v>443</v>
      </c>
      <c r="E224">
        <f t="shared" si="27"/>
        <v>0.28613337335947275</v>
      </c>
      <c r="F224">
        <f t="shared" si="28"/>
        <v>0.7496549653876643</v>
      </c>
      <c r="H224">
        <f>SQRT(A224*9.81)</f>
        <v>4.6667119045426411</v>
      </c>
      <c r="J224">
        <v>3.5167421701115699E-4</v>
      </c>
      <c r="K224">
        <f t="shared" si="29"/>
        <v>2.6520717072174237E-3</v>
      </c>
      <c r="L224" s="1">
        <f t="shared" si="30"/>
        <v>2.8792379582233167E-5</v>
      </c>
      <c r="M224" s="1">
        <f t="shared" si="31"/>
        <v>1.9763477926949642E-4</v>
      </c>
      <c r="P224" t="s">
        <v>1048</v>
      </c>
      <c r="Q224" t="s">
        <v>1049</v>
      </c>
      <c r="R224">
        <f t="shared" si="32"/>
        <v>0.31670784461983903</v>
      </c>
      <c r="S224">
        <f t="shared" si="33"/>
        <v>0.81168872201179554</v>
      </c>
      <c r="T224">
        <f t="shared" si="34"/>
        <v>2.6601302616422389E-4</v>
      </c>
      <c r="U224">
        <f t="shared" si="35"/>
        <v>1.7472871614633149E-3</v>
      </c>
    </row>
    <row r="225" spans="1:21" x14ac:dyDescent="0.35">
      <c r="A225">
        <v>2.23</v>
      </c>
      <c r="C225" t="s">
        <v>444</v>
      </c>
      <c r="D225" t="s">
        <v>445</v>
      </c>
      <c r="E225">
        <f t="shared" si="27"/>
        <v>0.28474001349226907</v>
      </c>
      <c r="F225">
        <f t="shared" si="28"/>
        <v>0.74552344837675333</v>
      </c>
      <c r="H225">
        <f>SQRT(A225*9.81)</f>
        <v>4.6772107072484985</v>
      </c>
      <c r="J225">
        <v>3.4774942747529302E-4</v>
      </c>
      <c r="K225">
        <f t="shared" si="29"/>
        <v>2.637231227917996E-3</v>
      </c>
      <c r="L225" s="1">
        <f t="shared" si="30"/>
        <v>2.8194436961349836E-5</v>
      </c>
      <c r="M225" s="1">
        <f t="shared" si="31"/>
        <v>1.9328094428845274E-4</v>
      </c>
      <c r="P225" t="s">
        <v>1050</v>
      </c>
      <c r="Q225" t="s">
        <v>1051</v>
      </c>
      <c r="R225">
        <f t="shared" si="32"/>
        <v>0.31503195279248047</v>
      </c>
      <c r="S225">
        <f t="shared" si="33"/>
        <v>0.80661836352059535</v>
      </c>
      <c r="T225">
        <f t="shared" si="34"/>
        <v>2.6173235943107966E-4</v>
      </c>
      <c r="U225">
        <f t="shared" si="35"/>
        <v>1.715870151736713E-3</v>
      </c>
    </row>
    <row r="226" spans="1:21" x14ac:dyDescent="0.35">
      <c r="A226">
        <v>2.2400000000000002</v>
      </c>
      <c r="C226" t="s">
        <v>446</v>
      </c>
      <c r="D226" t="s">
        <v>447</v>
      </c>
      <c r="E226">
        <f t="shared" si="27"/>
        <v>0.28336072239527371</v>
      </c>
      <c r="F226">
        <f t="shared" si="28"/>
        <v>0.74144611925888981</v>
      </c>
      <c r="H226">
        <f>SQRT(A226*9.81)</f>
        <v>4.6876859963099067</v>
      </c>
      <c r="J226">
        <v>3.4388566783513799E-4</v>
      </c>
      <c r="K226">
        <f t="shared" si="29"/>
        <v>2.6225394862046899E-3</v>
      </c>
      <c r="L226" s="1">
        <f t="shared" si="30"/>
        <v>2.7611714748053583E-5</v>
      </c>
      <c r="M226" s="1">
        <f t="shared" si="31"/>
        <v>1.8904851439810314E-4</v>
      </c>
      <c r="P226" t="s">
        <v>1052</v>
      </c>
      <c r="Q226" t="s">
        <v>1053</v>
      </c>
      <c r="R226">
        <f t="shared" si="32"/>
        <v>0.31337280519380223</v>
      </c>
      <c r="S226">
        <f t="shared" si="33"/>
        <v>0.80161881537630986</v>
      </c>
      <c r="T226">
        <f t="shared" si="34"/>
        <v>2.5753997332398303E-4</v>
      </c>
      <c r="U226">
        <f t="shared" si="35"/>
        <v>1.6852247952939257E-3</v>
      </c>
    </row>
    <row r="227" spans="1:21" x14ac:dyDescent="0.35">
      <c r="A227">
        <v>2.25</v>
      </c>
      <c r="C227" t="s">
        <v>448</v>
      </c>
      <c r="D227" t="s">
        <v>449</v>
      </c>
      <c r="E227">
        <f t="shared" si="27"/>
        <v>0.28199527841160099</v>
      </c>
      <c r="F227">
        <f t="shared" si="28"/>
        <v>0.73742180993107842</v>
      </c>
      <c r="H227">
        <f>SQRT(A227*9.81)</f>
        <v>4.6981379290097474</v>
      </c>
      <c r="J227">
        <v>3.4008172383278603E-4</v>
      </c>
      <c r="K227">
        <f t="shared" si="29"/>
        <v>2.6079943398434977E-3</v>
      </c>
      <c r="L227" s="1">
        <f t="shared" si="30"/>
        <v>2.7043753384240062E-5</v>
      </c>
      <c r="M227" s="1">
        <f t="shared" si="31"/>
        <v>1.8493335543777692E-4</v>
      </c>
      <c r="P227" t="s">
        <v>1054</v>
      </c>
      <c r="Q227" t="s">
        <v>1055</v>
      </c>
      <c r="R227">
        <f t="shared" si="32"/>
        <v>0.31173018551479542</v>
      </c>
      <c r="S227">
        <f t="shared" si="33"/>
        <v>0.79668859569066408</v>
      </c>
      <c r="T227">
        <f t="shared" si="34"/>
        <v>2.5343369789760083E-4</v>
      </c>
      <c r="U227">
        <f t="shared" si="35"/>
        <v>1.6553271772839699E-3</v>
      </c>
    </row>
    <row r="228" spans="1:21" x14ac:dyDescent="0.35">
      <c r="A228">
        <v>2.2599999999999998</v>
      </c>
      <c r="C228" t="s">
        <v>450</v>
      </c>
      <c r="D228" t="s">
        <v>451</v>
      </c>
      <c r="E228">
        <f t="shared" si="27"/>
        <v>0.28064346462564926</v>
      </c>
      <c r="F228">
        <f t="shared" si="28"/>
        <v>0.73344938676578564</v>
      </c>
      <c r="H228">
        <f>SQRT(A228*9.81)</f>
        <v>4.7085666608852419</v>
      </c>
      <c r="J228">
        <v>3.3633641068886699E-4</v>
      </c>
      <c r="K228">
        <f t="shared" si="29"/>
        <v>2.593593687102384E-3</v>
      </c>
      <c r="L228" s="1">
        <f t="shared" si="30"/>
        <v>2.6490109383250164E-5</v>
      </c>
      <c r="M228" s="1">
        <f t="shared" si="31"/>
        <v>1.8093150044847401E-4</v>
      </c>
      <c r="P228" t="s">
        <v>1056</v>
      </c>
      <c r="Q228" t="s">
        <v>1057</v>
      </c>
      <c r="R228">
        <f t="shared" si="32"/>
        <v>0.31010388047754606</v>
      </c>
      <c r="S228">
        <f t="shared" si="33"/>
        <v>0.79182626330105343</v>
      </c>
      <c r="T228">
        <f t="shared" si="34"/>
        <v>2.4941142404388855E-4</v>
      </c>
      <c r="U228">
        <f t="shared" si="35"/>
        <v>1.6261542746222846E-3</v>
      </c>
    </row>
    <row r="229" spans="1:21" x14ac:dyDescent="0.35">
      <c r="A229">
        <v>2.27</v>
      </c>
      <c r="C229" t="s">
        <v>452</v>
      </c>
      <c r="D229" t="s">
        <v>453</v>
      </c>
      <c r="E229">
        <f t="shared" si="27"/>
        <v>0.27930506873885608</v>
      </c>
      <c r="F229">
        <f t="shared" si="28"/>
        <v>0.7295277493495379</v>
      </c>
      <c r="H229">
        <f>SQRT(A229*9.81)</f>
        <v>4.7189723457549526</v>
      </c>
      <c r="J229">
        <v>3.3264857191740602E-4</v>
      </c>
      <c r="K229">
        <f t="shared" si="29"/>
        <v>2.579335464484626E-3</v>
      </c>
      <c r="L229" s="1">
        <f t="shared" si="30"/>
        <v>2.5950354664822918E-5</v>
      </c>
      <c r="M229" s="1">
        <f t="shared" si="31"/>
        <v>1.7703914164577894E-4</v>
      </c>
      <c r="P229" t="s">
        <v>1058</v>
      </c>
      <c r="Q229" t="s">
        <v>1059</v>
      </c>
      <c r="R229">
        <f t="shared" si="32"/>
        <v>0.30849367979526959</v>
      </c>
      <c r="S229">
        <f t="shared" si="33"/>
        <v>0.78703041638618865</v>
      </c>
      <c r="T229">
        <f t="shared" si="34"/>
        <v>2.4547110147312665E-4</v>
      </c>
      <c r="U229">
        <f t="shared" si="35"/>
        <v>1.5976839163847703E-3</v>
      </c>
    </row>
    <row r="230" spans="1:21" x14ac:dyDescent="0.35">
      <c r="A230">
        <v>2.2799999999999998</v>
      </c>
      <c r="C230" t="s">
        <v>454</v>
      </c>
      <c r="D230" t="s">
        <v>455</v>
      </c>
      <c r="E230">
        <f t="shared" si="27"/>
        <v>0.2779798829491249</v>
      </c>
      <c r="F230">
        <f t="shared" si="28"/>
        <v>0.72565582927569217</v>
      </c>
      <c r="H230">
        <f>SQRT(A230*9.81)</f>
        <v>4.7293551357452523</v>
      </c>
      <c r="J230">
        <v>3.2901707888997102E-4</v>
      </c>
      <c r="K230">
        <f t="shared" si="29"/>
        <v>2.5652176472571327E-3</v>
      </c>
      <c r="L230" s="1">
        <f t="shared" si="30"/>
        <v>2.5424075975641295E-5</v>
      </c>
      <c r="M230" s="1">
        <f t="shared" si="31"/>
        <v>1.7325262320292884E-4</v>
      </c>
      <c r="P230" t="s">
        <v>1060</v>
      </c>
      <c r="Q230" t="s">
        <v>1061</v>
      </c>
      <c r="R230">
        <f t="shared" si="32"/>
        <v>0.30689937613259538</v>
      </c>
      <c r="S230">
        <f t="shared" si="33"/>
        <v>0.78229969113695963</v>
      </c>
      <c r="T230">
        <f t="shared" si="34"/>
        <v>2.4161073702765694E-4</v>
      </c>
      <c r="U230">
        <f t="shared" si="35"/>
        <v>1.5698947478771745E-3</v>
      </c>
    </row>
    <row r="231" spans="1:21" x14ac:dyDescent="0.35">
      <c r="A231">
        <v>2.29</v>
      </c>
      <c r="C231" t="s">
        <v>456</v>
      </c>
      <c r="D231" t="s">
        <v>457</v>
      </c>
      <c r="E231">
        <f t="shared" si="27"/>
        <v>0.276667703833819</v>
      </c>
      <c r="F231">
        <f t="shared" si="28"/>
        <v>0.72183258898874603</v>
      </c>
      <c r="H231">
        <f>SQRT(A231*9.81)</f>
        <v>4.7397151813162779</v>
      </c>
      <c r="J231">
        <v>3.2544083005430798E-4</v>
      </c>
      <c r="K231">
        <f t="shared" si="29"/>
        <v>2.5512382485934474E-3</v>
      </c>
      <c r="L231" s="1">
        <f t="shared" si="30"/>
        <v>2.4910874306614168E-5</v>
      </c>
      <c r="M231" s="1">
        <f t="shared" si="31"/>
        <v>1.6956843422047979E-4</v>
      </c>
      <c r="P231" t="s">
        <v>1062</v>
      </c>
      <c r="Q231" t="s">
        <v>1063</v>
      </c>
      <c r="R231">
        <f t="shared" si="32"/>
        <v>0.3053207650661347</v>
      </c>
      <c r="S231">
        <f t="shared" si="33"/>
        <v>0.77763276048004437</v>
      </c>
      <c r="T231">
        <f t="shared" si="34"/>
        <v>2.3782839291726628E-4</v>
      </c>
      <c r="U231">
        <f t="shared" si="35"/>
        <v>1.5427661956009359E-3</v>
      </c>
    </row>
    <row r="232" spans="1:21" x14ac:dyDescent="0.35">
      <c r="A232">
        <v>2.2999999999999998</v>
      </c>
      <c r="C232" t="s">
        <v>458</v>
      </c>
      <c r="D232" t="s">
        <v>459</v>
      </c>
      <c r="E232">
        <f t="shared" si="27"/>
        <v>0.27536833223619067</v>
      </c>
      <c r="F232">
        <f t="shared" si="28"/>
        <v>0.71805702067767074</v>
      </c>
      <c r="H232">
        <f>SQRT(A232*9.81)</f>
        <v>4.750052631287363</v>
      </c>
      <c r="J232">
        <v>3.21918749500885E-4</v>
      </c>
      <c r="K232">
        <f t="shared" si="29"/>
        <v>2.5373953160707338E-3</v>
      </c>
      <c r="L232" s="1">
        <f t="shared" si="30"/>
        <v>2.4410364284363598E-5</v>
      </c>
      <c r="M232" s="1">
        <f t="shared" si="31"/>
        <v>1.6598320171662835E-4</v>
      </c>
      <c r="P232" t="s">
        <v>1064</v>
      </c>
      <c r="Q232" t="s">
        <v>1065</v>
      </c>
      <c r="R232">
        <f t="shared" si="32"/>
        <v>0.30375764504532538</v>
      </c>
      <c r="S232">
        <f t="shared" si="33"/>
        <v>0.77302833285193662</v>
      </c>
      <c r="T232">
        <f t="shared" si="34"/>
        <v>2.3412218476754623E-4</v>
      </c>
      <c r="U232">
        <f t="shared" si="35"/>
        <v>1.5162784323377238E-3</v>
      </c>
    </row>
    <row r="233" spans="1:21" x14ac:dyDescent="0.35">
      <c r="A233">
        <v>2.31</v>
      </c>
      <c r="C233" t="s">
        <v>460</v>
      </c>
      <c r="D233" t="s">
        <v>461</v>
      </c>
      <c r="E233">
        <f t="shared" si="27"/>
        <v>0.27408157315516107</v>
      </c>
      <c r="F233">
        <f t="shared" si="28"/>
        <v>0.71432814521591059</v>
      </c>
      <c r="H233">
        <f>SQRT(A233*9.81)</f>
        <v>4.7603676328619828</v>
      </c>
      <c r="J233">
        <v>3.1844978727648402E-4</v>
      </c>
      <c r="K233">
        <f t="shared" si="29"/>
        <v>2.5236869349286729E-3</v>
      </c>
      <c r="L233" s="1">
        <f t="shared" si="30"/>
        <v>2.392217371933327E-5</v>
      </c>
      <c r="M233" s="1">
        <f t="shared" si="31"/>
        <v>1.6249368486640834E-4</v>
      </c>
      <c r="P233" t="s">
        <v>1066</v>
      </c>
      <c r="Q233" t="s">
        <v>1067</v>
      </c>
      <c r="R233">
        <f t="shared" si="32"/>
        <v>0.30220981735359814</v>
      </c>
      <c r="S233">
        <f t="shared" si="33"/>
        <v>0.76848515102114512</v>
      </c>
      <c r="T233">
        <f t="shared" si="34"/>
        <v>2.3049028035597107E-4</v>
      </c>
      <c r="U233">
        <f t="shared" si="35"/>
        <v>1.4904123479462465E-3</v>
      </c>
    </row>
    <row r="234" spans="1:21" x14ac:dyDescent="0.35">
      <c r="A234">
        <v>2.3199999999999998</v>
      </c>
      <c r="C234" t="s">
        <v>462</v>
      </c>
      <c r="D234" t="s">
        <v>463</v>
      </c>
      <c r="E234">
        <f t="shared" si="27"/>
        <v>0.27280723563833431</v>
      </c>
      <c r="F234">
        <f t="shared" si="28"/>
        <v>0.71064501114580192</v>
      </c>
      <c r="H234">
        <f>SQRT(A234*9.81)</f>
        <v>4.7706603316522127</v>
      </c>
      <c r="J234">
        <v>3.1503291832209E-4</v>
      </c>
      <c r="K234">
        <f t="shared" si="29"/>
        <v>2.5101112259104776E-3</v>
      </c>
      <c r="L234" s="1">
        <f t="shared" si="30"/>
        <v>2.3445943068456847E-5</v>
      </c>
      <c r="M234" s="1">
        <f t="shared" si="31"/>
        <v>1.5909676882819442E-4</v>
      </c>
      <c r="P234" t="s">
        <v>1068</v>
      </c>
      <c r="Q234" t="s">
        <v>1069</v>
      </c>
      <c r="R234">
        <f t="shared" si="32"/>
        <v>0.30067708606985971</v>
      </c>
      <c r="S234">
        <f t="shared" si="33"/>
        <v>0.76400199095643828</v>
      </c>
      <c r="T234">
        <f t="shared" si="34"/>
        <v>2.2693089788817196E-4</v>
      </c>
      <c r="U234">
        <f t="shared" si="35"/>
        <v>1.46514951834277E-3</v>
      </c>
    </row>
    <row r="235" spans="1:21" x14ac:dyDescent="0.35">
      <c r="A235">
        <v>2.33</v>
      </c>
      <c r="C235" t="s">
        <v>464</v>
      </c>
      <c r="D235" t="s">
        <v>465</v>
      </c>
      <c r="E235">
        <f t="shared" si="27"/>
        <v>0.27154513267814467</v>
      </c>
      <c r="F235">
        <f t="shared" si="28"/>
        <v>0.70700669370529412</v>
      </c>
      <c r="H235">
        <f>SQRT(A235*9.81)</f>
        <v>4.780930871702707</v>
      </c>
      <c r="J235">
        <v>3.1166714145959502E-4</v>
      </c>
      <c r="K235">
        <f t="shared" si="29"/>
        <v>2.496666343184828E-3</v>
      </c>
      <c r="L235" s="1">
        <f t="shared" si="30"/>
        <v>2.2981324923329693E-5</v>
      </c>
      <c r="M235" s="1">
        <f t="shared" si="31"/>
        <v>1.5578945890350621E-4</v>
      </c>
      <c r="P235" t="s">
        <v>1070</v>
      </c>
      <c r="Q235" t="s">
        <v>1071</v>
      </c>
      <c r="R235">
        <f t="shared" si="32"/>
        <v>0.29915925803031829</v>
      </c>
      <c r="S235">
        <f t="shared" si="33"/>
        <v>0.75957766073913624</v>
      </c>
      <c r="T235">
        <f t="shared" si="34"/>
        <v>2.2344230434049361E-4</v>
      </c>
      <c r="U235">
        <f t="shared" si="35"/>
        <v>1.4404721760236927E-3</v>
      </c>
    </row>
    <row r="236" spans="1:21" x14ac:dyDescent="0.35">
      <c r="A236">
        <v>2.34</v>
      </c>
      <c r="C236" t="s">
        <v>466</v>
      </c>
      <c r="D236" t="s">
        <v>467</v>
      </c>
      <c r="E236">
        <f t="shared" si="27"/>
        <v>0.27029508111104611</v>
      </c>
      <c r="F236">
        <f t="shared" si="28"/>
        <v>0.70341229389496462</v>
      </c>
      <c r="H236">
        <f>SQRT(A236*9.81)</f>
        <v>4.7911793955142192</v>
      </c>
      <c r="J236">
        <v>3.0835147874644901E-4</v>
      </c>
      <c r="K236">
        <f t="shared" si="29"/>
        <v>2.4833504736401948E-3</v>
      </c>
      <c r="L236" s="1">
        <f t="shared" si="30"/>
        <v>2.2527983546010176E-5</v>
      </c>
      <c r="M236" s="1">
        <f t="shared" si="31"/>
        <v>1.5256887516897698E-4</v>
      </c>
      <c r="P236" t="s">
        <v>1072</v>
      </c>
      <c r="Q236" t="s">
        <v>1073</v>
      </c>
      <c r="R236">
        <f t="shared" si="32"/>
        <v>0.29765614279065716</v>
      </c>
      <c r="S236">
        <f t="shared" si="33"/>
        <v>0.75521099951748616</v>
      </c>
      <c r="T236">
        <f t="shared" si="34"/>
        <v>2.200228139806349E-4</v>
      </c>
      <c r="U236">
        <f t="shared" si="35"/>
        <v>1.4163631827825405E-3</v>
      </c>
    </row>
    <row r="237" spans="1:21" x14ac:dyDescent="0.35">
      <c r="A237">
        <v>2.35</v>
      </c>
      <c r="C237" t="s">
        <v>468</v>
      </c>
      <c r="D237" t="s">
        <v>469</v>
      </c>
      <c r="E237">
        <f t="shared" si="27"/>
        <v>0.26905690151964057</v>
      </c>
      <c r="F237">
        <f t="shared" si="28"/>
        <v>0.69986093758342871</v>
      </c>
      <c r="H237">
        <f>SQRT(A237*9.81)</f>
        <v>4.8014060440666757</v>
      </c>
      <c r="J237">
        <v>3.05084975484833E-4</v>
      </c>
      <c r="K237">
        <f t="shared" si="29"/>
        <v>2.4701618387661687E-3</v>
      </c>
      <c r="L237" s="1">
        <f t="shared" si="30"/>
        <v>2.2085594470570761E-5</v>
      </c>
      <c r="M237" s="1">
        <f t="shared" si="31"/>
        <v>1.4943224769187923E-4</v>
      </c>
      <c r="P237" t="s">
        <v>1074</v>
      </c>
      <c r="Q237" t="s">
        <v>1075</v>
      </c>
      <c r="R237">
        <f t="shared" si="32"/>
        <v>0.29616755258856975</v>
      </c>
      <c r="S237">
        <f t="shared" si="33"/>
        <v>0.75090087650130699</v>
      </c>
      <c r="T237">
        <f t="shared" si="34"/>
        <v>2.1667078716241953E-4</v>
      </c>
      <c r="U237">
        <f t="shared" si="35"/>
        <v>1.3928060051685918E-3</v>
      </c>
    </row>
    <row r="238" spans="1:21" x14ac:dyDescent="0.35">
      <c r="A238">
        <v>2.36</v>
      </c>
      <c r="C238" t="s">
        <v>470</v>
      </c>
      <c r="D238" t="s">
        <v>471</v>
      </c>
      <c r="E238">
        <f t="shared" si="27"/>
        <v>0.26783041813766689</v>
      </c>
      <c r="F238">
        <f t="shared" si="28"/>
        <v>0.69635177464933773</v>
      </c>
      <c r="H238">
        <f>SQRT(A238*9.81)</f>
        <v>4.8116109568417933</v>
      </c>
      <c r="J238">
        <v>3.01866698321596E-4</v>
      </c>
      <c r="K238">
        <f t="shared" si="29"/>
        <v>2.457098688785601E-3</v>
      </c>
      <c r="L238" s="1">
        <f t="shared" si="30"/>
        <v>2.1653843982688787E-5</v>
      </c>
      <c r="M238" s="1">
        <f t="shared" si="31"/>
        <v>1.4637691104908351E-4</v>
      </c>
      <c r="P238" t="s">
        <v>1076</v>
      </c>
      <c r="Q238" t="s">
        <v>1077</v>
      </c>
      <c r="R238">
        <f t="shared" si="32"/>
        <v>0.29469330230666607</v>
      </c>
      <c r="S238">
        <f t="shared" si="33"/>
        <v>0.74664618999515497</v>
      </c>
      <c r="T238">
        <f t="shared" si="34"/>
        <v>2.1338462847972307E-4</v>
      </c>
      <c r="U238">
        <f t="shared" si="35"/>
        <v>1.3697846867420298E-3</v>
      </c>
    </row>
    <row r="239" spans="1:21" x14ac:dyDescent="0.35">
      <c r="A239">
        <v>2.37</v>
      </c>
      <c r="C239" t="s">
        <v>472</v>
      </c>
      <c r="D239" t="s">
        <v>473</v>
      </c>
      <c r="E239">
        <f t="shared" si="27"/>
        <v>0.26661545875773957</v>
      </c>
      <c r="F239">
        <f t="shared" si="28"/>
        <v>0.69288397815826852</v>
      </c>
      <c r="H239">
        <f>SQRT(A239*9.81)</f>
        <v>4.8217942718452846</v>
      </c>
      <c r="J239">
        <v>2.9869573624810499E-4</v>
      </c>
      <c r="K239">
        <f t="shared" si="29"/>
        <v>2.4441593084253122E-3</v>
      </c>
      <c r="L239" s="1">
        <f t="shared" si="30"/>
        <v>2.1232428827177699E-5</v>
      </c>
      <c r="M239" s="1">
        <f t="shared" si="31"/>
        <v>1.4340030051018026E-4</v>
      </c>
      <c r="P239" t="s">
        <v>1078</v>
      </c>
      <c r="Q239" t="s">
        <v>1079</v>
      </c>
      <c r="R239">
        <f t="shared" si="32"/>
        <v>0.29323320943575565</v>
      </c>
      <c r="S239">
        <f t="shared" si="33"/>
        <v>0.74244586646833421</v>
      </c>
      <c r="T239">
        <f t="shared" si="34"/>
        <v>2.1016278599236317E-4</v>
      </c>
      <c r="U239">
        <f t="shared" si="35"/>
        <v>1.3472838280946644E-3</v>
      </c>
    </row>
    <row r="240" spans="1:21" x14ac:dyDescent="0.35">
      <c r="A240">
        <v>2.38</v>
      </c>
      <c r="C240" t="s">
        <v>474</v>
      </c>
      <c r="D240" t="s">
        <v>475</v>
      </c>
      <c r="E240">
        <f t="shared" si="27"/>
        <v>0.26541185464177369</v>
      </c>
      <c r="F240">
        <f t="shared" si="28"/>
        <v>0.68945674357287989</v>
      </c>
      <c r="H240">
        <f>SQRT(A240*9.81)</f>
        <v>4.8319561256286256</v>
      </c>
      <c r="J240">
        <v>2.9557119874965498E-4</v>
      </c>
      <c r="K240">
        <f t="shared" si="29"/>
        <v>2.4313420111109624E-3</v>
      </c>
      <c r="L240" s="1">
        <f t="shared" si="30"/>
        <v>2.082105572443145E-5</v>
      </c>
      <c r="M240" s="1">
        <f t="shared" si="31"/>
        <v>1.4049994704023173E-4</v>
      </c>
      <c r="P240" t="s">
        <v>1080</v>
      </c>
      <c r="Q240" t="s">
        <v>1081</v>
      </c>
      <c r="R240">
        <f t="shared" si="32"/>
        <v>0.29178709403851888</v>
      </c>
      <c r="S240">
        <f t="shared" si="33"/>
        <v>0.73829885966015829</v>
      </c>
      <c r="T240">
        <f t="shared" si="34"/>
        <v>2.0700374947573978E-4</v>
      </c>
      <c r="U240">
        <f t="shared" si="35"/>
        <v>1.3252885614095495E-3</v>
      </c>
    </row>
    <row r="241" spans="1:21" x14ac:dyDescent="0.35">
      <c r="A241">
        <v>2.39</v>
      </c>
      <c r="C241" t="s">
        <v>476</v>
      </c>
      <c r="D241" t="s">
        <v>477</v>
      </c>
      <c r="E241">
        <f t="shared" si="27"/>
        <v>0.2642194404340048</v>
      </c>
      <c r="F241">
        <f t="shared" si="28"/>
        <v>0.68606928799479927</v>
      </c>
      <c r="H241">
        <f>SQRT(A241*9.81)</f>
        <v>4.8420966533104233</v>
      </c>
      <c r="J241">
        <v>2.9249221617862003E-4</v>
      </c>
      <c r="K241">
        <f t="shared" si="29"/>
        <v>2.4186451421348274E-3</v>
      </c>
      <c r="L241" s="1">
        <f t="shared" si="30"/>
        <v>2.0419441062244465E-5</v>
      </c>
      <c r="M241" s="1">
        <f t="shared" si="31"/>
        <v>1.3767347359423666E-4</v>
      </c>
      <c r="P241" t="s">
        <v>1082</v>
      </c>
      <c r="Q241" t="s">
        <v>1083</v>
      </c>
      <c r="R241">
        <f t="shared" si="32"/>
        <v>0.29035477871356963</v>
      </c>
      <c r="S241">
        <f t="shared" si="33"/>
        <v>0.73420414971897519</v>
      </c>
      <c r="T241">
        <f t="shared" si="34"/>
        <v>2.0390604949443265E-4</v>
      </c>
      <c r="U241">
        <f t="shared" si="35"/>
        <v>1.3037845310839924E-3</v>
      </c>
    </row>
    <row r="242" spans="1:21" x14ac:dyDescent="0.35">
      <c r="A242">
        <v>2.4</v>
      </c>
      <c r="C242" t="s">
        <v>478</v>
      </c>
      <c r="D242" t="s">
        <v>479</v>
      </c>
      <c r="E242">
        <f t="shared" si="27"/>
        <v>0.26303805407650932</v>
      </c>
      <c r="F242">
        <f t="shared" si="28"/>
        <v>0.68272084943679856</v>
      </c>
      <c r="H242">
        <f>SQRT(A242*9.81)</f>
        <v>4.8522159885973748</v>
      </c>
      <c r="J242">
        <v>2.8945793769189003E-4</v>
      </c>
      <c r="K242">
        <f t="shared" si="29"/>
        <v>2.4060670717662466E-3</v>
      </c>
      <c r="L242" s="1">
        <f t="shared" si="30"/>
        <v>2.0027310430048834E-5</v>
      </c>
      <c r="M242" s="1">
        <f t="shared" si="31"/>
        <v>1.3491859044688603E-4</v>
      </c>
      <c r="P242" t="s">
        <v>1084</v>
      </c>
      <c r="Q242" t="s">
        <v>1085</v>
      </c>
      <c r="R242">
        <f t="shared" si="32"/>
        <v>0.28893608855990777</v>
      </c>
      <c r="S242">
        <f t="shared" si="33"/>
        <v>0.7301607423734765</v>
      </c>
      <c r="T242">
        <f t="shared" si="34"/>
        <v>2.0086825565672817E-4</v>
      </c>
      <c r="U242">
        <f t="shared" si="35"/>
        <v>1.2827578698329746E-3</v>
      </c>
    </row>
    <row r="243" spans="1:21" x14ac:dyDescent="0.35">
      <c r="A243">
        <v>2.41</v>
      </c>
      <c r="C243" t="s">
        <v>480</v>
      </c>
      <c r="D243" t="s">
        <v>481</v>
      </c>
      <c r="E243">
        <f t="shared" si="27"/>
        <v>0.26186753672717089</v>
      </c>
      <c r="F243">
        <f t="shared" si="28"/>
        <v>0.67941068612385636</v>
      </c>
      <c r="H243">
        <f>SQRT(A243*9.81)</f>
        <v>4.8623142638048398</v>
      </c>
      <c r="J243">
        <v>2.8646753314261398E-4</v>
      </c>
      <c r="K243">
        <f t="shared" si="29"/>
        <v>2.3936062046318899E-3</v>
      </c>
      <c r="L243" s="1">
        <f t="shared" si="30"/>
        <v>1.9644398443801844E-5</v>
      </c>
      <c r="M243" s="1">
        <f t="shared" si="31"/>
        <v>1.3223309257510626E-4</v>
      </c>
      <c r="P243" t="s">
        <v>1086</v>
      </c>
      <c r="Q243" t="s">
        <v>1087</v>
      </c>
      <c r="R243">
        <f t="shared" si="32"/>
        <v>0.28753085114178772</v>
      </c>
      <c r="S243">
        <f t="shared" si="33"/>
        <v>0.72616766813494615</v>
      </c>
      <c r="T243">
        <f t="shared" si="34"/>
        <v>1.9788897628335392E-4</v>
      </c>
      <c r="U243">
        <f t="shared" si="35"/>
        <v>1.2621951845238192E-3</v>
      </c>
    </row>
    <row r="244" spans="1:21" x14ac:dyDescent="0.35">
      <c r="A244">
        <v>2.42</v>
      </c>
      <c r="C244" t="s">
        <v>482</v>
      </c>
      <c r="D244" t="s">
        <v>483</v>
      </c>
      <c r="E244">
        <f t="shared" si="27"/>
        <v>0.2607077326799998</v>
      </c>
      <c r="F244">
        <f t="shared" si="28"/>
        <v>0.6761380758218275</v>
      </c>
      <c r="H244">
        <f>SQRT(A244*9.81)</f>
        <v>4.8723916098770221</v>
      </c>
      <c r="J244">
        <v>2.8352019015992301E-4</v>
      </c>
      <c r="K244">
        <f t="shared" si="29"/>
        <v>2.3812609691502653E-3</v>
      </c>
      <c r="L244" s="1">
        <f t="shared" si="30"/>
        <v>1.9270448248064426E-5</v>
      </c>
      <c r="M244" s="1">
        <f t="shared" si="31"/>
        <v>1.2961485495078319E-4</v>
      </c>
      <c r="P244" t="s">
        <v>1088</v>
      </c>
      <c r="Q244" t="s">
        <v>1089</v>
      </c>
      <c r="R244">
        <f t="shared" si="32"/>
        <v>0.28613889645397356</v>
      </c>
      <c r="S244">
        <f t="shared" si="33"/>
        <v>0.72222398152912393</v>
      </c>
      <c r="T244">
        <f t="shared" si="34"/>
        <v>1.9496685643146885E-4</v>
      </c>
      <c r="U244">
        <f t="shared" si="35"/>
        <v>1.2420835321401489E-3</v>
      </c>
    </row>
    <row r="245" spans="1:21" x14ac:dyDescent="0.35">
      <c r="A245">
        <v>2.4300000000000002</v>
      </c>
      <c r="C245" t="s">
        <v>484</v>
      </c>
      <c r="D245" t="s">
        <v>485</v>
      </c>
      <c r="E245">
        <f t="shared" si="27"/>
        <v>0.25955848928773573</v>
      </c>
      <c r="F245">
        <f t="shared" si="28"/>
        <v>0.67290231519243915</v>
      </c>
      <c r="H245">
        <f>SQRT(A245*9.81)</f>
        <v>4.8824481564067836</v>
      </c>
      <c r="J245">
        <v>2.8061511515161601E-4</v>
      </c>
      <c r="K245">
        <f t="shared" si="29"/>
        <v>2.3690298231622835E-3</v>
      </c>
      <c r="L245" s="1">
        <f t="shared" si="30"/>
        <v>1.8905211303764616E-5</v>
      </c>
      <c r="M245" s="1">
        <f t="shared" si="31"/>
        <v>1.2706182984030502E-4</v>
      </c>
      <c r="P245" t="s">
        <v>1090</v>
      </c>
      <c r="Q245" t="s">
        <v>1091</v>
      </c>
      <c r="R245">
        <f t="shared" si="32"/>
        <v>0.28476005688741307</v>
      </c>
      <c r="S245">
        <f t="shared" si="33"/>
        <v>0.71832876035642645</v>
      </c>
      <c r="T245">
        <f t="shared" si="34"/>
        <v>1.9210057731573226E-4</v>
      </c>
      <c r="U245">
        <f t="shared" si="35"/>
        <v>1.222410405284517E-3</v>
      </c>
    </row>
    <row r="246" spans="1:21" x14ac:dyDescent="0.35">
      <c r="A246">
        <v>2.44</v>
      </c>
      <c r="C246" t="s">
        <v>486</v>
      </c>
      <c r="D246" t="s">
        <v>487</v>
      </c>
      <c r="E246">
        <f t="shared" si="27"/>
        <v>0.25841965688666674</v>
      </c>
      <c r="F246">
        <f t="shared" si="28"/>
        <v>0.66970271917347057</v>
      </c>
      <c r="H246">
        <f>SQRT(A246*9.81)</f>
        <v>4.8924840316550853</v>
      </c>
      <c r="J246">
        <v>2.7775153166105499E-4</v>
      </c>
      <c r="K246">
        <f t="shared" si="29"/>
        <v>2.3569112484820255E-3</v>
      </c>
      <c r="L246" s="1">
        <f t="shared" si="30"/>
        <v>1.8548447005847731E-5</v>
      </c>
      <c r="M246" s="1">
        <f t="shared" si="31"/>
        <v>1.2457204303461763E-4</v>
      </c>
      <c r="P246" t="s">
        <v>1092</v>
      </c>
      <c r="Q246" t="s">
        <v>1093</v>
      </c>
      <c r="R246">
        <f t="shared" si="32"/>
        <v>0.28339416719531774</v>
      </c>
      <c r="S246">
        <f t="shared" si="33"/>
        <v>0.71448110497934381</v>
      </c>
      <c r="T246">
        <f t="shared" si="34"/>
        <v>1.8928885484431794E-4</v>
      </c>
      <c r="U246">
        <f t="shared" si="35"/>
        <v>1.2031637126077098E-3</v>
      </c>
    </row>
    <row r="247" spans="1:21" x14ac:dyDescent="0.35">
      <c r="A247">
        <v>2.4500000000000002</v>
      </c>
      <c r="C247" t="s">
        <v>488</v>
      </c>
      <c r="D247" t="s">
        <v>489</v>
      </c>
      <c r="E247">
        <f t="shared" si="27"/>
        <v>0.25729108872359052</v>
      </c>
      <c r="F247">
        <f t="shared" si="28"/>
        <v>0.66653862038296086</v>
      </c>
      <c r="H247">
        <f>SQRT(A247*9.81)</f>
        <v>4.9024993625700759</v>
      </c>
      <c r="J247">
        <v>2.74928681623926E-4</v>
      </c>
      <c r="K247">
        <f t="shared" si="29"/>
        <v>2.3449037576153352E-3</v>
      </c>
      <c r="L247" s="1">
        <f t="shared" si="30"/>
        <v>1.819992250846541E-5</v>
      </c>
      <c r="M247" s="1">
        <f t="shared" si="31"/>
        <v>1.2214359154592418E-4</v>
      </c>
      <c r="P247" t="s">
        <v>1094</v>
      </c>
      <c r="Q247" t="s">
        <v>1095</v>
      </c>
      <c r="R247">
        <f t="shared" si="32"/>
        <v>0.28204106445964999</v>
      </c>
      <c r="S247">
        <f t="shared" si="33"/>
        <v>0.71068013763587612</v>
      </c>
      <c r="T247">
        <f t="shared" si="34"/>
        <v>1.865304391788254E-4</v>
      </c>
      <c r="U247">
        <f t="shared" si="35"/>
        <v>1.1843317662996102E-3</v>
      </c>
    </row>
    <row r="248" spans="1:21" x14ac:dyDescent="0.35">
      <c r="A248">
        <v>2.46</v>
      </c>
      <c r="C248" t="s">
        <v>490</v>
      </c>
      <c r="D248" t="s">
        <v>491</v>
      </c>
      <c r="E248">
        <f t="shared" si="27"/>
        <v>0.25617264088485447</v>
      </c>
      <c r="F248">
        <f t="shared" si="28"/>
        <v>0.66340936854640875</v>
      </c>
      <c r="H248">
        <f>SQRT(A248*9.81)</f>
        <v>4.912494274805824</v>
      </c>
      <c r="J248">
        <v>2.72145823193707E-4</v>
      </c>
      <c r="K248">
        <f t="shared" si="29"/>
        <v>2.333005885949313E-3</v>
      </c>
      <c r="L248" s="1">
        <f t="shared" si="30"/>
        <v>1.785941232990657E-5</v>
      </c>
      <c r="M248" s="1">
        <f t="shared" si="31"/>
        <v>1.1977463989085005E-4</v>
      </c>
      <c r="P248" t="s">
        <v>1096</v>
      </c>
      <c r="Q248" t="s">
        <v>1097</v>
      </c>
      <c r="R248">
        <f t="shared" si="32"/>
        <v>0.28070058805802711</v>
      </c>
      <c r="S248">
        <f t="shared" si="33"/>
        <v>0.70692500177791007</v>
      </c>
      <c r="T248">
        <f t="shared" si="34"/>
        <v>1.8382411314811874E-4</v>
      </c>
      <c r="U248">
        <f t="shared" si="35"/>
        <v>1.1659032627993041E-3</v>
      </c>
    </row>
    <row r="249" spans="1:21" x14ac:dyDescent="0.35">
      <c r="A249">
        <v>2.4700000000000002</v>
      </c>
      <c r="C249" t="s">
        <v>492</v>
      </c>
      <c r="D249" t="s">
        <v>493</v>
      </c>
      <c r="E249">
        <f t="shared" si="27"/>
        <v>0.25506417222741268</v>
      </c>
      <c r="F249">
        <f t="shared" si="28"/>
        <v>0.66031432994592454</v>
      </c>
      <c r="H249">
        <f>SQRT(A249*9.81)</f>
        <v>4.9224688927407154</v>
      </c>
      <c r="J249">
        <v>2.6940223089093698E-4</v>
      </c>
      <c r="K249">
        <f t="shared" si="29"/>
        <v>2.3212161936835484E-3</v>
      </c>
      <c r="L249" s="1">
        <f t="shared" si="30"/>
        <v>1.7526698125127075E-5</v>
      </c>
      <c r="M249" s="1">
        <f t="shared" si="31"/>
        <v>1.1746341756296723E-4</v>
      </c>
      <c r="P249" t="s">
        <v>1098</v>
      </c>
      <c r="Q249" t="s">
        <v>1099</v>
      </c>
      <c r="R249">
        <f t="shared" si="32"/>
        <v>0.27937257963102691</v>
      </c>
      <c r="S249">
        <f t="shared" si="33"/>
        <v>0.70321486143351264</v>
      </c>
      <c r="T249">
        <f t="shared" si="34"/>
        <v>1.811686914866175E-4</v>
      </c>
      <c r="U249">
        <f t="shared" si="35"/>
        <v>1.1478672692375573E-3</v>
      </c>
    </row>
    <row r="250" spans="1:21" x14ac:dyDescent="0.35">
      <c r="A250">
        <v>2.48</v>
      </c>
      <c r="C250" t="s">
        <v>494</v>
      </c>
      <c r="D250" t="s">
        <v>495</v>
      </c>
      <c r="E250">
        <f t="shared" si="27"/>
        <v>0.2539655443118245</v>
      </c>
      <c r="F250">
        <f t="shared" si="28"/>
        <v>0.65725288689039063</v>
      </c>
      <c r="H250">
        <f>SQRT(A250*9.81)</f>
        <v>4.9324233394955064</v>
      </c>
      <c r="J250">
        <v>2.6669719572398898E-4</v>
      </c>
      <c r="K250">
        <f t="shared" si="29"/>
        <v>2.3095332676711499E-3</v>
      </c>
      <c r="L250" s="1">
        <f t="shared" si="30"/>
        <v>1.7201568464360427E-5</v>
      </c>
      <c r="M250" s="1">
        <f t="shared" si="31"/>
        <v>1.1520821660382067E-4</v>
      </c>
      <c r="P250" t="s">
        <v>1100</v>
      </c>
      <c r="Q250" t="s">
        <v>1101</v>
      </c>
      <c r="R250">
        <f t="shared" si="32"/>
        <v>0.27805688304991427</v>
      </c>
      <c r="S250">
        <f t="shared" si="33"/>
        <v>0.69954890059214914</v>
      </c>
      <c r="T250">
        <f t="shared" si="34"/>
        <v>1.7856302008426676E-4</v>
      </c>
      <c r="U250">
        <f t="shared" si="35"/>
        <v>1.1302132104021071E-3</v>
      </c>
    </row>
    <row r="251" spans="1:21" x14ac:dyDescent="0.35">
      <c r="A251">
        <v>2.4900000000000002</v>
      </c>
      <c r="C251" t="s">
        <v>496</v>
      </c>
      <c r="D251" t="s">
        <v>497</v>
      </c>
      <c r="E251">
        <f t="shared" si="27"/>
        <v>0.25287662133715666</v>
      </c>
      <c r="F251">
        <f t="shared" si="28"/>
        <v>0.6542244372057161</v>
      </c>
      <c r="H251">
        <f>SQRT(A251*9.81)</f>
        <v>4.9423577369510596</v>
      </c>
      <c r="J251">
        <v>2.6403002341513301E-4</v>
      </c>
      <c r="K251">
        <f t="shared" si="29"/>
        <v>2.2979557150438431E-3</v>
      </c>
      <c r="L251" s="1">
        <f t="shared" si="30"/>
        <v>1.6883818498274844E-5</v>
      </c>
      <c r="M251" s="1">
        <f t="shared" si="31"/>
        <v>1.1300738846893306E-4</v>
      </c>
      <c r="P251" t="s">
        <v>1102</v>
      </c>
      <c r="Q251" t="s">
        <v>1103</v>
      </c>
      <c r="R251">
        <f t="shared" si="32"/>
        <v>0.27675334438477145</v>
      </c>
      <c r="S251">
        <f t="shared" si="33"/>
        <v>0.6959263226118797</v>
      </c>
      <c r="T251">
        <f t="shared" si="34"/>
        <v>1.7600597462582278E-4</v>
      </c>
      <c r="U251">
        <f t="shared" si="35"/>
        <v>1.1129308522666635E-3</v>
      </c>
    </row>
    <row r="252" spans="1:21" x14ac:dyDescent="0.35">
      <c r="A252">
        <v>2.5</v>
      </c>
      <c r="C252" t="s">
        <v>498</v>
      </c>
      <c r="D252" t="s">
        <v>499</v>
      </c>
      <c r="E252">
        <f t="shared" si="27"/>
        <v>0.25179727007770147</v>
      </c>
      <c r="F252">
        <f t="shared" si="28"/>
        <v>0.65122839374428809</v>
      </c>
      <c r="H252">
        <f>SQRT(A252*9.81)</f>
        <v>4.9522722057657536</v>
      </c>
      <c r="J252">
        <v>2.6140003589965799E-4</v>
      </c>
      <c r="K252">
        <f t="shared" si="29"/>
        <v>2.2864821709327105E-3</v>
      </c>
      <c r="L252" s="1">
        <f t="shared" si="30"/>
        <v>1.6573249844242854E-5</v>
      </c>
      <c r="M252" s="1">
        <f t="shared" si="31"/>
        <v>1.1085934242701357E-4</v>
      </c>
      <c r="P252" t="s">
        <v>1104</v>
      </c>
      <c r="Q252" t="s">
        <v>1105</v>
      </c>
      <c r="R252">
        <f t="shared" si="32"/>
        <v>0.27546181187303975</v>
      </c>
      <c r="S252">
        <f t="shared" si="33"/>
        <v>0.69234634964764508</v>
      </c>
      <c r="T252">
        <f t="shared" si="34"/>
        <v>1.7349646035302678E-4</v>
      </c>
      <c r="U252">
        <f t="shared" si="35"/>
        <v>1.09601029303877E-3</v>
      </c>
    </row>
    <row r="253" spans="1:21" x14ac:dyDescent="0.35">
      <c r="A253">
        <v>2.5099999999999998</v>
      </c>
      <c r="C253" t="s">
        <v>500</v>
      </c>
      <c r="D253" t="s">
        <v>501</v>
      </c>
      <c r="E253">
        <f t="shared" si="27"/>
        <v>0.25072735982148742</v>
      </c>
      <c r="F253">
        <f t="shared" si="28"/>
        <v>0.64826418391282403</v>
      </c>
      <c r="H253">
        <f>SQRT(A253*9.81)</f>
        <v>4.9621668653925779</v>
      </c>
      <c r="J253">
        <v>2.58806569575902E-4</v>
      </c>
      <c r="K253">
        <f t="shared" si="29"/>
        <v>2.2751112921169459E-3</v>
      </c>
      <c r="L253" s="1">
        <f t="shared" si="30"/>
        <v>1.6269670270830581E-5</v>
      </c>
      <c r="M253" s="1">
        <f t="shared" si="31"/>
        <v>1.0876254265587344E-4</v>
      </c>
      <c r="P253" t="s">
        <v>1106</v>
      </c>
      <c r="Q253" t="s">
        <v>1107</v>
      </c>
      <c r="R253">
        <f t="shared" si="32"/>
        <v>0.27418213588846496</v>
      </c>
      <c r="S253">
        <f t="shared" si="33"/>
        <v>0.68880822209975245</v>
      </c>
      <c r="T253">
        <f t="shared" si="34"/>
        <v>1.7103341076060244E-4</v>
      </c>
      <c r="U253">
        <f t="shared" si="35"/>
        <v>1.0794419478412851E-3</v>
      </c>
    </row>
    <row r="254" spans="1:21" x14ac:dyDescent="0.35">
      <c r="A254">
        <v>2.52</v>
      </c>
      <c r="C254" t="s">
        <v>502</v>
      </c>
      <c r="D254" t="s">
        <v>503</v>
      </c>
      <c r="E254">
        <f t="shared" si="27"/>
        <v>0.24966676231049589</v>
      </c>
      <c r="F254">
        <f t="shared" si="28"/>
        <v>0.64533124921782181</v>
      </c>
      <c r="H254">
        <f>SQRT(A254*9.81)</f>
        <v>4.9720418340959283</v>
      </c>
      <c r="J254">
        <v>2.5624897469172202E-4</v>
      </c>
      <c r="K254">
        <f t="shared" si="29"/>
        <v>2.2638417554755102E-3</v>
      </c>
      <c r="L254" s="1">
        <f t="shared" si="30"/>
        <v>1.5972893465872148E-5</v>
      </c>
      <c r="M254" s="1">
        <f t="shared" si="31"/>
        <v>1.0671550594475022E-4</v>
      </c>
      <c r="P254" t="s">
        <v>1108</v>
      </c>
      <c r="Q254" t="s">
        <v>1109</v>
      </c>
      <c r="R254">
        <f t="shared" si="32"/>
        <v>0.27291416891045583</v>
      </c>
      <c r="S254">
        <f t="shared" si="33"/>
        <v>0.68531119808178842</v>
      </c>
      <c r="T254">
        <f t="shared" si="34"/>
        <v>1.6861578670108432E-4</v>
      </c>
      <c r="U254">
        <f t="shared" si="35"/>
        <v>1.0632165363531781E-3</v>
      </c>
    </row>
    <row r="255" spans="1:21" x14ac:dyDescent="0.35">
      <c r="A255">
        <v>2.5299999999999998</v>
      </c>
      <c r="C255" t="s">
        <v>504</v>
      </c>
      <c r="D255" t="s">
        <v>505</v>
      </c>
      <c r="E255">
        <f t="shared" si="27"/>
        <v>0.24861535168255258</v>
      </c>
      <c r="F255">
        <f t="shared" si="28"/>
        <v>0.64242904482784979</v>
      </c>
      <c r="H255">
        <f>SQRT(A255*9.81)</f>
        <v>4.9818972289680961</v>
      </c>
      <c r="J255">
        <v>2.5372661628562498E-4</v>
      </c>
      <c r="K255">
        <f t="shared" si="29"/>
        <v>2.2526722632714461E-3</v>
      </c>
      <c r="L255" s="1">
        <f t="shared" si="30"/>
        <v>1.5682738909285219E-5</v>
      </c>
      <c r="M255" s="1">
        <f t="shared" si="31"/>
        <v>1.0471680013925619E-4</v>
      </c>
      <c r="P255" t="s">
        <v>1110</v>
      </c>
      <c r="Q255" t="s">
        <v>1111</v>
      </c>
      <c r="R255">
        <f t="shared" si="32"/>
        <v>0.27165776549383625</v>
      </c>
      <c r="S255">
        <f t="shared" si="33"/>
        <v>0.6818545529071196</v>
      </c>
      <c r="T255">
        <f t="shared" si="34"/>
        <v>1.6624257602320498E-4</v>
      </c>
      <c r="U255">
        <f t="shared" si="35"/>
        <v>1.0473250741589086E-3</v>
      </c>
    </row>
    <row r="256" spans="1:21" x14ac:dyDescent="0.35">
      <c r="A256">
        <v>2.54</v>
      </c>
      <c r="C256" t="s">
        <v>506</v>
      </c>
      <c r="D256" t="s">
        <v>507</v>
      </c>
      <c r="E256">
        <f t="shared" si="27"/>
        <v>0.24757300441483607</v>
      </c>
      <c r="F256">
        <f t="shared" si="28"/>
        <v>0.6395570391519716</v>
      </c>
      <c r="H256">
        <f>SQRT(A256*9.81)</f>
        <v>4.9917331659454716</v>
      </c>
      <c r="J256">
        <v>2.5123887278421299E-4</v>
      </c>
      <c r="K256">
        <f t="shared" si="29"/>
        <v>2.2416015381160541E-3</v>
      </c>
      <c r="L256" s="1">
        <f t="shared" si="30"/>
        <v>1.5399031605713231E-5</v>
      </c>
      <c r="M256" s="1">
        <f t="shared" si="31"/>
        <v>1.0276504168936931E-4</v>
      </c>
      <c r="P256" t="s">
        <v>1112</v>
      </c>
      <c r="Q256" t="s">
        <v>1113</v>
      </c>
      <c r="R256">
        <f t="shared" si="32"/>
        <v>0.270412782239006</v>
      </c>
      <c r="S256">
        <f t="shared" si="33"/>
        <v>0.67843757859328158</v>
      </c>
      <c r="T256">
        <f t="shared" si="34"/>
        <v>1.6391279245630717E-4</v>
      </c>
      <c r="U256">
        <f t="shared" si="35"/>
        <v>1.031758859663596E-3</v>
      </c>
    </row>
    <row r="257" spans="1:21" x14ac:dyDescent="0.35">
      <c r="A257">
        <v>2.5499999999999998</v>
      </c>
      <c r="C257" t="s">
        <v>508</v>
      </c>
      <c r="D257" t="s">
        <v>509</v>
      </c>
      <c r="E257">
        <f t="shared" si="27"/>
        <v>0.24653959926894334</v>
      </c>
      <c r="F257">
        <f t="shared" si="28"/>
        <v>0.63671471343362684</v>
      </c>
      <c r="H257">
        <f>SQRT(A257*9.81)</f>
        <v>5.0015497598244485</v>
      </c>
      <c r="J257">
        <v>2.4878513592482902E-4</v>
      </c>
      <c r="K257">
        <f t="shared" si="29"/>
        <v>2.2306283237008761E-3</v>
      </c>
      <c r="L257" s="1">
        <f t="shared" si="30"/>
        <v>1.5121601908255686E-5</v>
      </c>
      <c r="M257" s="1">
        <f t="shared" si="31"/>
        <v>1.0085889384444884E-4</v>
      </c>
      <c r="P257" t="s">
        <v>1114</v>
      </c>
      <c r="Q257" t="s">
        <v>1115</v>
      </c>
      <c r="R257">
        <f t="shared" si="32"/>
        <v>0.26917907776249755</v>
      </c>
      <c r="S257">
        <f t="shared" si="33"/>
        <v>0.67505958338350125</v>
      </c>
      <c r="T257">
        <f t="shared" si="34"/>
        <v>1.6162547495488766E-4</v>
      </c>
      <c r="U257">
        <f t="shared" si="35"/>
        <v>1.0165094642222035E-3</v>
      </c>
    </row>
    <row r="258" spans="1:21" x14ac:dyDescent="0.35">
      <c r="A258">
        <v>2.56</v>
      </c>
      <c r="C258" t="s">
        <v>510</v>
      </c>
      <c r="D258" t="s">
        <v>511</v>
      </c>
      <c r="E258">
        <f t="shared" si="27"/>
        <v>0.24551501723748534</v>
      </c>
      <c r="F258">
        <f t="shared" si="28"/>
        <v>0.63390156135930942</v>
      </c>
      <c r="H258">
        <f>SQRT(A258*9.81)</f>
        <v>5.011347124277064</v>
      </c>
      <c r="J258">
        <v>2.4636481066978499E-4</v>
      </c>
      <c r="K258">
        <f t="shared" si="29"/>
        <v>2.2197513854924607E-3</v>
      </c>
      <c r="L258" s="1">
        <f t="shared" si="30"/>
        <v>1.4850285347795267E-5</v>
      </c>
      <c r="M258" s="1">
        <f t="shared" si="31"/>
        <v>9.8997064920847223E-5</v>
      </c>
      <c r="P258" t="s">
        <v>1116</v>
      </c>
      <c r="Q258" t="s">
        <v>1117</v>
      </c>
      <c r="R258">
        <f t="shared" si="32"/>
        <v>0.26795651266792542</v>
      </c>
      <c r="S258">
        <f t="shared" si="33"/>
        <v>0.67171989128468967</v>
      </c>
      <c r="T258">
        <f t="shared" si="34"/>
        <v>1.5937968705831459E-4</v>
      </c>
      <c r="U258">
        <f t="shared" si="35"/>
        <v>1.0015687226531422E-3</v>
      </c>
    </row>
    <row r="259" spans="1:21" x14ac:dyDescent="0.35">
      <c r="A259">
        <v>2.57</v>
      </c>
      <c r="C259" t="s">
        <v>512</v>
      </c>
      <c r="D259" t="s">
        <v>513</v>
      </c>
      <c r="E259">
        <f t="shared" si="27"/>
        <v>0.24449914149214919</v>
      </c>
      <c r="F259">
        <f t="shared" si="28"/>
        <v>0.63111708868143035</v>
      </c>
      <c r="H259">
        <f>SQRT(A259*9.81)</f>
        <v>5.0211253718663507</v>
      </c>
      <c r="J259">
        <v>2.43977314141878E-4</v>
      </c>
      <c r="K259">
        <f t="shared" si="29"/>
        <v>2.2089695069958662E-3</v>
      </c>
      <c r="L259" s="1">
        <f t="shared" si="30"/>
        <v>1.4584922409710851E-5</v>
      </c>
      <c r="M259" s="1">
        <f t="shared" si="31"/>
        <v>9.7178306252213419E-5</v>
      </c>
      <c r="P259" t="s">
        <v>1118</v>
      </c>
      <c r="Q259" t="s">
        <v>1119</v>
      </c>
      <c r="R259">
        <f t="shared" si="32"/>
        <v>0.26674494951733119</v>
      </c>
      <c r="S259">
        <f t="shared" si="33"/>
        <v>0.66841784162125417</v>
      </c>
      <c r="T259">
        <f t="shared" si="34"/>
        <v>1.5717451595274396E-4</v>
      </c>
      <c r="U259">
        <f t="shared" si="35"/>
        <v>9.8692872215582839E-4</v>
      </c>
    </row>
    <row r="260" spans="1:21" x14ac:dyDescent="0.35">
      <c r="A260">
        <v>2.58</v>
      </c>
      <c r="C260" t="s">
        <v>514</v>
      </c>
      <c r="D260" t="s">
        <v>515</v>
      </c>
      <c r="E260">
        <f t="shared" ref="E260:E302" si="36">IMABS(C260)</f>
        <v>0.24349185733318154</v>
      </c>
      <c r="F260">
        <f t="shared" ref="F260:F302" si="37">IMABS(D260)</f>
        <v>0.62836081285477474</v>
      </c>
      <c r="H260">
        <f>SQRT(A260*9.81)</f>
        <v>5.0308846140614278</v>
      </c>
      <c r="J260">
        <v>2.4162207653964001E-4</v>
      </c>
      <c r="K260">
        <f t="shared" ref="K260:K302" si="38">SQRT(2*J260*0.01)</f>
        <v>2.1982814948938636E-3</v>
      </c>
      <c r="L260" s="1">
        <f t="shared" ref="L260:L302" si="39">J260*E260^2</f>
        <v>1.4325358436519969E-5</v>
      </c>
      <c r="M260" s="1">
        <f t="shared" ref="M260:M302" si="40">J260*F260^2</f>
        <v>9.5401411010924151E-5</v>
      </c>
      <c r="P260" t="s">
        <v>1120</v>
      </c>
      <c r="Q260" t="s">
        <v>1121</v>
      </c>
      <c r="R260">
        <f t="shared" ref="R260:R302" si="41">IMABS(P260)</f>
        <v>0.26554425280291793</v>
      </c>
      <c r="S260">
        <f t="shared" ref="S260:S302" si="42">IMABS(Q260)</f>
        <v>0.66515278860408533</v>
      </c>
      <c r="T260">
        <f t="shared" si="34"/>
        <v>1.550090721928862E-4</v>
      </c>
      <c r="U260">
        <f t="shared" si="35"/>
        <v>9.7258179563702667E-4</v>
      </c>
    </row>
    <row r="261" spans="1:21" x14ac:dyDescent="0.35">
      <c r="A261">
        <v>2.59</v>
      </c>
      <c r="C261" t="s">
        <v>516</v>
      </c>
      <c r="D261" t="s">
        <v>517</v>
      </c>
      <c r="E261">
        <f t="shared" si="36"/>
        <v>0.24249305214026404</v>
      </c>
      <c r="F261">
        <f t="shared" si="37"/>
        <v>0.62563226268600203</v>
      </c>
      <c r="H261">
        <f>SQRT(A261*9.81)</f>
        <v>5.0406249612523251</v>
      </c>
      <c r="J261">
        <v>2.3929853960543701E-4</v>
      </c>
      <c r="K261">
        <f t="shared" si="38"/>
        <v>2.1876861731310411E-3</v>
      </c>
      <c r="L261" s="1">
        <f t="shared" si="39"/>
        <v>1.4071443389070054E-5</v>
      </c>
      <c r="M261" s="1">
        <f t="shared" si="40"/>
        <v>9.3665212116184865E-5</v>
      </c>
      <c r="P261" t="s">
        <v>1122</v>
      </c>
      <c r="Q261" t="s">
        <v>1123</v>
      </c>
      <c r="R261">
        <f t="shared" si="41"/>
        <v>0.26435428891916829</v>
      </c>
      <c r="S261">
        <f t="shared" si="42"/>
        <v>0.66192410091414744</v>
      </c>
      <c r="T261">
        <f t="shared" ref="T261:T303" si="43">R261^2*$K261</f>
        <v>1.5288248865033801E-4</v>
      </c>
      <c r="U261">
        <f t="shared" ref="U261:U303" si="44">S261^2*$K261</f>
        <v>9.5852051042416976E-4</v>
      </c>
    </row>
    <row r="262" spans="1:21" x14ac:dyDescent="0.35">
      <c r="A262">
        <v>2.6</v>
      </c>
      <c r="C262" t="s">
        <v>518</v>
      </c>
      <c r="D262" t="s">
        <v>519</v>
      </c>
      <c r="E262">
        <f t="shared" si="36"/>
        <v>0.24150261532472556</v>
      </c>
      <c r="F262">
        <f t="shared" si="37"/>
        <v>0.62293097799562391</v>
      </c>
      <c r="H262">
        <f>SQRT(A262*9.81)</f>
        <v>5.0503465227645519</v>
      </c>
      <c r="J262">
        <v>2.3700615682678799E-4</v>
      </c>
      <c r="K262">
        <f t="shared" si="38"/>
        <v>2.1771823847660902E-3</v>
      </c>
      <c r="L262" s="1">
        <f t="shared" si="39"/>
        <v>1.3823031718226213E-5</v>
      </c>
      <c r="M262" s="1">
        <f t="shared" si="40"/>
        <v>9.196858090669842E-5</v>
      </c>
      <c r="P262" t="s">
        <v>1124</v>
      </c>
      <c r="Q262" t="s">
        <v>1125</v>
      </c>
      <c r="R262">
        <f t="shared" si="41"/>
        <v>0.26317492613534532</v>
      </c>
      <c r="S262">
        <f t="shared" si="42"/>
        <v>0.65873116130006903</v>
      </c>
      <c r="T262">
        <f t="shared" si="43"/>
        <v>1.5079392004068999E-4</v>
      </c>
      <c r="U262">
        <f t="shared" si="44"/>
        <v>9.4473766085056293E-4</v>
      </c>
    </row>
    <row r="263" spans="1:21" x14ac:dyDescent="0.35">
      <c r="A263">
        <v>2.61</v>
      </c>
      <c r="C263" t="s">
        <v>520</v>
      </c>
      <c r="D263" t="s">
        <v>521</v>
      </c>
      <c r="E263">
        <f t="shared" si="36"/>
        <v>0.2405204382830517</v>
      </c>
      <c r="F263">
        <f t="shared" si="37"/>
        <v>0.62025650929198672</v>
      </c>
      <c r="H263">
        <f>SQRT(A263*9.81)</f>
        <v>5.0600494068734152</v>
      </c>
      <c r="J263">
        <v>2.34744393612484E-4</v>
      </c>
      <c r="K263">
        <f t="shared" si="38"/>
        <v>2.1667689937438371E-3</v>
      </c>
      <c r="L263" s="1">
        <f t="shared" si="39"/>
        <v>1.3579982239208563E-5</v>
      </c>
      <c r="M263" s="1">
        <f t="shared" si="40"/>
        <v>9.0310425856691878E-5</v>
      </c>
      <c r="P263" t="s">
        <v>1126</v>
      </c>
      <c r="Q263" t="s">
        <v>1127</v>
      </c>
      <c r="R263">
        <f t="shared" si="41"/>
        <v>0.26200603456837318</v>
      </c>
      <c r="S263">
        <f t="shared" si="42"/>
        <v>0.65557336618922224</v>
      </c>
      <c r="T263">
        <f t="shared" si="43"/>
        <v>1.4874254245565328E-4</v>
      </c>
      <c r="U263">
        <f t="shared" si="44"/>
        <v>9.3122626108956485E-4</v>
      </c>
    </row>
    <row r="264" spans="1:21" x14ac:dyDescent="0.35">
      <c r="A264">
        <v>2.62</v>
      </c>
      <c r="C264" t="s">
        <v>522</v>
      </c>
      <c r="D264" t="s">
        <v>523</v>
      </c>
      <c r="E264">
        <f t="shared" si="36"/>
        <v>0.23954641435166099</v>
      </c>
      <c r="F264">
        <f t="shared" si="37"/>
        <v>0.617608417456745</v>
      </c>
      <c r="H264">
        <f>SQRT(A264*9.81)</f>
        <v>5.0697337208180864</v>
      </c>
      <c r="J264">
        <v>2.3251272607024799E-4</v>
      </c>
      <c r="K264">
        <f t="shared" si="38"/>
        <v>2.156444880214878E-3</v>
      </c>
      <c r="L264" s="1">
        <f t="shared" si="39"/>
        <v>1.3342157929711894E-5</v>
      </c>
      <c r="M264" s="1">
        <f t="shared" si="40"/>
        <v>8.8689690809608685E-5</v>
      </c>
      <c r="P264" t="s">
        <v>1128</v>
      </c>
      <c r="Q264" t="s">
        <v>1129</v>
      </c>
      <c r="R264">
        <f t="shared" si="41"/>
        <v>0.26084748615608755</v>
      </c>
      <c r="S264">
        <f t="shared" si="42"/>
        <v>0.65245012531174207</v>
      </c>
      <c r="T264">
        <f t="shared" si="43"/>
        <v>1.4672755246675819E-4</v>
      </c>
      <c r="U264">
        <f t="shared" si="44"/>
        <v>9.1797953551503832E-4</v>
      </c>
    </row>
    <row r="265" spans="1:21" x14ac:dyDescent="0.35">
      <c r="A265">
        <v>2.63</v>
      </c>
      <c r="C265" t="s">
        <v>524</v>
      </c>
      <c r="D265" t="s">
        <v>525</v>
      </c>
      <c r="E265">
        <f t="shared" si="36"/>
        <v>0.23858043876289639</v>
      </c>
      <c r="F265">
        <f t="shared" si="37"/>
        <v>0.61498627344136458</v>
      </c>
      <c r="H265">
        <f>SQRT(A265*9.81)</f>
        <v>5.0793995708154327</v>
      </c>
      <c r="J265">
        <v>2.3031064144142901E-4</v>
      </c>
      <c r="K265">
        <f t="shared" si="38"/>
        <v>2.1462089434229324E-3</v>
      </c>
      <c r="L265" s="1">
        <f t="shared" si="39"/>
        <v>1.3109425830101335E-5</v>
      </c>
      <c r="M265" s="1">
        <f t="shared" si="40"/>
        <v>8.7105353914374614E-5</v>
      </c>
      <c r="P265" t="s">
        <v>1130</v>
      </c>
      <c r="Q265" t="s">
        <v>1131</v>
      </c>
      <c r="R265">
        <f t="shared" si="41"/>
        <v>0.2596991546308669</v>
      </c>
      <c r="S265">
        <f t="shared" si="42"/>
        <v>0.64936086133699999</v>
      </c>
      <c r="T265">
        <f t="shared" si="43"/>
        <v>1.4474816677298536E-4</v>
      </c>
      <c r="U265">
        <f t="shared" si="44"/>
        <v>9.0499091266974126E-4</v>
      </c>
    </row>
    <row r="266" spans="1:21" x14ac:dyDescent="0.35">
      <c r="A266">
        <v>2.64</v>
      </c>
      <c r="C266" t="s">
        <v>526</v>
      </c>
      <c r="D266" t="s">
        <v>527</v>
      </c>
      <c r="E266">
        <f t="shared" si="36"/>
        <v>0.23762240860220907</v>
      </c>
      <c r="F266">
        <f t="shared" si="37"/>
        <v>0.61238965797422185</v>
      </c>
      <c r="H266">
        <f>SQRT(A266*9.81)</f>
        <v>5.0890470620736066</v>
      </c>
      <c r="J266">
        <v>2.28137637600018E-4</v>
      </c>
      <c r="K266">
        <f t="shared" si="38"/>
        <v>2.1360601002781642E-3</v>
      </c>
      <c r="L266" s="1">
        <f t="shared" si="39"/>
        <v>1.2881656893691483E-5</v>
      </c>
      <c r="M266" s="1">
        <f t="shared" si="40"/>
        <v>8.5556426251406166E-5</v>
      </c>
      <c r="P266" t="s">
        <v>1132</v>
      </c>
      <c r="Q266" t="s">
        <v>1133</v>
      </c>
      <c r="R266">
        <f t="shared" si="41"/>
        <v>0.25856091549362215</v>
      </c>
      <c r="S266">
        <f t="shared" si="42"/>
        <v>0.64630500952203984</v>
      </c>
      <c r="T266">
        <f t="shared" si="43"/>
        <v>1.428036215654347E-4</v>
      </c>
      <c r="U266">
        <f t="shared" si="44"/>
        <v>8.9225401764902329E-4</v>
      </c>
    </row>
    <row r="267" spans="1:21" x14ac:dyDescent="0.35">
      <c r="A267">
        <v>2.65</v>
      </c>
      <c r="C267" t="s">
        <v>528</v>
      </c>
      <c r="D267" t="s">
        <v>529</v>
      </c>
      <c r="E267">
        <f t="shared" si="36"/>
        <v>0.23667222276648411</v>
      </c>
      <c r="F267">
        <f t="shared" si="37"/>
        <v>0.60981816127785993</v>
      </c>
      <c r="H267">
        <f>SQRT(A267*9.81)</f>
        <v>5.0986762988054064</v>
      </c>
      <c r="J267">
        <v>2.2599322257465799E-4</v>
      </c>
      <c r="K267">
        <f t="shared" si="38"/>
        <v>2.1259972839806638E-3</v>
      </c>
      <c r="L267" s="1">
        <f t="shared" si="39"/>
        <v>1.2658725843657639E-5</v>
      </c>
      <c r="M267" s="1">
        <f t="shared" si="40"/>
        <v>8.4041950523626203E-5</v>
      </c>
      <c r="P267" t="s">
        <v>1134</v>
      </c>
      <c r="Q267" t="s">
        <v>1135</v>
      </c>
      <c r="R267">
        <f t="shared" si="41"/>
        <v>0.25743264598814913</v>
      </c>
      <c r="S267">
        <f t="shared" si="42"/>
        <v>0.64328201737153246</v>
      </c>
      <c r="T267">
        <f t="shared" si="43"/>
        <v>1.4089317191583932E-4</v>
      </c>
      <c r="U267">
        <f t="shared" si="44"/>
        <v>8.7976266481452426E-4</v>
      </c>
    </row>
    <row r="268" spans="1:21" x14ac:dyDescent="0.35">
      <c r="A268">
        <v>2.66</v>
      </c>
      <c r="C268" t="s">
        <v>530</v>
      </c>
      <c r="D268" t="s">
        <v>531</v>
      </c>
      <c r="E268">
        <f t="shared" si="36"/>
        <v>0.23572978192349037</v>
      </c>
      <c r="F268">
        <f t="shared" si="37"/>
        <v>0.6072713827960079</v>
      </c>
      <c r="H268">
        <f>SQRT(A268*9.81)</f>
        <v>5.1082873842414154</v>
      </c>
      <c r="J268">
        <v>2.2387691496840399E-4</v>
      </c>
      <c r="K268">
        <f t="shared" si="38"/>
        <v>2.1160194468312619E-3</v>
      </c>
      <c r="L268" s="1">
        <f t="shared" si="39"/>
        <v>1.2440511084914635E-5</v>
      </c>
      <c r="M268" s="1">
        <f t="shared" si="40"/>
        <v>8.2561000131998685E-5</v>
      </c>
      <c r="P268" t="s">
        <v>1136</v>
      </c>
      <c r="Q268" t="s">
        <v>1137</v>
      </c>
      <c r="R268">
        <f t="shared" si="41"/>
        <v>0.25631422507584606</v>
      </c>
      <c r="S268">
        <f t="shared" si="42"/>
        <v>0.64029134430880541</v>
      </c>
      <c r="T268">
        <f t="shared" si="43"/>
        <v>1.390160914598287E-4</v>
      </c>
      <c r="U268">
        <f t="shared" si="44"/>
        <v>8.6751085251864232E-4</v>
      </c>
    </row>
    <row r="269" spans="1:21" x14ac:dyDescent="0.35">
      <c r="A269">
        <v>2.67</v>
      </c>
      <c r="C269" t="s">
        <v>532</v>
      </c>
      <c r="D269" t="s">
        <v>533</v>
      </c>
      <c r="E269">
        <f t="shared" si="36"/>
        <v>0.23479498847239949</v>
      </c>
      <c r="F269">
        <f t="shared" si="37"/>
        <v>0.60474893092997895</v>
      </c>
      <c r="H269">
        <f>SQRT(A269*9.81)</f>
        <v>5.1178804206429049</v>
      </c>
      <c r="J269">
        <v>2.2178824260863801E-4</v>
      </c>
      <c r="K269">
        <f t="shared" si="38"/>
        <v>2.1061255547029385E-3</v>
      </c>
      <c r="L269" s="1">
        <f t="shared" si="39"/>
        <v>1.2226894520943318E-5</v>
      </c>
      <c r="M269" s="1">
        <f t="shared" si="40"/>
        <v>8.1112677638344802E-5</v>
      </c>
      <c r="P269" t="s">
        <v>1138</v>
      </c>
      <c r="Q269" t="s">
        <v>1139</v>
      </c>
      <c r="R269">
        <f t="shared" si="41"/>
        <v>0.25520553341078528</v>
      </c>
      <c r="S269">
        <f t="shared" si="42"/>
        <v>0.63733246135752486</v>
      </c>
      <c r="T269">
        <f t="shared" si="43"/>
        <v>1.3717167154177865E-4</v>
      </c>
      <c r="U269">
        <f t="shared" si="44"/>
        <v>8.5549275462743922E-4</v>
      </c>
    </row>
    <row r="270" spans="1:21" x14ac:dyDescent="0.35">
      <c r="A270">
        <v>2.68</v>
      </c>
      <c r="C270" t="s">
        <v>534</v>
      </c>
      <c r="D270" t="s">
        <v>535</v>
      </c>
      <c r="E270">
        <f t="shared" si="36"/>
        <v>0.23386774650537012</v>
      </c>
      <c r="F270">
        <f t="shared" si="37"/>
        <v>0.60225042278405261</v>
      </c>
      <c r="H270">
        <f>SQRT(A270*9.81)</f>
        <v>5.1274555093145375</v>
      </c>
      <c r="J270">
        <v>2.19726743846171E-4</v>
      </c>
      <c r="K270">
        <f t="shared" si="38"/>
        <v>2.0963145939775882E-3</v>
      </c>
      <c r="L270" s="1">
        <f t="shared" si="39"/>
        <v>1.2017761522561468E-5</v>
      </c>
      <c r="M270" s="1">
        <f t="shared" si="40"/>
        <v>7.9696114254078425E-5</v>
      </c>
      <c r="P270" t="s">
        <v>1140</v>
      </c>
      <c r="Q270" t="s">
        <v>1141</v>
      </c>
      <c r="R270">
        <f t="shared" si="41"/>
        <v>0.25410645331512394</v>
      </c>
      <c r="S270">
        <f t="shared" si="42"/>
        <v>0.63440485083362319</v>
      </c>
      <c r="T270">
        <f t="shared" si="43"/>
        <v>1.3535922119728173E-4</v>
      </c>
      <c r="U270">
        <f t="shared" si="44"/>
        <v>8.437027174250484E-4</v>
      </c>
    </row>
    <row r="271" spans="1:21" x14ac:dyDescent="0.35">
      <c r="A271">
        <v>2.69</v>
      </c>
      <c r="C271" t="s">
        <v>536</v>
      </c>
      <c r="D271" t="s">
        <v>537</v>
      </c>
      <c r="E271">
        <f t="shared" si="36"/>
        <v>0.23294796177012955</v>
      </c>
      <c r="F271">
        <f t="shared" si="37"/>
        <v>0.59977548391952562</v>
      </c>
      <c r="H271">
        <f>SQRT(A271*9.81)</f>
        <v>5.137012750616841</v>
      </c>
      <c r="J271">
        <v>2.1769196537184499E-4</v>
      </c>
      <c r="K271">
        <f t="shared" si="38"/>
        <v>2.0865855619736518E-3</v>
      </c>
      <c r="L271" s="1">
        <f t="shared" si="39"/>
        <v>1.1813000707663712E-5</v>
      </c>
      <c r="M271" s="1">
        <f t="shared" si="40"/>
        <v>7.8310468090986234E-5</v>
      </c>
      <c r="P271" t="s">
        <v>1142</v>
      </c>
      <c r="Q271" t="s">
        <v>1143</v>
      </c>
      <c r="R271">
        <f t="shared" si="41"/>
        <v>0.25301686875488066</v>
      </c>
      <c r="S271">
        <f t="shared" si="42"/>
        <v>0.63150800604711022</v>
      </c>
      <c r="T271">
        <f t="shared" si="43"/>
        <v>1.3357806606891315E-4</v>
      </c>
      <c r="U271">
        <f t="shared" si="44"/>
        <v>8.3213525000754636E-4</v>
      </c>
    </row>
    <row r="272" spans="1:21" x14ac:dyDescent="0.35">
      <c r="A272">
        <v>2.7</v>
      </c>
      <c r="C272" t="s">
        <v>538</v>
      </c>
      <c r="D272" t="s">
        <v>539</v>
      </c>
      <c r="E272">
        <f t="shared" si="36"/>
        <v>0.23203554163356091</v>
      </c>
      <c r="F272">
        <f t="shared" si="37"/>
        <v>0.59732374811706257</v>
      </c>
      <c r="H272">
        <f>SQRT(A272*9.81)</f>
        <v>5.146552243978487</v>
      </c>
      <c r="J272">
        <v>2.1568346414607199E-4</v>
      </c>
      <c r="K272">
        <f t="shared" si="38"/>
        <v>2.0769374768927059E-3</v>
      </c>
      <c r="L272" s="1">
        <f t="shared" si="39"/>
        <v>1.1612503951239786E-5</v>
      </c>
      <c r="M272" s="1">
        <f t="shared" si="40"/>
        <v>7.6954923955020697E-5</v>
      </c>
      <c r="P272" t="s">
        <v>1144</v>
      </c>
      <c r="Q272" t="s">
        <v>1145</v>
      </c>
      <c r="R272">
        <f t="shared" si="41"/>
        <v>0.25193666531603681</v>
      </c>
      <c r="S272">
        <f t="shared" si="42"/>
        <v>0.62864143101336523</v>
      </c>
      <c r="T272">
        <f t="shared" si="43"/>
        <v>1.318275486057067E-4</v>
      </c>
      <c r="U272">
        <f t="shared" si="44"/>
        <v>8.2078502281980441E-4</v>
      </c>
    </row>
    <row r="273" spans="1:21" x14ac:dyDescent="0.35">
      <c r="A273">
        <v>2.71</v>
      </c>
      <c r="C273" t="s">
        <v>540</v>
      </c>
      <c r="D273" t="s">
        <v>541</v>
      </c>
      <c r="E273">
        <f t="shared" si="36"/>
        <v>0.23113039504623842</v>
      </c>
      <c r="F273">
        <f t="shared" si="37"/>
        <v>0.59489485714703794</v>
      </c>
      <c r="H273">
        <f>SQRT(A273*9.81)</f>
        <v>5.1560740879083573</v>
      </c>
      <c r="J273">
        <v>2.1370080525902899E-4</v>
      </c>
      <c r="K273">
        <f t="shared" si="38"/>
        <v>2.0673693683472675E-3</v>
      </c>
      <c r="L273" s="1">
        <f t="shared" si="39"/>
        <v>1.1416166176142564E-5</v>
      </c>
      <c r="M273" s="1">
        <f t="shared" si="40"/>
        <v>7.5628691700603507E-5</v>
      </c>
      <c r="P273" t="s">
        <v>1146</v>
      </c>
      <c r="Q273" t="s">
        <v>1147</v>
      </c>
      <c r="R273">
        <f t="shared" si="41"/>
        <v>0.25086573018098901</v>
      </c>
      <c r="S273">
        <f t="shared" si="42"/>
        <v>0.62580464017358728</v>
      </c>
      <c r="T273">
        <f t="shared" si="43"/>
        <v>1.301070270204954E-4</v>
      </c>
      <c r="U273">
        <f t="shared" si="44"/>
        <v>8.0964685857955448E-4</v>
      </c>
    </row>
    <row r="274" spans="1:21" x14ac:dyDescent="0.35">
      <c r="A274">
        <v>2.72</v>
      </c>
      <c r="C274" t="s">
        <v>542</v>
      </c>
      <c r="D274" t="s">
        <v>543</v>
      </c>
      <c r="E274">
        <f t="shared" si="36"/>
        <v>0.23023243250789199</v>
      </c>
      <c r="F274">
        <f t="shared" si="37"/>
        <v>0.59248846054755533</v>
      </c>
      <c r="H274">
        <f>SQRT(A274*9.81)</f>
        <v>5.1655783800074122</v>
      </c>
      <c r="J274">
        <v>2.11743562993993E-4</v>
      </c>
      <c r="K274">
        <f t="shared" si="38"/>
        <v>2.0578802831748644E-3</v>
      </c>
      <c r="L274" s="1">
        <f t="shared" si="39"/>
        <v>1.122388532199412E-5</v>
      </c>
      <c r="M274" s="1">
        <f t="shared" si="40"/>
        <v>7.4331005779846386E-5</v>
      </c>
      <c r="P274" t="s">
        <v>1148</v>
      </c>
      <c r="Q274" t="s">
        <v>1149</v>
      </c>
      <c r="R274">
        <f t="shared" si="41"/>
        <v>0.24980395210532499</v>
      </c>
      <c r="S274">
        <f t="shared" si="42"/>
        <v>0.62299715812404854</v>
      </c>
      <c r="T274">
        <f t="shared" si="43"/>
        <v>1.2841587524409399E-4</v>
      </c>
      <c r="U274">
        <f t="shared" si="44"/>
        <v>7.9871572953734912E-4</v>
      </c>
    </row>
    <row r="275" spans="1:21" x14ac:dyDescent="0.35">
      <c r="A275">
        <v>2.73</v>
      </c>
      <c r="C275" t="s">
        <v>544</v>
      </c>
      <c r="D275" t="s">
        <v>545</v>
      </c>
      <c r="E275">
        <f t="shared" si="36"/>
        <v>0.22934156603377434</v>
      </c>
      <c r="F275">
        <f t="shared" si="37"/>
        <v>0.59010421540985325</v>
      </c>
      <c r="H275">
        <f>SQRT(A275*9.81)</f>
        <v>5.1750652169803617</v>
      </c>
      <c r="J275">
        <v>2.09811319990656E-4</v>
      </c>
      <c r="K275">
        <f t="shared" si="38"/>
        <v>2.0484692821258316E-3</v>
      </c>
      <c r="L275" s="1">
        <f t="shared" si="39"/>
        <v>1.1035562214309691E-5</v>
      </c>
      <c r="M275" s="1">
        <f t="shared" si="40"/>
        <v>7.3061124143268484E-5</v>
      </c>
      <c r="P275" t="s">
        <v>1150</v>
      </c>
      <c r="Q275" t="s">
        <v>1151</v>
      </c>
      <c r="R275">
        <f t="shared" si="41"/>
        <v>0.2487512213949408</v>
      </c>
      <c r="S275">
        <f t="shared" si="42"/>
        <v>0.62021851935382999</v>
      </c>
      <c r="T275">
        <f t="shared" si="43"/>
        <v>1.2675348230787881E-4</v>
      </c>
      <c r="U275">
        <f t="shared" si="44"/>
        <v>7.8798675129302786E-4</v>
      </c>
    </row>
    <row r="276" spans="1:21" x14ac:dyDescent="0.35">
      <c r="A276">
        <v>2.74</v>
      </c>
      <c r="C276" t="s">
        <v>546</v>
      </c>
      <c r="D276" t="s">
        <v>547</v>
      </c>
      <c r="E276">
        <f t="shared" si="36"/>
        <v>0.22845770912190799</v>
      </c>
      <c r="F276">
        <f t="shared" si="37"/>
        <v>0.58774178617080985</v>
      </c>
      <c r="H276">
        <f>SQRT(A276*9.81)</f>
        <v>5.1845346946471489</v>
      </c>
      <c r="J276">
        <v>2.07903667256084E-4</v>
      </c>
      <c r="K276">
        <f t="shared" si="38"/>
        <v>2.0391354406026295E-3</v>
      </c>
      <c r="L276" s="1">
        <f t="shared" si="39"/>
        <v>1.0851100482639409E-5</v>
      </c>
      <c r="M276" s="1">
        <f t="shared" si="40"/>
        <v>7.1818327477654703E-5</v>
      </c>
      <c r="P276" t="s">
        <v>1152</v>
      </c>
      <c r="Q276" t="s">
        <v>1153</v>
      </c>
      <c r="R276">
        <f t="shared" si="41"/>
        <v>0.24770742988346994</v>
      </c>
      <c r="S276">
        <f t="shared" si="42"/>
        <v>0.61746826799072552</v>
      </c>
      <c r="T276">
        <f t="shared" si="43"/>
        <v>1.2511925199689235E-4</v>
      </c>
      <c r="U276">
        <f t="shared" si="44"/>
        <v>7.7745517840861289E-4</v>
      </c>
    </row>
    <row r="277" spans="1:21" x14ac:dyDescent="0.35">
      <c r="A277">
        <v>2.75</v>
      </c>
      <c r="C277" t="s">
        <v>548</v>
      </c>
      <c r="D277" t="s">
        <v>549</v>
      </c>
      <c r="E277">
        <f t="shared" si="36"/>
        <v>0.22758077672117341</v>
      </c>
      <c r="F277">
        <f t="shared" si="37"/>
        <v>0.58540084441227691</v>
      </c>
      <c r="H277">
        <f>SQRT(A277*9.81)</f>
        <v>5.193986907954236</v>
      </c>
      <c r="J277">
        <v>2.06020204167472E-4</v>
      </c>
      <c r="K277">
        <f t="shared" si="38"/>
        <v>2.0298778493666658E-3</v>
      </c>
      <c r="L277" s="1">
        <f t="shared" si="39"/>
        <v>1.0670406480847158E-5</v>
      </c>
      <c r="M277" s="1">
        <f t="shared" si="40"/>
        <v>7.0601918469523781E-5</v>
      </c>
      <c r="P277" t="s">
        <v>1154</v>
      </c>
      <c r="Q277" t="s">
        <v>1155</v>
      </c>
      <c r="R277">
        <f t="shared" si="41"/>
        <v>0.2466724709100501</v>
      </c>
      <c r="S277">
        <f t="shared" si="42"/>
        <v>0.61474595755502948</v>
      </c>
      <c r="T277">
        <f t="shared" si="43"/>
        <v>1.2351260250968783E-4</v>
      </c>
      <c r="U277">
        <f t="shared" si="44"/>
        <v>7.6711640016790953E-4</v>
      </c>
    </row>
    <row r="278" spans="1:21" x14ac:dyDescent="0.35">
      <c r="A278">
        <v>2.76</v>
      </c>
      <c r="C278" t="s">
        <v>550</v>
      </c>
      <c r="D278" t="s">
        <v>551</v>
      </c>
      <c r="E278">
        <f t="shared" si="36"/>
        <v>0.22671068520022664</v>
      </c>
      <c r="F278">
        <f t="shared" si="37"/>
        <v>0.58308106866698506</v>
      </c>
      <c r="H278">
        <f>SQRT(A278*9.81)</f>
        <v>5.2034219509857165</v>
      </c>
      <c r="J278">
        <v>2.04160537683102E-4</v>
      </c>
      <c r="K278">
        <f t="shared" si="38"/>
        <v>2.0206956113333944E-3</v>
      </c>
      <c r="L278" s="1">
        <f t="shared" si="39"/>
        <v>1.0493389169185985E-5</v>
      </c>
      <c r="M278" s="1">
        <f t="shared" si="40"/>
        <v>6.941122082674051E-5</v>
      </c>
      <c r="P278" t="s">
        <v>1156</v>
      </c>
      <c r="Q278" t="s">
        <v>1157</v>
      </c>
      <c r="R278">
        <f t="shared" si="41"/>
        <v>0.24564623929739046</v>
      </c>
      <c r="S278">
        <f t="shared" si="42"/>
        <v>0.61205115072090632</v>
      </c>
      <c r="T278">
        <f t="shared" si="43"/>
        <v>1.2193296589068837E-4</v>
      </c>
      <c r="U278">
        <f t="shared" si="44"/>
        <v>7.5696593502379164E-4</v>
      </c>
    </row>
    <row r="279" spans="1:21" x14ac:dyDescent="0.35">
      <c r="A279">
        <v>2.77</v>
      </c>
      <c r="C279" t="s">
        <v>552</v>
      </c>
      <c r="D279" t="s">
        <v>553</v>
      </c>
      <c r="E279">
        <f t="shared" si="36"/>
        <v>0.22584735231721412</v>
      </c>
      <c r="F279">
        <f t="shared" si="37"/>
        <v>0.58078214423077801</v>
      </c>
      <c r="H279">
        <f>SQRT(A279*9.81)</f>
        <v>5.2128399169742403</v>
      </c>
      <c r="J279">
        <v>2.02324282760332E-4</v>
      </c>
      <c r="K279">
        <f t="shared" si="38"/>
        <v>2.0115878442679654E-3</v>
      </c>
      <c r="L279" s="1">
        <f t="shared" si="39"/>
        <v>1.0319960062202098E-5</v>
      </c>
      <c r="M279" s="1">
        <f t="shared" si="40"/>
        <v>6.8245578746162737E-5</v>
      </c>
      <c r="P279" t="s">
        <v>1158</v>
      </c>
      <c r="Q279" t="s">
        <v>1159</v>
      </c>
      <c r="R279">
        <f t="shared" si="41"/>
        <v>0.24462863133016516</v>
      </c>
      <c r="S279">
        <f t="shared" si="42"/>
        <v>0.6093834190850671</v>
      </c>
      <c r="T279">
        <f t="shared" si="43"/>
        <v>1.2037978783572539E-4</v>
      </c>
      <c r="U279">
        <f t="shared" si="44"/>
        <v>7.4699942745987981E-4</v>
      </c>
    </row>
    <row r="280" spans="1:21" x14ac:dyDescent="0.35">
      <c r="A280">
        <v>2.78</v>
      </c>
      <c r="C280" t="s">
        <v>554</v>
      </c>
      <c r="D280" t="s">
        <v>555</v>
      </c>
      <c r="E280">
        <f t="shared" si="36"/>
        <v>0.22499069719026837</v>
      </c>
      <c r="F280">
        <f t="shared" si="37"/>
        <v>0.57850376298092143</v>
      </c>
      <c r="H280">
        <f>SQRT(A280*9.81)</f>
        <v>5.2222408983117585</v>
      </c>
      <c r="J280">
        <v>2.00511061972727E-4</v>
      </c>
      <c r="K280">
        <f t="shared" si="38"/>
        <v>2.002553679543832E-3</v>
      </c>
      <c r="L280" s="1">
        <f t="shared" si="39"/>
        <v>1.0150033137405608E-5</v>
      </c>
      <c r="M280" s="1">
        <f t="shared" si="40"/>
        <v>6.7104356131352449E-5</v>
      </c>
      <c r="P280" t="s">
        <v>1160</v>
      </c>
      <c r="Q280" t="s">
        <v>1161</v>
      </c>
      <c r="R280">
        <f t="shared" si="41"/>
        <v>0.24361954473371461</v>
      </c>
      <c r="S280">
        <f t="shared" si="42"/>
        <v>0.60674234294251128</v>
      </c>
      <c r="T280">
        <f t="shared" si="43"/>
        <v>1.1885252726579631E-4</v>
      </c>
      <c r="U280">
        <f t="shared" si="44"/>
        <v>7.3721264350261459E-4</v>
      </c>
    </row>
    <row r="281" spans="1:21" x14ac:dyDescent="0.35">
      <c r="A281">
        <v>2.79</v>
      </c>
      <c r="C281" t="s">
        <v>556</v>
      </c>
      <c r="D281" t="s">
        <v>557</v>
      </c>
      <c r="E281">
        <f t="shared" si="36"/>
        <v>0.22414064026874864</v>
      </c>
      <c r="F281">
        <f t="shared" si="37"/>
        <v>0.57624562320027872</v>
      </c>
      <c r="H281">
        <f>SQRT(A281*9.81)</f>
        <v>5.231624986560103</v>
      </c>
      <c r="J281">
        <v>1.9872050495491601E-4</v>
      </c>
      <c r="K281">
        <f t="shared" si="38"/>
        <v>1.9935922599915762E-3</v>
      </c>
      <c r="L281" s="1">
        <f t="shared" si="39"/>
        <v>9.9835247383866747E-6</v>
      </c>
      <c r="M281" s="1">
        <f t="shared" si="40"/>
        <v>6.5986935782959613E-5</v>
      </c>
      <c r="P281" t="s">
        <v>1162</v>
      </c>
      <c r="Q281" t="s">
        <v>1163</v>
      </c>
      <c r="R281">
        <f t="shared" si="41"/>
        <v>0.24261887865304047</v>
      </c>
      <c r="S281">
        <f t="shared" si="42"/>
        <v>0.60412751106905549</v>
      </c>
      <c r="T281">
        <f t="shared" si="43"/>
        <v>1.1735065586069403E-4</v>
      </c>
      <c r="U281">
        <f t="shared" si="44"/>
        <v>7.2760146607208981E-4</v>
      </c>
    </row>
    <row r="282" spans="1:21" x14ac:dyDescent="0.35">
      <c r="A282">
        <v>2.8</v>
      </c>
      <c r="C282" t="s">
        <v>558</v>
      </c>
      <c r="D282" t="s">
        <v>559</v>
      </c>
      <c r="E282">
        <f t="shared" si="36"/>
        <v>0.22329710330522623</v>
      </c>
      <c r="F282">
        <f t="shared" si="37"/>
        <v>0.57400742940712746</v>
      </c>
      <c r="H282">
        <f>SQRT(A282*9.81)</f>
        <v>5.2409922724613898</v>
      </c>
      <c r="J282">
        <v>1.9695224937841299E-4</v>
      </c>
      <c r="K282">
        <f t="shared" si="38"/>
        <v>1.9847027453924328E-3</v>
      </c>
      <c r="L282" s="1">
        <f t="shared" si="39"/>
        <v>9.8203535576486892E-6</v>
      </c>
      <c r="M282" s="1">
        <f t="shared" si="40"/>
        <v>6.4892719124808192E-5</v>
      </c>
      <c r="P282" t="s">
        <v>1164</v>
      </c>
      <c r="Q282" t="s">
        <v>1165</v>
      </c>
      <c r="R282">
        <f t="shared" si="41"/>
        <v>0.24162653363211459</v>
      </c>
      <c r="S282">
        <f t="shared" si="42"/>
        <v>0.60153852051042911</v>
      </c>
      <c r="T282">
        <f t="shared" si="43"/>
        <v>1.1587365805458468E-4</v>
      </c>
      <c r="U282">
        <f t="shared" si="44"/>
        <v>7.181618932797717E-4</v>
      </c>
    </row>
    <row r="283" spans="1:21" x14ac:dyDescent="0.35">
      <c r="A283">
        <v>2.81</v>
      </c>
      <c r="C283" t="s">
        <v>560</v>
      </c>
      <c r="D283" t="s">
        <v>561</v>
      </c>
      <c r="E283">
        <f t="shared" si="36"/>
        <v>0.2224600093281664</v>
      </c>
      <c r="F283">
        <f t="shared" si="37"/>
        <v>0.57178889219040263</v>
      </c>
      <c r="H283">
        <f>SQRT(A283*9.81)</f>
        <v>5.2503428459482535</v>
      </c>
      <c r="J283">
        <v>1.95205938886985E-4</v>
      </c>
      <c r="K283">
        <f t="shared" si="38"/>
        <v>1.9758843027211132E-3</v>
      </c>
      <c r="L283" s="1">
        <f t="shared" si="39"/>
        <v>9.6604404688019578E-6</v>
      </c>
      <c r="M283" s="1">
        <f t="shared" si="40"/>
        <v>6.3821124942529614E-5</v>
      </c>
      <c r="P283" t="s">
        <v>1166</v>
      </c>
      <c r="Q283" t="s">
        <v>1167</v>
      </c>
      <c r="R283">
        <f t="shared" si="41"/>
        <v>0.24064241159348243</v>
      </c>
      <c r="S283">
        <f t="shared" si="42"/>
        <v>0.59897497637767938</v>
      </c>
      <c r="T283">
        <f t="shared" si="43"/>
        <v>1.1442103014173089E-4</v>
      </c>
      <c r="U283">
        <f t="shared" si="44"/>
        <v>7.0889003128641714E-4</v>
      </c>
    </row>
    <row r="284" spans="1:21" x14ac:dyDescent="0.35">
      <c r="A284">
        <v>2.82</v>
      </c>
      <c r="C284" t="s">
        <v>562</v>
      </c>
      <c r="D284" t="s">
        <v>563</v>
      </c>
      <c r="E284">
        <f t="shared" si="36"/>
        <v>0.22162928261531128</v>
      </c>
      <c r="F284">
        <f t="shared" si="37"/>
        <v>0.56958972805017183</v>
      </c>
      <c r="H284">
        <f>SQRT(A284*9.81)</f>
        <v>5.259676796153923</v>
      </c>
      <c r="J284">
        <v>1.9348122501583299E-4</v>
      </c>
      <c r="K284">
        <f t="shared" si="38"/>
        <v>1.967136116367309E-3</v>
      </c>
      <c r="L284" s="1">
        <f t="shared" si="39"/>
        <v>9.5037085610183749E-6</v>
      </c>
      <c r="M284" s="1">
        <f t="shared" si="40"/>
        <v>6.2771589466834135E-5</v>
      </c>
      <c r="P284" t="s">
        <v>1168</v>
      </c>
      <c r="Q284" t="s">
        <v>1169</v>
      </c>
      <c r="R284">
        <f t="shared" si="41"/>
        <v>0.23966641581815082</v>
      </c>
      <c r="S284">
        <f t="shared" si="42"/>
        <v>0.59643649164869672</v>
      </c>
      <c r="T284">
        <f t="shared" si="43"/>
        <v>1.1299228056638626E-4</v>
      </c>
      <c r="U284">
        <f t="shared" si="44"/>
        <v>6.997820945761384E-4</v>
      </c>
    </row>
    <row r="285" spans="1:21" x14ac:dyDescent="0.35">
      <c r="A285">
        <v>2.83</v>
      </c>
      <c r="C285" t="s">
        <v>564</v>
      </c>
      <c r="D285" t="s">
        <v>565</v>
      </c>
      <c r="E285">
        <f t="shared" si="36"/>
        <v>0.22080484866772759</v>
      </c>
      <c r="F285">
        <f t="shared" si="37"/>
        <v>0.56740965924315667</v>
      </c>
      <c r="H285">
        <f>SQRT(A285*9.81)</f>
        <v>5.2689942114221386</v>
      </c>
      <c r="J285">
        <v>1.9177776552917601E-4</v>
      </c>
      <c r="K285">
        <f t="shared" si="38"/>
        <v>1.9584573803336953E-3</v>
      </c>
      <c r="L285" s="1">
        <f t="shared" si="39"/>
        <v>9.3500829964751425E-6</v>
      </c>
      <c r="M285" s="1">
        <f t="shared" si="40"/>
        <v>6.1743565294361866E-5</v>
      </c>
      <c r="P285" t="s">
        <v>1170</v>
      </c>
      <c r="Q285" t="s">
        <v>1171</v>
      </c>
      <c r="R285">
        <f t="shared" si="41"/>
        <v>0.23869845092577904</v>
      </c>
      <c r="S285">
        <f t="shared" si="42"/>
        <v>0.5939226869756109</v>
      </c>
      <c r="T285">
        <f t="shared" si="43"/>
        <v>1.115869291654306E-4</v>
      </c>
      <c r="U285">
        <f t="shared" si="44"/>
        <v>6.9083439980902007E-4</v>
      </c>
    </row>
    <row r="286" spans="1:21" x14ac:dyDescent="0.35">
      <c r="A286">
        <v>2.84</v>
      </c>
      <c r="C286" t="s">
        <v>566</v>
      </c>
      <c r="D286" t="s">
        <v>567</v>
      </c>
      <c r="E286">
        <f t="shared" si="36"/>
        <v>0.21998663418450706</v>
      </c>
      <c r="F286">
        <f t="shared" si="37"/>
        <v>0.5652484136331023</v>
      </c>
      <c r="H286">
        <f>SQRT(A286*9.81)</f>
        <v>5.2782951793168973</v>
      </c>
      <c r="J286">
        <v>1.9009522483518301E-4</v>
      </c>
      <c r="K286">
        <f t="shared" si="38"/>
        <v>1.9498473008683682E-3</v>
      </c>
      <c r="L286" s="1">
        <f t="shared" si="39"/>
        <v>9.1994909737938807E-6</v>
      </c>
      <c r="M286" s="1">
        <f t="shared" si="40"/>
        <v>6.073652101600433E-5</v>
      </c>
      <c r="P286" t="s">
        <v>1172</v>
      </c>
      <c r="Q286" t="s">
        <v>1173</v>
      </c>
      <c r="R286">
        <f t="shared" si="41"/>
        <v>0.23773842285514166</v>
      </c>
      <c r="S286">
        <f t="shared" si="42"/>
        <v>0.59143319049788012</v>
      </c>
      <c r="T286">
        <f t="shared" si="43"/>
        <v>1.1020450703083651E-4</v>
      </c>
      <c r="U286">
        <f t="shared" si="44"/>
        <v>6.820433635831135E-4</v>
      </c>
    </row>
    <row r="287" spans="1:21" x14ac:dyDescent="0.35">
      <c r="A287">
        <v>2.85</v>
      </c>
      <c r="C287" t="s">
        <v>568</v>
      </c>
      <c r="D287" t="s">
        <v>569</v>
      </c>
      <c r="E287">
        <f t="shared" si="36"/>
        <v>0.21917456703809751</v>
      </c>
      <c r="F287">
        <f t="shared" si="37"/>
        <v>0.56310572454583152</v>
      </c>
      <c r="H287">
        <f>SQRT(A287*9.81)</f>
        <v>5.2875797866320653</v>
      </c>
      <c r="J287">
        <v>1.88433273835541E-4</v>
      </c>
      <c r="K287">
        <f t="shared" si="38"/>
        <v>1.9413050962460332E-3</v>
      </c>
      <c r="L287" s="1">
        <f t="shared" si="39"/>
        <v>9.0518616651358749E-6</v>
      </c>
      <c r="M287" s="1">
        <f t="shared" si="40"/>
        <v>5.9749940677729436E-5</v>
      </c>
      <c r="P287" t="s">
        <v>1174</v>
      </c>
      <c r="Q287" t="s">
        <v>1175</v>
      </c>
      <c r="R287">
        <f t="shared" si="41"/>
        <v>0.23678623884487821</v>
      </c>
      <c r="S287">
        <f t="shared" si="42"/>
        <v>0.58896763766085847</v>
      </c>
      <c r="T287">
        <f t="shared" si="43"/>
        <v>1.0884455621291784E-4</v>
      </c>
      <c r="U287">
        <f t="shared" si="44"/>
        <v>6.7340549927308324E-4</v>
      </c>
    </row>
    <row r="288" spans="1:21" x14ac:dyDescent="0.35">
      <c r="A288">
        <v>2.86</v>
      </c>
      <c r="C288" t="s">
        <v>570</v>
      </c>
      <c r="D288" t="s">
        <v>571</v>
      </c>
      <c r="E288">
        <f t="shared" si="36"/>
        <v>0.21836857625024614</v>
      </c>
      <c r="F288">
        <f t="shared" si="37"/>
        <v>0.5609813306288064</v>
      </c>
      <c r="H288">
        <f>SQRT(A288*9.81)</f>
        <v>5.2968481194008197</v>
      </c>
      <c r="J288">
        <v>1.86791590131305E-4</v>
      </c>
      <c r="K288">
        <f t="shared" si="38"/>
        <v>1.9328299983770172E-3</v>
      </c>
      <c r="L288" s="1">
        <f t="shared" si="39"/>
        <v>8.9071261722750472E-6</v>
      </c>
      <c r="M288" s="1">
        <f t="shared" si="40"/>
        <v>5.8783323372940881E-5</v>
      </c>
      <c r="P288" t="s">
        <v>1176</v>
      </c>
      <c r="Q288" t="s">
        <v>1177</v>
      </c>
      <c r="R288">
        <f t="shared" si="41"/>
        <v>0.23584180741452559</v>
      </c>
      <c r="S288">
        <f t="shared" si="42"/>
        <v>0.58652567103966013</v>
      </c>
      <c r="T288">
        <f t="shared" si="43"/>
        <v>1.0750662953360181E-4</v>
      </c>
      <c r="U288">
        <f t="shared" si="44"/>
        <v>6.6491741461021596E-4</v>
      </c>
    </row>
    <row r="289" spans="1:21" x14ac:dyDescent="0.35">
      <c r="A289">
        <v>2.87</v>
      </c>
      <c r="C289" t="s">
        <v>572</v>
      </c>
      <c r="D289" t="s">
        <v>573</v>
      </c>
      <c r="E289">
        <f t="shared" si="36"/>
        <v>0.21756859196854539</v>
      </c>
      <c r="F289">
        <f t="shared" si="37"/>
        <v>0.55887497571504086</v>
      </c>
      <c r="H289">
        <f>SQRT(A289*9.81)</f>
        <v>5.3061002629049518</v>
      </c>
      <c r="J289">
        <v>1.8516985664119399E-4</v>
      </c>
      <c r="K289">
        <f t="shared" si="38"/>
        <v>1.9244212461994592E-3</v>
      </c>
      <c r="L289" s="1">
        <f t="shared" si="39"/>
        <v>8.7652174086976866E-6</v>
      </c>
      <c r="M289" s="1">
        <f t="shared" si="40"/>
        <v>5.7836182352564858E-5</v>
      </c>
      <c r="P289" t="s">
        <v>1178</v>
      </c>
      <c r="Q289" t="s">
        <v>1179</v>
      </c>
      <c r="R289">
        <f t="shared" si="41"/>
        <v>0.23490503834581394</v>
      </c>
      <c r="S289">
        <f t="shared" si="42"/>
        <v>0.58410694016814013</v>
      </c>
      <c r="T289">
        <f t="shared" si="43"/>
        <v>1.061902899495507E-4</v>
      </c>
      <c r="U289">
        <f t="shared" si="44"/>
        <v>6.5657580653602488E-4</v>
      </c>
    </row>
    <row r="290" spans="1:21" x14ac:dyDescent="0.35">
      <c r="A290">
        <v>2.88</v>
      </c>
      <c r="C290" t="s">
        <v>574</v>
      </c>
      <c r="D290" t="s">
        <v>575</v>
      </c>
      <c r="E290">
        <f t="shared" si="36"/>
        <v>0.21677454544355129</v>
      </c>
      <c r="F290">
        <f t="shared" si="37"/>
        <v>0.55678640869120433</v>
      </c>
      <c r="H290">
        <f>SQRT(A290*9.81)</f>
        <v>5.3153363016840238</v>
      </c>
      <c r="J290">
        <v>1.8356776306119199E-4</v>
      </c>
      <c r="K290">
        <f t="shared" si="38"/>
        <v>1.9160780937174349E-3</v>
      </c>
      <c r="L290" s="1">
        <f t="shared" si="39"/>
        <v>8.6260701196411912E-6</v>
      </c>
      <c r="M290" s="1">
        <f t="shared" si="40"/>
        <v>5.6908045051217908E-5</v>
      </c>
      <c r="P290" t="s">
        <v>1180</v>
      </c>
      <c r="Q290" t="s">
        <v>1181</v>
      </c>
      <c r="R290">
        <f t="shared" si="41"/>
        <v>0.2339758426642406</v>
      </c>
      <c r="S290">
        <f t="shared" si="42"/>
        <v>0.58171110137280602</v>
      </c>
      <c r="T290">
        <f t="shared" si="43"/>
        <v>1.0489511074178439E-4</v>
      </c>
      <c r="U290">
        <f t="shared" si="44"/>
        <v>6.4837746122371862E-4</v>
      </c>
    </row>
    <row r="291" spans="1:21" x14ac:dyDescent="0.35">
      <c r="A291">
        <v>2.89</v>
      </c>
      <c r="C291" t="s">
        <v>576</v>
      </c>
      <c r="D291" t="s">
        <v>577</v>
      </c>
      <c r="E291">
        <f t="shared" si="36"/>
        <v>0.2159863690064715</v>
      </c>
      <c r="F291">
        <f t="shared" si="37"/>
        <v>0.55471538336977166</v>
      </c>
      <c r="H291">
        <f>SQRT(A291*9.81)</f>
        <v>5.3245563195443806</v>
      </c>
      <c r="J291">
        <v>1.8198500466788E-4</v>
      </c>
      <c r="K291">
        <f t="shared" si="38"/>
        <v>1.907799804318472E-3</v>
      </c>
      <c r="L291" s="1">
        <f t="shared" si="39"/>
        <v>8.4896207766643152E-6</v>
      </c>
      <c r="M291" s="1">
        <f t="shared" si="40"/>
        <v>5.5998452290568457E-5</v>
      </c>
      <c r="P291" t="s">
        <v>1182</v>
      </c>
      <c r="Q291" t="s">
        <v>1183</v>
      </c>
      <c r="R291">
        <f t="shared" si="41"/>
        <v>0.23305413262090441</v>
      </c>
      <c r="S291">
        <f t="shared" si="42"/>
        <v>0.57933781761150271</v>
      </c>
      <c r="T291">
        <f t="shared" si="43"/>
        <v>1.0362067494601184E-4</v>
      </c>
      <c r="U291">
        <f t="shared" si="44"/>
        <v>6.4031924945512494E-4</v>
      </c>
    </row>
    <row r="292" spans="1:21" x14ac:dyDescent="0.35">
      <c r="A292">
        <v>2.9</v>
      </c>
      <c r="C292" t="s">
        <v>578</v>
      </c>
      <c r="D292" t="s">
        <v>579</v>
      </c>
      <c r="E292">
        <f t="shared" si="36"/>
        <v>0.21520399604739138</v>
      </c>
      <c r="F292">
        <f t="shared" si="37"/>
        <v>0.55266165836506143</v>
      </c>
      <c r="H292">
        <f>SQRT(A292*9.81)</f>
        <v>5.3337603995680194</v>
      </c>
      <c r="J292">
        <v>1.8042128254215799E-4</v>
      </c>
      <c r="K292">
        <f t="shared" si="38"/>
        <v>1.8995856524103251E-3</v>
      </c>
      <c r="L292" s="1">
        <f t="shared" si="39"/>
        <v>8.35580754188906E-6</v>
      </c>
      <c r="M292" s="1">
        <f t="shared" si="40"/>
        <v>5.5106957947597681E-5</v>
      </c>
      <c r="P292" t="s">
        <v>1184</v>
      </c>
      <c r="Q292" t="s">
        <v>1185</v>
      </c>
      <c r="R292">
        <f t="shared" si="41"/>
        <v>0.23213982167460837</v>
      </c>
      <c r="S292">
        <f t="shared" si="42"/>
        <v>0.5769867583167082</v>
      </c>
      <c r="T292">
        <f t="shared" si="43"/>
        <v>1.0236657519902378E-4</v>
      </c>
      <c r="U292">
        <f t="shared" si="44"/>
        <v>6.3239812462121412E-4</v>
      </c>
    </row>
    <row r="293" spans="1:21" x14ac:dyDescent="0.35">
      <c r="A293">
        <v>2.91</v>
      </c>
      <c r="C293" t="s">
        <v>580</v>
      </c>
      <c r="D293" t="s">
        <v>581</v>
      </c>
      <c r="E293">
        <f t="shared" si="36"/>
        <v>0.21442736099404064</v>
      </c>
      <c r="F293">
        <f t="shared" si="37"/>
        <v>0.55062499697305678</v>
      </c>
      <c r="H293">
        <f>SQRT(A293*9.81)</f>
        <v>5.3429486241213295</v>
      </c>
      <c r="J293">
        <v>1.7887630344021299E-4</v>
      </c>
      <c r="K293">
        <f t="shared" si="38"/>
        <v>1.8914349232274051E-3</v>
      </c>
      <c r="L293" s="1">
        <f t="shared" si="39"/>
        <v>8.2245702169295835E-6</v>
      </c>
      <c r="M293" s="1">
        <f t="shared" si="40"/>
        <v>5.4233128526565544E-5</v>
      </c>
      <c r="P293" t="s">
        <v>1186</v>
      </c>
      <c r="Q293" t="s">
        <v>1187</v>
      </c>
      <c r="R293">
        <f t="shared" si="41"/>
        <v>0.23123282447421714</v>
      </c>
      <c r="S293">
        <f t="shared" si="42"/>
        <v>0.57465759924327997</v>
      </c>
      <c r="T293">
        <f t="shared" si="43"/>
        <v>1.01132413489577E-4</v>
      </c>
      <c r="U293">
        <f t="shared" si="44"/>
        <v>6.2461112017928489E-4</v>
      </c>
    </row>
    <row r="294" spans="1:21" x14ac:dyDescent="0.35">
      <c r="A294">
        <v>2.92</v>
      </c>
      <c r="C294" t="s">
        <v>582</v>
      </c>
      <c r="D294" t="s">
        <v>583</v>
      </c>
      <c r="E294">
        <f t="shared" si="36"/>
        <v>0.21365639929107272</v>
      </c>
      <c r="F294">
        <f t="shared" si="37"/>
        <v>0.54860516705483597</v>
      </c>
      <c r="H294">
        <f>SQRT(A294*9.81)</f>
        <v>5.3521210748636845</v>
      </c>
      <c r="J294">
        <v>1.7734977933659801E-4</v>
      </c>
      <c r="K294">
        <f t="shared" si="38"/>
        <v>1.8833469108828463E-3</v>
      </c>
      <c r="L294" s="1">
        <f t="shared" si="39"/>
        <v>8.0958501784297584E-6</v>
      </c>
      <c r="M294" s="1">
        <f t="shared" si="40"/>
        <v>5.3376542647230575E-5</v>
      </c>
      <c r="P294" t="s">
        <v>1188</v>
      </c>
      <c r="Q294" t="s">
        <v>1189</v>
      </c>
      <c r="R294">
        <f t="shared" si="41"/>
        <v>0.23033305684127026</v>
      </c>
      <c r="S294">
        <f t="shared" si="42"/>
        <v>0.57235002232049936</v>
      </c>
      <c r="T294">
        <f t="shared" si="43"/>
        <v>9.9917800823111952E-5</v>
      </c>
      <c r="U294">
        <f t="shared" si="44"/>
        <v>6.1695534662344076E-4</v>
      </c>
    </row>
    <row r="295" spans="1:21" x14ac:dyDescent="0.35">
      <c r="A295">
        <v>2.93</v>
      </c>
      <c r="C295" t="s">
        <v>584</v>
      </c>
      <c r="D295" t="s">
        <v>585</v>
      </c>
      <c r="E295">
        <f t="shared" si="36"/>
        <v>0.21289104737984288</v>
      </c>
      <c r="F295">
        <f t="shared" si="37"/>
        <v>0.54660194092351544</v>
      </c>
      <c r="H295">
        <f>SQRT(A295*9.81)</f>
        <v>5.3612778327559187</v>
      </c>
      <c r="J295">
        <v>1.7584142797404101E-4</v>
      </c>
      <c r="K295">
        <f t="shared" si="38"/>
        <v>1.8753209217306835E-3</v>
      </c>
      <c r="L295" s="1">
        <f t="shared" si="39"/>
        <v>7.9695903613943997E-6</v>
      </c>
      <c r="M295" s="1">
        <f t="shared" si="40"/>
        <v>5.2536790852528715E-5</v>
      </c>
      <c r="P295" t="s">
        <v>1190</v>
      </c>
      <c r="Q295" t="s">
        <v>1191</v>
      </c>
      <c r="R295">
        <f t="shared" si="41"/>
        <v>0.22944043575284909</v>
      </c>
      <c r="S295">
        <f t="shared" si="42"/>
        <v>0.57006371550828905</v>
      </c>
      <c r="T295">
        <f t="shared" si="43"/>
        <v>9.8722357177034783E-5</v>
      </c>
      <c r="U295">
        <f t="shared" si="44"/>
        <v>6.0942799029281146E-4</v>
      </c>
    </row>
    <row r="296" spans="1:21" x14ac:dyDescent="0.35">
      <c r="A296">
        <v>2.94</v>
      </c>
      <c r="C296" t="s">
        <v>586</v>
      </c>
      <c r="D296" t="s">
        <v>587</v>
      </c>
      <c r="E296">
        <f t="shared" si="36"/>
        <v>0.21213124267868391</v>
      </c>
      <c r="F296">
        <f t="shared" si="37"/>
        <v>0.54461509523457818</v>
      </c>
      <c r="H296">
        <f>SQRT(A296*9.81)</f>
        <v>5.3704189780686571</v>
      </c>
      <c r="J296">
        <v>1.74350972240162E-4</v>
      </c>
      <c r="K296">
        <f t="shared" si="38"/>
        <v>1.8673562715248635E-3</v>
      </c>
      <c r="L296" s="1">
        <f t="shared" si="39"/>
        <v>7.8457351898729443E-6</v>
      </c>
      <c r="M296" s="1">
        <f t="shared" si="40"/>
        <v>5.171347507314573E-5</v>
      </c>
      <c r="P296" t="s">
        <v>1192</v>
      </c>
      <c r="Q296" t="s">
        <v>1193</v>
      </c>
      <c r="R296">
        <f t="shared" si="41"/>
        <v>0.22855487932469062</v>
      </c>
      <c r="S296">
        <f t="shared" si="42"/>
        <v>0.56779837265743416</v>
      </c>
      <c r="T296">
        <f t="shared" si="43"/>
        <v>9.7545711129686267E-5</v>
      </c>
      <c r="U296">
        <f t="shared" si="44"/>
        <v>6.0202631020527322E-4</v>
      </c>
    </row>
    <row r="297" spans="1:21" x14ac:dyDescent="0.35">
      <c r="A297">
        <v>2.95</v>
      </c>
      <c r="C297" t="s">
        <v>588</v>
      </c>
      <c r="D297" t="s">
        <v>589</v>
      </c>
      <c r="E297">
        <f t="shared" si="36"/>
        <v>0.21137692356364263</v>
      </c>
      <c r="F297">
        <f t="shared" si="37"/>
        <v>0.54264441087945392</v>
      </c>
      <c r="H297">
        <f>SQRT(A297*9.81)</f>
        <v>5.3795445903905286</v>
      </c>
      <c r="J297">
        <v>1.7287814005916501E-4</v>
      </c>
      <c r="K297">
        <f t="shared" si="38"/>
        <v>1.8594522852666321E-3</v>
      </c>
      <c r="L297" s="1">
        <f t="shared" si="39"/>
        <v>7.7242305330413744E-6</v>
      </c>
      <c r="M297" s="1">
        <f t="shared" si="40"/>
        <v>5.0906208263480229E-5</v>
      </c>
      <c r="P297" t="s">
        <v>1194</v>
      </c>
      <c r="Q297" t="s">
        <v>1195</v>
      </c>
      <c r="R297">
        <f t="shared" si="41"/>
        <v>0.2276763067945452</v>
      </c>
      <c r="S297">
        <f t="shared" si="42"/>
        <v>0.56555369337370831</v>
      </c>
      <c r="T297">
        <f t="shared" si="43"/>
        <v>9.6387499641476939E-5</v>
      </c>
      <c r="U297">
        <f t="shared" si="44"/>
        <v>5.9474763587059833E-4</v>
      </c>
    </row>
    <row r="298" spans="1:21" x14ac:dyDescent="0.35">
      <c r="A298">
        <v>2.96</v>
      </c>
      <c r="C298" t="s">
        <v>590</v>
      </c>
      <c r="D298" t="s">
        <v>591</v>
      </c>
      <c r="E298">
        <f t="shared" si="36"/>
        <v>0.21062802934969294</v>
      </c>
      <c r="F298">
        <f t="shared" si="37"/>
        <v>0.54068967288226211</v>
      </c>
      <c r="H298">
        <f>SQRT(A298*9.81)</f>
        <v>5.3886547486362497</v>
      </c>
      <c r="J298">
        <v>1.7142266428610601E-4</v>
      </c>
      <c r="K298">
        <f t="shared" si="38"/>
        <v>1.8516082970547849E-3</v>
      </c>
      <c r="L298" s="1">
        <f t="shared" si="39"/>
        <v>7.6050236627298227E-6</v>
      </c>
      <c r="M298" s="1">
        <f t="shared" si="40"/>
        <v>5.0114614050793586E-5</v>
      </c>
      <c r="P298" t="s">
        <v>1196</v>
      </c>
      <c r="Q298" t="s">
        <v>1197</v>
      </c>
      <c r="R298">
        <f t="shared" si="41"/>
        <v>0.22680463850578164</v>
      </c>
      <c r="S298">
        <f t="shared" si="42"/>
        <v>0.5633293828857534</v>
      </c>
      <c r="T298">
        <f t="shared" si="43"/>
        <v>9.5247367842144932E-5</v>
      </c>
      <c r="U298">
        <f t="shared" si="44"/>
        <v>5.8758936517862932E-4</v>
      </c>
    </row>
    <row r="299" spans="1:21" x14ac:dyDescent="0.35">
      <c r="A299">
        <v>2.97</v>
      </c>
      <c r="C299" t="s">
        <v>592</v>
      </c>
      <c r="D299" t="s">
        <v>593</v>
      </c>
      <c r="E299">
        <f t="shared" si="36"/>
        <v>0.20988450027238079</v>
      </c>
      <c r="F299">
        <f t="shared" si="37"/>
        <v>0.53875067029959267</v>
      </c>
      <c r="H299">
        <f>SQRT(A299*9.81)</f>
        <v>5.3977495310545862</v>
      </c>
      <c r="J299">
        <v>1.69984283233105E-4</v>
      </c>
      <c r="K299">
        <f t="shared" si="38"/>
        <v>1.8438236533524837E-3</v>
      </c>
      <c r="L299" s="1">
        <f t="shared" si="39"/>
        <v>7.4880632400686224E-6</v>
      </c>
      <c r="M299" s="1">
        <f t="shared" si="40"/>
        <v>4.9338326579704144E-5</v>
      </c>
      <c r="P299" t="s">
        <v>1198</v>
      </c>
      <c r="Q299" t="s">
        <v>1199</v>
      </c>
      <c r="R299">
        <f t="shared" si="41"/>
        <v>0.22593979589121846</v>
      </c>
      <c r="S299">
        <f t="shared" si="42"/>
        <v>0.56112515191659373</v>
      </c>
      <c r="T299">
        <f t="shared" si="43"/>
        <v>9.412496899820452E-5</v>
      </c>
      <c r="U299">
        <f t="shared" si="44"/>
        <v>5.8054896343445641E-4</v>
      </c>
    </row>
    <row r="300" spans="1:21" x14ac:dyDescent="0.35">
      <c r="A300">
        <v>2.98</v>
      </c>
      <c r="C300" t="s">
        <v>594</v>
      </c>
      <c r="D300" t="s">
        <v>595</v>
      </c>
      <c r="E300">
        <f t="shared" si="36"/>
        <v>0.20914627746992312</v>
      </c>
      <c r="F300">
        <f t="shared" si="37"/>
        <v>0.53682719612322216</v>
      </c>
      <c r="H300">
        <f>SQRT(A300*9.81)</f>
        <v>5.4068290152361946</v>
      </c>
      <c r="J300">
        <v>1.68562739446569E-4</v>
      </c>
      <c r="K300">
        <f t="shared" si="38"/>
        <v>1.8360977068041288E-3</v>
      </c>
      <c r="L300" s="1">
        <f t="shared" si="39"/>
        <v>7.3732992256977843E-6</v>
      </c>
      <c r="M300" s="1">
        <f t="shared" si="40"/>
        <v>4.8576989856273876E-5</v>
      </c>
      <c r="P300" t="s">
        <v>1200</v>
      </c>
      <c r="Q300" t="s">
        <v>1201</v>
      </c>
      <c r="R300">
        <f t="shared" si="41"/>
        <v>0.22508170145720616</v>
      </c>
      <c r="S300">
        <f t="shared" si="42"/>
        <v>0.55894071655868027</v>
      </c>
      <c r="T300">
        <f t="shared" si="43"/>
        <v>9.301996399934488E-5</v>
      </c>
      <c r="U300">
        <f t="shared" si="44"/>
        <v>5.7362395945971848E-4</v>
      </c>
    </row>
    <row r="301" spans="1:21" x14ac:dyDescent="0.35">
      <c r="A301">
        <v>2.99</v>
      </c>
      <c r="C301" t="s">
        <v>596</v>
      </c>
      <c r="D301" t="s">
        <v>597</v>
      </c>
      <c r="E301">
        <f t="shared" si="36"/>
        <v>0.20841330296571378</v>
      </c>
      <c r="F301">
        <f t="shared" si="37"/>
        <v>0.53491904718568062</v>
      </c>
      <c r="H301">
        <f>SQRT(A301*9.81)</f>
        <v>5.4158932781213487</v>
      </c>
      <c r="J301">
        <v>1.6715778040409801E-4</v>
      </c>
      <c r="K301">
        <f t="shared" si="38"/>
        <v>1.8284298203874165E-3</v>
      </c>
      <c r="L301" s="1">
        <f t="shared" si="39"/>
        <v>7.2606828766402552E-6</v>
      </c>
      <c r="M301" s="1">
        <f t="shared" si="40"/>
        <v>4.7830257666355525E-5</v>
      </c>
      <c r="P301" t="s">
        <v>1202</v>
      </c>
      <c r="Q301" t="s">
        <v>1203</v>
      </c>
      <c r="R301">
        <f t="shared" si="41"/>
        <v>0.22423027876792473</v>
      </c>
      <c r="S301">
        <f t="shared" si="42"/>
        <v>0.55677579815232592</v>
      </c>
      <c r="T301">
        <f t="shared" si="43"/>
        <v>9.1932021383995581E-5</v>
      </c>
      <c r="U301">
        <f t="shared" si="44"/>
        <v>5.6681194505278794E-4</v>
      </c>
    </row>
    <row r="302" spans="1:21" x14ac:dyDescent="0.35">
      <c r="A302">
        <v>3</v>
      </c>
      <c r="C302" t="s">
        <v>598</v>
      </c>
      <c r="D302" t="s">
        <v>599</v>
      </c>
      <c r="E302">
        <f t="shared" si="36"/>
        <v>0.20768551965125492</v>
      </c>
      <c r="F302">
        <f t="shared" si="37"/>
        <v>0.53302602406854627</v>
      </c>
      <c r="H302">
        <f>SQRT(A302*9.81)</f>
        <v>5.4249423960075376</v>
      </c>
      <c r="J302">
        <v>1.6576915825055401E-4</v>
      </c>
      <c r="K302">
        <f t="shared" si="38"/>
        <v>1.8208193663873087E-3</v>
      </c>
      <c r="L302" s="1">
        <f t="shared" si="39"/>
        <v>7.1501667014096149E-6</v>
      </c>
      <c r="M302" s="1">
        <f t="shared" si="40"/>
        <v>4.7097793221650181E-5</v>
      </c>
      <c r="P302" t="s">
        <v>1204</v>
      </c>
      <c r="Q302" t="s">
        <v>1205</v>
      </c>
      <c r="R302">
        <f t="shared" si="41"/>
        <v>0.22338545242992167</v>
      </c>
      <c r="S302">
        <f t="shared" si="42"/>
        <v>0.5546301231674502</v>
      </c>
      <c r="T302">
        <f t="shared" si="43"/>
        <v>9.08608171018717E-5</v>
      </c>
      <c r="U302">
        <f t="shared" si="44"/>
        <v>5.6011057285682106E-4</v>
      </c>
    </row>
    <row r="303" spans="1:21" x14ac:dyDescent="0.35">
      <c r="P303" t="s">
        <v>1206</v>
      </c>
      <c r="Q303" t="s">
        <v>1207</v>
      </c>
      <c r="T303">
        <f t="shared" si="43"/>
        <v>0</v>
      </c>
      <c r="U303">
        <f t="shared" si="44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Swagoto Surjo Dutta</dc:creator>
  <cp:lastModifiedBy>Swagoto Surjo Dutta</cp:lastModifiedBy>
  <dcterms:created xsi:type="dcterms:W3CDTF">2025-02-07T10:19:53Z</dcterms:created>
  <dcterms:modified xsi:type="dcterms:W3CDTF">2025-02-14T10:49:06Z</dcterms:modified>
</cp:coreProperties>
</file>