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shimura\OneDrive\ドキュメント\01_Rayd\20_研修関連\30_課題\New_RayD課題サイト_Q\develop\src2\"/>
    </mc:Choice>
  </mc:AlternateContent>
  <xr:revisionPtr revIDLastSave="0" documentId="8_{5E0B6449-64B1-47EE-8B6A-9C14ACAA8836}" xr6:coauthVersionLast="47" xr6:coauthVersionMax="47" xr10:uidLastSave="{00000000-0000-0000-0000-000000000000}"/>
  <bookViews>
    <workbookView xWindow="-110" yWindow="-110" windowWidth="25180" windowHeight="16140"/>
  </bookViews>
  <sheets>
    <sheet name="問題1" sheetId="1" r:id="rId1"/>
    <sheet name="問題2" sheetId="2" r:id="rId2"/>
    <sheet name="問題3" sheetId="3" r:id="rId3"/>
    <sheet name="問題4" sheetId="4" r:id="rId4"/>
    <sheet name="問題5" sheetId="5" r:id="rId5"/>
    <sheet name="問題6" sheetId="6" r:id="rId6"/>
    <sheet name="問題7" sheetId="7" r:id="rId7"/>
    <sheet name="問題8" sheetId="8" r:id="rId8"/>
    <sheet name="問題9" sheetId="9" r:id="rId9"/>
    <sheet name="復習" sheetId="10" r:id="rId10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2" i="10" l="1"/>
  <c r="G72" i="10"/>
  <c r="F72" i="10"/>
  <c r="J46" i="10"/>
  <c r="L45" i="10"/>
  <c r="L44" i="10"/>
  <c r="L43" i="10"/>
  <c r="L42" i="10"/>
  <c r="L41" i="10"/>
  <c r="L40" i="10"/>
  <c r="L39" i="10"/>
  <c r="L38" i="10"/>
  <c r="L37" i="10"/>
  <c r="L36" i="10"/>
  <c r="L35" i="10"/>
  <c r="L46" i="10" s="1"/>
  <c r="E19" i="10"/>
  <c r="K51" i="6"/>
  <c r="E41" i="5"/>
</calcChain>
</file>

<file path=xl/sharedStrings.xml><?xml version="1.0" encoding="utf-8"?>
<sst xmlns="http://schemas.openxmlformats.org/spreadsheetml/2006/main" count="927" uniqueCount="421">
  <si>
    <t>定価</t>
    <rPh sb="0" eb="2">
      <t>テイカ</t>
    </rPh>
    <phoneticPr fontId="2"/>
  </si>
  <si>
    <t>販売数</t>
    <rPh sb="0" eb="2">
      <t>ハンバイ</t>
    </rPh>
    <rPh sb="2" eb="3">
      <t>スウ</t>
    </rPh>
    <phoneticPr fontId="2"/>
  </si>
  <si>
    <t>金額</t>
    <rPh sb="0" eb="2">
      <t>キンガク</t>
    </rPh>
    <phoneticPr fontId="2"/>
  </si>
  <si>
    <t>売上額</t>
    <rPh sb="0" eb="2">
      <t>ウリアゲ</t>
    </rPh>
    <rPh sb="2" eb="3">
      <t>ガク</t>
    </rPh>
    <phoneticPr fontId="2"/>
  </si>
  <si>
    <t>平均額</t>
    <rPh sb="0" eb="2">
      <t>ヘイキン</t>
    </rPh>
    <rPh sb="2" eb="3">
      <t>ガク</t>
    </rPh>
    <phoneticPr fontId="2"/>
  </si>
  <si>
    <t>合　計</t>
    <rPh sb="0" eb="1">
      <t>ゴウ</t>
    </rPh>
    <rPh sb="2" eb="3">
      <t>ケイ</t>
    </rPh>
    <phoneticPr fontId="2"/>
  </si>
  <si>
    <t>(1)足し算</t>
    <rPh sb="3" eb="4">
      <t>タ</t>
    </rPh>
    <rPh sb="5" eb="6">
      <t>ザン</t>
    </rPh>
    <phoneticPr fontId="2"/>
  </si>
  <si>
    <t>(2)引き算</t>
    <rPh sb="3" eb="4">
      <t>ヒ</t>
    </rPh>
    <rPh sb="5" eb="6">
      <t>ザン</t>
    </rPh>
    <phoneticPr fontId="2"/>
  </si>
  <si>
    <t>(3)掛け算</t>
    <rPh sb="3" eb="4">
      <t>カ</t>
    </rPh>
    <rPh sb="5" eb="6">
      <t>ザン</t>
    </rPh>
    <phoneticPr fontId="2"/>
  </si>
  <si>
    <t>(4)割り算</t>
    <rPh sb="3" eb="4">
      <t>ワ</t>
    </rPh>
    <rPh sb="5" eb="6">
      <t>ザン</t>
    </rPh>
    <phoneticPr fontId="2"/>
  </si>
  <si>
    <t>問題1</t>
    <rPh sb="0" eb="2">
      <t>モンダイ</t>
    </rPh>
    <phoneticPr fontId="5"/>
  </si>
  <si>
    <t>単純な計算、オートフィル</t>
    <rPh sb="0" eb="2">
      <t>タンジュン</t>
    </rPh>
    <rPh sb="3" eb="5">
      <t>ケイサン</t>
    </rPh>
    <phoneticPr fontId="5"/>
  </si>
  <si>
    <t>(5)オートフィルを使用し、空欄を埋めてください</t>
    <rPh sb="10" eb="12">
      <t>シヨウ</t>
    </rPh>
    <rPh sb="14" eb="16">
      <t>クウラン</t>
    </rPh>
    <rPh sb="17" eb="18">
      <t>ウ</t>
    </rPh>
    <phoneticPr fontId="5"/>
  </si>
  <si>
    <t>地区別売上表（単位：千円）</t>
    <rPh sb="0" eb="2">
      <t>チク</t>
    </rPh>
    <rPh sb="2" eb="3">
      <t>ベツ</t>
    </rPh>
    <rPh sb="3" eb="5">
      <t>ウリアゲ</t>
    </rPh>
    <rPh sb="5" eb="6">
      <t>ヒョウ</t>
    </rPh>
    <rPh sb="7" eb="9">
      <t>タンイ</t>
    </rPh>
    <rPh sb="10" eb="12">
      <t>センエン</t>
    </rPh>
    <phoneticPr fontId="2"/>
  </si>
  <si>
    <t>地区</t>
    <rPh sb="0" eb="2">
      <t>チク</t>
    </rPh>
    <phoneticPr fontId="2"/>
  </si>
  <si>
    <t>１月</t>
    <rPh sb="1" eb="2">
      <t>ツキ</t>
    </rPh>
    <phoneticPr fontId="2"/>
  </si>
  <si>
    <t>２月</t>
  </si>
  <si>
    <t>合計</t>
    <rPh sb="0" eb="2">
      <t>ゴウケイ</t>
    </rPh>
    <phoneticPr fontId="2"/>
  </si>
  <si>
    <t>東京支社</t>
    <rPh sb="0" eb="2">
      <t>トウキョウ</t>
    </rPh>
    <rPh sb="2" eb="4">
      <t>シシャ</t>
    </rPh>
    <phoneticPr fontId="2"/>
  </si>
  <si>
    <t>A事業部</t>
    <rPh sb="1" eb="3">
      <t>ジギョウ</t>
    </rPh>
    <rPh sb="3" eb="4">
      <t>ブ</t>
    </rPh>
    <phoneticPr fontId="2"/>
  </si>
  <si>
    <t>B事業部</t>
    <rPh sb="1" eb="3">
      <t>ジギョウ</t>
    </rPh>
    <rPh sb="3" eb="4">
      <t>ブ</t>
    </rPh>
    <phoneticPr fontId="2"/>
  </si>
  <si>
    <t>東京計</t>
    <rPh sb="0" eb="2">
      <t>トウキョウ</t>
    </rPh>
    <rPh sb="2" eb="3">
      <t>ケイ</t>
    </rPh>
    <phoneticPr fontId="2"/>
  </si>
  <si>
    <t>大阪支社</t>
    <rPh sb="0" eb="2">
      <t>オオサカ</t>
    </rPh>
    <rPh sb="2" eb="4">
      <t>シシャ</t>
    </rPh>
    <phoneticPr fontId="2"/>
  </si>
  <si>
    <t>大阪計</t>
    <rPh sb="0" eb="2">
      <t>オオサカ</t>
    </rPh>
    <rPh sb="2" eb="3">
      <t>ケイ</t>
    </rPh>
    <phoneticPr fontId="2"/>
  </si>
  <si>
    <t>全社合計</t>
    <rPh sb="0" eb="2">
      <t>ゼンシャ</t>
    </rPh>
    <rPh sb="2" eb="4">
      <t>ゴウケイ</t>
    </rPh>
    <phoneticPr fontId="2"/>
  </si>
  <si>
    <t>問題2</t>
    <rPh sb="0" eb="2">
      <t>モンダイ</t>
    </rPh>
    <phoneticPr fontId="5"/>
  </si>
  <si>
    <t>SUM関数</t>
    <rPh sb="3" eb="5">
      <t>カンスウ</t>
    </rPh>
    <phoneticPr fontId="6"/>
  </si>
  <si>
    <t>黄色のセルに計算式を入力してください。</t>
    <rPh sb="0" eb="2">
      <t>キイロ</t>
    </rPh>
    <rPh sb="6" eb="9">
      <t>ケイサンシキ</t>
    </rPh>
    <rPh sb="10" eb="12">
      <t>ニュウリョク</t>
    </rPh>
    <phoneticPr fontId="2"/>
  </si>
  <si>
    <t>元数値→</t>
    <rPh sb="0" eb="1">
      <t>モト</t>
    </rPh>
    <rPh sb="1" eb="3">
      <t>スウチ</t>
    </rPh>
    <phoneticPr fontId="2"/>
  </si>
  <si>
    <t>□の合計</t>
    <rPh sb="2" eb="4">
      <t>ゴウケイ</t>
    </rPh>
    <phoneticPr fontId="2"/>
  </si>
  <si>
    <t>全ての合計</t>
    <rPh sb="0" eb="1">
      <t>スベ</t>
    </rPh>
    <rPh sb="3" eb="5">
      <t>ゴウケイ</t>
    </rPh>
    <phoneticPr fontId="2"/>
  </si>
  <si>
    <t>(1)SUM関数を使用し、色ごとのセルの合計を計算してください。</t>
    <rPh sb="6" eb="8">
      <t>カンスウ</t>
    </rPh>
    <rPh sb="9" eb="11">
      <t>シヨウ</t>
    </rPh>
    <rPh sb="13" eb="14">
      <t>イロ</t>
    </rPh>
    <rPh sb="20" eb="22">
      <t>ゴウケイ</t>
    </rPh>
    <rPh sb="23" eb="25">
      <t>ケイサン</t>
    </rPh>
    <phoneticPr fontId="2"/>
  </si>
  <si>
    <t>(2)SUM関数を使用し、元数値より色ごとのセルの数値を引き算してください。</t>
    <rPh sb="6" eb="8">
      <t>カンスウ</t>
    </rPh>
    <rPh sb="9" eb="11">
      <t>シヨウ</t>
    </rPh>
    <rPh sb="13" eb="14">
      <t>モト</t>
    </rPh>
    <rPh sb="14" eb="16">
      <t>スウチ</t>
    </rPh>
    <rPh sb="18" eb="19">
      <t>イロ</t>
    </rPh>
    <rPh sb="25" eb="27">
      <t>スウチ</t>
    </rPh>
    <rPh sb="28" eb="29">
      <t>ヒ</t>
    </rPh>
    <rPh sb="30" eb="31">
      <t>サン</t>
    </rPh>
    <phoneticPr fontId="2"/>
  </si>
  <si>
    <t>(3)SUM関数を使用し、合計値を計算してください。</t>
    <rPh sb="6" eb="8">
      <t>カンスウ</t>
    </rPh>
    <rPh sb="9" eb="11">
      <t>シヨウ</t>
    </rPh>
    <rPh sb="13" eb="16">
      <t>ゴウケイチ</t>
    </rPh>
    <rPh sb="17" eb="19">
      <t>ケイサン</t>
    </rPh>
    <phoneticPr fontId="6"/>
  </si>
  <si>
    <t>※計算式のコピーを効率よく使いましょう。</t>
    <rPh sb="1" eb="3">
      <t>ケイサン</t>
    </rPh>
    <rPh sb="3" eb="4">
      <t>シキ</t>
    </rPh>
    <rPh sb="9" eb="11">
      <t>コウリツ</t>
    </rPh>
    <rPh sb="13" eb="14">
      <t>ツカ</t>
    </rPh>
    <phoneticPr fontId="2"/>
  </si>
  <si>
    <t>問題3</t>
    <rPh sb="0" eb="2">
      <t>モンダイ</t>
    </rPh>
    <phoneticPr fontId="5"/>
  </si>
  <si>
    <t>オートサム</t>
    <phoneticPr fontId="6"/>
  </si>
  <si>
    <t>(1)オートサムを使い、次の合計を出してください。</t>
    <rPh sb="9" eb="10">
      <t>ツカ</t>
    </rPh>
    <rPh sb="12" eb="13">
      <t>ツギ</t>
    </rPh>
    <rPh sb="14" eb="16">
      <t>ゴウケイ</t>
    </rPh>
    <rPh sb="17" eb="18">
      <t>ダ</t>
    </rPh>
    <phoneticPr fontId="2"/>
  </si>
  <si>
    <t>ここで計算</t>
    <rPh sb="3" eb="5">
      <t>ケイサン</t>
    </rPh>
    <phoneticPr fontId="2"/>
  </si>
  <si>
    <t>全合計</t>
    <rPh sb="0" eb="1">
      <t>ゼン</t>
    </rPh>
    <rPh sb="1" eb="3">
      <t>ゴウケイ</t>
    </rPh>
    <phoneticPr fontId="2"/>
  </si>
  <si>
    <t>３月</t>
  </si>
  <si>
    <t>札幌</t>
    <rPh sb="0" eb="2">
      <t>サッポロ</t>
    </rPh>
    <phoneticPr fontId="2"/>
  </si>
  <si>
    <t>東京</t>
    <rPh sb="0" eb="2">
      <t>トウキョウ</t>
    </rPh>
    <phoneticPr fontId="2"/>
  </si>
  <si>
    <t>大阪</t>
    <rPh sb="0" eb="2">
      <t>オオサカ</t>
    </rPh>
    <phoneticPr fontId="2"/>
  </si>
  <si>
    <t>福岡</t>
    <rPh sb="0" eb="2">
      <t>フクオカ</t>
    </rPh>
    <phoneticPr fontId="2"/>
  </si>
  <si>
    <t>全ての位置に計算式を設定する必要はありません。</t>
    <rPh sb="0" eb="1">
      <t>スベ</t>
    </rPh>
    <rPh sb="3" eb="5">
      <t>イチ</t>
    </rPh>
    <rPh sb="6" eb="8">
      <t>ケイサン</t>
    </rPh>
    <rPh sb="8" eb="9">
      <t>シキ</t>
    </rPh>
    <rPh sb="10" eb="12">
      <t>セッテイ</t>
    </rPh>
    <rPh sb="14" eb="16">
      <t>ヒツヨウ</t>
    </rPh>
    <phoneticPr fontId="2"/>
  </si>
  <si>
    <t>「計算式」のコピー。</t>
    <phoneticPr fontId="15"/>
  </si>
  <si>
    <t>全平均</t>
    <rPh sb="0" eb="1">
      <t>ゼン</t>
    </rPh>
    <rPh sb="1" eb="3">
      <t>ヘイキン</t>
    </rPh>
    <phoneticPr fontId="2"/>
  </si>
  <si>
    <t>平均</t>
    <rPh sb="0" eb="2">
      <t>ヘイキン</t>
    </rPh>
    <phoneticPr fontId="2"/>
  </si>
  <si>
    <t>(3)オートサムを使い、次の最大値を出してください。</t>
    <rPh sb="9" eb="10">
      <t>ツカ</t>
    </rPh>
    <rPh sb="12" eb="13">
      <t>ツギ</t>
    </rPh>
    <rPh sb="14" eb="17">
      <t>サイダイチ</t>
    </rPh>
    <rPh sb="18" eb="19">
      <t>ダ</t>
    </rPh>
    <phoneticPr fontId="2"/>
  </si>
  <si>
    <t>全体の最大値</t>
    <rPh sb="0" eb="2">
      <t>ゼンタイ</t>
    </rPh>
    <rPh sb="3" eb="5">
      <t>サイダイ</t>
    </rPh>
    <rPh sb="5" eb="6">
      <t>チ</t>
    </rPh>
    <phoneticPr fontId="2"/>
  </si>
  <si>
    <t>(4)オートサムを使い、次の最小値を出してください。</t>
    <rPh sb="9" eb="10">
      <t>ツカ</t>
    </rPh>
    <rPh sb="12" eb="13">
      <t>ツギ</t>
    </rPh>
    <rPh sb="14" eb="17">
      <t>サイショウチ</t>
    </rPh>
    <rPh sb="18" eb="19">
      <t>ダ</t>
    </rPh>
    <phoneticPr fontId="2"/>
  </si>
  <si>
    <t>全体の最小値</t>
    <rPh sb="0" eb="2">
      <t>ゼンタイ</t>
    </rPh>
    <rPh sb="3" eb="5">
      <t>サイショウ</t>
    </rPh>
    <rPh sb="5" eb="6">
      <t>チ</t>
    </rPh>
    <phoneticPr fontId="2"/>
  </si>
  <si>
    <t>(2)オートサムを使い、次の平均を出してください。</t>
    <rPh sb="9" eb="10">
      <t>ツカ</t>
    </rPh>
    <rPh sb="12" eb="13">
      <t>ツギ</t>
    </rPh>
    <rPh sb="14" eb="16">
      <t>ヘイキン</t>
    </rPh>
    <rPh sb="17" eb="18">
      <t>ダ</t>
    </rPh>
    <phoneticPr fontId="2"/>
  </si>
  <si>
    <t>問題4</t>
    <rPh sb="0" eb="2">
      <t>モンダイ</t>
    </rPh>
    <phoneticPr fontId="5"/>
  </si>
  <si>
    <t>データ並び替え</t>
  </si>
  <si>
    <t>条件付き書式</t>
  </si>
  <si>
    <t>ROUND関数</t>
  </si>
  <si>
    <t>ROUNDDOWN</t>
  </si>
  <si>
    <t>ROUNDUP</t>
  </si>
  <si>
    <t>数値</t>
    <rPh sb="0" eb="2">
      <t>スウチ</t>
    </rPh>
    <phoneticPr fontId="2"/>
  </si>
  <si>
    <t>四捨五入</t>
    <rPh sb="0" eb="4">
      <t>シシャゴニュウ</t>
    </rPh>
    <phoneticPr fontId="2"/>
  </si>
  <si>
    <t>商品</t>
    <rPh sb="0" eb="2">
      <t>ショウヒン</t>
    </rPh>
    <phoneticPr fontId="2"/>
  </si>
  <si>
    <t>価格</t>
    <rPh sb="0" eb="2">
      <t>カカク</t>
    </rPh>
    <phoneticPr fontId="2"/>
  </si>
  <si>
    <t>数量</t>
    <rPh sb="0" eb="2">
      <t>スウリョウ</t>
    </rPh>
    <phoneticPr fontId="2"/>
  </si>
  <si>
    <t>鉛筆</t>
    <rPh sb="0" eb="2">
      <t>エンピツ</t>
    </rPh>
    <phoneticPr fontId="2"/>
  </si>
  <si>
    <t>ノート</t>
    <phoneticPr fontId="2"/>
  </si>
  <si>
    <t>ボールペン</t>
    <phoneticPr fontId="2"/>
  </si>
  <si>
    <t>コピー用紙</t>
    <rPh sb="3" eb="5">
      <t>ヨウシ</t>
    </rPh>
    <phoneticPr fontId="2"/>
  </si>
  <si>
    <t>バインダー</t>
    <phoneticPr fontId="2"/>
  </si>
  <si>
    <t>切り捨て</t>
    <rPh sb="0" eb="1">
      <t>キ</t>
    </rPh>
    <rPh sb="2" eb="3">
      <t>ス</t>
    </rPh>
    <phoneticPr fontId="2"/>
  </si>
  <si>
    <t>出納簿</t>
    <rPh sb="0" eb="3">
      <t>スイトウボ</t>
    </rPh>
    <phoneticPr fontId="2"/>
  </si>
  <si>
    <t>便箋</t>
    <rPh sb="0" eb="2">
      <t>ビンセン</t>
    </rPh>
    <phoneticPr fontId="2"/>
  </si>
  <si>
    <t>封筒</t>
    <rPh sb="0" eb="2">
      <t>フウトウ</t>
    </rPh>
    <phoneticPr fontId="2"/>
  </si>
  <si>
    <t>インク</t>
    <phoneticPr fontId="2"/>
  </si>
  <si>
    <t>切り上げ</t>
    <rPh sb="0" eb="1">
      <t>キ</t>
    </rPh>
    <rPh sb="2" eb="3">
      <t>ア</t>
    </rPh>
    <phoneticPr fontId="2"/>
  </si>
  <si>
    <t>(2)「ROUND関数」を使い、一の位で四捨五入しましょう。</t>
    <rPh sb="9" eb="11">
      <t>カンスウ</t>
    </rPh>
    <rPh sb="13" eb="14">
      <t>ツカ</t>
    </rPh>
    <rPh sb="16" eb="17">
      <t>イチ</t>
    </rPh>
    <rPh sb="18" eb="19">
      <t>クライ</t>
    </rPh>
    <rPh sb="20" eb="24">
      <t>シシャゴニュウ</t>
    </rPh>
    <phoneticPr fontId="2"/>
  </si>
  <si>
    <t>(1)「ROUND関数」を使い、数値を小数点第一位で四捨五入しましょう。</t>
    <rPh sb="9" eb="11">
      <t>カンスウ</t>
    </rPh>
    <rPh sb="13" eb="14">
      <t>ツカ</t>
    </rPh>
    <rPh sb="19" eb="22">
      <t>ショウスウテン</t>
    </rPh>
    <rPh sb="22" eb="24">
      <t>ダイイチ</t>
    </rPh>
    <rPh sb="24" eb="25">
      <t>イ</t>
    </rPh>
    <rPh sb="26" eb="30">
      <t>シシャゴニュウ</t>
    </rPh>
    <phoneticPr fontId="2"/>
  </si>
  <si>
    <t>(5)データ並び替え</t>
    <rPh sb="6" eb="7">
      <t>ナラ</t>
    </rPh>
    <rPh sb="8" eb="9">
      <t>カ</t>
    </rPh>
    <phoneticPr fontId="6"/>
  </si>
  <si>
    <t>問題5</t>
    <rPh sb="0" eb="2">
      <t>モンダイ</t>
    </rPh>
    <phoneticPr fontId="5"/>
  </si>
  <si>
    <t>通信販売顧客リスト</t>
    <rPh sb="0" eb="2">
      <t>ツウシン</t>
    </rPh>
    <rPh sb="2" eb="4">
      <t>ハンバイ</t>
    </rPh>
    <rPh sb="4" eb="6">
      <t>コキャク</t>
    </rPh>
    <phoneticPr fontId="2"/>
  </si>
  <si>
    <t>氏名</t>
    <rPh sb="0" eb="2">
      <t>シメイ</t>
    </rPh>
    <phoneticPr fontId="2"/>
  </si>
  <si>
    <t>性別</t>
    <rPh sb="0" eb="2">
      <t>セイベツ</t>
    </rPh>
    <phoneticPr fontId="2"/>
  </si>
  <si>
    <t>住所</t>
    <rPh sb="0" eb="2">
      <t>ジュウショ</t>
    </rPh>
    <phoneticPr fontId="2"/>
  </si>
  <si>
    <t>誕生日</t>
    <rPh sb="0" eb="3">
      <t>タンジョウビ</t>
    </rPh>
    <phoneticPr fontId="2"/>
  </si>
  <si>
    <t>販売額</t>
    <rPh sb="0" eb="2">
      <t>ハンバイ</t>
    </rPh>
    <rPh sb="2" eb="3">
      <t>ガク</t>
    </rPh>
    <phoneticPr fontId="2"/>
  </si>
  <si>
    <t>吉田</t>
    <rPh sb="0" eb="2">
      <t>ヨシダ</t>
    </rPh>
    <phoneticPr fontId="2"/>
  </si>
  <si>
    <t>男</t>
    <rPh sb="0" eb="1">
      <t>オトコ</t>
    </rPh>
    <phoneticPr fontId="2"/>
  </si>
  <si>
    <t>神奈川県</t>
  </si>
  <si>
    <t>原</t>
    <rPh sb="0" eb="1">
      <t>ハラ</t>
    </rPh>
    <phoneticPr fontId="2"/>
  </si>
  <si>
    <t>女</t>
    <rPh sb="0" eb="1">
      <t>オンナ</t>
    </rPh>
    <phoneticPr fontId="2"/>
  </si>
  <si>
    <t>東京都</t>
  </si>
  <si>
    <t>佐藤</t>
    <rPh sb="0" eb="2">
      <t>サトウ</t>
    </rPh>
    <phoneticPr fontId="2"/>
  </si>
  <si>
    <t>千葉県</t>
  </si>
  <si>
    <t>答</t>
    <rPh sb="0" eb="1">
      <t>コタエ</t>
    </rPh>
    <phoneticPr fontId="1"/>
  </si>
  <si>
    <t>犬養</t>
    <rPh sb="0" eb="1">
      <t>イヌ</t>
    </rPh>
    <rPh sb="1" eb="2">
      <t>ヤシナ</t>
    </rPh>
    <phoneticPr fontId="2"/>
  </si>
  <si>
    <t>岸</t>
    <rPh sb="0" eb="1">
      <t>キシ</t>
    </rPh>
    <phoneticPr fontId="2"/>
  </si>
  <si>
    <t>田中</t>
    <rPh sb="0" eb="2">
      <t>タナカ</t>
    </rPh>
    <phoneticPr fontId="2"/>
  </si>
  <si>
    <t>片山</t>
    <rPh sb="0" eb="2">
      <t>カタヤマ</t>
    </rPh>
    <phoneticPr fontId="2"/>
  </si>
  <si>
    <t>答</t>
    <rPh sb="0" eb="1">
      <t>コタ</t>
    </rPh>
    <phoneticPr fontId="2"/>
  </si>
  <si>
    <t>大平</t>
    <rPh sb="0" eb="2">
      <t>オオヒラ</t>
    </rPh>
    <phoneticPr fontId="2"/>
  </si>
  <si>
    <t>福田</t>
    <rPh sb="0" eb="2">
      <t>フクダ</t>
    </rPh>
    <phoneticPr fontId="2"/>
  </si>
  <si>
    <t>三木</t>
    <rPh sb="0" eb="2">
      <t>ミキ</t>
    </rPh>
    <phoneticPr fontId="2"/>
  </si>
  <si>
    <t>神奈川県</t>
    <rPh sb="0" eb="3">
      <t>カナガワ</t>
    </rPh>
    <rPh sb="3" eb="4">
      <t>ケン</t>
    </rPh>
    <phoneticPr fontId="2"/>
  </si>
  <si>
    <t>園田</t>
    <rPh sb="0" eb="2">
      <t>ソノダ</t>
    </rPh>
    <phoneticPr fontId="2"/>
  </si>
  <si>
    <t>東京都</t>
    <rPh sb="0" eb="3">
      <t>トウキョウト</t>
    </rPh>
    <phoneticPr fontId="2"/>
  </si>
  <si>
    <t>細川</t>
    <rPh sb="0" eb="2">
      <t>ホソカワ</t>
    </rPh>
    <phoneticPr fontId="2"/>
  </si>
  <si>
    <t>千葉県</t>
    <rPh sb="0" eb="3">
      <t>チバケン</t>
    </rPh>
    <phoneticPr fontId="2"/>
  </si>
  <si>
    <t>岡田</t>
    <rPh sb="0" eb="2">
      <t>オカダ</t>
    </rPh>
    <phoneticPr fontId="2"/>
  </si>
  <si>
    <t>羽田</t>
    <rPh sb="0" eb="2">
      <t>ハダ</t>
    </rPh>
    <phoneticPr fontId="2"/>
  </si>
  <si>
    <t>海部</t>
    <rPh sb="0" eb="1">
      <t>カイ</t>
    </rPh>
    <rPh sb="1" eb="2">
      <t>ブ</t>
    </rPh>
    <phoneticPr fontId="2"/>
  </si>
  <si>
    <t>橋本</t>
    <rPh sb="0" eb="2">
      <t>ハシモト</t>
    </rPh>
    <phoneticPr fontId="2"/>
  </si>
  <si>
    <t>村山</t>
    <rPh sb="0" eb="2">
      <t>ムラヤマ</t>
    </rPh>
    <phoneticPr fontId="2"/>
  </si>
  <si>
    <t>山本</t>
    <rPh sb="0" eb="2">
      <t>ヤマモト</t>
    </rPh>
    <phoneticPr fontId="2"/>
  </si>
  <si>
    <t>池田</t>
    <rPh sb="0" eb="2">
      <t>イケダ</t>
    </rPh>
    <phoneticPr fontId="2"/>
  </si>
  <si>
    <t>宇野</t>
    <rPh sb="0" eb="2">
      <t>ウノ</t>
    </rPh>
    <phoneticPr fontId="2"/>
  </si>
  <si>
    <t>（答）</t>
    <rPh sb="1" eb="2">
      <t>コタ</t>
    </rPh>
    <phoneticPr fontId="15"/>
  </si>
  <si>
    <t>試験結果</t>
    <rPh sb="0" eb="2">
      <t>シケン</t>
    </rPh>
    <rPh sb="2" eb="4">
      <t>ケッカ</t>
    </rPh>
    <phoneticPr fontId="2"/>
  </si>
  <si>
    <t>判定</t>
    <rPh sb="0" eb="2">
      <t>ハンテイ</t>
    </rPh>
    <phoneticPr fontId="2"/>
  </si>
  <si>
    <t>不合格</t>
  </si>
  <si>
    <t>合格</t>
  </si>
  <si>
    <t>体重順位</t>
    <rPh sb="0" eb="2">
      <t>タイジュウ</t>
    </rPh>
    <rPh sb="2" eb="4">
      <t>ジュンイ</t>
    </rPh>
    <phoneticPr fontId="2"/>
  </si>
  <si>
    <t>誕生日順位</t>
    <rPh sb="0" eb="3">
      <t>タンジョウビ</t>
    </rPh>
    <rPh sb="3" eb="5">
      <t>ジュンイ</t>
    </rPh>
    <phoneticPr fontId="2"/>
  </si>
  <si>
    <t>体重</t>
    <rPh sb="0" eb="2">
      <t>タイジュウ</t>
    </rPh>
    <phoneticPr fontId="2"/>
  </si>
  <si>
    <t>答→</t>
    <rPh sb="0" eb="1">
      <t>コタ</t>
    </rPh>
    <phoneticPr fontId="15"/>
  </si>
  <si>
    <t>IF関数</t>
    <rPh sb="2" eb="4">
      <t>カンスウ</t>
    </rPh>
    <phoneticPr fontId="6"/>
  </si>
  <si>
    <t>SUMIF関数</t>
    <rPh sb="5" eb="7">
      <t>カンスウ</t>
    </rPh>
    <phoneticPr fontId="6"/>
  </si>
  <si>
    <t>RANK関数</t>
    <rPh sb="4" eb="6">
      <t>カンスウ</t>
    </rPh>
    <phoneticPr fontId="6"/>
  </si>
  <si>
    <t>（4）SUMIF関数を使い、地区別売上を出しましょう</t>
    <rPh sb="8" eb="10">
      <t>カンスウ</t>
    </rPh>
    <rPh sb="11" eb="12">
      <t>ツカ</t>
    </rPh>
    <rPh sb="14" eb="16">
      <t>チク</t>
    </rPh>
    <rPh sb="16" eb="17">
      <t>ベツ</t>
    </rPh>
    <rPh sb="17" eb="19">
      <t>ウリアゲ</t>
    </rPh>
    <rPh sb="20" eb="21">
      <t>ダ</t>
    </rPh>
    <phoneticPr fontId="2"/>
  </si>
  <si>
    <t>（3）SUMIF関数を使い、「女」だけの総販売額を出しましょう</t>
    <rPh sb="8" eb="10">
      <t>カンスウ</t>
    </rPh>
    <rPh sb="11" eb="12">
      <t>ツカ</t>
    </rPh>
    <rPh sb="15" eb="16">
      <t>オンナ</t>
    </rPh>
    <rPh sb="20" eb="21">
      <t>ソウ</t>
    </rPh>
    <rPh sb="21" eb="23">
      <t>ハンバイ</t>
    </rPh>
    <rPh sb="23" eb="24">
      <t>ガク</t>
    </rPh>
    <rPh sb="25" eb="26">
      <t>ダ</t>
    </rPh>
    <phoneticPr fontId="2"/>
  </si>
  <si>
    <t>（2）SUMIF関数を使い、「男」だけの総販売額を出しましょう</t>
    <rPh sb="8" eb="10">
      <t>カンスウ</t>
    </rPh>
    <rPh sb="11" eb="12">
      <t>ツカ</t>
    </rPh>
    <rPh sb="15" eb="16">
      <t>オトコ</t>
    </rPh>
    <rPh sb="20" eb="21">
      <t>ソウ</t>
    </rPh>
    <rPh sb="21" eb="23">
      <t>ハンバイ</t>
    </rPh>
    <rPh sb="23" eb="24">
      <t>ガク</t>
    </rPh>
    <rPh sb="25" eb="26">
      <t>ダ</t>
    </rPh>
    <phoneticPr fontId="1"/>
  </si>
  <si>
    <t>（7）RANK関数を使い、「体重」に単位kgを付けましょう</t>
    <rPh sb="14" eb="16">
      <t>タイジュウ</t>
    </rPh>
    <rPh sb="18" eb="20">
      <t>タンイ</t>
    </rPh>
    <rPh sb="23" eb="24">
      <t>ツ</t>
    </rPh>
    <phoneticPr fontId="2"/>
  </si>
  <si>
    <t>（1）試験結果で</t>
    <rPh sb="3" eb="5">
      <t>シケン</t>
    </rPh>
    <rPh sb="5" eb="7">
      <t>ケッカ</t>
    </rPh>
    <phoneticPr fontId="2"/>
  </si>
  <si>
    <t>と判定しましょう</t>
    <rPh sb="1" eb="3">
      <t>ハンテイ</t>
    </rPh>
    <phoneticPr fontId="2"/>
  </si>
  <si>
    <t>問題6</t>
    <rPh sb="0" eb="2">
      <t>モンダイ</t>
    </rPh>
    <phoneticPr fontId="5"/>
  </si>
  <si>
    <t>問題7</t>
    <rPh sb="0" eb="2">
      <t>モンダイ</t>
    </rPh>
    <phoneticPr fontId="5"/>
  </si>
  <si>
    <t>問題8</t>
    <rPh sb="0" eb="2">
      <t>モンダイ</t>
    </rPh>
    <phoneticPr fontId="5"/>
  </si>
  <si>
    <t>問題9</t>
    <rPh sb="0" eb="2">
      <t>モンダイ</t>
    </rPh>
    <phoneticPr fontId="5"/>
  </si>
  <si>
    <t>会員</t>
    <rPh sb="0" eb="2">
      <t>カイイン</t>
    </rPh>
    <phoneticPr fontId="2"/>
  </si>
  <si>
    <t>会員数</t>
    <rPh sb="0" eb="2">
      <t>カイイン</t>
    </rPh>
    <rPh sb="2" eb="3">
      <t>スウ</t>
    </rPh>
    <phoneticPr fontId="2"/>
  </si>
  <si>
    <t>会員空欄のセル数</t>
    <rPh sb="0" eb="2">
      <t>カイイン</t>
    </rPh>
    <rPh sb="2" eb="4">
      <t>クウラン</t>
    </rPh>
    <rPh sb="7" eb="8">
      <t>スウ</t>
    </rPh>
    <phoneticPr fontId="2"/>
  </si>
  <si>
    <t>表の行数</t>
    <rPh sb="0" eb="1">
      <t>ヒョウ</t>
    </rPh>
    <rPh sb="2" eb="4">
      <t>ギョウスウ</t>
    </rPh>
    <phoneticPr fontId="2"/>
  </si>
  <si>
    <t>販売者数</t>
    <rPh sb="0" eb="3">
      <t>ハンバイシャ</t>
    </rPh>
    <rPh sb="3" eb="4">
      <t>スウ</t>
    </rPh>
    <phoneticPr fontId="2"/>
  </si>
  <si>
    <t>販売額合計</t>
    <rPh sb="0" eb="2">
      <t>ハンバイ</t>
    </rPh>
    <rPh sb="2" eb="3">
      <t>ガク</t>
    </rPh>
    <rPh sb="3" eb="5">
      <t>ゴウケイ</t>
    </rPh>
    <phoneticPr fontId="2"/>
  </si>
  <si>
    <t>一人平均販売額</t>
    <rPh sb="0" eb="2">
      <t>ヒトリ</t>
    </rPh>
    <rPh sb="2" eb="4">
      <t>ヘイキン</t>
    </rPh>
    <rPh sb="4" eb="6">
      <t>ハンバイ</t>
    </rPh>
    <rPh sb="6" eb="7">
      <t>ガク</t>
    </rPh>
    <phoneticPr fontId="2"/>
  </si>
  <si>
    <t>誕生日の記入者数</t>
    <rPh sb="0" eb="3">
      <t>タンジョウビ</t>
    </rPh>
    <rPh sb="4" eb="6">
      <t>キニュウ</t>
    </rPh>
    <rPh sb="6" eb="7">
      <t>シャ</t>
    </rPh>
    <rPh sb="7" eb="8">
      <t>スウ</t>
    </rPh>
    <phoneticPr fontId="2"/>
  </si>
  <si>
    <t>COUNTIF関数</t>
    <rPh sb="7" eb="9">
      <t>カンスウ</t>
    </rPh>
    <phoneticPr fontId="2"/>
  </si>
  <si>
    <t>COUNT・COUNTA・COUNTBLANK・ROWS・COUNTIF関数</t>
    <rPh sb="36" eb="38">
      <t>カンスウ</t>
    </rPh>
    <phoneticPr fontId="6"/>
  </si>
  <si>
    <t>（1）</t>
    <phoneticPr fontId="6"/>
  </si>
  <si>
    <t>（2）</t>
    <phoneticPr fontId="6"/>
  </si>
  <si>
    <t>（3）</t>
    <phoneticPr fontId="6"/>
  </si>
  <si>
    <t>（4）</t>
    <phoneticPr fontId="6"/>
  </si>
  <si>
    <t>（5）</t>
    <phoneticPr fontId="6"/>
  </si>
  <si>
    <t>（6）</t>
    <phoneticPr fontId="6"/>
  </si>
  <si>
    <t>（7）</t>
    <phoneticPr fontId="6"/>
  </si>
  <si>
    <t>（8）COUNTIF関数を使い、</t>
    <rPh sb="10" eb="12">
      <t>カンスウ</t>
    </rPh>
    <rPh sb="13" eb="14">
      <t>ツカ</t>
    </rPh>
    <phoneticPr fontId="2"/>
  </si>
  <si>
    <t>「男」の人数を出しましょう</t>
    <phoneticPr fontId="6"/>
  </si>
  <si>
    <t>（9）COUNTIF関数を使い、</t>
    <rPh sb="10" eb="12">
      <t>カンスウ</t>
    </rPh>
    <rPh sb="13" eb="14">
      <t>ツカ</t>
    </rPh>
    <phoneticPr fontId="6"/>
  </si>
  <si>
    <t>「女」の人数を出しましょう</t>
    <rPh sb="1" eb="2">
      <t>オンナ</t>
    </rPh>
    <rPh sb="4" eb="6">
      <t>ニンズウ</t>
    </rPh>
    <rPh sb="7" eb="8">
      <t>ダ</t>
    </rPh>
    <phoneticPr fontId="2"/>
  </si>
  <si>
    <t>商品番号対応表</t>
    <rPh sb="0" eb="2">
      <t>ショウヒン</t>
    </rPh>
    <rPh sb="2" eb="4">
      <t>バンゴウ</t>
    </rPh>
    <rPh sb="4" eb="7">
      <t>タイオウヒョウ</t>
    </rPh>
    <phoneticPr fontId="2"/>
  </si>
  <si>
    <t>商品番号</t>
    <rPh sb="0" eb="2">
      <t>ショウヒン</t>
    </rPh>
    <rPh sb="2" eb="4">
      <t>バンゴウ</t>
    </rPh>
    <phoneticPr fontId="2"/>
  </si>
  <si>
    <t>商品名</t>
    <rPh sb="0" eb="3">
      <t>ショウヒンメイ</t>
    </rPh>
    <phoneticPr fontId="2"/>
  </si>
  <si>
    <t>販売価格</t>
    <rPh sb="0" eb="2">
      <t>ハンバイ</t>
    </rPh>
    <rPh sb="2" eb="4">
      <t>カカク</t>
    </rPh>
    <phoneticPr fontId="2"/>
  </si>
  <si>
    <t>0001</t>
    <phoneticPr fontId="2"/>
  </si>
  <si>
    <t>A</t>
    <phoneticPr fontId="2"/>
  </si>
  <si>
    <t>0002</t>
    <phoneticPr fontId="2"/>
  </si>
  <si>
    <t>B</t>
    <phoneticPr fontId="2"/>
  </si>
  <si>
    <t>0003</t>
    <phoneticPr fontId="2"/>
  </si>
  <si>
    <t>C</t>
    <phoneticPr fontId="2"/>
  </si>
  <si>
    <t>0002</t>
    <phoneticPr fontId="2"/>
  </si>
  <si>
    <t>社員名</t>
    <rPh sb="0" eb="2">
      <t>シャイン</t>
    </rPh>
    <rPh sb="2" eb="3">
      <t>ナ</t>
    </rPh>
    <phoneticPr fontId="2"/>
  </si>
  <si>
    <t>入社日付</t>
    <rPh sb="0" eb="2">
      <t>ニュウシャ</t>
    </rPh>
    <rPh sb="2" eb="4">
      <t>ヒヅケ</t>
    </rPh>
    <phoneticPr fontId="2"/>
  </si>
  <si>
    <t>退社日付</t>
    <rPh sb="0" eb="2">
      <t>タイシャ</t>
    </rPh>
    <rPh sb="2" eb="4">
      <t>ヒヅケ</t>
    </rPh>
    <phoneticPr fontId="2"/>
  </si>
  <si>
    <t>勤続年数</t>
    <rPh sb="0" eb="2">
      <t>キンゾク</t>
    </rPh>
    <rPh sb="2" eb="4">
      <t>ネンスウ</t>
    </rPh>
    <phoneticPr fontId="2"/>
  </si>
  <si>
    <t>年数</t>
    <rPh sb="0" eb="2">
      <t>ネンスウ</t>
    </rPh>
    <phoneticPr fontId="2"/>
  </si>
  <si>
    <t>月数</t>
    <rPh sb="0" eb="1">
      <t>ツキ</t>
    </rPh>
    <rPh sb="1" eb="2">
      <t>スウ</t>
    </rPh>
    <phoneticPr fontId="2"/>
  </si>
  <si>
    <t>松本</t>
    <rPh sb="0" eb="2">
      <t>マツモト</t>
    </rPh>
    <phoneticPr fontId="2"/>
  </si>
  <si>
    <t>五木</t>
    <rPh sb="0" eb="2">
      <t>イツキ</t>
    </rPh>
    <phoneticPr fontId="2"/>
  </si>
  <si>
    <t>笹川</t>
    <rPh sb="0" eb="2">
      <t>ササガワ</t>
    </rPh>
    <phoneticPr fontId="2"/>
  </si>
  <si>
    <t>野坂</t>
    <rPh sb="0" eb="2">
      <t>ノサカ</t>
    </rPh>
    <phoneticPr fontId="2"/>
  </si>
  <si>
    <t>司馬</t>
    <rPh sb="0" eb="2">
      <t>シバ</t>
    </rPh>
    <phoneticPr fontId="2"/>
  </si>
  <si>
    <t>山岡</t>
    <rPh sb="0" eb="2">
      <t>ヤマオカ</t>
    </rPh>
    <phoneticPr fontId="2"/>
  </si>
  <si>
    <t>名前</t>
    <rPh sb="0" eb="2">
      <t>ナマエ</t>
    </rPh>
    <phoneticPr fontId="2"/>
  </si>
  <si>
    <t>年齢</t>
    <rPh sb="0" eb="2">
      <t>ネンレイ</t>
    </rPh>
    <phoneticPr fontId="2"/>
  </si>
  <si>
    <t>買上額</t>
    <rPh sb="0" eb="2">
      <t>カイアゲ</t>
    </rPh>
    <rPh sb="2" eb="3">
      <t>ガク</t>
    </rPh>
    <phoneticPr fontId="2"/>
  </si>
  <si>
    <t>東京都</t>
    <phoneticPr fontId="2"/>
  </si>
  <si>
    <t>今井</t>
    <rPh sb="0" eb="2">
      <t>イマイ</t>
    </rPh>
    <phoneticPr fontId="2"/>
  </si>
  <si>
    <t>千葉県</t>
    <phoneticPr fontId="2"/>
  </si>
  <si>
    <t>「神奈川県」「女」買上額</t>
    <rPh sb="1" eb="5">
      <t>カナガワケン</t>
    </rPh>
    <rPh sb="7" eb="8">
      <t>オンナ</t>
    </rPh>
    <rPh sb="9" eb="11">
      <t>カイアゲ</t>
    </rPh>
    <rPh sb="11" eb="12">
      <t>ガク</t>
    </rPh>
    <phoneticPr fontId="2"/>
  </si>
  <si>
    <t>宮崎</t>
    <rPh sb="0" eb="2">
      <t>ミヤザキ</t>
    </rPh>
    <phoneticPr fontId="2"/>
  </si>
  <si>
    <t>答</t>
    <rPh sb="0" eb="1">
      <t>コタエ</t>
    </rPh>
    <phoneticPr fontId="2"/>
  </si>
  <si>
    <t>伊藤</t>
    <rPh sb="0" eb="2">
      <t>イトウ</t>
    </rPh>
    <phoneticPr fontId="2"/>
  </si>
  <si>
    <t>神奈川県</t>
    <phoneticPr fontId="2"/>
  </si>
  <si>
    <t>西尾</t>
    <rPh sb="0" eb="1">
      <t>ニシ</t>
    </rPh>
    <rPh sb="1" eb="2">
      <t>オ</t>
    </rPh>
    <phoneticPr fontId="2"/>
  </si>
  <si>
    <t>神奈川県</t>
    <phoneticPr fontId="2"/>
  </si>
  <si>
    <t>東山</t>
    <rPh sb="0" eb="2">
      <t>ヒガシヤマ</t>
    </rPh>
    <phoneticPr fontId="2"/>
  </si>
  <si>
    <t>この条件を指定する表が大切です。</t>
    <rPh sb="2" eb="4">
      <t>ジョウケン</t>
    </rPh>
    <rPh sb="5" eb="7">
      <t>シテイ</t>
    </rPh>
    <rPh sb="9" eb="10">
      <t>ヒョウ</t>
    </rPh>
    <rPh sb="11" eb="13">
      <t>タイセツ</t>
    </rPh>
    <phoneticPr fontId="2"/>
  </si>
  <si>
    <t>条件表</t>
    <rPh sb="0" eb="2">
      <t>ジョウケン</t>
    </rPh>
    <rPh sb="2" eb="3">
      <t>ヒョウ</t>
    </rPh>
    <phoneticPr fontId="2"/>
  </si>
  <si>
    <t>→</t>
    <phoneticPr fontId="2"/>
  </si>
  <si>
    <r>
      <t>必ず、表のデータと</t>
    </r>
    <r>
      <rPr>
        <b/>
        <sz val="12"/>
        <color indexed="10"/>
        <rFont val="ＭＳ Ｐゴシック"/>
        <family val="3"/>
        <charset val="128"/>
      </rPr>
      <t>同一の文字列を使用</t>
    </r>
    <r>
      <rPr>
        <sz val="10"/>
        <color indexed="10"/>
        <rFont val="ＭＳ Ｐゴシック"/>
        <family val="3"/>
        <charset val="128"/>
      </rPr>
      <t>！</t>
    </r>
    <rPh sb="0" eb="1">
      <t>カナラ</t>
    </rPh>
    <rPh sb="3" eb="4">
      <t>ヒョウ</t>
    </rPh>
    <rPh sb="9" eb="11">
      <t>ドウイツ</t>
    </rPh>
    <rPh sb="12" eb="15">
      <t>モジレツ</t>
    </rPh>
    <rPh sb="16" eb="18">
      <t>シヨウ</t>
    </rPh>
    <phoneticPr fontId="2"/>
  </si>
  <si>
    <t>神奈川</t>
    <phoneticPr fontId="2"/>
  </si>
  <si>
    <t>東京都</t>
    <phoneticPr fontId="2"/>
  </si>
  <si>
    <t>必ず、表のデータと同一の文字列を使用！</t>
    <rPh sb="0" eb="1">
      <t>カナラ</t>
    </rPh>
    <rPh sb="3" eb="4">
      <t>ヒョウ</t>
    </rPh>
    <rPh sb="9" eb="11">
      <t>ドウイツ</t>
    </rPh>
    <rPh sb="12" eb="15">
      <t>モジレツ</t>
    </rPh>
    <rPh sb="16" eb="18">
      <t>シヨウ</t>
    </rPh>
    <phoneticPr fontId="2"/>
  </si>
  <si>
    <t>VLOOKUP・DATEDIF・DSUM・DAVERAGE関数</t>
    <rPh sb="29" eb="31">
      <t>カンスウ</t>
    </rPh>
    <phoneticPr fontId="6"/>
  </si>
  <si>
    <t>(1)商品番号対応表をもとに、VLOOKUP関数で計算式を設定しましょう</t>
    <rPh sb="3" eb="5">
      <t>ショウヒン</t>
    </rPh>
    <rPh sb="5" eb="7">
      <t>バンゴウ</t>
    </rPh>
    <rPh sb="7" eb="9">
      <t>タイオウ</t>
    </rPh>
    <rPh sb="9" eb="10">
      <t>ヒョウ</t>
    </rPh>
    <rPh sb="22" eb="24">
      <t>カンスウ</t>
    </rPh>
    <rPh sb="25" eb="28">
      <t>ケイサンシキ</t>
    </rPh>
    <rPh sb="29" eb="31">
      <t>セッテイ</t>
    </rPh>
    <phoneticPr fontId="6"/>
  </si>
  <si>
    <t>(2)DATEDIF関数を使い、計算式を設定しましょう</t>
    <rPh sb="10" eb="12">
      <t>カンスウ</t>
    </rPh>
    <rPh sb="13" eb="14">
      <t>ツカ</t>
    </rPh>
    <rPh sb="16" eb="19">
      <t>ケイサンシキ</t>
    </rPh>
    <rPh sb="20" eb="22">
      <t>セッテイ</t>
    </rPh>
    <phoneticPr fontId="6"/>
  </si>
  <si>
    <t>商品売上表</t>
    <rPh sb="0" eb="2">
      <t>ショウヒン</t>
    </rPh>
    <rPh sb="2" eb="4">
      <t>ウリアゲ</t>
    </rPh>
    <rPh sb="4" eb="5">
      <t>ヒョウ</t>
    </rPh>
    <phoneticPr fontId="2"/>
  </si>
  <si>
    <t>答</t>
    <rPh sb="0" eb="1">
      <t>コタ</t>
    </rPh>
    <phoneticPr fontId="6"/>
  </si>
  <si>
    <t>(3)条件表を設定し、DSUM関数で</t>
    <rPh sb="3" eb="5">
      <t>ジョウケン</t>
    </rPh>
    <rPh sb="5" eb="6">
      <t>ヒョウ</t>
    </rPh>
    <rPh sb="7" eb="9">
      <t>セッテイ</t>
    </rPh>
    <rPh sb="15" eb="17">
      <t>カンスウ</t>
    </rPh>
    <phoneticPr fontId="2"/>
  </si>
  <si>
    <r>
      <rPr>
        <b/>
        <sz val="11"/>
        <color indexed="8"/>
        <rFont val="ＭＳ Ｐゴシック"/>
        <family val="3"/>
        <charset val="128"/>
      </rPr>
      <t>神奈川県</t>
    </r>
    <r>
      <rPr>
        <sz val="11"/>
        <color indexed="8"/>
        <rFont val="ＭＳ Ｐゴシック"/>
        <family val="3"/>
        <charset val="128"/>
      </rPr>
      <t>の</t>
    </r>
    <r>
      <rPr>
        <b/>
        <sz val="11"/>
        <color indexed="8"/>
        <rFont val="ＭＳ Ｐゴシック"/>
        <family val="3"/>
        <charset val="128"/>
      </rPr>
      <t>女性</t>
    </r>
    <r>
      <rPr>
        <sz val="11"/>
        <color indexed="8"/>
        <rFont val="ＭＳ Ｐゴシック"/>
        <family val="3"/>
        <charset val="128"/>
      </rPr>
      <t>だけの</t>
    </r>
    <r>
      <rPr>
        <sz val="11"/>
        <color indexed="17"/>
        <rFont val="ＭＳ Ｐゴシック"/>
        <family val="3"/>
        <charset val="128"/>
      </rPr>
      <t>合計買上額</t>
    </r>
    <r>
      <rPr>
        <sz val="11"/>
        <color indexed="8"/>
        <rFont val="ＭＳ Ｐゴシック"/>
        <family val="3"/>
        <charset val="128"/>
      </rPr>
      <t>を出しましょう</t>
    </r>
    <rPh sb="16" eb="17">
      <t>ダ</t>
    </rPh>
    <phoneticPr fontId="6"/>
  </si>
  <si>
    <r>
      <t>東京都</t>
    </r>
    <r>
      <rPr>
        <sz val="11"/>
        <rFont val="ＭＳ Ｐゴシック"/>
        <family val="3"/>
        <charset val="128"/>
      </rPr>
      <t>の</t>
    </r>
    <r>
      <rPr>
        <b/>
        <sz val="11"/>
        <rFont val="ＭＳ Ｐゴシック"/>
        <family val="3"/>
        <charset val="128"/>
      </rPr>
      <t>女性</t>
    </r>
    <r>
      <rPr>
        <sz val="11"/>
        <color indexed="8"/>
        <rFont val="ＭＳ Ｐゴシック"/>
        <family val="3"/>
        <charset val="128"/>
      </rPr>
      <t>の</t>
    </r>
    <r>
      <rPr>
        <sz val="11"/>
        <color indexed="17"/>
        <rFont val="ＭＳ Ｐゴシック"/>
        <family val="3"/>
        <charset val="128"/>
      </rPr>
      <t>平均買上額</t>
    </r>
    <r>
      <rPr>
        <sz val="11"/>
        <color indexed="8"/>
        <rFont val="ＭＳ Ｐゴシック"/>
        <family val="3"/>
        <charset val="128"/>
      </rPr>
      <t>を求めましょう。</t>
    </r>
    <rPh sb="0" eb="3">
      <t>トウキョウト</t>
    </rPh>
    <rPh sb="4" eb="6">
      <t>ジョセイ</t>
    </rPh>
    <rPh sb="7" eb="9">
      <t>ヘイキン</t>
    </rPh>
    <rPh sb="9" eb="11">
      <t>カイアゲ</t>
    </rPh>
    <rPh sb="11" eb="12">
      <t>ガク</t>
    </rPh>
    <rPh sb="13" eb="14">
      <t>モト</t>
    </rPh>
    <phoneticPr fontId="2"/>
  </si>
  <si>
    <t>(4)条件表を設定し、DAVERAGE関数で</t>
    <rPh sb="3" eb="5">
      <t>ジョウケン</t>
    </rPh>
    <rPh sb="5" eb="6">
      <t>ヒョウ</t>
    </rPh>
    <rPh sb="7" eb="9">
      <t>セッテイ</t>
    </rPh>
    <rPh sb="19" eb="21">
      <t>カンスウ</t>
    </rPh>
    <phoneticPr fontId="6"/>
  </si>
  <si>
    <t>半沢</t>
    <rPh sb="0" eb="2">
      <t>ハンザワ</t>
    </rPh>
    <phoneticPr fontId="2"/>
  </si>
  <si>
    <t>増川</t>
    <rPh sb="0" eb="2">
      <t>マスカワ</t>
    </rPh>
    <phoneticPr fontId="2"/>
  </si>
  <si>
    <t>小出</t>
    <rPh sb="0" eb="2">
      <t>コイデ</t>
    </rPh>
    <phoneticPr fontId="2"/>
  </si>
  <si>
    <t>赤坂</t>
    <rPh sb="0" eb="2">
      <t>アカサカ</t>
    </rPh>
    <phoneticPr fontId="2"/>
  </si>
  <si>
    <r>
      <t>１「元数値」より</t>
    </r>
    <r>
      <rPr>
        <sz val="14"/>
        <color indexed="46"/>
        <rFont val="ＭＳ Ｐゴシック"/>
        <family val="3"/>
        <charset val="128"/>
      </rPr>
      <t>■</t>
    </r>
    <r>
      <rPr>
        <sz val="11"/>
        <color indexed="8"/>
        <rFont val="ＭＳ Ｐゴシック"/>
        <family val="3"/>
        <charset val="128"/>
      </rPr>
      <t>の数値</t>
    </r>
    <r>
      <rPr>
        <sz val="11"/>
        <color indexed="8"/>
        <rFont val="ＭＳ Ｐゴシック"/>
        <family val="3"/>
        <charset val="128"/>
      </rPr>
      <t>を引きなさい</t>
    </r>
    <rPh sb="2" eb="3">
      <t>モト</t>
    </rPh>
    <rPh sb="3" eb="5">
      <t>スウチ</t>
    </rPh>
    <rPh sb="10" eb="12">
      <t>スウチ</t>
    </rPh>
    <rPh sb="13" eb="14">
      <t>ヒ</t>
    </rPh>
    <phoneticPr fontId="2"/>
  </si>
  <si>
    <r>
      <t>２「元数値」より</t>
    </r>
    <r>
      <rPr>
        <sz val="14"/>
        <color indexed="51"/>
        <rFont val="ＭＳ Ｐゴシック"/>
        <family val="3"/>
        <charset val="128"/>
      </rPr>
      <t>■</t>
    </r>
    <r>
      <rPr>
        <sz val="11"/>
        <color indexed="8"/>
        <rFont val="ＭＳ Ｐゴシック"/>
        <family val="3"/>
        <charset val="128"/>
      </rPr>
      <t>の数値を引きなさい</t>
    </r>
    <rPh sb="2" eb="3">
      <t>モト</t>
    </rPh>
    <rPh sb="3" eb="5">
      <t>スウチ</t>
    </rPh>
    <rPh sb="10" eb="12">
      <t>スウチ</t>
    </rPh>
    <rPh sb="13" eb="14">
      <t>ヒ</t>
    </rPh>
    <phoneticPr fontId="2"/>
  </si>
  <si>
    <r>
      <t>■</t>
    </r>
    <r>
      <rPr>
        <sz val="11"/>
        <color indexed="8"/>
        <rFont val="ＭＳ Ｐゴシック"/>
        <family val="3"/>
        <charset val="128"/>
      </rPr>
      <t>の合計</t>
    </r>
    <rPh sb="2" eb="4">
      <t>ゴウケイ</t>
    </rPh>
    <phoneticPr fontId="2"/>
  </si>
  <si>
    <r>
      <t>■</t>
    </r>
    <r>
      <rPr>
        <sz val="11"/>
        <color indexed="8"/>
        <rFont val="ＭＳ Ｐゴシック"/>
        <family val="3"/>
        <charset val="128"/>
      </rPr>
      <t>の平均</t>
    </r>
    <rPh sb="2" eb="4">
      <t>ヘイキン</t>
    </rPh>
    <phoneticPr fontId="2"/>
  </si>
  <si>
    <r>
      <t>■</t>
    </r>
    <r>
      <rPr>
        <sz val="11"/>
        <color indexed="8"/>
        <rFont val="ＭＳ Ｐゴシック"/>
        <family val="3"/>
        <charset val="128"/>
      </rPr>
      <t>の最大値</t>
    </r>
    <rPh sb="2" eb="4">
      <t>サイダイ</t>
    </rPh>
    <rPh sb="4" eb="5">
      <t>チ</t>
    </rPh>
    <phoneticPr fontId="2"/>
  </si>
  <si>
    <r>
      <t>■</t>
    </r>
    <r>
      <rPr>
        <sz val="11"/>
        <color indexed="8"/>
        <rFont val="ＭＳ Ｐゴシック"/>
        <family val="3"/>
        <charset val="128"/>
      </rPr>
      <t>の最小値</t>
    </r>
    <rPh sb="2" eb="4">
      <t>サイショウ</t>
    </rPh>
    <rPh sb="4" eb="5">
      <t>チ</t>
    </rPh>
    <phoneticPr fontId="2"/>
  </si>
  <si>
    <r>
      <rPr>
        <sz val="11"/>
        <color indexed="8"/>
        <rFont val="ＭＳ Ｐゴシック"/>
        <family val="3"/>
        <charset val="128"/>
      </rPr>
      <t>(3)「ROUNDDOWN関数」を使い、価格を</t>
    </r>
    <r>
      <rPr>
        <b/>
        <sz val="11"/>
        <rFont val="ＭＳ Ｐゴシック"/>
        <family val="3"/>
        <charset val="128"/>
      </rPr>
      <t>一の位で切り捨て</t>
    </r>
    <r>
      <rPr>
        <sz val="11"/>
        <color indexed="8"/>
        <rFont val="ＭＳ Ｐゴシック"/>
        <family val="3"/>
        <charset val="128"/>
      </rPr>
      <t>ましょう。</t>
    </r>
    <rPh sb="13" eb="15">
      <t>カンスウ</t>
    </rPh>
    <rPh sb="17" eb="18">
      <t>ツカ</t>
    </rPh>
    <rPh sb="23" eb="24">
      <t>イチ</t>
    </rPh>
    <rPh sb="25" eb="26">
      <t>クライ</t>
    </rPh>
    <rPh sb="27" eb="28">
      <t>キ</t>
    </rPh>
    <rPh sb="29" eb="30">
      <t>ス</t>
    </rPh>
    <phoneticPr fontId="2"/>
  </si>
  <si>
    <r>
      <rPr>
        <sz val="11"/>
        <color indexed="8"/>
        <rFont val="ＭＳ Ｐゴシック"/>
        <family val="3"/>
        <charset val="128"/>
      </rPr>
      <t>(4)「ROUNDUP関数」を使い、価格を</t>
    </r>
    <r>
      <rPr>
        <b/>
        <sz val="11"/>
        <rFont val="ＭＳ Ｐゴシック"/>
        <family val="3"/>
        <charset val="128"/>
      </rPr>
      <t>一の位で切り上げ</t>
    </r>
    <r>
      <rPr>
        <sz val="11"/>
        <color indexed="8"/>
        <rFont val="ＭＳ Ｐゴシック"/>
        <family val="3"/>
        <charset val="128"/>
      </rPr>
      <t>ましょう。</t>
    </r>
    <rPh sb="11" eb="13">
      <t>カンスウ</t>
    </rPh>
    <rPh sb="15" eb="16">
      <t>ツカ</t>
    </rPh>
    <rPh sb="21" eb="22">
      <t>イチ</t>
    </rPh>
    <rPh sb="23" eb="24">
      <t>クライ</t>
    </rPh>
    <rPh sb="25" eb="26">
      <t>キ</t>
    </rPh>
    <rPh sb="27" eb="28">
      <t>ア</t>
    </rPh>
    <phoneticPr fontId="2"/>
  </si>
  <si>
    <r>
      <t>「</t>
    </r>
    <r>
      <rPr>
        <b/>
        <sz val="11"/>
        <rFont val="ＭＳ Ｐゴシック"/>
        <family val="3"/>
        <charset val="128"/>
      </rPr>
      <t>１５０点以上</t>
    </r>
    <r>
      <rPr>
        <sz val="11"/>
        <color indexed="8"/>
        <rFont val="ＭＳ Ｐゴシック"/>
        <family val="3"/>
        <charset val="128"/>
      </rPr>
      <t>」を</t>
    </r>
    <r>
      <rPr>
        <sz val="11"/>
        <color indexed="12"/>
        <rFont val="ＭＳ Ｐゴシック"/>
        <family val="3"/>
        <charset val="128"/>
      </rPr>
      <t>IF関数</t>
    </r>
    <r>
      <rPr>
        <sz val="11"/>
        <color indexed="8"/>
        <rFont val="ＭＳ Ｐゴシック"/>
        <family val="3"/>
        <charset val="128"/>
      </rPr>
      <t>で</t>
    </r>
    <r>
      <rPr>
        <sz val="11"/>
        <color indexed="10"/>
        <rFont val="ＭＳ Ｐゴシック"/>
        <family val="3"/>
        <charset val="128"/>
      </rPr>
      <t>合格</t>
    </r>
    <phoneticPr fontId="2"/>
  </si>
  <si>
    <r>
      <t>「</t>
    </r>
    <r>
      <rPr>
        <b/>
        <sz val="11"/>
        <rFont val="ＭＳ Ｐゴシック"/>
        <family val="3"/>
        <charset val="128"/>
      </rPr>
      <t>１５０点未満</t>
    </r>
    <r>
      <rPr>
        <sz val="11"/>
        <color indexed="8"/>
        <rFont val="ＭＳ Ｐゴシック"/>
        <family val="3"/>
        <charset val="128"/>
      </rPr>
      <t>」を</t>
    </r>
    <r>
      <rPr>
        <sz val="11"/>
        <color indexed="12"/>
        <rFont val="ＭＳ Ｐゴシック"/>
        <family val="3"/>
        <charset val="128"/>
      </rPr>
      <t>IF関数</t>
    </r>
    <r>
      <rPr>
        <sz val="11"/>
        <color indexed="8"/>
        <rFont val="ＭＳ Ｐゴシック"/>
        <family val="3"/>
        <charset val="128"/>
      </rPr>
      <t>で</t>
    </r>
    <r>
      <rPr>
        <sz val="11"/>
        <color indexed="10"/>
        <rFont val="ＭＳ Ｐゴシック"/>
        <family val="3"/>
        <charset val="128"/>
      </rPr>
      <t>不合格</t>
    </r>
    <rPh sb="5" eb="7">
      <t>ミマン</t>
    </rPh>
    <rPh sb="14" eb="15">
      <t>フ</t>
    </rPh>
    <phoneticPr fontId="2"/>
  </si>
  <si>
    <r>
      <t>（5）RANK関数を使い、「体重」の</t>
    </r>
    <r>
      <rPr>
        <sz val="11"/>
        <color indexed="10"/>
        <rFont val="ＭＳ Ｐゴシック"/>
        <family val="3"/>
        <charset val="128"/>
      </rPr>
      <t>重い順</t>
    </r>
    <r>
      <rPr>
        <sz val="11"/>
        <color indexed="8"/>
        <rFont val="ＭＳ Ｐゴシック"/>
        <family val="3"/>
        <charset val="128"/>
      </rPr>
      <t>に順位をつけましょう</t>
    </r>
    <rPh sb="7" eb="9">
      <t>カンスウ</t>
    </rPh>
    <rPh sb="10" eb="11">
      <t>ツカ</t>
    </rPh>
    <phoneticPr fontId="2"/>
  </si>
  <si>
    <r>
      <t>（6）RANK関数を使い、「年齢」の</t>
    </r>
    <r>
      <rPr>
        <sz val="11"/>
        <color indexed="10"/>
        <rFont val="ＭＳ Ｐゴシック"/>
        <family val="3"/>
        <charset val="128"/>
      </rPr>
      <t>高い順</t>
    </r>
    <r>
      <rPr>
        <sz val="11"/>
        <color indexed="8"/>
        <rFont val="ＭＳ Ｐゴシック"/>
        <family val="3"/>
        <charset val="128"/>
      </rPr>
      <t>に順位をつけましょう</t>
    </r>
    <rPh sb="14" eb="16">
      <t>ネンレイ</t>
    </rPh>
    <rPh sb="18" eb="19">
      <t>タカ</t>
    </rPh>
    <rPh sb="20" eb="21">
      <t>ジュン</t>
    </rPh>
    <rPh sb="22" eb="24">
      <t>ジュンイ</t>
    </rPh>
    <phoneticPr fontId="2"/>
  </si>
  <si>
    <r>
      <t>右の表で、</t>
    </r>
    <r>
      <rPr>
        <sz val="14"/>
        <color indexed="13"/>
        <rFont val="ＭＳ Ｐゴシック"/>
        <family val="3"/>
        <charset val="128"/>
      </rPr>
      <t>■</t>
    </r>
    <r>
      <rPr>
        <sz val="11"/>
        <color indexed="8"/>
        <rFont val="ＭＳ Ｐゴシック"/>
        <family val="3"/>
        <charset val="128"/>
      </rPr>
      <t>に関数で計算式を設定しましょう。</t>
    </r>
    <rPh sb="0" eb="1">
      <t>ミギ</t>
    </rPh>
    <rPh sb="2" eb="3">
      <t>ヒョウ</t>
    </rPh>
    <rPh sb="7" eb="9">
      <t>カンスウ</t>
    </rPh>
    <rPh sb="10" eb="12">
      <t>ケイサン</t>
    </rPh>
    <rPh sb="12" eb="13">
      <t>シキ</t>
    </rPh>
    <rPh sb="14" eb="16">
      <t>セッテイ</t>
    </rPh>
    <phoneticPr fontId="2"/>
  </si>
  <si>
    <t>順位</t>
    <rPh sb="0" eb="2">
      <t>ジュンイ</t>
    </rPh>
    <phoneticPr fontId="2"/>
  </si>
  <si>
    <t>売上金額</t>
    <rPh sb="0" eb="2">
      <t>ウリアゲ</t>
    </rPh>
    <rPh sb="2" eb="4">
      <t>キンガク</t>
    </rPh>
    <phoneticPr fontId="2"/>
  </si>
  <si>
    <t>受注件数</t>
    <rPh sb="0" eb="2">
      <t>ジュチュウ</t>
    </rPh>
    <rPh sb="2" eb="4">
      <t>ケンスウ</t>
    </rPh>
    <phoneticPr fontId="2"/>
  </si>
  <si>
    <t>１件平均</t>
    <rPh sb="1" eb="2">
      <t>ケン</t>
    </rPh>
    <rPh sb="2" eb="4">
      <t>ヘイキン</t>
    </rPh>
    <phoneticPr fontId="2"/>
  </si>
  <si>
    <t>売上
構成比</t>
    <rPh sb="0" eb="2">
      <t>ウリアゲ</t>
    </rPh>
    <rPh sb="3" eb="6">
      <t>コウセイヒ</t>
    </rPh>
    <phoneticPr fontId="2"/>
  </si>
  <si>
    <t>愛知県</t>
    <rPh sb="0" eb="3">
      <t>アイチケン</t>
    </rPh>
    <phoneticPr fontId="2"/>
  </si>
  <si>
    <t>東京都</t>
    <rPh sb="0" eb="2">
      <t>トウキョウ</t>
    </rPh>
    <rPh sb="2" eb="3">
      <t>ト</t>
    </rPh>
    <phoneticPr fontId="2"/>
  </si>
  <si>
    <t>大分県</t>
    <rPh sb="0" eb="3">
      <t>オオイタケン</t>
    </rPh>
    <phoneticPr fontId="2"/>
  </si>
  <si>
    <t>京都府</t>
    <rPh sb="0" eb="3">
      <t>キョウトフ</t>
    </rPh>
    <phoneticPr fontId="2"/>
  </si>
  <si>
    <t>石川県</t>
    <rPh sb="0" eb="3">
      <t>イシカワケン</t>
    </rPh>
    <phoneticPr fontId="2"/>
  </si>
  <si>
    <t>北海道</t>
    <rPh sb="0" eb="3">
      <t>ホッカイドウ</t>
    </rPh>
    <phoneticPr fontId="2"/>
  </si>
  <si>
    <t>長野県</t>
    <rPh sb="0" eb="3">
      <t>ナガノケン</t>
    </rPh>
    <phoneticPr fontId="2"/>
  </si>
  <si>
    <t>岩手県</t>
    <rPh sb="0" eb="2">
      <t>イワテ</t>
    </rPh>
    <rPh sb="2" eb="3">
      <t>ケン</t>
    </rPh>
    <phoneticPr fontId="2"/>
  </si>
  <si>
    <t>神奈川県</t>
    <rPh sb="0" eb="4">
      <t>カナガワケン</t>
    </rPh>
    <phoneticPr fontId="2"/>
  </si>
  <si>
    <t>埼玉県</t>
    <rPh sb="0" eb="2">
      <t>サイタマ</t>
    </rPh>
    <rPh sb="2" eb="3">
      <t>ケン</t>
    </rPh>
    <phoneticPr fontId="2"/>
  </si>
  <si>
    <t>長崎県</t>
    <rPh sb="0" eb="3">
      <t>ナガサキケン</t>
    </rPh>
    <phoneticPr fontId="2"/>
  </si>
  <si>
    <t>山口県</t>
    <rPh sb="0" eb="3">
      <t>ヤマグチケン</t>
    </rPh>
    <phoneticPr fontId="2"/>
  </si>
  <si>
    <t>福井県</t>
    <rPh sb="0" eb="3">
      <t>フクイケン</t>
    </rPh>
    <phoneticPr fontId="2"/>
  </si>
  <si>
    <t>三重県</t>
    <rPh sb="0" eb="3">
      <t>ミエケン</t>
    </rPh>
    <phoneticPr fontId="2"/>
  </si>
  <si>
    <t>滋賀県</t>
    <rPh sb="0" eb="3">
      <t>シガケン</t>
    </rPh>
    <phoneticPr fontId="2"/>
  </si>
  <si>
    <t>福島県</t>
    <rPh sb="0" eb="2">
      <t>フクシマ</t>
    </rPh>
    <rPh sb="2" eb="3">
      <t>ケン</t>
    </rPh>
    <phoneticPr fontId="2"/>
  </si>
  <si>
    <t>福岡県</t>
    <rPh sb="0" eb="3">
      <t>フクオカケン</t>
    </rPh>
    <phoneticPr fontId="2"/>
  </si>
  <si>
    <t>鹿児島県</t>
    <rPh sb="0" eb="4">
      <t>カゴシマケン</t>
    </rPh>
    <phoneticPr fontId="2"/>
  </si>
  <si>
    <t>山形県</t>
    <rPh sb="0" eb="2">
      <t>ヤマガタ</t>
    </rPh>
    <rPh sb="2" eb="3">
      <t>ケン</t>
    </rPh>
    <phoneticPr fontId="2"/>
  </si>
  <si>
    <t>静岡県</t>
    <rPh sb="0" eb="2">
      <t>シズオカ</t>
    </rPh>
    <rPh sb="2" eb="3">
      <t>ケン</t>
    </rPh>
    <phoneticPr fontId="2"/>
  </si>
  <si>
    <t>大阪府</t>
    <rPh sb="0" eb="3">
      <t>オオサカフ</t>
    </rPh>
    <phoneticPr fontId="2"/>
  </si>
  <si>
    <t>愛媛県</t>
    <rPh sb="0" eb="3">
      <t>エヒメケン</t>
    </rPh>
    <phoneticPr fontId="2"/>
  </si>
  <si>
    <t>富山県</t>
    <rPh sb="0" eb="3">
      <t>トヤマケン</t>
    </rPh>
    <phoneticPr fontId="2"/>
  </si>
  <si>
    <t>茨城県</t>
    <rPh sb="0" eb="2">
      <t>イバラギ</t>
    </rPh>
    <rPh sb="2" eb="3">
      <t>ケン</t>
    </rPh>
    <phoneticPr fontId="2"/>
  </si>
  <si>
    <t>岐阜県</t>
    <rPh sb="0" eb="3">
      <t>ギフケン</t>
    </rPh>
    <phoneticPr fontId="2"/>
  </si>
  <si>
    <t>栃木県</t>
    <rPh sb="0" eb="2">
      <t>トチギ</t>
    </rPh>
    <rPh sb="2" eb="3">
      <t>ケン</t>
    </rPh>
    <phoneticPr fontId="2"/>
  </si>
  <si>
    <t>新潟県</t>
    <rPh sb="0" eb="3">
      <t>ニイガタケン</t>
    </rPh>
    <phoneticPr fontId="2"/>
  </si>
  <si>
    <t>和歌山県</t>
    <rPh sb="0" eb="4">
      <t>ワカヤマケン</t>
    </rPh>
    <phoneticPr fontId="2"/>
  </si>
  <si>
    <t>奈良県</t>
    <rPh sb="0" eb="3">
      <t>ナラケン</t>
    </rPh>
    <phoneticPr fontId="2"/>
  </si>
  <si>
    <t>鳥取県</t>
    <rPh sb="0" eb="3">
      <t>トットリケン</t>
    </rPh>
    <phoneticPr fontId="2"/>
  </si>
  <si>
    <t>佐賀県</t>
    <rPh sb="0" eb="3">
      <t>サガケン</t>
    </rPh>
    <phoneticPr fontId="2"/>
  </si>
  <si>
    <t>熊本県</t>
    <rPh sb="0" eb="3">
      <t>クマモトケン</t>
    </rPh>
    <phoneticPr fontId="2"/>
  </si>
  <si>
    <t>高知県</t>
    <rPh sb="0" eb="3">
      <t>コウチケン</t>
    </rPh>
    <phoneticPr fontId="2"/>
  </si>
  <si>
    <t>岡山県</t>
    <rPh sb="0" eb="3">
      <t>オカヤマケン</t>
    </rPh>
    <phoneticPr fontId="2"/>
  </si>
  <si>
    <t>広島県</t>
    <rPh sb="0" eb="3">
      <t>ヒロシマケン</t>
    </rPh>
    <phoneticPr fontId="2"/>
  </si>
  <si>
    <t>山梨県</t>
    <rPh sb="0" eb="3">
      <t>ヤマナシケン</t>
    </rPh>
    <phoneticPr fontId="2"/>
  </si>
  <si>
    <t>宮崎県</t>
    <rPh sb="0" eb="3">
      <t>ミヤザキケン</t>
    </rPh>
    <phoneticPr fontId="2"/>
  </si>
  <si>
    <t>香川県</t>
    <rPh sb="0" eb="3">
      <t>カガワケン</t>
    </rPh>
    <phoneticPr fontId="2"/>
  </si>
  <si>
    <t>沖縄県</t>
    <rPh sb="0" eb="3">
      <t>オキナワケン</t>
    </rPh>
    <phoneticPr fontId="2"/>
  </si>
  <si>
    <t>宮城県</t>
    <rPh sb="0" eb="2">
      <t>ミヤギ</t>
    </rPh>
    <rPh sb="2" eb="3">
      <t>ケン</t>
    </rPh>
    <phoneticPr fontId="2"/>
  </si>
  <si>
    <t>秋田県</t>
    <rPh sb="0" eb="2">
      <t>アキタ</t>
    </rPh>
    <rPh sb="2" eb="3">
      <t>ケン</t>
    </rPh>
    <phoneticPr fontId="2"/>
  </si>
  <si>
    <t>島根県</t>
    <rPh sb="0" eb="3">
      <t>シマネケン</t>
    </rPh>
    <phoneticPr fontId="2"/>
  </si>
  <si>
    <t>兵庫県</t>
    <rPh sb="0" eb="3">
      <t>ヒョウゴケン</t>
    </rPh>
    <phoneticPr fontId="2"/>
  </si>
  <si>
    <t>青森県</t>
    <rPh sb="0" eb="2">
      <t>アオモリ</t>
    </rPh>
    <rPh sb="2" eb="3">
      <t>ケン</t>
    </rPh>
    <phoneticPr fontId="2"/>
  </si>
  <si>
    <t>徳島県</t>
    <rPh sb="0" eb="3">
      <t>トクシマケン</t>
    </rPh>
    <phoneticPr fontId="2"/>
  </si>
  <si>
    <t>群馬県</t>
    <rPh sb="0" eb="3">
      <t>グンマケン</t>
    </rPh>
    <phoneticPr fontId="2"/>
  </si>
  <si>
    <t>オートフィルター</t>
    <phoneticPr fontId="6"/>
  </si>
  <si>
    <t>※ワイルドカードを使用します</t>
    <rPh sb="9" eb="11">
      <t>シヨウ</t>
    </rPh>
    <phoneticPr fontId="6"/>
  </si>
  <si>
    <r>
      <t>(1)</t>
    </r>
    <r>
      <rPr>
        <b/>
        <sz val="11"/>
        <color indexed="8"/>
        <rFont val="ＭＳ Ｐゴシック"/>
        <family val="3"/>
        <charset val="128"/>
      </rPr>
      <t>順位</t>
    </r>
    <r>
      <rPr>
        <sz val="11"/>
        <color indexed="8"/>
        <rFont val="ＭＳ Ｐゴシック"/>
        <family val="3"/>
        <charset val="128"/>
      </rPr>
      <t>で</t>
    </r>
    <r>
      <rPr>
        <b/>
        <sz val="11"/>
        <color indexed="8"/>
        <rFont val="ＭＳ Ｐゴシック"/>
        <family val="3"/>
        <charset val="128"/>
      </rPr>
      <t>10位まで</t>
    </r>
    <r>
      <rPr>
        <sz val="11"/>
        <color indexed="8"/>
        <rFont val="ＭＳ Ｐゴシック"/>
        <family val="3"/>
        <charset val="128"/>
      </rPr>
      <t>を表示しましょう</t>
    </r>
    <rPh sb="3" eb="5">
      <t>ジュンイ</t>
    </rPh>
    <rPh sb="8" eb="9">
      <t>イ</t>
    </rPh>
    <rPh sb="12" eb="14">
      <t>ヒョウジ</t>
    </rPh>
    <phoneticPr fontId="6"/>
  </si>
  <si>
    <r>
      <t>(2)</t>
    </r>
    <r>
      <rPr>
        <b/>
        <sz val="11"/>
        <color indexed="8"/>
        <rFont val="ＭＳ Ｐゴシック"/>
        <family val="3"/>
        <charset val="128"/>
      </rPr>
      <t>売上金額</t>
    </r>
    <r>
      <rPr>
        <sz val="11"/>
        <color indexed="8"/>
        <rFont val="ＭＳ Ｐゴシック"/>
        <family val="3"/>
        <charset val="128"/>
      </rPr>
      <t>が</t>
    </r>
    <r>
      <rPr>
        <b/>
        <sz val="11"/>
        <color indexed="8"/>
        <rFont val="ＭＳ Ｐゴシック"/>
        <family val="3"/>
        <charset val="128"/>
      </rPr>
      <t>50,000以下</t>
    </r>
    <r>
      <rPr>
        <sz val="11"/>
        <color indexed="8"/>
        <rFont val="ＭＳ Ｐゴシック"/>
        <family val="3"/>
        <charset val="128"/>
      </rPr>
      <t>を表示しましょう</t>
    </r>
    <rPh sb="3" eb="5">
      <t>ウリアゲ</t>
    </rPh>
    <rPh sb="5" eb="7">
      <t>キンガク</t>
    </rPh>
    <rPh sb="14" eb="16">
      <t>イカ</t>
    </rPh>
    <rPh sb="17" eb="19">
      <t>ヒョウジ</t>
    </rPh>
    <phoneticPr fontId="6"/>
  </si>
  <si>
    <r>
      <t>(3)</t>
    </r>
    <r>
      <rPr>
        <b/>
        <sz val="11"/>
        <color indexed="8"/>
        <rFont val="ＭＳ Ｐゴシック"/>
        <family val="3"/>
        <charset val="128"/>
      </rPr>
      <t>順位</t>
    </r>
    <r>
      <rPr>
        <sz val="11"/>
        <color indexed="8"/>
        <rFont val="ＭＳ Ｐゴシック"/>
        <family val="3"/>
        <charset val="128"/>
      </rPr>
      <t>が</t>
    </r>
    <r>
      <rPr>
        <b/>
        <sz val="11"/>
        <color indexed="8"/>
        <rFont val="ＭＳ Ｐゴシック"/>
        <family val="3"/>
        <charset val="128"/>
      </rPr>
      <t>10位まで</t>
    </r>
    <r>
      <rPr>
        <sz val="11"/>
        <color indexed="8"/>
        <rFont val="ＭＳ Ｐゴシック"/>
        <family val="3"/>
        <charset val="128"/>
      </rPr>
      <t>のうち、</t>
    </r>
    <r>
      <rPr>
        <b/>
        <sz val="11"/>
        <color indexed="8"/>
        <rFont val="ＭＳ Ｐゴシック"/>
        <family val="3"/>
        <charset val="128"/>
      </rPr>
      <t>構成比6％以上</t>
    </r>
    <r>
      <rPr>
        <sz val="11"/>
        <color indexed="8"/>
        <rFont val="ＭＳ Ｐゴシック"/>
        <family val="3"/>
        <charset val="128"/>
      </rPr>
      <t>を表示しましょう</t>
    </r>
    <rPh sb="3" eb="5">
      <t>ジュンイ</t>
    </rPh>
    <rPh sb="8" eb="9">
      <t>イ</t>
    </rPh>
    <rPh sb="15" eb="18">
      <t>コウセイヒ</t>
    </rPh>
    <rPh sb="20" eb="22">
      <t>イジョウ</t>
    </rPh>
    <rPh sb="23" eb="25">
      <t>ヒョウジ</t>
    </rPh>
    <phoneticPr fontId="6"/>
  </si>
  <si>
    <r>
      <t>(4)</t>
    </r>
    <r>
      <rPr>
        <b/>
        <sz val="11"/>
        <color indexed="8"/>
        <rFont val="ＭＳ Ｐゴシック"/>
        <family val="3"/>
        <charset val="128"/>
      </rPr>
      <t>地区</t>
    </r>
    <r>
      <rPr>
        <sz val="11"/>
        <color indexed="8"/>
        <rFont val="ＭＳ Ｐゴシック"/>
        <family val="3"/>
        <charset val="128"/>
      </rPr>
      <t>で</t>
    </r>
    <r>
      <rPr>
        <b/>
        <sz val="11"/>
        <color indexed="8"/>
        <rFont val="ＭＳ Ｐゴシック"/>
        <family val="3"/>
        <charset val="128"/>
      </rPr>
      <t>川</t>
    </r>
    <r>
      <rPr>
        <sz val="11"/>
        <color indexed="8"/>
        <rFont val="ＭＳ Ｐゴシック"/>
        <family val="3"/>
        <charset val="128"/>
      </rPr>
      <t>のつく地区だけ表示しましょう</t>
    </r>
    <rPh sb="3" eb="5">
      <t>チク</t>
    </rPh>
    <rPh sb="6" eb="7">
      <t>カワ</t>
    </rPh>
    <rPh sb="10" eb="12">
      <t>チク</t>
    </rPh>
    <rPh sb="14" eb="16">
      <t>ヒョウジ</t>
    </rPh>
    <phoneticPr fontId="6"/>
  </si>
  <si>
    <r>
      <t>(5)</t>
    </r>
    <r>
      <rPr>
        <b/>
        <sz val="11"/>
        <color indexed="8"/>
        <rFont val="ＭＳ Ｐゴシック"/>
        <family val="3"/>
        <charset val="128"/>
      </rPr>
      <t>1件平均80,000以上</t>
    </r>
    <r>
      <rPr>
        <sz val="11"/>
        <color indexed="8"/>
        <rFont val="ＭＳ Ｐゴシック"/>
        <family val="3"/>
        <charset val="128"/>
      </rPr>
      <t>を表示しましょう</t>
    </r>
    <rPh sb="4" eb="5">
      <t>ケン</t>
    </rPh>
    <rPh sb="5" eb="7">
      <t>ヘイキン</t>
    </rPh>
    <rPh sb="13" eb="15">
      <t>イジョウ</t>
    </rPh>
    <rPh sb="16" eb="18">
      <t>ヒョウジ</t>
    </rPh>
    <phoneticPr fontId="6"/>
  </si>
  <si>
    <t>文字列連結・文字列抽出</t>
    <rPh sb="0" eb="3">
      <t>モジレツ</t>
    </rPh>
    <rPh sb="3" eb="5">
      <t>レンケツ</t>
    </rPh>
    <rPh sb="6" eb="9">
      <t>モジレツ</t>
    </rPh>
    <rPh sb="9" eb="11">
      <t>チュウシュツ</t>
    </rPh>
    <phoneticPr fontId="6"/>
  </si>
  <si>
    <t>名簿</t>
    <rPh sb="0" eb="2">
      <t>メイボ</t>
    </rPh>
    <phoneticPr fontId="6"/>
  </si>
  <si>
    <t>姓</t>
    <rPh sb="0" eb="1">
      <t>セイ</t>
    </rPh>
    <phoneticPr fontId="6"/>
  </si>
  <si>
    <t>名</t>
    <rPh sb="0" eb="1">
      <t>メイ</t>
    </rPh>
    <phoneticPr fontId="6"/>
  </si>
  <si>
    <t>氏名</t>
    <rPh sb="0" eb="2">
      <t>シメイ</t>
    </rPh>
    <phoneticPr fontId="6"/>
  </si>
  <si>
    <t>青木</t>
    <rPh sb="0" eb="2">
      <t>アオキ</t>
    </rPh>
    <phoneticPr fontId="6"/>
  </si>
  <si>
    <t>隆史</t>
    <rPh sb="0" eb="2">
      <t>タカシ</t>
    </rPh>
    <phoneticPr fontId="6"/>
  </si>
  <si>
    <t>(1)姓と名を文字列連結し、氏名欄に表示しましょう</t>
    <rPh sb="3" eb="4">
      <t>セイ</t>
    </rPh>
    <rPh sb="5" eb="6">
      <t>メイ</t>
    </rPh>
    <rPh sb="7" eb="10">
      <t>モジレツ</t>
    </rPh>
    <rPh sb="10" eb="12">
      <t>レンケツ</t>
    </rPh>
    <rPh sb="14" eb="16">
      <t>シメイ</t>
    </rPh>
    <rPh sb="16" eb="17">
      <t>ラン</t>
    </rPh>
    <rPh sb="18" eb="20">
      <t>ヒョウジ</t>
    </rPh>
    <phoneticPr fontId="6"/>
  </si>
  <si>
    <t>田川</t>
    <rPh sb="0" eb="2">
      <t>タガワ</t>
    </rPh>
    <phoneticPr fontId="6"/>
  </si>
  <si>
    <t>藤田</t>
    <rPh sb="0" eb="2">
      <t>フジタ</t>
    </rPh>
    <phoneticPr fontId="6"/>
  </si>
  <si>
    <t>英太</t>
    <rPh sb="0" eb="2">
      <t>エイタ</t>
    </rPh>
    <phoneticPr fontId="6"/>
  </si>
  <si>
    <t>鈴木</t>
    <rPh sb="0" eb="2">
      <t>スズキ</t>
    </rPh>
    <phoneticPr fontId="6"/>
  </si>
  <si>
    <t>一郎</t>
    <rPh sb="0" eb="2">
      <t>イチロウ</t>
    </rPh>
    <phoneticPr fontId="6"/>
  </si>
  <si>
    <t>白井</t>
    <rPh sb="0" eb="2">
      <t>シライ</t>
    </rPh>
    <phoneticPr fontId="6"/>
  </si>
  <si>
    <t>真司</t>
    <rPh sb="0" eb="2">
      <t>シンジ</t>
    </rPh>
    <phoneticPr fontId="6"/>
  </si>
  <si>
    <t>遠藤</t>
    <rPh sb="0" eb="2">
      <t>エンドウ</t>
    </rPh>
    <phoneticPr fontId="6"/>
  </si>
  <si>
    <t>良介</t>
    <rPh sb="0" eb="2">
      <t>リョウスケ</t>
    </rPh>
    <phoneticPr fontId="6"/>
  </si>
  <si>
    <t>由佳</t>
    <rPh sb="0" eb="2">
      <t>ユカ</t>
    </rPh>
    <phoneticPr fontId="6"/>
  </si>
  <si>
    <t>秋元</t>
    <rPh sb="0" eb="2">
      <t>アキモト</t>
    </rPh>
    <phoneticPr fontId="6"/>
  </si>
  <si>
    <t>星香</t>
    <rPh sb="0" eb="2">
      <t>セイカ</t>
    </rPh>
    <phoneticPr fontId="6"/>
  </si>
  <si>
    <t>→</t>
    <phoneticPr fontId="6"/>
  </si>
  <si>
    <r>
      <t>(2)文字列抽出関数を使い、</t>
    </r>
    <r>
      <rPr>
        <b/>
        <sz val="11"/>
        <color indexed="8"/>
        <rFont val="ＭＳ Ｐゴシック"/>
        <family val="3"/>
        <charset val="128"/>
      </rPr>
      <t>Wytel</t>
    </r>
    <r>
      <rPr>
        <sz val="11"/>
        <color indexed="8"/>
        <rFont val="ＭＳ Ｐゴシック"/>
        <family val="3"/>
        <charset val="128"/>
      </rPr>
      <t>という文字列を抽出しましょう</t>
    </r>
    <r>
      <rPr>
        <b/>
        <sz val="11"/>
        <color indexed="8"/>
        <rFont val="ＭＳ Ｐゴシック"/>
        <family val="3"/>
        <charset val="128"/>
      </rPr>
      <t/>
    </r>
    <rPh sb="3" eb="6">
      <t>モジレツ</t>
    </rPh>
    <rPh sb="6" eb="8">
      <t>チュウシュツ</t>
    </rPh>
    <rPh sb="8" eb="10">
      <t>カンスウ</t>
    </rPh>
    <rPh sb="11" eb="12">
      <t>ツカ</t>
    </rPh>
    <phoneticPr fontId="6"/>
  </si>
  <si>
    <t>Wytel　Spirits！</t>
    <phoneticPr fontId="6"/>
  </si>
  <si>
    <t>明日は10時出勤です。</t>
    <rPh sb="0" eb="2">
      <t>アシタ</t>
    </rPh>
    <rPh sb="5" eb="6">
      <t>ジ</t>
    </rPh>
    <rPh sb="6" eb="8">
      <t>シュッキン</t>
    </rPh>
    <phoneticPr fontId="6"/>
  </si>
  <si>
    <r>
      <t>(3)文字列抽出関数を使い、</t>
    </r>
    <r>
      <rPr>
        <b/>
        <sz val="11"/>
        <color indexed="8"/>
        <rFont val="ＭＳ Ｐゴシック"/>
        <family val="3"/>
        <charset val="128"/>
      </rPr>
      <t>明日は10時</t>
    </r>
    <r>
      <rPr>
        <sz val="11"/>
        <color indexed="8"/>
        <rFont val="ＭＳ Ｐゴシック"/>
        <family val="3"/>
        <charset val="128"/>
      </rPr>
      <t>という文字列を抽出しましょう</t>
    </r>
    <r>
      <rPr>
        <b/>
        <sz val="11"/>
        <color indexed="8"/>
        <rFont val="ＭＳ Ｐゴシック"/>
        <family val="3"/>
        <charset val="128"/>
      </rPr>
      <t/>
    </r>
    <rPh sb="3" eb="6">
      <t>モジレツ</t>
    </rPh>
    <rPh sb="6" eb="8">
      <t>チュウシュツ</t>
    </rPh>
    <rPh sb="8" eb="10">
      <t>カンスウ</t>
    </rPh>
    <rPh sb="11" eb="12">
      <t>ツカ</t>
    </rPh>
    <rPh sb="14" eb="16">
      <t>アシタ</t>
    </rPh>
    <rPh sb="19" eb="20">
      <t>ジ</t>
    </rPh>
    <phoneticPr fontId="6"/>
  </si>
  <si>
    <r>
      <t>(4)文字列抽出関数を使い、</t>
    </r>
    <r>
      <rPr>
        <b/>
        <sz val="11"/>
        <color indexed="8"/>
        <rFont val="ＭＳ Ｐゴシック"/>
        <family val="3"/>
        <charset val="128"/>
      </rPr>
      <t>Spirits！</t>
    </r>
    <r>
      <rPr>
        <sz val="11"/>
        <color indexed="8"/>
        <rFont val="ＭＳ Ｐゴシック"/>
        <family val="3"/>
        <charset val="128"/>
      </rPr>
      <t>という文字列を抽出しましょう</t>
    </r>
    <rPh sb="3" eb="6">
      <t>モジレツ</t>
    </rPh>
    <rPh sb="6" eb="8">
      <t>チュウシュツ</t>
    </rPh>
    <rPh sb="8" eb="10">
      <t>カンスウ</t>
    </rPh>
    <rPh sb="11" eb="12">
      <t>ツカ</t>
    </rPh>
    <phoneticPr fontId="6"/>
  </si>
  <si>
    <r>
      <t>(5)文字列抽出関数を使い、</t>
    </r>
    <r>
      <rPr>
        <b/>
        <sz val="11"/>
        <color indexed="8"/>
        <rFont val="ＭＳ Ｐゴシック"/>
        <family val="3"/>
        <charset val="128"/>
      </rPr>
      <t>10時出勤</t>
    </r>
    <r>
      <rPr>
        <sz val="11"/>
        <color indexed="8"/>
        <rFont val="ＭＳ Ｐゴシック"/>
        <family val="3"/>
        <charset val="128"/>
      </rPr>
      <t>という文字列を抽出しましょう</t>
    </r>
    <rPh sb="3" eb="6">
      <t>モジレツ</t>
    </rPh>
    <rPh sb="6" eb="8">
      <t>チュウシュツ</t>
    </rPh>
    <rPh sb="8" eb="10">
      <t>カンスウ</t>
    </rPh>
    <rPh sb="11" eb="12">
      <t>ツカ</t>
    </rPh>
    <rPh sb="16" eb="17">
      <t>ジ</t>
    </rPh>
    <rPh sb="17" eb="19">
      <t>シュッキン</t>
    </rPh>
    <phoneticPr fontId="6"/>
  </si>
  <si>
    <r>
      <t>(6)文字列抽出関数を使い、</t>
    </r>
    <r>
      <rPr>
        <b/>
        <sz val="11"/>
        <color indexed="8"/>
        <rFont val="ＭＳ Ｐゴシック"/>
        <family val="3"/>
        <charset val="128"/>
      </rPr>
      <t>tel S</t>
    </r>
    <r>
      <rPr>
        <sz val="11"/>
        <color indexed="8"/>
        <rFont val="ＭＳ Ｐゴシック"/>
        <family val="3"/>
        <charset val="128"/>
      </rPr>
      <t>という文字列を抽出しましょう</t>
    </r>
    <rPh sb="3" eb="6">
      <t>モジレツ</t>
    </rPh>
    <rPh sb="6" eb="8">
      <t>チュウシュツ</t>
    </rPh>
    <rPh sb="8" eb="10">
      <t>カンスウ</t>
    </rPh>
    <rPh sb="11" eb="12">
      <t>ツカ</t>
    </rPh>
    <phoneticPr fontId="6"/>
  </si>
  <si>
    <r>
      <t>(7)文字列抽出関数を使い、</t>
    </r>
    <r>
      <rPr>
        <b/>
        <sz val="11"/>
        <color indexed="8"/>
        <rFont val="ＭＳ Ｐゴシック"/>
        <family val="3"/>
        <charset val="128"/>
      </rPr>
      <t>です。</t>
    </r>
    <r>
      <rPr>
        <sz val="11"/>
        <color indexed="8"/>
        <rFont val="ＭＳ Ｐゴシック"/>
        <family val="3"/>
        <charset val="128"/>
      </rPr>
      <t>という文字列を抽出しましょう</t>
    </r>
    <rPh sb="3" eb="6">
      <t>モジレツ</t>
    </rPh>
    <rPh sb="6" eb="8">
      <t>チュウシュツ</t>
    </rPh>
    <rPh sb="8" eb="10">
      <t>カンスウ</t>
    </rPh>
    <rPh sb="11" eb="12">
      <t>ツカ</t>
    </rPh>
    <phoneticPr fontId="6"/>
  </si>
  <si>
    <t>復習問題</t>
    <rPh sb="0" eb="2">
      <t>フクシュウ</t>
    </rPh>
    <rPh sb="2" eb="4">
      <t>モンダイ</t>
    </rPh>
    <phoneticPr fontId="5"/>
  </si>
  <si>
    <t>会員番号</t>
    <rPh sb="0" eb="2">
      <t>カイイン</t>
    </rPh>
    <rPh sb="2" eb="4">
      <t>バンゴウ</t>
    </rPh>
    <phoneticPr fontId="2"/>
  </si>
  <si>
    <t>１</t>
    <phoneticPr fontId="2"/>
  </si>
  <si>
    <t>２</t>
    <phoneticPr fontId="2"/>
  </si>
  <si>
    <t>３</t>
  </si>
  <si>
    <t>４</t>
  </si>
  <si>
    <t>５</t>
  </si>
  <si>
    <t>６</t>
  </si>
  <si>
    <t>７</t>
  </si>
  <si>
    <t>８</t>
  </si>
  <si>
    <t>９</t>
  </si>
  <si>
    <t>１０</t>
  </si>
  <si>
    <t>１１</t>
  </si>
  <si>
    <t>１２</t>
  </si>
  <si>
    <t>１３</t>
  </si>
  <si>
    <t>１４</t>
  </si>
  <si>
    <t>→</t>
    <phoneticPr fontId="2"/>
  </si>
  <si>
    <t>１５</t>
  </si>
  <si>
    <t>１６</t>
  </si>
  <si>
    <t>１７</t>
  </si>
  <si>
    <t>１８</t>
  </si>
  <si>
    <t>１９</t>
  </si>
  <si>
    <t>２０</t>
  </si>
  <si>
    <t>→</t>
    <phoneticPr fontId="2"/>
  </si>
  <si>
    <t>日付</t>
    <rPh sb="0" eb="2">
      <t>ヒヅケ</t>
    </rPh>
    <phoneticPr fontId="2"/>
  </si>
  <si>
    <t>得意先</t>
    <rPh sb="0" eb="3">
      <t>トクイサキ</t>
    </rPh>
    <phoneticPr fontId="2"/>
  </si>
  <si>
    <t>仕入数</t>
    <rPh sb="0" eb="2">
      <t>シイレ</t>
    </rPh>
    <rPh sb="2" eb="3">
      <t>スウ</t>
    </rPh>
    <phoneticPr fontId="2"/>
  </si>
  <si>
    <t>単価</t>
    <rPh sb="0" eb="2">
      <t>タンカ</t>
    </rPh>
    <phoneticPr fontId="2"/>
  </si>
  <si>
    <t>㈱A</t>
    <phoneticPr fontId="2"/>
  </si>
  <si>
    <t>A００１</t>
    <phoneticPr fontId="2"/>
  </si>
  <si>
    <t>㈲C</t>
    <phoneticPr fontId="2"/>
  </si>
  <si>
    <t>㈲C</t>
    <phoneticPr fontId="2"/>
  </si>
  <si>
    <t>C２００</t>
    <phoneticPr fontId="2"/>
  </si>
  <si>
    <t>B商店</t>
    <rPh sb="1" eb="3">
      <t>ショウテン</t>
    </rPh>
    <phoneticPr fontId="2"/>
  </si>
  <si>
    <t>B３００</t>
    <phoneticPr fontId="2"/>
  </si>
  <si>
    <t>回</t>
    <rPh sb="0" eb="1">
      <t>カイ</t>
    </rPh>
    <phoneticPr fontId="2"/>
  </si>
  <si>
    <t>㈱A</t>
    <phoneticPr fontId="2"/>
  </si>
  <si>
    <t>A００６</t>
    <phoneticPr fontId="2"/>
  </si>
  <si>
    <t>D販売</t>
    <rPh sb="1" eb="3">
      <t>ハンバイ</t>
    </rPh>
    <phoneticPr fontId="2"/>
  </si>
  <si>
    <t>D７００</t>
    <phoneticPr fontId="2"/>
  </si>
  <si>
    <t>D７７０</t>
    <phoneticPr fontId="2"/>
  </si>
  <si>
    <t>㈲C</t>
    <phoneticPr fontId="2"/>
  </si>
  <si>
    <t>C２５０</t>
    <phoneticPr fontId="2"/>
  </si>
  <si>
    <t>B３３０</t>
    <phoneticPr fontId="2"/>
  </si>
  <si>
    <t>㈱A</t>
    <phoneticPr fontId="2"/>
  </si>
  <si>
    <t>A００８</t>
    <phoneticPr fontId="2"/>
  </si>
  <si>
    <t>取引数</t>
    <rPh sb="0" eb="1">
      <t>トリ</t>
    </rPh>
    <rPh sb="1" eb="3">
      <t>ヒキスウ</t>
    </rPh>
    <phoneticPr fontId="2"/>
  </si>
  <si>
    <t>㈱A</t>
    <phoneticPr fontId="2"/>
  </si>
  <si>
    <t>C220</t>
    <phoneticPr fontId="2"/>
  </si>
  <si>
    <t>㈲C</t>
    <phoneticPr fontId="2"/>
  </si>
  <si>
    <t>人</t>
    <rPh sb="0" eb="1">
      <t>ニン</t>
    </rPh>
    <phoneticPr fontId="2"/>
  </si>
  <si>
    <t>国語</t>
    <rPh sb="0" eb="2">
      <t>コクゴ</t>
    </rPh>
    <phoneticPr fontId="2"/>
  </si>
  <si>
    <t>算数</t>
    <rPh sb="0" eb="2">
      <t>サンスウ</t>
    </rPh>
    <phoneticPr fontId="2"/>
  </si>
  <si>
    <t>英語</t>
    <rPh sb="0" eb="2">
      <t>エイゴ</t>
    </rPh>
    <phoneticPr fontId="2"/>
  </si>
  <si>
    <t>全体</t>
    <rPh sb="0" eb="2">
      <t>ゼンタイ</t>
    </rPh>
    <phoneticPr fontId="2"/>
  </si>
  <si>
    <t>長嶋</t>
    <rPh sb="0" eb="2">
      <t>ナガシマ</t>
    </rPh>
    <phoneticPr fontId="2"/>
  </si>
  <si>
    <t>金田</t>
    <rPh sb="0" eb="2">
      <t>カネダ</t>
    </rPh>
    <phoneticPr fontId="2"/>
  </si>
  <si>
    <t>田淵</t>
    <rPh sb="0" eb="2">
      <t>タブチ</t>
    </rPh>
    <phoneticPr fontId="2"/>
  </si>
  <si>
    <t>江夏</t>
    <rPh sb="0" eb="2">
      <t>エナツ</t>
    </rPh>
    <phoneticPr fontId="2"/>
  </si>
  <si>
    <t>松井</t>
    <rPh sb="0" eb="2">
      <t>マツイ</t>
    </rPh>
    <phoneticPr fontId="2"/>
  </si>
  <si>
    <t>高橋</t>
    <rPh sb="0" eb="2">
      <t>タカハシ</t>
    </rPh>
    <phoneticPr fontId="2"/>
  </si>
  <si>
    <t>掛布</t>
    <rPh sb="0" eb="1">
      <t>カケ</t>
    </rPh>
    <rPh sb="1" eb="2">
      <t>フ</t>
    </rPh>
    <phoneticPr fontId="2"/>
  </si>
  <si>
    <t>江藤</t>
    <rPh sb="0" eb="2">
      <t>エトウ</t>
    </rPh>
    <phoneticPr fontId="2"/>
  </si>
  <si>
    <t>清原</t>
    <rPh sb="0" eb="2">
      <t>キヨハラ</t>
    </rPh>
    <phoneticPr fontId="2"/>
  </si>
  <si>
    <t>合計点</t>
    <rPh sb="0" eb="2">
      <t>ゴウケイ</t>
    </rPh>
    <rPh sb="2" eb="3">
      <t>テン</t>
    </rPh>
    <phoneticPr fontId="2"/>
  </si>
  <si>
    <t>「セルの書式設定」から｛ユーザー定義｝</t>
    <rPh sb="4" eb="6">
      <t>ショシキ</t>
    </rPh>
    <rPh sb="6" eb="8">
      <t>セッテイ</t>
    </rPh>
    <rPh sb="16" eb="18">
      <t>テイギ</t>
    </rPh>
    <phoneticPr fontId="2"/>
  </si>
  <si>
    <t>依頼主</t>
    <rPh sb="0" eb="2">
      <t>イライ</t>
    </rPh>
    <rPh sb="2" eb="3">
      <t>ヌシ</t>
    </rPh>
    <phoneticPr fontId="2"/>
  </si>
  <si>
    <t>着工</t>
    <rPh sb="0" eb="2">
      <t>チャッコウ</t>
    </rPh>
    <phoneticPr fontId="2"/>
  </si>
  <si>
    <t>完成</t>
    <rPh sb="0" eb="2">
      <t>カンセイ</t>
    </rPh>
    <phoneticPr fontId="2"/>
  </si>
  <si>
    <t>築年数</t>
    <rPh sb="0" eb="1">
      <t>チク</t>
    </rPh>
    <rPh sb="1" eb="2">
      <t>ネン</t>
    </rPh>
    <rPh sb="2" eb="3">
      <t>スウ</t>
    </rPh>
    <phoneticPr fontId="2"/>
  </si>
  <si>
    <t>完成西暦</t>
    <rPh sb="0" eb="2">
      <t>カンセイ</t>
    </rPh>
    <rPh sb="2" eb="4">
      <t>セイレキ</t>
    </rPh>
    <phoneticPr fontId="2"/>
  </si>
  <si>
    <t>鈴木</t>
    <rPh sb="0" eb="2">
      <t>スズキ</t>
    </rPh>
    <phoneticPr fontId="2"/>
  </si>
  <si>
    <t>佐々木</t>
    <rPh sb="0" eb="3">
      <t>ササキ</t>
    </rPh>
    <phoneticPr fontId="2"/>
  </si>
  <si>
    <t>野茂</t>
    <rPh sb="0" eb="2">
      <t>ノモ</t>
    </rPh>
    <phoneticPr fontId="2"/>
  </si>
  <si>
    <t>長谷川</t>
    <rPh sb="0" eb="3">
      <t>ハセガワ</t>
    </rPh>
    <phoneticPr fontId="2"/>
  </si>
  <si>
    <t>村上</t>
    <rPh sb="0" eb="2">
      <t>ムラカミ</t>
    </rPh>
    <phoneticPr fontId="2"/>
  </si>
  <si>
    <t>中村</t>
    <rPh sb="0" eb="2">
      <t>ナカムラ</t>
    </rPh>
    <phoneticPr fontId="2"/>
  </si>
  <si>
    <t>新庄</t>
    <rPh sb="0" eb="2">
      <t>シンジョウ</t>
    </rPh>
    <phoneticPr fontId="2"/>
  </si>
  <si>
    <t>※築年数、月数は課題を解いた日付によって</t>
    <rPh sb="1" eb="2">
      <t>チク</t>
    </rPh>
    <rPh sb="2" eb="4">
      <t>ネンスウ</t>
    </rPh>
    <rPh sb="5" eb="7">
      <t>ゲッスウ</t>
    </rPh>
    <rPh sb="8" eb="10">
      <t>カダイ</t>
    </rPh>
    <rPh sb="11" eb="12">
      <t>ト</t>
    </rPh>
    <rPh sb="14" eb="16">
      <t>ヒヅケ</t>
    </rPh>
    <phoneticPr fontId="2"/>
  </si>
  <si>
    <t>変わるので、これが答えとは限りません。</t>
  </si>
  <si>
    <t>(7)以下の表を完成します。</t>
    <rPh sb="3" eb="5">
      <t>イカ</t>
    </rPh>
    <rPh sb="6" eb="7">
      <t>ヒョウ</t>
    </rPh>
    <rPh sb="8" eb="10">
      <t>カンセイ</t>
    </rPh>
    <phoneticPr fontId="2"/>
  </si>
  <si>
    <t>(8)1970年以降誕生の人数を求めましょう。</t>
    <rPh sb="7" eb="8">
      <t>ネン</t>
    </rPh>
    <rPh sb="8" eb="10">
      <t>イコウ</t>
    </rPh>
    <rPh sb="10" eb="12">
      <t>タンジョウ</t>
    </rPh>
    <rPh sb="13" eb="15">
      <t>ニンズウ</t>
    </rPh>
    <rPh sb="16" eb="17">
      <t>モト</t>
    </rPh>
    <phoneticPr fontId="2"/>
  </si>
  <si>
    <r>
      <rPr>
        <sz val="11"/>
        <rFont val="ＭＳ Ｐゴシック"/>
        <family val="3"/>
        <charset val="128"/>
      </rPr>
      <t>(1)</t>
    </r>
    <r>
      <rPr>
        <b/>
        <sz val="11"/>
        <rFont val="ＭＳ Ｐゴシック"/>
        <family val="3"/>
        <charset val="128"/>
      </rPr>
      <t>男性</t>
    </r>
    <r>
      <rPr>
        <sz val="11"/>
        <color indexed="8"/>
        <rFont val="ＭＳ Ｐゴシック"/>
        <family val="3"/>
        <charset val="128"/>
      </rPr>
      <t>の</t>
    </r>
    <r>
      <rPr>
        <sz val="11"/>
        <color indexed="17"/>
        <rFont val="ＭＳ Ｐゴシック"/>
        <family val="3"/>
        <charset val="128"/>
      </rPr>
      <t>売上合計</t>
    </r>
    <r>
      <rPr>
        <sz val="11"/>
        <color indexed="8"/>
        <rFont val="ＭＳ Ｐゴシック"/>
        <family val="3"/>
        <charset val="128"/>
      </rPr>
      <t>は？</t>
    </r>
    <rPh sb="3" eb="5">
      <t>ダンセイ</t>
    </rPh>
    <rPh sb="6" eb="8">
      <t>ウリアゲ</t>
    </rPh>
    <rPh sb="8" eb="10">
      <t>ゴウケイ</t>
    </rPh>
    <phoneticPr fontId="2"/>
  </si>
  <si>
    <r>
      <rPr>
        <sz val="11"/>
        <rFont val="ＭＳ Ｐゴシック"/>
        <family val="3"/>
        <charset val="128"/>
      </rPr>
      <t>(2)</t>
    </r>
    <r>
      <rPr>
        <b/>
        <sz val="11"/>
        <rFont val="ＭＳ Ｐゴシック"/>
        <family val="3"/>
        <charset val="128"/>
      </rPr>
      <t>女性</t>
    </r>
    <r>
      <rPr>
        <sz val="11"/>
        <color indexed="8"/>
        <rFont val="ＭＳ Ｐゴシック"/>
        <family val="3"/>
        <charset val="128"/>
      </rPr>
      <t>の</t>
    </r>
    <r>
      <rPr>
        <sz val="11"/>
        <color indexed="17"/>
        <rFont val="ＭＳ Ｐゴシック"/>
        <family val="3"/>
        <charset val="128"/>
      </rPr>
      <t>人数</t>
    </r>
    <r>
      <rPr>
        <sz val="11"/>
        <color indexed="8"/>
        <rFont val="ＭＳ Ｐゴシック"/>
        <family val="3"/>
        <charset val="128"/>
      </rPr>
      <t>は？</t>
    </r>
    <rPh sb="3" eb="5">
      <t>ジョセイ</t>
    </rPh>
    <rPh sb="6" eb="8">
      <t>ニンズウ</t>
    </rPh>
    <phoneticPr fontId="2"/>
  </si>
  <si>
    <r>
      <rPr>
        <sz val="11"/>
        <rFont val="ＭＳ Ｐゴシック"/>
        <family val="3"/>
        <charset val="128"/>
      </rPr>
      <t>(3)</t>
    </r>
    <r>
      <rPr>
        <b/>
        <sz val="11"/>
        <rFont val="ＭＳ Ｐゴシック"/>
        <family val="3"/>
        <charset val="128"/>
      </rPr>
      <t>東京都</t>
    </r>
    <r>
      <rPr>
        <sz val="11"/>
        <color indexed="8"/>
        <rFont val="ＭＳ Ｐゴシック"/>
        <family val="3"/>
        <charset val="128"/>
      </rPr>
      <t>に住む、</t>
    </r>
    <r>
      <rPr>
        <b/>
        <sz val="11"/>
        <rFont val="ＭＳ Ｐゴシック"/>
        <family val="3"/>
        <charset val="128"/>
      </rPr>
      <t>女性</t>
    </r>
    <r>
      <rPr>
        <sz val="11"/>
        <color indexed="8"/>
        <rFont val="ＭＳ Ｐゴシック"/>
        <family val="3"/>
        <charset val="128"/>
      </rPr>
      <t>の</t>
    </r>
    <r>
      <rPr>
        <sz val="11"/>
        <color indexed="17"/>
        <rFont val="ＭＳ Ｐゴシック"/>
        <family val="3"/>
        <charset val="128"/>
      </rPr>
      <t>販売額合計</t>
    </r>
    <r>
      <rPr>
        <sz val="11"/>
        <color indexed="8"/>
        <rFont val="ＭＳ Ｐゴシック"/>
        <family val="3"/>
        <charset val="128"/>
      </rPr>
      <t>は？</t>
    </r>
    <rPh sb="3" eb="6">
      <t>トウキョウト</t>
    </rPh>
    <rPh sb="7" eb="8">
      <t>ス</t>
    </rPh>
    <rPh sb="10" eb="12">
      <t>ジョセイ</t>
    </rPh>
    <rPh sb="13" eb="15">
      <t>ハンバイ</t>
    </rPh>
    <rPh sb="15" eb="16">
      <t>ガク</t>
    </rPh>
    <rPh sb="16" eb="18">
      <t>ゴウケイ</t>
    </rPh>
    <phoneticPr fontId="2"/>
  </si>
  <si>
    <r>
      <rPr>
        <sz val="11"/>
        <rFont val="ＭＳ Ｐゴシック"/>
        <family val="3"/>
        <charset val="128"/>
      </rPr>
      <t>（4）</t>
    </r>
    <r>
      <rPr>
        <b/>
        <sz val="11"/>
        <rFont val="ＭＳ Ｐゴシック"/>
        <family val="3"/>
        <charset val="128"/>
      </rPr>
      <t>千葉県</t>
    </r>
    <r>
      <rPr>
        <sz val="11"/>
        <color indexed="8"/>
        <rFont val="ＭＳ Ｐゴシック"/>
        <family val="3"/>
        <charset val="128"/>
      </rPr>
      <t>に住む、</t>
    </r>
    <r>
      <rPr>
        <b/>
        <sz val="11"/>
        <rFont val="ＭＳ Ｐゴシック"/>
        <family val="3"/>
        <charset val="128"/>
      </rPr>
      <t>女性</t>
    </r>
    <r>
      <rPr>
        <sz val="11"/>
        <color indexed="8"/>
        <rFont val="ＭＳ Ｐゴシック"/>
        <family val="3"/>
        <charset val="128"/>
      </rPr>
      <t>の</t>
    </r>
    <r>
      <rPr>
        <sz val="11"/>
        <color indexed="17"/>
        <rFont val="ＭＳ Ｐゴシック"/>
        <family val="3"/>
        <charset val="128"/>
      </rPr>
      <t>平均販売額</t>
    </r>
    <r>
      <rPr>
        <sz val="11"/>
        <color indexed="8"/>
        <rFont val="ＭＳ Ｐゴシック"/>
        <family val="3"/>
        <charset val="128"/>
      </rPr>
      <t>は？</t>
    </r>
    <rPh sb="3" eb="6">
      <t>チバケン</t>
    </rPh>
    <rPh sb="7" eb="8">
      <t>ス</t>
    </rPh>
    <rPh sb="10" eb="12">
      <t>ジョセイ</t>
    </rPh>
    <rPh sb="13" eb="15">
      <t>ヘイキン</t>
    </rPh>
    <rPh sb="15" eb="17">
      <t>ハンバイ</t>
    </rPh>
    <rPh sb="17" eb="18">
      <t>ガク</t>
    </rPh>
    <phoneticPr fontId="2"/>
  </si>
  <si>
    <r>
      <rPr>
        <sz val="11"/>
        <rFont val="ＭＳ Ｐゴシック"/>
        <family val="3"/>
        <charset val="128"/>
      </rPr>
      <t>（5）</t>
    </r>
    <r>
      <rPr>
        <b/>
        <sz val="11"/>
        <rFont val="ＭＳ Ｐゴシック"/>
        <family val="3"/>
        <charset val="128"/>
      </rPr>
      <t>神奈川県</t>
    </r>
    <r>
      <rPr>
        <sz val="11"/>
        <color indexed="8"/>
        <rFont val="ＭＳ Ｐゴシック"/>
        <family val="3"/>
        <charset val="128"/>
      </rPr>
      <t>の</t>
    </r>
    <r>
      <rPr>
        <b/>
        <sz val="11"/>
        <rFont val="ＭＳ Ｐゴシック"/>
        <family val="3"/>
        <charset val="128"/>
      </rPr>
      <t>１０万以上</t>
    </r>
    <r>
      <rPr>
        <sz val="11"/>
        <color indexed="8"/>
        <rFont val="ＭＳ Ｐゴシック"/>
        <family val="3"/>
        <charset val="128"/>
      </rPr>
      <t>の</t>
    </r>
    <r>
      <rPr>
        <sz val="11"/>
        <color indexed="17"/>
        <rFont val="ＭＳ Ｐゴシック"/>
        <family val="3"/>
        <charset val="128"/>
      </rPr>
      <t>販売額合計</t>
    </r>
    <r>
      <rPr>
        <sz val="11"/>
        <color indexed="8"/>
        <rFont val="ＭＳ Ｐゴシック"/>
        <family val="3"/>
        <charset val="128"/>
      </rPr>
      <t>は？</t>
    </r>
    <rPh sb="3" eb="7">
      <t>カナガワケン</t>
    </rPh>
    <rPh sb="10" eb="11">
      <t>マン</t>
    </rPh>
    <rPh sb="11" eb="13">
      <t>イジョウ</t>
    </rPh>
    <rPh sb="14" eb="16">
      <t>ハンバイ</t>
    </rPh>
    <rPh sb="16" eb="17">
      <t>ガク</t>
    </rPh>
    <rPh sb="17" eb="19">
      <t>ゴウケイ</t>
    </rPh>
    <phoneticPr fontId="2"/>
  </si>
  <si>
    <r>
      <rPr>
        <sz val="11"/>
        <rFont val="ＭＳ Ｐゴシック"/>
        <family val="3"/>
        <charset val="128"/>
      </rPr>
      <t>（6）</t>
    </r>
    <r>
      <rPr>
        <b/>
        <sz val="11"/>
        <rFont val="ＭＳ Ｐゴシック"/>
        <family val="3"/>
        <charset val="128"/>
      </rPr>
      <t>取引回数</t>
    </r>
    <r>
      <rPr>
        <sz val="11"/>
        <color indexed="8"/>
        <rFont val="ＭＳ Ｐゴシック"/>
        <family val="3"/>
        <charset val="128"/>
      </rPr>
      <t>は</t>
    </r>
    <r>
      <rPr>
        <sz val="11"/>
        <color indexed="17"/>
        <rFont val="ＭＳ Ｐゴシック"/>
        <family val="3"/>
        <charset val="128"/>
      </rPr>
      <t>何回</t>
    </r>
    <r>
      <rPr>
        <sz val="11"/>
        <color indexed="8"/>
        <rFont val="ＭＳ Ｐゴシック"/>
        <family val="3"/>
        <charset val="128"/>
      </rPr>
      <t>でしょう。</t>
    </r>
    <rPh sb="3" eb="5">
      <t>トリヒキ</t>
    </rPh>
    <rPh sb="5" eb="6">
      <t>カイ</t>
    </rPh>
    <rPh sb="6" eb="7">
      <t>ケンスウ</t>
    </rPh>
    <rPh sb="8" eb="9">
      <t>ナンケン</t>
    </rPh>
    <rPh sb="9" eb="10">
      <t>カイ</t>
    </rPh>
    <phoneticPr fontId="2"/>
  </si>
  <si>
    <r>
      <t>(9)以下の表で</t>
    </r>
    <r>
      <rPr>
        <b/>
        <sz val="11"/>
        <rFont val="ＭＳ Ｐゴシック"/>
        <family val="3"/>
        <charset val="128"/>
      </rPr>
      <t>８０点以上</t>
    </r>
    <r>
      <rPr>
        <sz val="11"/>
        <color indexed="8"/>
        <rFont val="ＭＳ Ｐゴシック"/>
        <family val="3"/>
        <charset val="128"/>
      </rPr>
      <t>の</t>
    </r>
    <r>
      <rPr>
        <sz val="11"/>
        <color indexed="17"/>
        <rFont val="ＭＳ Ｐゴシック"/>
        <family val="3"/>
        <charset val="128"/>
      </rPr>
      <t>人数</t>
    </r>
    <r>
      <rPr>
        <sz val="11"/>
        <color indexed="8"/>
        <rFont val="ＭＳ Ｐゴシック"/>
        <family val="3"/>
        <charset val="128"/>
      </rPr>
      <t>を求めましょう。</t>
    </r>
    <rPh sb="3" eb="5">
      <t>イカ</t>
    </rPh>
    <rPh sb="6" eb="7">
      <t>ヒョウ</t>
    </rPh>
    <rPh sb="10" eb="11">
      <t>テン</t>
    </rPh>
    <rPh sb="11" eb="13">
      <t>イジョウ</t>
    </rPh>
    <rPh sb="14" eb="16">
      <t>ニンズウ</t>
    </rPh>
    <rPh sb="17" eb="18">
      <t>モト</t>
    </rPh>
    <phoneticPr fontId="2"/>
  </si>
  <si>
    <t>(10)現在日時までの築年数を表示しましょう</t>
    <rPh sb="4" eb="6">
      <t>ゲンザイ</t>
    </rPh>
    <rPh sb="6" eb="8">
      <t>ニチジ</t>
    </rPh>
    <rPh sb="11" eb="12">
      <t>チク</t>
    </rPh>
    <rPh sb="12" eb="14">
      <t>ネンスウ</t>
    </rPh>
    <rPh sb="15" eb="17">
      <t>ヒョウジ</t>
    </rPh>
    <phoneticPr fontId="2"/>
  </si>
  <si>
    <t>※各設問で表示した表を、スクリーンショットで保存し、エビデンスを提出すること</t>
    <rPh sb="1" eb="4">
      <t>カクセツモン</t>
    </rPh>
    <rPh sb="5" eb="7">
      <t>ヒョウジ</t>
    </rPh>
    <rPh sb="9" eb="10">
      <t>ヒョウ</t>
    </rPh>
    <rPh sb="22" eb="24">
      <t>ホゾン</t>
    </rPh>
    <rPh sb="32" eb="34">
      <t>テイシュツ</t>
    </rPh>
    <phoneticPr fontId="6"/>
  </si>
  <si>
    <t>店舗一覧</t>
    <rPh sb="0" eb="2">
      <t>テンポ</t>
    </rPh>
    <rPh sb="2" eb="4">
      <t>イチラン</t>
    </rPh>
    <phoneticPr fontId="35"/>
  </si>
  <si>
    <t>DS</t>
    <phoneticPr fontId="35"/>
  </si>
  <si>
    <t>船橋</t>
    <rPh sb="0" eb="2">
      <t>フナバシ</t>
    </rPh>
    <phoneticPr fontId="35"/>
  </si>
  <si>
    <t>倉庫</t>
    <rPh sb="0" eb="2">
      <t>ソウコ</t>
    </rPh>
    <phoneticPr fontId="35"/>
  </si>
  <si>
    <t>吹田</t>
    <rPh sb="0" eb="2">
      <t>スイタ</t>
    </rPh>
    <phoneticPr fontId="35"/>
  </si>
  <si>
    <t>東京</t>
    <rPh sb="0" eb="2">
      <t>トウキョウ</t>
    </rPh>
    <phoneticPr fontId="35"/>
  </si>
  <si>
    <t>本社</t>
    <rPh sb="0" eb="2">
      <t>ホンシャ</t>
    </rPh>
    <phoneticPr fontId="35"/>
  </si>
  <si>
    <t>店舗名</t>
    <rPh sb="0" eb="2">
      <t>テンポ</t>
    </rPh>
    <rPh sb="2" eb="3">
      <t>メイ</t>
    </rPh>
    <phoneticPr fontId="35"/>
  </si>
  <si>
    <t>(11)文字列連結しましょう</t>
    <rPh sb="4" eb="7">
      <t>モジレツ</t>
    </rPh>
    <rPh sb="7" eb="9">
      <t>レンケツ</t>
    </rPh>
    <phoneticPr fontId="35"/>
  </si>
  <si>
    <t>地区</t>
    <rPh sb="0" eb="2">
      <t>チク</t>
    </rPh>
    <phoneticPr fontId="35"/>
  </si>
  <si>
    <t>形態</t>
    <rPh sb="0" eb="2">
      <t>ケイタイ</t>
    </rPh>
    <phoneticPr fontId="35"/>
  </si>
  <si>
    <t>明日やろうはバカ野郎！</t>
    <rPh sb="0" eb="2">
      <t>アシタ</t>
    </rPh>
    <rPh sb="8" eb="10">
      <t>ヤロウ</t>
    </rPh>
    <phoneticPr fontId="35"/>
  </si>
  <si>
    <t>(12)次の文から先頭5文字を抽出しましょう</t>
    <rPh sb="4" eb="5">
      <t>ツギ</t>
    </rPh>
    <rPh sb="6" eb="7">
      <t>ブン</t>
    </rPh>
    <rPh sb="9" eb="11">
      <t>セントウ</t>
    </rPh>
    <rPh sb="12" eb="14">
      <t>モジ</t>
    </rPh>
    <rPh sb="15" eb="17">
      <t>チュウシュツ</t>
    </rPh>
    <phoneticPr fontId="35"/>
  </si>
  <si>
    <t>→</t>
    <phoneticPr fontId="3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</si>
</sst>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¥&quot;#,##0;[Red]&quot;¥&quot;\-#,##0"/>
    <numFmt numFmtId="177" formatCode="m&quot;月&quot;d&quot;日&quot;;@"/>
    <numFmt numFmtId="179" formatCode="##&quot;位&quot;"/>
    <numFmt numFmtId="180" formatCode="##&quot;kg&quot;"/>
    <numFmt numFmtId="181" formatCode="m/d"/>
    <numFmt numFmtId="185" formatCode="yyyy&quot;年&quot;m&quot;月&quot;;@"/>
    <numFmt numFmtId="186" formatCode="0.0%"/>
    <numFmt numFmtId="190" formatCode="#&quot;年&quot;"/>
    <numFmt numFmtId="191" formatCode="yyyy&quot;年&quot;"/>
    <numFmt numFmtId="192" formatCode="#0&quot;か&quot;&quot;月&quot;"/>
  </numFmts>
  <fonts count="40" x14ac:knownFonts="1">
    <font>
      <sz val="11"/>
      <color theme="1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游ゴシック"/>
      <family val="3"/>
      <charset val="128"/>
    </font>
    <font>
      <sz val="6"/>
      <name val="游ゴシック"/>
      <family val="3"/>
      <charset val="128"/>
    </font>
    <font>
      <sz val="14"/>
      <color indexed="46"/>
      <name val="ＭＳ Ｐゴシック"/>
      <family val="3"/>
      <charset val="128"/>
    </font>
    <font>
      <sz val="11"/>
      <color indexed="46"/>
      <name val="ＭＳ Ｐゴシック"/>
      <family val="3"/>
      <charset val="128"/>
    </font>
    <font>
      <sz val="14"/>
      <color indexed="51"/>
      <name val="ＭＳ Ｐゴシック"/>
      <family val="3"/>
      <charset val="128"/>
    </font>
    <font>
      <b/>
      <sz val="12"/>
      <color indexed="1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4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6"/>
      <name val="ＭＳ ゴシック"/>
      <family val="3"/>
      <charset val="128"/>
    </font>
    <font>
      <sz val="14"/>
      <color indexed="47"/>
      <name val="ＭＳ Ｐゴシック"/>
      <family val="3"/>
      <charset val="128"/>
    </font>
    <font>
      <sz val="14"/>
      <color indexed="44"/>
      <name val="ＭＳ Ｐゴシック"/>
      <family val="3"/>
      <charset val="128"/>
    </font>
    <font>
      <sz val="14"/>
      <color indexed="13"/>
      <name val="ＭＳ Ｐゴシック"/>
      <family val="3"/>
      <charset val="128"/>
    </font>
    <font>
      <sz val="11"/>
      <color indexed="13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0"/>
      <color indexed="10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11"/>
      <color indexed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color indexed="18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color indexed="18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游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color theme="0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</fonts>
  <fills count="2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otted">
        <color indexed="64"/>
      </bottom>
      <diagonal/>
    </border>
    <border>
      <left style="dashed">
        <color indexed="64"/>
      </left>
      <right style="dashed">
        <color indexed="64"/>
      </right>
      <top style="dotted">
        <color indexed="64"/>
      </top>
      <bottom style="dotted">
        <color indexed="64"/>
      </bottom>
      <diagonal/>
    </border>
    <border>
      <left style="dashed">
        <color indexed="64"/>
      </left>
      <right style="dashed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350">
    <xf numFmtId="0" fontId="0" fillId="0" borderId="0" xfId="0">
      <alignment vertical="center"/>
    </xf>
    <xf numFmtId="38" fontId="3" fillId="2" borderId="1" xfId="2" applyFont="1" applyFill="1" applyBorder="1">
      <alignment vertical="center"/>
    </xf>
    <xf numFmtId="0" fontId="3" fillId="0" borderId="1" xfId="4" applyFont="1" applyFill="1" applyBorder="1" applyAlignment="1">
      <alignment horizontal="center" vertical="center"/>
    </xf>
    <xf numFmtId="38" fontId="3" fillId="0" borderId="1" xfId="2" applyFont="1" applyFill="1" applyBorder="1">
      <alignment vertical="center"/>
    </xf>
    <xf numFmtId="38" fontId="3" fillId="0" borderId="1" xfId="2" applyFont="1" applyFill="1" applyBorder="1" applyAlignment="1">
      <alignment horizontal="center" vertical="center"/>
    </xf>
    <xf numFmtId="38" fontId="3" fillId="2" borderId="1" xfId="2" applyFont="1" applyFill="1" applyBorder="1" applyAlignment="1">
      <alignment horizontal="center" vertical="center"/>
    </xf>
    <xf numFmtId="38" fontId="3" fillId="0" borderId="1" xfId="2" applyFont="1" applyBorder="1">
      <alignment vertical="center"/>
    </xf>
    <xf numFmtId="0" fontId="4" fillId="0" borderId="1" xfId="4" applyFont="1" applyBorder="1" applyAlignment="1">
      <alignment horizontal="right" vertical="center"/>
    </xf>
    <xf numFmtId="38" fontId="3" fillId="3" borderId="1" xfId="2" applyFont="1" applyFill="1" applyBorder="1">
      <alignment vertical="center"/>
    </xf>
    <xf numFmtId="0" fontId="8" fillId="0" borderId="0" xfId="0" applyFont="1">
      <alignment vertical="center"/>
    </xf>
    <xf numFmtId="0" fontId="4" fillId="0" borderId="1" xfId="0" applyFont="1" applyBorder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 applyFill="1">
      <alignment vertical="center"/>
    </xf>
    <xf numFmtId="0" fontId="14" fillId="0" borderId="0" xfId="0" applyFont="1" applyFill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Font="1" applyFill="1" applyBorder="1" applyAlignment="1">
      <alignment vertical="center"/>
    </xf>
    <xf numFmtId="0" fontId="17" fillId="0" borderId="0" xfId="0" applyFont="1" applyFill="1" applyAlignment="1">
      <alignment vertical="center"/>
    </xf>
    <xf numFmtId="0" fontId="17" fillId="0" borderId="0" xfId="0" applyFont="1" applyFill="1" applyBorder="1" applyAlignment="1">
      <alignment vertical="center"/>
    </xf>
    <xf numFmtId="0" fontId="18" fillId="0" borderId="0" xfId="0" applyFo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3" fillId="2" borderId="1" xfId="2" applyNumberFormat="1" applyFont="1" applyFill="1" applyBorder="1">
      <alignment vertical="center"/>
    </xf>
    <xf numFmtId="38" fontId="3" fillId="0" borderId="0" xfId="2" applyFont="1" applyBorder="1">
      <alignment vertical="center"/>
    </xf>
    <xf numFmtId="0" fontId="19" fillId="0" borderId="0" xfId="0" applyFont="1">
      <alignment vertic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>
      <alignment vertical="center"/>
    </xf>
    <xf numFmtId="177" fontId="1" fillId="0" borderId="6" xfId="0" applyNumberFormat="1" applyFont="1" applyBorder="1">
      <alignment vertical="center"/>
    </xf>
    <xf numFmtId="38" fontId="1" fillId="0" borderId="7" xfId="2" applyFont="1" applyBorder="1" applyAlignment="1"/>
    <xf numFmtId="0" fontId="1" fillId="0" borderId="8" xfId="0" applyFont="1" applyBorder="1" applyAlignment="1">
      <alignment horizontal="center"/>
    </xf>
    <xf numFmtId="0" fontId="1" fillId="0" borderId="8" xfId="0" applyFont="1" applyBorder="1">
      <alignment vertical="center"/>
    </xf>
    <xf numFmtId="177" fontId="1" fillId="0" borderId="9" xfId="0" applyNumberFormat="1" applyFont="1" applyBorder="1">
      <alignment vertical="center"/>
    </xf>
    <xf numFmtId="38" fontId="1" fillId="0" borderId="10" xfId="2" applyFont="1" applyBorder="1" applyAlignment="1"/>
    <xf numFmtId="38" fontId="3" fillId="0" borderId="0" xfId="2" applyFont="1">
      <alignment vertical="center"/>
    </xf>
    <xf numFmtId="0" fontId="14" fillId="0" borderId="0" xfId="0" applyFont="1">
      <alignment vertical="center"/>
    </xf>
    <xf numFmtId="0" fontId="13" fillId="0" borderId="0" xfId="0" applyFont="1" applyAlignment="1">
      <alignment horizontal="right" vertical="center"/>
    </xf>
    <xf numFmtId="38" fontId="1" fillId="0" borderId="0" xfId="2" applyFont="1">
      <alignment vertical="center"/>
    </xf>
    <xf numFmtId="0" fontId="1" fillId="0" borderId="11" xfId="0" applyFont="1" applyBorder="1" applyAlignment="1">
      <alignment horizontal="center"/>
    </xf>
    <xf numFmtId="0" fontId="1" fillId="0" borderId="11" xfId="0" applyFont="1" applyBorder="1">
      <alignment vertical="center"/>
    </xf>
    <xf numFmtId="177" fontId="1" fillId="0" borderId="12" xfId="0" applyNumberFormat="1" applyFont="1" applyBorder="1">
      <alignment vertical="center"/>
    </xf>
    <xf numFmtId="38" fontId="1" fillId="0" borderId="13" xfId="2" applyFont="1" applyBorder="1" applyAlignment="1"/>
    <xf numFmtId="0" fontId="1" fillId="16" borderId="14" xfId="0" applyFont="1" applyFill="1" applyBorder="1">
      <alignment vertical="center"/>
    </xf>
    <xf numFmtId="0" fontId="1" fillId="16" borderId="15" xfId="0" applyFont="1" applyFill="1" applyBorder="1">
      <alignment vertical="center"/>
    </xf>
    <xf numFmtId="0" fontId="1" fillId="16" borderId="16" xfId="0" applyFont="1" applyFill="1" applyBorder="1">
      <alignment vertical="center"/>
    </xf>
    <xf numFmtId="38" fontId="13" fillId="0" borderId="0" xfId="2" applyFont="1" applyFill="1" applyBorder="1" applyAlignment="1">
      <alignment horizontal="center" vertical="center"/>
    </xf>
    <xf numFmtId="38" fontId="3" fillId="0" borderId="0" xfId="2" applyFont="1" applyFill="1" applyBorder="1">
      <alignment vertical="center"/>
    </xf>
    <xf numFmtId="0" fontId="1" fillId="6" borderId="2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38" fontId="3" fillId="7" borderId="17" xfId="0" applyNumberFormat="1" applyFont="1" applyFill="1" applyBorder="1">
      <alignment vertical="center"/>
    </xf>
    <xf numFmtId="38" fontId="3" fillId="7" borderId="17" xfId="0" applyNumberFormat="1" applyFont="1" applyFill="1" applyBorder="1" applyAlignment="1">
      <alignment horizontal="center" vertical="center"/>
    </xf>
    <xf numFmtId="0" fontId="3" fillId="7" borderId="10" xfId="0" applyFont="1" applyFill="1" applyBorder="1">
      <alignment vertical="center"/>
    </xf>
    <xf numFmtId="0" fontId="3" fillId="7" borderId="10" xfId="0" applyFont="1" applyFill="1" applyBorder="1" applyAlignment="1">
      <alignment horizontal="center" vertical="center"/>
    </xf>
    <xf numFmtId="0" fontId="3" fillId="7" borderId="13" xfId="0" applyFont="1" applyFill="1" applyBorder="1">
      <alignment vertical="center"/>
    </xf>
    <xf numFmtId="0" fontId="3" fillId="7" borderId="13" xfId="0" applyFont="1" applyFill="1" applyBorder="1" applyAlignment="1">
      <alignment horizontal="center" vertical="center"/>
    </xf>
    <xf numFmtId="0" fontId="1" fillId="0" borderId="0" xfId="0" applyFont="1" applyFill="1" applyBorder="1">
      <alignment vertical="center"/>
    </xf>
    <xf numFmtId="0" fontId="1" fillId="6" borderId="2" xfId="0" applyFont="1" applyFill="1" applyBorder="1" applyAlignment="1">
      <alignment horizontal="center"/>
    </xf>
    <xf numFmtId="0" fontId="1" fillId="6" borderId="18" xfId="0" applyFont="1" applyFill="1" applyBorder="1" applyAlignment="1">
      <alignment horizontal="center"/>
    </xf>
    <xf numFmtId="0" fontId="1" fillId="6" borderId="19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7" borderId="20" xfId="0" applyFont="1" applyFill="1" applyBorder="1" applyAlignment="1">
      <alignment horizontal="center" vertical="center"/>
    </xf>
    <xf numFmtId="0" fontId="1" fillId="7" borderId="21" xfId="0" applyFont="1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38" fontId="1" fillId="0" borderId="17" xfId="2" applyFont="1" applyBorder="1" applyAlignment="1"/>
    <xf numFmtId="0" fontId="1" fillId="7" borderId="15" xfId="0" applyFont="1" applyFill="1" applyBorder="1" applyAlignment="1">
      <alignment horizontal="center" vertical="center"/>
    </xf>
    <xf numFmtId="0" fontId="1" fillId="7" borderId="23" xfId="0" applyFont="1" applyFill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7" borderId="16" xfId="0" applyFont="1" applyFill="1" applyBorder="1" applyAlignment="1">
      <alignment horizontal="center" vertical="center"/>
    </xf>
    <xf numFmtId="0" fontId="1" fillId="7" borderId="25" xfId="0" applyFont="1" applyFill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22" fillId="0" borderId="0" xfId="0" applyFont="1" applyFill="1" applyBorder="1" applyAlignment="1">
      <alignment horizontal="right"/>
    </xf>
    <xf numFmtId="179" fontId="1" fillId="7" borderId="20" xfId="0" applyNumberFormat="1" applyFont="1" applyFill="1" applyBorder="1" applyAlignment="1">
      <alignment horizontal="center" vertical="center"/>
    </xf>
    <xf numFmtId="179" fontId="1" fillId="7" borderId="21" xfId="0" applyNumberFormat="1" applyFont="1" applyFill="1" applyBorder="1" applyAlignment="1">
      <alignment horizontal="center"/>
    </xf>
    <xf numFmtId="180" fontId="1" fillId="0" borderId="17" xfId="2" applyNumberFormat="1" applyFont="1" applyBorder="1" applyAlignment="1"/>
    <xf numFmtId="179" fontId="1" fillId="7" borderId="15" xfId="0" applyNumberFormat="1" applyFont="1" applyFill="1" applyBorder="1" applyAlignment="1">
      <alignment horizontal="center" vertical="center"/>
    </xf>
    <xf numFmtId="179" fontId="1" fillId="7" borderId="23" xfId="0" applyNumberFormat="1" applyFont="1" applyFill="1" applyBorder="1" applyAlignment="1">
      <alignment horizontal="center"/>
    </xf>
    <xf numFmtId="180" fontId="1" fillId="0" borderId="10" xfId="2" applyNumberFormat="1" applyFont="1" applyBorder="1" applyAlignment="1"/>
    <xf numFmtId="179" fontId="1" fillId="7" borderId="16" xfId="0" applyNumberFormat="1" applyFont="1" applyFill="1" applyBorder="1" applyAlignment="1">
      <alignment horizontal="center" vertical="center"/>
    </xf>
    <xf numFmtId="179" fontId="1" fillId="7" borderId="25" xfId="0" applyNumberFormat="1" applyFont="1" applyFill="1" applyBorder="1" applyAlignment="1">
      <alignment horizontal="center"/>
    </xf>
    <xf numFmtId="180" fontId="1" fillId="0" borderId="13" xfId="2" applyNumberFormat="1" applyFont="1" applyBorder="1" applyAlignment="1"/>
    <xf numFmtId="31" fontId="11" fillId="0" borderId="27" xfId="0" applyNumberFormat="1" applyFont="1" applyBorder="1">
      <alignment vertical="center"/>
    </xf>
    <xf numFmtId="31" fontId="11" fillId="0" borderId="28" xfId="0" applyNumberFormat="1" applyFont="1" applyBorder="1">
      <alignment vertical="center"/>
    </xf>
    <xf numFmtId="31" fontId="11" fillId="0" borderId="29" xfId="0" applyNumberFormat="1" applyFont="1" applyBorder="1">
      <alignment vertical="center"/>
    </xf>
    <xf numFmtId="0" fontId="36" fillId="0" borderId="0" xfId="0" applyFont="1">
      <alignment vertical="center"/>
    </xf>
    <xf numFmtId="0" fontId="36" fillId="0" borderId="0" xfId="0" applyFont="1" applyFill="1" applyBorder="1">
      <alignment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0" fontId="3" fillId="0" borderId="0" xfId="0" applyFont="1" applyFill="1">
      <alignment vertical="center"/>
    </xf>
    <xf numFmtId="0" fontId="11" fillId="0" borderId="0" xfId="0" applyFont="1" applyFill="1" applyBorder="1">
      <alignment vertical="center"/>
    </xf>
    <xf numFmtId="0" fontId="14" fillId="0" borderId="0" xfId="0" applyFont="1" applyFill="1" applyBorder="1">
      <alignment vertical="center"/>
    </xf>
    <xf numFmtId="0" fontId="20" fillId="0" borderId="0" xfId="0" applyFont="1">
      <alignment vertical="center"/>
    </xf>
    <xf numFmtId="0" fontId="24" fillId="0" borderId="0" xfId="0" applyFont="1" applyFill="1" applyBorder="1">
      <alignment vertical="center"/>
    </xf>
    <xf numFmtId="0" fontId="13" fillId="0" borderId="0" xfId="0" applyFont="1" applyAlignment="1">
      <alignment horizontal="center" vertic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0" borderId="20" xfId="0" applyFont="1" applyBorder="1">
      <alignment vertical="center"/>
    </xf>
    <xf numFmtId="0" fontId="1" fillId="0" borderId="30" xfId="0" applyFont="1" applyBorder="1" applyAlignment="1">
      <alignment horizontal="center"/>
    </xf>
    <xf numFmtId="0" fontId="1" fillId="0" borderId="30" xfId="0" applyFont="1" applyBorder="1">
      <alignment vertical="center"/>
    </xf>
    <xf numFmtId="177" fontId="1" fillId="0" borderId="27" xfId="0" applyNumberFormat="1" applyFont="1" applyBorder="1">
      <alignment vertical="center"/>
    </xf>
    <xf numFmtId="0" fontId="1" fillId="0" borderId="15" xfId="0" applyFont="1" applyBorder="1">
      <alignment vertical="center"/>
    </xf>
    <xf numFmtId="177" fontId="1" fillId="0" borderId="28" xfId="0" applyNumberFormat="1" applyFont="1" applyBorder="1">
      <alignment vertical="center"/>
    </xf>
    <xf numFmtId="0" fontId="1" fillId="0" borderId="16" xfId="0" applyFont="1" applyBorder="1">
      <alignment vertical="center"/>
    </xf>
    <xf numFmtId="177" fontId="1" fillId="0" borderId="29" xfId="0" applyNumberFormat="1" applyFont="1" applyBorder="1">
      <alignment vertical="center"/>
    </xf>
    <xf numFmtId="0" fontId="11" fillId="6" borderId="2" xfId="0" applyFont="1" applyFill="1" applyBorder="1" applyAlignment="1">
      <alignment horizontal="center"/>
    </xf>
    <xf numFmtId="0" fontId="11" fillId="6" borderId="3" xfId="0" applyFont="1" applyFill="1" applyBorder="1" applyAlignment="1">
      <alignment horizontal="center"/>
    </xf>
    <xf numFmtId="0" fontId="11" fillId="6" borderId="4" xfId="0" applyFont="1" applyFill="1" applyBorder="1" applyAlignment="1">
      <alignment horizontal="center"/>
    </xf>
    <xf numFmtId="0" fontId="11" fillId="0" borderId="20" xfId="0" applyFont="1" applyBorder="1">
      <alignment vertical="center"/>
    </xf>
    <xf numFmtId="0" fontId="11" fillId="0" borderId="30" xfId="0" applyFont="1" applyBorder="1" applyAlignment="1">
      <alignment horizontal="center"/>
    </xf>
    <xf numFmtId="0" fontId="11" fillId="0" borderId="30" xfId="0" applyFont="1" applyBorder="1">
      <alignment vertical="center"/>
    </xf>
    <xf numFmtId="177" fontId="11" fillId="0" borderId="27" xfId="0" applyNumberFormat="1" applyFont="1" applyBorder="1">
      <alignment vertical="center"/>
    </xf>
    <xf numFmtId="38" fontId="11" fillId="0" borderId="17" xfId="2" applyFont="1" applyBorder="1" applyAlignment="1"/>
    <xf numFmtId="0" fontId="22" fillId="0" borderId="0" xfId="0" applyFont="1" applyAlignment="1">
      <alignment horizontal="right" vertical="center"/>
    </xf>
    <xf numFmtId="0" fontId="11" fillId="0" borderId="15" xfId="0" applyFont="1" applyBorder="1">
      <alignment vertical="center"/>
    </xf>
    <xf numFmtId="0" fontId="11" fillId="0" borderId="8" xfId="0" applyFont="1" applyBorder="1" applyAlignment="1">
      <alignment horizontal="center"/>
    </xf>
    <xf numFmtId="0" fontId="11" fillId="0" borderId="8" xfId="0" applyFont="1" applyBorder="1">
      <alignment vertical="center"/>
    </xf>
    <xf numFmtId="177" fontId="11" fillId="0" borderId="28" xfId="0" applyNumberFormat="1" applyFont="1" applyBorder="1">
      <alignment vertical="center"/>
    </xf>
    <xf numFmtId="38" fontId="11" fillId="0" borderId="10" xfId="2" applyFont="1" applyBorder="1" applyAlignment="1"/>
    <xf numFmtId="0" fontId="24" fillId="0" borderId="0" xfId="0" applyFont="1">
      <alignment vertical="center"/>
    </xf>
    <xf numFmtId="0" fontId="11" fillId="0" borderId="16" xfId="0" applyFont="1" applyBorder="1">
      <alignment vertical="center"/>
    </xf>
    <xf numFmtId="0" fontId="11" fillId="0" borderId="11" xfId="0" applyFont="1" applyBorder="1" applyAlignment="1">
      <alignment horizontal="center"/>
    </xf>
    <xf numFmtId="0" fontId="11" fillId="0" borderId="11" xfId="0" applyFont="1" applyBorder="1">
      <alignment vertical="center"/>
    </xf>
    <xf numFmtId="177" fontId="11" fillId="0" borderId="29" xfId="0" applyNumberFormat="1" applyFont="1" applyBorder="1">
      <alignment vertical="center"/>
    </xf>
    <xf numFmtId="38" fontId="11" fillId="0" borderId="13" xfId="2" applyFont="1" applyBorder="1" applyAlignment="1"/>
    <xf numFmtId="38" fontId="36" fillId="0" borderId="31" xfId="0" applyNumberFormat="1" applyFont="1" applyBorder="1">
      <alignment vertical="center"/>
    </xf>
    <xf numFmtId="0" fontId="11" fillId="6" borderId="1" xfId="0" applyFont="1" applyFill="1" applyBorder="1" applyAlignment="1">
      <alignment horizontal="center"/>
    </xf>
    <xf numFmtId="38" fontId="3" fillId="0" borderId="1" xfId="2" applyFont="1" applyBorder="1" applyAlignment="1"/>
    <xf numFmtId="0" fontId="11" fillId="0" borderId="0" xfId="0" applyNumberFormat="1" applyFont="1" applyFill="1" applyBorder="1" applyAlignment="1"/>
    <xf numFmtId="0" fontId="3" fillId="0" borderId="0" xfId="0" applyFont="1">
      <alignment vertical="center"/>
    </xf>
    <xf numFmtId="38" fontId="11" fillId="6" borderId="1" xfId="0" applyNumberFormat="1" applyFont="1" applyFill="1" applyBorder="1" applyAlignment="1">
      <alignment horizontal="center"/>
    </xf>
    <xf numFmtId="38" fontId="3" fillId="17" borderId="1" xfId="2" applyFont="1" applyFill="1" applyBorder="1" applyAlignment="1">
      <alignment horizontal="right"/>
    </xf>
    <xf numFmtId="38" fontId="3" fillId="17" borderId="1" xfId="2" applyFont="1" applyFill="1" applyBorder="1" applyAlignment="1"/>
    <xf numFmtId="38" fontId="1" fillId="17" borderId="1" xfId="2" applyFont="1" applyFill="1" applyBorder="1" applyAlignment="1">
      <alignment horizontal="right"/>
    </xf>
    <xf numFmtId="38" fontId="11" fillId="0" borderId="1" xfId="2" applyFont="1" applyBorder="1" applyAlignment="1"/>
    <xf numFmtId="0" fontId="25" fillId="0" borderId="0" xfId="0" applyNumberFormat="1" applyFont="1" applyFill="1" applyBorder="1" applyAlignment="1"/>
    <xf numFmtId="0" fontId="26" fillId="0" borderId="0" xfId="0" applyNumberFormat="1" applyFont="1" applyFill="1" applyBorder="1" applyAlignment="1"/>
    <xf numFmtId="38" fontId="11" fillId="0" borderId="0" xfId="2" applyFont="1" applyFill="1" applyBorder="1" applyAlignment="1"/>
    <xf numFmtId="0" fontId="26" fillId="0" borderId="0" xfId="0" applyFont="1" applyFill="1" applyBorder="1" applyAlignment="1">
      <alignment vertical="center"/>
    </xf>
    <xf numFmtId="49" fontId="13" fillId="0" borderId="0" xfId="0" applyNumberFormat="1" applyFont="1" applyFill="1" applyBorder="1" applyAlignment="1">
      <alignment horizontal="right"/>
    </xf>
    <xf numFmtId="6" fontId="1" fillId="0" borderId="32" xfId="3" applyFont="1" applyFill="1" applyBorder="1" applyAlignment="1"/>
    <xf numFmtId="0" fontId="26" fillId="0" borderId="0" xfId="0" applyFont="1" applyFill="1" applyBorder="1" applyAlignment="1"/>
    <xf numFmtId="49" fontId="26" fillId="0" borderId="0" xfId="0" applyNumberFormat="1" applyFont="1" applyFill="1" applyBorder="1" applyAlignment="1"/>
    <xf numFmtId="0" fontId="27" fillId="0" borderId="0" xfId="0" applyFont="1">
      <alignment vertical="center"/>
    </xf>
    <xf numFmtId="0" fontId="28" fillId="9" borderId="33" xfId="0" applyFont="1" applyFill="1" applyBorder="1" applyAlignment="1">
      <alignment horizontal="center" vertical="center"/>
    </xf>
    <xf numFmtId="0" fontId="29" fillId="0" borderId="0" xfId="0" applyFont="1">
      <alignment vertical="center"/>
    </xf>
    <xf numFmtId="0" fontId="22" fillId="0" borderId="0" xfId="0" applyFont="1">
      <alignment vertical="center"/>
    </xf>
    <xf numFmtId="6" fontId="3" fillId="0" borderId="0" xfId="3" applyFont="1">
      <alignment vertical="center"/>
    </xf>
    <xf numFmtId="0" fontId="31" fillId="0" borderId="0" xfId="0" applyFont="1">
      <alignment vertical="center"/>
    </xf>
    <xf numFmtId="0" fontId="1" fillId="0" borderId="0" xfId="0" applyFont="1" applyFill="1" applyBorder="1" applyAlignment="1">
      <alignment horizontal="left"/>
    </xf>
    <xf numFmtId="181" fontId="1" fillId="0" borderId="0" xfId="0" applyNumberFormat="1" applyFont="1">
      <alignment vertical="center"/>
    </xf>
    <xf numFmtId="0" fontId="36" fillId="18" borderId="0" xfId="0" applyFont="1" applyFill="1" applyAlignment="1">
      <alignment horizontal="center" vertical="center"/>
    </xf>
    <xf numFmtId="0" fontId="36" fillId="0" borderId="1" xfId="0" quotePrefix="1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36" fillId="0" borderId="0" xfId="0" applyFont="1" applyAlignment="1">
      <alignment horizontal="center"/>
    </xf>
    <xf numFmtId="0" fontId="37" fillId="0" borderId="0" xfId="0" applyFont="1" applyAlignment="1">
      <alignment horizontal="right" vertical="center"/>
    </xf>
    <xf numFmtId="0" fontId="36" fillId="17" borderId="1" xfId="0" applyFont="1" applyFill="1" applyBorder="1" applyAlignment="1">
      <alignment horizontal="center"/>
    </xf>
    <xf numFmtId="0" fontId="36" fillId="0" borderId="1" xfId="0" applyFont="1" applyBorder="1">
      <alignment vertical="center"/>
    </xf>
    <xf numFmtId="0" fontId="36" fillId="0" borderId="0" xfId="0" applyFont="1" applyFill="1" applyBorder="1" applyAlignment="1">
      <alignment horizontal="left"/>
    </xf>
    <xf numFmtId="0" fontId="36" fillId="4" borderId="1" xfId="0" applyFont="1" applyFill="1" applyBorder="1" applyAlignment="1">
      <alignment horizontal="center" vertical="center"/>
    </xf>
    <xf numFmtId="14" fontId="36" fillId="0" borderId="1" xfId="0" applyNumberFormat="1" applyFont="1" applyBorder="1">
      <alignment vertical="center"/>
    </xf>
    <xf numFmtId="0" fontId="36" fillId="17" borderId="1" xfId="0" applyFont="1" applyFill="1" applyBorder="1">
      <alignment vertical="center"/>
    </xf>
    <xf numFmtId="38" fontId="36" fillId="0" borderId="0" xfId="0" applyNumberFormat="1" applyFont="1">
      <alignment vertical="center"/>
    </xf>
    <xf numFmtId="0" fontId="36" fillId="10" borderId="34" xfId="0" applyFont="1" applyFill="1" applyBorder="1" applyAlignment="1">
      <alignment horizontal="center"/>
    </xf>
    <xf numFmtId="0" fontId="36" fillId="10" borderId="1" xfId="0" applyFont="1" applyFill="1" applyBorder="1" applyAlignment="1">
      <alignment horizontal="center"/>
    </xf>
    <xf numFmtId="0" fontId="36" fillId="0" borderId="34" xfId="0" applyFont="1" applyBorder="1" applyAlignment="1">
      <alignment horizontal="center"/>
    </xf>
    <xf numFmtId="0" fontId="36" fillId="0" borderId="34" xfId="0" applyFont="1" applyBorder="1">
      <alignment vertical="center"/>
    </xf>
    <xf numFmtId="0" fontId="36" fillId="0" borderId="0" xfId="0" applyFont="1" applyFill="1" applyBorder="1" applyAlignment="1">
      <alignment horizontal="center"/>
    </xf>
    <xf numFmtId="0" fontId="36" fillId="0" borderId="1" xfId="0" applyFont="1" applyBorder="1" applyAlignment="1">
      <alignment horizontal="center" vertical="center"/>
    </xf>
    <xf numFmtId="0" fontId="13" fillId="0" borderId="0" xfId="0" applyFont="1">
      <alignment vertical="center"/>
    </xf>
    <xf numFmtId="0" fontId="36" fillId="11" borderId="34" xfId="0" applyFont="1" applyFill="1" applyBorder="1" applyAlignment="1">
      <alignment horizontal="center"/>
    </xf>
    <xf numFmtId="0" fontId="36" fillId="11" borderId="1" xfId="0" applyFont="1" applyFill="1" applyBorder="1" applyAlignment="1">
      <alignment horizontal="center"/>
    </xf>
    <xf numFmtId="38" fontId="36" fillId="2" borderId="1" xfId="0" applyNumberFormat="1" applyFont="1" applyFill="1" applyBorder="1">
      <alignment vertical="center"/>
    </xf>
    <xf numFmtId="0" fontId="38" fillId="19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36" fillId="0" borderId="0" xfId="0" applyNumberFormat="1" applyFont="1">
      <alignment vertical="center"/>
    </xf>
    <xf numFmtId="49" fontId="36" fillId="0" borderId="0" xfId="0" applyNumberFormat="1" applyFont="1" applyAlignment="1">
      <alignment horizontal="left" vertical="center"/>
    </xf>
    <xf numFmtId="0" fontId="1" fillId="0" borderId="0" xfId="4" applyFont="1">
      <alignment vertical="center"/>
    </xf>
    <xf numFmtId="0" fontId="1" fillId="0" borderId="38" xfId="4" applyFont="1" applyBorder="1" applyAlignment="1">
      <alignment vertical="center"/>
    </xf>
    <xf numFmtId="0" fontId="1" fillId="0" borderId="1" xfId="4" applyFont="1" applyBorder="1" applyAlignment="1">
      <alignment horizontal="center" vertical="center"/>
    </xf>
    <xf numFmtId="0" fontId="1" fillId="0" borderId="1" xfId="4" applyFont="1" applyBorder="1">
      <alignment vertical="center"/>
    </xf>
    <xf numFmtId="0" fontId="36" fillId="0" borderId="0" xfId="0" applyFont="1" applyAlignment="1">
      <alignment vertical="center"/>
    </xf>
    <xf numFmtId="0" fontId="39" fillId="0" borderId="0" xfId="0" applyFont="1" applyAlignment="1">
      <alignment horizontal="right" vertical="center"/>
    </xf>
    <xf numFmtId="0" fontId="39" fillId="0" borderId="0" xfId="0" applyFont="1" applyAlignment="1">
      <alignment horizontal="left" vertical="center"/>
    </xf>
    <xf numFmtId="0" fontId="36" fillId="11" borderId="0" xfId="0" applyFont="1" applyFill="1">
      <alignment vertical="center"/>
    </xf>
    <xf numFmtId="0" fontId="36" fillId="12" borderId="0" xfId="0" applyFont="1" applyFill="1">
      <alignment vertical="center"/>
    </xf>
    <xf numFmtId="0" fontId="36" fillId="2" borderId="1" xfId="0" applyFont="1" applyFill="1" applyBorder="1">
      <alignment vertical="center"/>
    </xf>
    <xf numFmtId="0" fontId="36" fillId="0" borderId="0" xfId="0" applyFont="1" applyFill="1">
      <alignment vertical="center"/>
    </xf>
    <xf numFmtId="0" fontId="36" fillId="13" borderId="0" xfId="0" applyFont="1" applyFill="1">
      <alignment vertical="center"/>
    </xf>
    <xf numFmtId="0" fontId="36" fillId="0" borderId="38" xfId="0" applyFont="1" applyBorder="1" applyAlignment="1">
      <alignment vertical="center"/>
    </xf>
    <xf numFmtId="0" fontId="36" fillId="14" borderId="0" xfId="0" applyFont="1" applyFill="1">
      <alignment vertical="center"/>
    </xf>
    <xf numFmtId="0" fontId="36" fillId="0" borderId="0" xfId="0" applyFont="1" applyFill="1" applyBorder="1" applyAlignment="1">
      <alignment horizontal="left" vertical="center"/>
    </xf>
    <xf numFmtId="0" fontId="36" fillId="0" borderId="1" xfId="0" applyFont="1" applyBorder="1" applyAlignment="1">
      <alignment horizontal="right" vertical="center"/>
    </xf>
    <xf numFmtId="0" fontId="36" fillId="2" borderId="1" xfId="0" applyNumberFormat="1" applyFont="1" applyFill="1" applyBorder="1">
      <alignment vertical="center"/>
    </xf>
    <xf numFmtId="38" fontId="13" fillId="0" borderId="0" xfId="2" applyFont="1" applyFill="1" applyBorder="1">
      <alignment vertical="center"/>
    </xf>
    <xf numFmtId="0" fontId="36" fillId="0" borderId="0" xfId="0" applyFont="1" applyFill="1" applyAlignment="1">
      <alignment horizontal="center" vertical="center"/>
    </xf>
    <xf numFmtId="0" fontId="36" fillId="6" borderId="3" xfId="0" applyFont="1" applyFill="1" applyBorder="1">
      <alignment vertical="center"/>
    </xf>
    <xf numFmtId="0" fontId="36" fillId="0" borderId="20" xfId="0" applyFont="1" applyFill="1" applyBorder="1">
      <alignment vertical="center"/>
    </xf>
    <xf numFmtId="0" fontId="36" fillId="0" borderId="30" xfId="0" applyFont="1" applyFill="1" applyBorder="1">
      <alignment vertical="center"/>
    </xf>
    <xf numFmtId="0" fontId="36" fillId="0" borderId="15" xfId="0" applyFont="1" applyFill="1" applyBorder="1">
      <alignment vertical="center"/>
    </xf>
    <xf numFmtId="0" fontId="36" fillId="0" borderId="8" xfId="0" applyFont="1" applyFill="1" applyBorder="1">
      <alignment vertical="center"/>
    </xf>
    <xf numFmtId="0" fontId="36" fillId="0" borderId="16" xfId="0" applyFont="1" applyFill="1" applyBorder="1">
      <alignment vertical="center"/>
    </xf>
    <xf numFmtId="0" fontId="36" fillId="0" borderId="11" xfId="0" applyFont="1" applyBorder="1">
      <alignment vertical="center"/>
    </xf>
    <xf numFmtId="0" fontId="1" fillId="2" borderId="1" xfId="0" applyFont="1" applyFill="1" applyBorder="1">
      <alignment vertical="center"/>
    </xf>
    <xf numFmtId="0" fontId="36" fillId="8" borderId="39" xfId="0" applyFont="1" applyFill="1" applyBorder="1" applyAlignment="1">
      <alignment horizontal="center" vertical="center"/>
    </xf>
    <xf numFmtId="38" fontId="36" fillId="8" borderId="31" xfId="0" applyNumberFormat="1" applyFont="1" applyFill="1" applyBorder="1">
      <alignment vertical="center"/>
    </xf>
    <xf numFmtId="49" fontId="36" fillId="0" borderId="0" xfId="0" applyNumberFormat="1" applyFont="1" applyAlignment="1">
      <alignment horizontal="right" vertical="center"/>
    </xf>
    <xf numFmtId="0" fontId="36" fillId="0" borderId="0" xfId="0" applyFont="1" applyAlignment="1">
      <alignment horizontal="right" vertical="center"/>
    </xf>
    <xf numFmtId="0" fontId="36" fillId="0" borderId="39" xfId="0" applyFont="1" applyBorder="1" applyAlignment="1">
      <alignment horizontal="center" vertical="center"/>
    </xf>
    <xf numFmtId="0" fontId="14" fillId="4" borderId="40" xfId="0" applyFont="1" applyFill="1" applyBorder="1" applyAlignment="1">
      <alignment horizontal="center" vertical="center"/>
    </xf>
    <xf numFmtId="0" fontId="14" fillId="4" borderId="41" xfId="0" applyFont="1" applyFill="1" applyBorder="1" applyAlignment="1">
      <alignment horizontal="center" vertical="center"/>
    </xf>
    <xf numFmtId="38" fontId="14" fillId="4" borderId="41" xfId="2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" fillId="0" borderId="43" xfId="0" applyFont="1" applyBorder="1">
      <alignment vertical="center"/>
    </xf>
    <xf numFmtId="0" fontId="1" fillId="0" borderId="44" xfId="0" applyFont="1" applyBorder="1">
      <alignment vertical="center"/>
    </xf>
    <xf numFmtId="38" fontId="1" fillId="0" borderId="44" xfId="2" applyFont="1" applyBorder="1">
      <alignment vertical="center"/>
    </xf>
    <xf numFmtId="186" fontId="1" fillId="0" borderId="45" xfId="1" applyNumberFormat="1" applyFont="1" applyBorder="1">
      <alignment vertical="center"/>
    </xf>
    <xf numFmtId="0" fontId="1" fillId="0" borderId="46" xfId="0" applyFont="1" applyBorder="1">
      <alignment vertical="center"/>
    </xf>
    <xf numFmtId="0" fontId="1" fillId="0" borderId="47" xfId="0" applyFont="1" applyBorder="1">
      <alignment vertical="center"/>
    </xf>
    <xf numFmtId="38" fontId="1" fillId="0" borderId="47" xfId="2" applyFont="1" applyBorder="1">
      <alignment vertical="center"/>
    </xf>
    <xf numFmtId="186" fontId="1" fillId="0" borderId="48" xfId="1" applyNumberFormat="1" applyFont="1" applyBorder="1">
      <alignment vertical="center"/>
    </xf>
    <xf numFmtId="0" fontId="1" fillId="0" borderId="49" xfId="0" applyFont="1" applyBorder="1">
      <alignment vertical="center"/>
    </xf>
    <xf numFmtId="0" fontId="1" fillId="0" borderId="50" xfId="0" applyFont="1" applyBorder="1">
      <alignment vertical="center"/>
    </xf>
    <xf numFmtId="38" fontId="1" fillId="0" borderId="50" xfId="2" applyFont="1" applyBorder="1">
      <alignment vertical="center"/>
    </xf>
    <xf numFmtId="186" fontId="1" fillId="0" borderId="51" xfId="1" applyNumberFormat="1" applyFont="1" applyBorder="1">
      <alignment vertical="center"/>
    </xf>
    <xf numFmtId="0" fontId="1" fillId="5" borderId="52" xfId="0" applyFont="1" applyFill="1" applyBorder="1">
      <alignment vertical="center"/>
    </xf>
    <xf numFmtId="0" fontId="1" fillId="5" borderId="53" xfId="0" applyFont="1" applyFill="1" applyBorder="1">
      <alignment vertical="center"/>
    </xf>
    <xf numFmtId="38" fontId="1" fillId="5" borderId="53" xfId="2" applyFont="1" applyFill="1" applyBorder="1">
      <alignment vertical="center"/>
    </xf>
    <xf numFmtId="186" fontId="1" fillId="5" borderId="54" xfId="1" applyNumberFormat="1" applyFont="1" applyFill="1" applyBorder="1">
      <alignment vertical="center"/>
    </xf>
    <xf numFmtId="0" fontId="36" fillId="0" borderId="0" xfId="0" applyFont="1" applyAlignment="1">
      <alignment horizontal="center" vertical="center"/>
    </xf>
    <xf numFmtId="0" fontId="36" fillId="0" borderId="0" xfId="0" applyFont="1" applyAlignment="1">
      <alignment horizontal="left" vertical="center"/>
    </xf>
    <xf numFmtId="0" fontId="36" fillId="0" borderId="55" xfId="0" applyFont="1" applyBorder="1" applyAlignment="1">
      <alignment horizontal="center" vertical="center"/>
    </xf>
    <xf numFmtId="0" fontId="36" fillId="0" borderId="56" xfId="0" applyFont="1" applyBorder="1" applyAlignment="1">
      <alignment horizontal="center" vertical="center"/>
    </xf>
    <xf numFmtId="0" fontId="36" fillId="0" borderId="57" xfId="0" applyFont="1" applyBorder="1" applyAlignment="1">
      <alignment horizontal="center" vertical="center"/>
    </xf>
    <xf numFmtId="0" fontId="36" fillId="0" borderId="58" xfId="0" applyFont="1" applyBorder="1" applyAlignment="1">
      <alignment horizontal="center" vertical="center"/>
    </xf>
    <xf numFmtId="0" fontId="36" fillId="0" borderId="59" xfId="0" applyFont="1" applyBorder="1" applyAlignment="1">
      <alignment horizontal="center" vertical="center"/>
    </xf>
    <xf numFmtId="0" fontId="36" fillId="0" borderId="60" xfId="0" applyFont="1" applyBorder="1" applyAlignment="1">
      <alignment horizontal="center" vertical="center"/>
    </xf>
    <xf numFmtId="0" fontId="36" fillId="0" borderId="36" xfId="0" applyFont="1" applyBorder="1" applyAlignment="1">
      <alignment horizontal="center" vertical="center"/>
    </xf>
    <xf numFmtId="0" fontId="36" fillId="0" borderId="61" xfId="0" applyFont="1" applyBorder="1" applyAlignment="1">
      <alignment horizontal="center" vertical="center"/>
    </xf>
    <xf numFmtId="0" fontId="36" fillId="20" borderId="39" xfId="0" applyFont="1" applyFill="1" applyBorder="1" applyAlignment="1">
      <alignment horizontal="center" vertical="center"/>
    </xf>
    <xf numFmtId="0" fontId="36" fillId="21" borderId="31" xfId="0" applyFont="1" applyFill="1" applyBorder="1" applyAlignment="1">
      <alignment horizontal="center" vertical="center"/>
    </xf>
    <xf numFmtId="0" fontId="36" fillId="22" borderId="62" xfId="0" applyFont="1" applyFill="1" applyBorder="1" applyAlignment="1">
      <alignment horizontal="center" vertical="center"/>
    </xf>
    <xf numFmtId="0" fontId="39" fillId="0" borderId="0" xfId="0" applyFont="1">
      <alignment vertical="center"/>
    </xf>
    <xf numFmtId="0" fontId="36" fillId="0" borderId="0" xfId="0" applyFont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1" fillId="11" borderId="3" xfId="0" applyFont="1" applyFill="1" applyBorder="1" applyAlignment="1">
      <alignment horizontal="center"/>
    </xf>
    <xf numFmtId="0" fontId="11" fillId="11" borderId="4" xfId="0" applyFont="1" applyFill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>
      <alignment vertical="center"/>
    </xf>
    <xf numFmtId="185" fontId="11" fillId="0" borderId="64" xfId="0" applyNumberFormat="1" applyFont="1" applyBorder="1">
      <alignment vertical="center"/>
    </xf>
    <xf numFmtId="38" fontId="1" fillId="0" borderId="4" xfId="2" applyFont="1" applyBorder="1" applyAlignment="1"/>
    <xf numFmtId="49" fontId="1" fillId="0" borderId="15" xfId="0" applyNumberFormat="1" applyFont="1" applyBorder="1" applyAlignment="1">
      <alignment horizontal="center"/>
    </xf>
    <xf numFmtId="185" fontId="11" fillId="0" borderId="9" xfId="0" applyNumberFormat="1" applyFont="1" applyBorder="1">
      <alignment vertical="center"/>
    </xf>
    <xf numFmtId="49" fontId="1" fillId="0" borderId="16" xfId="0" applyNumberFormat="1" applyFont="1" applyBorder="1" applyAlignment="1">
      <alignment horizontal="center"/>
    </xf>
    <xf numFmtId="185" fontId="11" fillId="0" borderId="12" xfId="0" applyNumberFormat="1" applyFont="1" applyBorder="1">
      <alignment vertical="center"/>
    </xf>
    <xf numFmtId="0" fontId="18" fillId="0" borderId="0" xfId="0" applyFont="1" applyFill="1">
      <alignment vertical="center"/>
    </xf>
    <xf numFmtId="56" fontId="4" fillId="0" borderId="30" xfId="0" applyNumberFormat="1" applyFont="1" applyBorder="1" applyAlignment="1">
      <alignment horizontal="center"/>
    </xf>
    <xf numFmtId="38" fontId="3" fillId="0" borderId="30" xfId="2" applyFont="1" applyBorder="1" applyAlignment="1"/>
    <xf numFmtId="38" fontId="1" fillId="0" borderId="30" xfId="2" applyFont="1" applyBorder="1" applyAlignment="1"/>
    <xf numFmtId="0" fontId="14" fillId="0" borderId="0" xfId="0" applyFont="1" applyFill="1" applyBorder="1" applyAlignment="1">
      <alignment horizontal="left"/>
    </xf>
    <xf numFmtId="56" fontId="4" fillId="0" borderId="8" xfId="0" applyNumberFormat="1" applyFont="1" applyBorder="1" applyAlignment="1">
      <alignment horizontal="center"/>
    </xf>
    <xf numFmtId="38" fontId="3" fillId="0" borderId="8" xfId="2" applyFont="1" applyBorder="1" applyAlignment="1"/>
    <xf numFmtId="38" fontId="1" fillId="0" borderId="8" xfId="2" applyFont="1" applyBorder="1" applyAlignment="1"/>
    <xf numFmtId="38" fontId="1" fillId="2" borderId="1" xfId="2" applyFont="1" applyFill="1" applyBorder="1" applyAlignment="1"/>
    <xf numFmtId="56" fontId="4" fillId="0" borderId="65" xfId="0" applyNumberFormat="1" applyFont="1" applyBorder="1" applyAlignment="1">
      <alignment horizontal="center"/>
    </xf>
    <xf numFmtId="38" fontId="3" fillId="0" borderId="65" xfId="2" applyFont="1" applyBorder="1" applyAlignment="1"/>
    <xf numFmtId="38" fontId="1" fillId="0" borderId="65" xfId="2" applyFont="1" applyBorder="1" applyAlignment="1"/>
    <xf numFmtId="38" fontId="3" fillId="3" borderId="1" xfId="2" applyFont="1" applyFill="1" applyBorder="1" applyAlignment="1"/>
    <xf numFmtId="38" fontId="1" fillId="0" borderId="1" xfId="0" applyNumberFormat="1" applyFont="1" applyBorder="1">
      <alignment vertical="center"/>
    </xf>
    <xf numFmtId="38" fontId="1" fillId="2" borderId="1" xfId="2" applyFont="1" applyFill="1" applyBorder="1">
      <alignment vertical="center"/>
    </xf>
    <xf numFmtId="0" fontId="1" fillId="7" borderId="66" xfId="0" applyFont="1" applyFill="1" applyBorder="1" applyAlignment="1">
      <alignment horizontal="center"/>
    </xf>
    <xf numFmtId="0" fontId="1" fillId="6" borderId="67" xfId="0" applyFont="1" applyFill="1" applyBorder="1" applyAlignment="1">
      <alignment horizontal="center"/>
    </xf>
    <xf numFmtId="0" fontId="1" fillId="13" borderId="67" xfId="0" applyFont="1" applyFill="1" applyBorder="1" applyAlignment="1">
      <alignment horizontal="center"/>
    </xf>
    <xf numFmtId="0" fontId="1" fillId="11" borderId="67" xfId="0" applyFont="1" applyFill="1" applyBorder="1" applyAlignment="1">
      <alignment horizontal="center"/>
    </xf>
    <xf numFmtId="0" fontId="1" fillId="5" borderId="68" xfId="0" applyFont="1" applyFill="1" applyBorder="1" applyAlignment="1">
      <alignment horizontal="center"/>
    </xf>
    <xf numFmtId="0" fontId="1" fillId="0" borderId="55" xfId="0" applyFont="1" applyBorder="1">
      <alignment vertical="center"/>
    </xf>
    <xf numFmtId="0" fontId="1" fillId="0" borderId="1" xfId="0" applyFont="1" applyBorder="1" applyAlignment="1">
      <alignment horizontal="center"/>
    </xf>
    <xf numFmtId="57" fontId="1" fillId="0" borderId="1" xfId="0" applyNumberFormat="1" applyFont="1" applyBorder="1" applyAlignment="1">
      <alignment horizontal="left"/>
    </xf>
    <xf numFmtId="0" fontId="1" fillId="0" borderId="1" xfId="0" applyFont="1" applyBorder="1">
      <alignment vertical="center"/>
    </xf>
    <xf numFmtId="38" fontId="1" fillId="0" borderId="56" xfId="2" applyFont="1" applyBorder="1" applyAlignment="1"/>
    <xf numFmtId="0" fontId="1" fillId="0" borderId="35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57" xfId="0" applyFont="1" applyBorder="1">
      <alignment vertical="center"/>
    </xf>
    <xf numFmtId="0" fontId="1" fillId="0" borderId="58" xfId="0" applyFont="1" applyBorder="1" applyAlignment="1">
      <alignment horizontal="center"/>
    </xf>
    <xf numFmtId="57" fontId="1" fillId="0" borderId="58" xfId="0" applyNumberFormat="1" applyFont="1" applyBorder="1" applyAlignment="1">
      <alignment horizontal="left"/>
    </xf>
    <xf numFmtId="0" fontId="1" fillId="0" borderId="58" xfId="0" applyFont="1" applyBorder="1">
      <alignment vertical="center"/>
    </xf>
    <xf numFmtId="38" fontId="1" fillId="0" borderId="59" xfId="2" applyFont="1" applyBorder="1" applyAlignment="1"/>
    <xf numFmtId="0" fontId="1" fillId="0" borderId="0" xfId="0" applyNumberFormat="1" applyFont="1" applyFill="1" applyBorder="1" applyAlignment="1"/>
    <xf numFmtId="0" fontId="1" fillId="2" borderId="1" xfId="0" applyNumberFormat="1" applyFont="1" applyFill="1" applyBorder="1" applyAlignment="1"/>
    <xf numFmtId="0" fontId="1" fillId="5" borderId="1" xfId="0" applyNumberFormat="1" applyFont="1" applyFill="1" applyBorder="1" applyAlignment="1">
      <alignment horizontal="center"/>
    </xf>
    <xf numFmtId="0" fontId="1" fillId="15" borderId="1" xfId="0" applyNumberFormat="1" applyFont="1" applyFill="1" applyBorder="1" applyAlignment="1">
      <alignment horizontal="center"/>
    </xf>
    <xf numFmtId="38" fontId="1" fillId="0" borderId="1" xfId="2" applyFont="1" applyFill="1" applyBorder="1" applyAlignment="1"/>
    <xf numFmtId="0" fontId="14" fillId="15" borderId="69" xfId="0" applyNumberFormat="1" applyFont="1" applyFill="1" applyBorder="1" applyAlignment="1">
      <alignment horizontal="center"/>
    </xf>
    <xf numFmtId="38" fontId="14" fillId="0" borderId="69" xfId="2" applyFont="1" applyFill="1" applyBorder="1" applyAlignment="1"/>
    <xf numFmtId="0" fontId="14" fillId="15" borderId="0" xfId="0" applyFont="1" applyFill="1">
      <alignment vertical="center"/>
    </xf>
    <xf numFmtId="0" fontId="37" fillId="0" borderId="0" xfId="0" applyFont="1" applyAlignment="1">
      <alignment horizontal="left" vertical="center"/>
    </xf>
    <xf numFmtId="0" fontId="1" fillId="6" borderId="1" xfId="0" applyNumberFormat="1" applyFont="1" applyFill="1" applyBorder="1" applyAlignment="1"/>
    <xf numFmtId="14" fontId="11" fillId="0" borderId="1" xfId="0" applyNumberFormat="1" applyFont="1" applyFill="1" applyBorder="1" applyAlignment="1"/>
    <xf numFmtId="0" fontId="3" fillId="17" borderId="1" xfId="0" applyNumberFormat="1" applyFont="1" applyFill="1" applyBorder="1" applyAlignment="1"/>
    <xf numFmtId="0" fontId="1" fillId="17" borderId="1" xfId="0" applyNumberFormat="1" applyFont="1" applyFill="1" applyBorder="1" applyAlignment="1"/>
    <xf numFmtId="190" fontId="3" fillId="17" borderId="1" xfId="0" applyNumberFormat="1" applyFont="1" applyFill="1" applyBorder="1" applyAlignment="1"/>
    <xf numFmtId="192" fontId="1" fillId="17" borderId="1" xfId="0" applyNumberFormat="1" applyFont="1" applyFill="1" applyBorder="1" applyAlignment="1"/>
    <xf numFmtId="0" fontId="36" fillId="2" borderId="59" xfId="0" applyFont="1" applyFill="1" applyBorder="1">
      <alignment vertical="center"/>
    </xf>
    <xf numFmtId="0" fontId="36" fillId="21" borderId="1" xfId="0" applyFont="1" applyFill="1" applyBorder="1" applyAlignment="1">
      <alignment horizontal="center" vertical="center"/>
    </xf>
    <xf numFmtId="0" fontId="36" fillId="5" borderId="34" xfId="0" applyFont="1" applyFill="1" applyBorder="1" applyAlignment="1">
      <alignment horizontal="center"/>
    </xf>
    <xf numFmtId="0" fontId="36" fillId="5" borderId="1" xfId="0" applyFont="1" applyFill="1" applyBorder="1" applyAlignment="1">
      <alignment horizontal="center"/>
    </xf>
    <xf numFmtId="0" fontId="36" fillId="0" borderId="30" xfId="0" applyFont="1" applyBorder="1" applyAlignment="1">
      <alignment horizontal="center"/>
    </xf>
    <xf numFmtId="0" fontId="36" fillId="0" borderId="70" xfId="0" applyFont="1" applyBorder="1">
      <alignment vertical="center"/>
    </xf>
    <xf numFmtId="0" fontId="36" fillId="0" borderId="71" xfId="0" applyFont="1" applyBorder="1">
      <alignment vertical="center"/>
    </xf>
    <xf numFmtId="0" fontId="36" fillId="0" borderId="8" xfId="0" applyFont="1" applyBorder="1" applyAlignment="1">
      <alignment horizontal="center"/>
    </xf>
    <xf numFmtId="0" fontId="36" fillId="0" borderId="72" xfId="0" applyFont="1" applyBorder="1">
      <alignment vertical="center"/>
    </xf>
    <xf numFmtId="0" fontId="36" fillId="0" borderId="0" xfId="0" quotePrefix="1" applyFont="1">
      <alignment vertical="center"/>
    </xf>
    <xf numFmtId="0" fontId="36" fillId="0" borderId="65" xfId="0" applyFont="1" applyBorder="1" applyAlignment="1">
      <alignment horizontal="center"/>
    </xf>
    <xf numFmtId="0" fontId="36" fillId="0" borderId="73" xfId="0" applyFont="1" applyBorder="1">
      <alignment vertical="center"/>
    </xf>
    <xf numFmtId="0" fontId="36" fillId="3" borderId="1" xfId="0" applyFont="1" applyFill="1" applyBorder="1">
      <alignment vertical="center"/>
    </xf>
    <xf numFmtId="191" fontId="36" fillId="17" borderId="1" xfId="0" applyNumberFormat="1" applyFont="1" applyFill="1" applyBorder="1" applyAlignment="1"/>
    <xf numFmtId="0" fontId="36" fillId="0" borderId="36" xfId="0" applyFont="1" applyBorder="1">
      <alignment vertical="center"/>
    </xf>
    <xf numFmtId="0" fontId="36" fillId="0" borderId="39" xfId="0" applyFont="1" applyBorder="1">
      <alignment vertical="center"/>
    </xf>
    <xf numFmtId="0" fontId="36" fillId="0" borderId="62" xfId="0" applyFont="1" applyBorder="1">
      <alignment vertical="center"/>
    </xf>
    <xf numFmtId="0" fontId="36" fillId="0" borderId="31" xfId="0" applyFont="1" applyBorder="1">
      <alignment vertical="center"/>
    </xf>
    <xf numFmtId="0" fontId="1" fillId="0" borderId="0" xfId="4" applyFont="1" applyAlignment="1">
      <alignment vertical="center"/>
    </xf>
    <xf numFmtId="0" fontId="36" fillId="0" borderId="0" xfId="0" applyFont="1" applyAlignment="1">
      <alignment vertical="center"/>
    </xf>
    <xf numFmtId="0" fontId="36" fillId="0" borderId="0" xfId="0" applyFont="1" applyAlignment="1">
      <alignment horizontal="left" vertical="center"/>
    </xf>
    <xf numFmtId="0" fontId="36" fillId="0" borderId="0" xfId="0" applyFont="1" applyAlignment="1">
      <alignment horizontal="center" vertical="center"/>
    </xf>
    <xf numFmtId="0" fontId="36" fillId="0" borderId="0" xfId="0" applyFont="1" applyAlignment="1">
      <alignment horizontal="right" vertical="center"/>
    </xf>
    <xf numFmtId="0" fontId="36" fillId="0" borderId="35" xfId="0" applyFont="1" applyBorder="1" applyAlignment="1">
      <alignment horizontal="right" vertical="center"/>
    </xf>
    <xf numFmtId="0" fontId="36" fillId="0" borderId="38" xfId="0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35" xfId="0" applyFont="1" applyBorder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2" fillId="0" borderId="35" xfId="0" applyFont="1" applyBorder="1" applyAlignment="1">
      <alignment horizontal="right" vertical="center"/>
    </xf>
    <xf numFmtId="0" fontId="36" fillId="5" borderId="5" xfId="0" applyFont="1" applyFill="1" applyBorder="1" applyAlignment="1">
      <alignment horizontal="center" vertical="center"/>
    </xf>
    <xf numFmtId="0" fontId="36" fillId="5" borderId="36" xfId="0" applyFont="1" applyFill="1" applyBorder="1" applyAlignment="1">
      <alignment horizontal="center" vertical="center"/>
    </xf>
    <xf numFmtId="0" fontId="36" fillId="5" borderId="1" xfId="0" applyFont="1" applyFill="1" applyBorder="1" applyAlignment="1">
      <alignment horizontal="center" vertical="center"/>
    </xf>
    <xf numFmtId="38" fontId="3" fillId="2" borderId="34" xfId="2" applyFont="1" applyFill="1" applyBorder="1" applyAlignment="1">
      <alignment horizontal="right" vertical="center"/>
    </xf>
    <xf numFmtId="38" fontId="3" fillId="2" borderId="37" xfId="2" applyFont="1" applyFill="1" applyBorder="1" applyAlignment="1">
      <alignment horizontal="right" vertical="center"/>
    </xf>
    <xf numFmtId="49" fontId="1" fillId="0" borderId="34" xfId="0" applyNumberFormat="1" applyFont="1" applyFill="1" applyBorder="1" applyAlignment="1">
      <alignment horizontal="center" vertical="center"/>
    </xf>
    <xf numFmtId="49" fontId="1" fillId="0" borderId="37" xfId="0" applyNumberFormat="1" applyFont="1" applyFill="1" applyBorder="1" applyAlignment="1">
      <alignment horizontal="center" vertical="center"/>
    </xf>
    <xf numFmtId="0" fontId="36" fillId="0" borderId="34" xfId="0" applyFont="1" applyBorder="1" applyAlignment="1">
      <alignment horizontal="center" vertical="center"/>
    </xf>
    <xf numFmtId="0" fontId="36" fillId="0" borderId="63" xfId="0" applyFont="1" applyBorder="1" applyAlignment="1">
      <alignment horizontal="center" vertical="center"/>
    </xf>
    <xf numFmtId="0" fontId="36" fillId="0" borderId="37" xfId="0" applyFont="1" applyBorder="1" applyAlignment="1">
      <alignment horizontal="center" vertical="center"/>
    </xf>
    <xf numFmtId="0" fontId="36" fillId="17" borderId="34" xfId="0" applyFont="1" applyFill="1" applyBorder="1" applyAlignment="1">
      <alignment horizontal="center" vertical="center"/>
    </xf>
    <xf numFmtId="0" fontId="36" fillId="17" borderId="37" xfId="0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</cellXfs>
  <cellStyles count="5">
    <cellStyle name="パーセント 2" xfId="1"/>
    <cellStyle name="桁区切り 2" xfId="2"/>
    <cellStyle name="通貨 2" xfId="3"/>
    <cellStyle name="標準" xfId="0" builtinId="0"/>
    <cellStyle name="標準 2" xfId="4"/>
  </cellStyles>
  <dxfs count="1">
    <dxf>
      <font>
        <condense val="0"/>
        <extend val="0"/>
        <color indexed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zoomScaleNormal="100" workbookViewId="0"/>
  </sheetViews>
  <sheetFormatPr defaultColWidth="9" defaultRowHeight="16.5" customHeight="1" x14ac:dyDescent="0.55000000000000004"/>
  <cols>
    <col min="1" max="16384" width="9" style="86"/>
  </cols>
  <sheetData>
    <row r="1" spans="1:8" ht="16.5" customHeight="1" x14ac:dyDescent="0.55000000000000004">
      <c r="A1" s="153" t="s">
        <v>10</v>
      </c>
      <c r="B1" s="86" t="s">
        <v>11</v>
      </c>
    </row>
    <row r="3" spans="1:8" ht="16.5" customHeight="1" x14ac:dyDescent="0.55000000000000004">
      <c r="A3" s="326" t="s">
        <v>6</v>
      </c>
      <c r="B3" s="326"/>
      <c r="C3" s="179"/>
      <c r="D3" s="179"/>
      <c r="E3" s="179"/>
      <c r="F3" s="326" t="s">
        <v>7</v>
      </c>
      <c r="G3" s="326"/>
      <c r="H3" s="179"/>
    </row>
    <row r="5" spans="1:8" ht="16.5" customHeight="1" x14ac:dyDescent="0.55000000000000004">
      <c r="A5" s="2" t="s">
        <v>0</v>
      </c>
      <c r="B5" s="2" t="s">
        <v>1</v>
      </c>
      <c r="C5" s="2" t="s">
        <v>2</v>
      </c>
      <c r="D5" s="179"/>
      <c r="E5" s="179"/>
      <c r="F5" s="2" t="s">
        <v>3</v>
      </c>
      <c r="G5" s="2" t="s">
        <v>1</v>
      </c>
      <c r="H5" s="2" t="s">
        <v>4</v>
      </c>
    </row>
    <row r="6" spans="1:8" ht="16.5" customHeight="1" x14ac:dyDescent="0.55000000000000004">
      <c r="A6" s="3">
        <v>300</v>
      </c>
      <c r="B6" s="3">
        <v>20</v>
      </c>
      <c r="C6" s="1"/>
      <c r="D6" s="179"/>
      <c r="E6" s="179"/>
      <c r="F6" s="3">
        <v>12000</v>
      </c>
      <c r="G6" s="3">
        <v>20</v>
      </c>
      <c r="H6" s="1"/>
    </row>
    <row r="7" spans="1:8" ht="16.5" customHeight="1" x14ac:dyDescent="0.55000000000000004">
      <c r="A7" s="3">
        <v>200</v>
      </c>
      <c r="B7" s="3">
        <v>30</v>
      </c>
      <c r="C7" s="1"/>
      <c r="D7" s="179"/>
      <c r="E7" s="179"/>
      <c r="F7" s="3">
        <v>58900</v>
      </c>
      <c r="G7" s="3">
        <v>30</v>
      </c>
      <c r="H7" s="1"/>
    </row>
    <row r="8" spans="1:8" ht="16.5" customHeight="1" x14ac:dyDescent="0.55000000000000004">
      <c r="A8" s="3">
        <v>800</v>
      </c>
      <c r="B8" s="3">
        <v>10</v>
      </c>
      <c r="C8" s="1"/>
      <c r="D8" s="179"/>
      <c r="E8" s="179"/>
      <c r="F8" s="3">
        <v>36000</v>
      </c>
      <c r="G8" s="3">
        <v>10</v>
      </c>
      <c r="H8" s="1"/>
    </row>
    <row r="9" spans="1:8" ht="16.5" customHeight="1" x14ac:dyDescent="0.55000000000000004">
      <c r="A9" s="3">
        <v>200</v>
      </c>
      <c r="B9" s="3">
        <v>20</v>
      </c>
      <c r="C9" s="1"/>
      <c r="D9" s="179"/>
      <c r="E9" s="179"/>
      <c r="F9" s="3">
        <v>39800</v>
      </c>
      <c r="G9" s="3">
        <v>20</v>
      </c>
      <c r="H9" s="1"/>
    </row>
    <row r="10" spans="1:8" ht="16.5" customHeight="1" x14ac:dyDescent="0.55000000000000004">
      <c r="A10" s="3">
        <v>1100</v>
      </c>
      <c r="B10" s="3">
        <v>30</v>
      </c>
      <c r="C10" s="1"/>
      <c r="D10" s="179"/>
      <c r="E10" s="179"/>
      <c r="F10" s="3">
        <v>67890</v>
      </c>
      <c r="G10" s="3">
        <v>30</v>
      </c>
      <c r="H10" s="1"/>
    </row>
    <row r="11" spans="1:8" ht="16.5" customHeight="1" x14ac:dyDescent="0.55000000000000004">
      <c r="A11" s="3">
        <v>500</v>
      </c>
      <c r="B11" s="3">
        <v>10</v>
      </c>
      <c r="C11" s="1"/>
      <c r="D11" s="179"/>
      <c r="E11" s="179"/>
      <c r="F11" s="3">
        <v>89120</v>
      </c>
      <c r="G11" s="3">
        <v>10</v>
      </c>
      <c r="H11" s="1"/>
    </row>
    <row r="12" spans="1:8" ht="16.5" customHeight="1" x14ac:dyDescent="0.55000000000000004">
      <c r="A12" s="4" t="s">
        <v>5</v>
      </c>
      <c r="B12" s="1"/>
      <c r="C12" s="1"/>
      <c r="D12" s="179"/>
      <c r="E12" s="179"/>
      <c r="F12" s="5"/>
      <c r="G12" s="1"/>
      <c r="H12" s="1"/>
    </row>
    <row r="15" spans="1:8" ht="16.5" customHeight="1" x14ac:dyDescent="0.55000000000000004">
      <c r="A15" s="326" t="s">
        <v>8</v>
      </c>
      <c r="B15" s="326"/>
      <c r="C15" s="179"/>
      <c r="D15" s="179"/>
      <c r="E15" s="179"/>
      <c r="F15" s="326" t="s">
        <v>9</v>
      </c>
      <c r="G15" s="326"/>
      <c r="H15" s="179"/>
    </row>
    <row r="17" spans="1:8" ht="16.5" customHeight="1" x14ac:dyDescent="0.55000000000000004">
      <c r="A17" s="2" t="s">
        <v>0</v>
      </c>
      <c r="B17" s="2" t="s">
        <v>1</v>
      </c>
      <c r="C17" s="2" t="s">
        <v>2</v>
      </c>
      <c r="D17" s="179"/>
      <c r="E17" s="179"/>
      <c r="F17" s="2" t="s">
        <v>3</v>
      </c>
      <c r="G17" s="2" t="s">
        <v>1</v>
      </c>
      <c r="H17" s="2" t="s">
        <v>4</v>
      </c>
    </row>
    <row r="18" spans="1:8" ht="16.5" customHeight="1" x14ac:dyDescent="0.55000000000000004">
      <c r="A18" s="3">
        <v>300</v>
      </c>
      <c r="B18" s="3">
        <v>20</v>
      </c>
      <c r="C18" s="1"/>
      <c r="D18" s="179"/>
      <c r="E18" s="179"/>
      <c r="F18" s="3">
        <v>12000</v>
      </c>
      <c r="G18" s="3">
        <v>20</v>
      </c>
      <c r="H18" s="1"/>
    </row>
    <row r="19" spans="1:8" ht="16.5" customHeight="1" x14ac:dyDescent="0.55000000000000004">
      <c r="A19" s="3">
        <v>200</v>
      </c>
      <c r="B19" s="3">
        <v>30</v>
      </c>
      <c r="C19" s="1"/>
      <c r="D19" s="179"/>
      <c r="E19" s="179"/>
      <c r="F19" s="3">
        <v>58900</v>
      </c>
      <c r="G19" s="3">
        <v>30</v>
      </c>
      <c r="H19" s="1"/>
    </row>
    <row r="20" spans="1:8" ht="16.5" customHeight="1" x14ac:dyDescent="0.55000000000000004">
      <c r="A20" s="3">
        <v>800</v>
      </c>
      <c r="B20" s="3">
        <v>10</v>
      </c>
      <c r="C20" s="1"/>
      <c r="D20" s="179"/>
      <c r="E20" s="179"/>
      <c r="F20" s="3">
        <v>36000</v>
      </c>
      <c r="G20" s="3">
        <v>10</v>
      </c>
      <c r="H20" s="1"/>
    </row>
    <row r="21" spans="1:8" ht="16.5" customHeight="1" x14ac:dyDescent="0.55000000000000004">
      <c r="A21" s="3">
        <v>200</v>
      </c>
      <c r="B21" s="3">
        <v>20</v>
      </c>
      <c r="C21" s="1"/>
      <c r="D21" s="179"/>
      <c r="E21" s="179"/>
      <c r="F21" s="3">
        <v>39800</v>
      </c>
      <c r="G21" s="3">
        <v>20</v>
      </c>
      <c r="H21" s="1"/>
    </row>
    <row r="22" spans="1:8" ht="16.5" customHeight="1" x14ac:dyDescent="0.55000000000000004">
      <c r="A22" s="3">
        <v>1100</v>
      </c>
      <c r="B22" s="3">
        <v>30</v>
      </c>
      <c r="C22" s="1"/>
      <c r="D22" s="179"/>
      <c r="E22" s="179"/>
      <c r="F22" s="3">
        <v>67890</v>
      </c>
      <c r="G22" s="3">
        <v>30</v>
      </c>
      <c r="H22" s="1"/>
    </row>
    <row r="23" spans="1:8" ht="16.5" customHeight="1" x14ac:dyDescent="0.55000000000000004">
      <c r="A23" s="3">
        <v>500</v>
      </c>
      <c r="B23" s="3">
        <v>10</v>
      </c>
      <c r="C23" s="1"/>
      <c r="D23" s="179"/>
      <c r="E23" s="179"/>
      <c r="F23" s="3">
        <v>89120</v>
      </c>
      <c r="G23" s="3">
        <v>10</v>
      </c>
      <c r="H23" s="1"/>
    </row>
    <row r="24" spans="1:8" ht="16.5" customHeight="1" x14ac:dyDescent="0.55000000000000004">
      <c r="A24" s="4" t="s">
        <v>5</v>
      </c>
      <c r="B24" s="1"/>
      <c r="C24" s="1"/>
      <c r="D24" s="179"/>
      <c r="E24" s="179"/>
      <c r="F24" s="5"/>
      <c r="G24" s="1"/>
      <c r="H24" s="1"/>
    </row>
    <row r="27" spans="1:8" ht="16.5" customHeight="1" x14ac:dyDescent="0.55000000000000004">
      <c r="A27" s="86" t="s">
        <v>12</v>
      </c>
    </row>
    <row r="28" spans="1:8" ht="16.5" customHeight="1" x14ac:dyDescent="0.55000000000000004">
      <c r="A28" s="179"/>
      <c r="B28" s="180" t="s">
        <v>13</v>
      </c>
      <c r="C28" s="180"/>
      <c r="D28" s="180"/>
      <c r="E28" s="179"/>
    </row>
    <row r="29" spans="1:8" ht="16.5" customHeight="1" x14ac:dyDescent="0.55000000000000004">
      <c r="A29" s="181" t="s">
        <v>14</v>
      </c>
      <c r="B29" s="181"/>
      <c r="C29" s="181" t="s">
        <v>15</v>
      </c>
      <c r="D29" s="181" t="s">
        <v>16</v>
      </c>
      <c r="E29" s="181" t="s">
        <v>17</v>
      </c>
    </row>
    <row r="30" spans="1:8" ht="16.5" customHeight="1" x14ac:dyDescent="0.55000000000000004">
      <c r="A30" s="182" t="s">
        <v>18</v>
      </c>
      <c r="B30" s="6" t="s">
        <v>19</v>
      </c>
      <c r="C30" s="6">
        <v>200</v>
      </c>
      <c r="D30" s="6">
        <v>300</v>
      </c>
      <c r="E30" s="1"/>
    </row>
    <row r="31" spans="1:8" ht="16.5" customHeight="1" x14ac:dyDescent="0.55000000000000004">
      <c r="A31" s="182"/>
      <c r="B31" s="6" t="s">
        <v>20</v>
      </c>
      <c r="C31" s="6">
        <v>700</v>
      </c>
      <c r="D31" s="6">
        <v>1000</v>
      </c>
      <c r="E31" s="1"/>
    </row>
    <row r="32" spans="1:8" ht="16.5" customHeight="1" x14ac:dyDescent="0.55000000000000004">
      <c r="A32" s="7" t="s">
        <v>21</v>
      </c>
      <c r="B32" s="8"/>
      <c r="C32" s="1"/>
      <c r="D32" s="1"/>
      <c r="E32" s="1"/>
    </row>
    <row r="33" spans="1:5" ht="16.5" customHeight="1" x14ac:dyDescent="0.55000000000000004">
      <c r="A33" s="182" t="s">
        <v>22</v>
      </c>
      <c r="B33" s="6" t="s">
        <v>19</v>
      </c>
      <c r="C33" s="6">
        <v>300</v>
      </c>
      <c r="D33" s="6">
        <v>400</v>
      </c>
      <c r="E33" s="1"/>
    </row>
    <row r="34" spans="1:5" ht="16.5" customHeight="1" x14ac:dyDescent="0.55000000000000004">
      <c r="A34" s="182"/>
      <c r="B34" s="6" t="s">
        <v>20</v>
      </c>
      <c r="C34" s="6">
        <v>150</v>
      </c>
      <c r="D34" s="6">
        <v>800</v>
      </c>
      <c r="E34" s="1"/>
    </row>
    <row r="35" spans="1:5" ht="16.5" customHeight="1" x14ac:dyDescent="0.55000000000000004">
      <c r="A35" s="7" t="s">
        <v>23</v>
      </c>
      <c r="B35" s="8"/>
      <c r="C35" s="1"/>
      <c r="D35" s="1"/>
      <c r="E35" s="1"/>
    </row>
    <row r="36" spans="1:5" ht="16.5" customHeight="1" x14ac:dyDescent="0.55000000000000004">
      <c r="A36" s="182" t="s">
        <v>24</v>
      </c>
      <c r="B36" s="8"/>
      <c r="C36" s="1"/>
      <c r="D36" s="1"/>
      <c r="E36" s="1"/>
    </row>
  </sheetData>
  <mergeCells count="4">
    <mergeCell ref="A15:B15"/>
    <mergeCell ref="F15:G15"/>
    <mergeCell ref="A3:B3"/>
    <mergeCell ref="F3:G3"/>
  </mergeCells>
  <phoneticPr fontId="5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"/>
  <sheetViews>
    <sheetView workbookViewId="0"/>
  </sheetViews>
  <sheetFormatPr defaultColWidth="9" defaultRowHeight="16.5" customHeight="1" x14ac:dyDescent="0.55000000000000004"/>
  <cols>
    <col min="1" max="1" width="9" style="86"/>
    <col min="2" max="2" width="9.08203125" style="86" bestFit="1" customWidth="1"/>
    <col min="3" max="3" width="9.33203125" style="86" bestFit="1" customWidth="1"/>
    <col min="4" max="4" width="9" style="86"/>
    <col min="5" max="5" width="9.25" style="86" bestFit="1" customWidth="1"/>
    <col min="6" max="8" width="9.08203125" style="86" bestFit="1" customWidth="1"/>
    <col min="9" max="9" width="9.33203125" style="86" bestFit="1" customWidth="1"/>
    <col min="10" max="10" width="10" style="86" bestFit="1" customWidth="1"/>
    <col min="11" max="11" width="9.08203125" style="86" bestFit="1" customWidth="1"/>
    <col min="12" max="12" width="9.33203125" style="86" bestFit="1" customWidth="1"/>
    <col min="13" max="15" width="9.08203125" style="86" bestFit="1" customWidth="1"/>
    <col min="16" max="16384" width="9" style="86"/>
  </cols>
  <sheetData>
    <row r="1" spans="1:11" ht="16.5" customHeight="1" x14ac:dyDescent="0.55000000000000004">
      <c r="A1" s="153" t="s">
        <v>316</v>
      </c>
    </row>
    <row r="2" spans="1:11" ht="16.5" customHeight="1" thickBot="1" x14ac:dyDescent="0.6"/>
    <row r="3" spans="1:11" ht="16.5" customHeight="1" thickBot="1" x14ac:dyDescent="0.25">
      <c r="A3" s="349" t="s">
        <v>398</v>
      </c>
      <c r="B3" s="349"/>
      <c r="C3" s="349"/>
      <c r="E3" s="308"/>
      <c r="G3" s="247" t="s">
        <v>317</v>
      </c>
      <c r="H3" s="248" t="s">
        <v>82</v>
      </c>
      <c r="I3" s="248" t="s">
        <v>83</v>
      </c>
      <c r="J3" s="249" t="s">
        <v>84</v>
      </c>
      <c r="K3" s="250" t="s">
        <v>85</v>
      </c>
    </row>
    <row r="4" spans="1:11" ht="16.5" customHeight="1" x14ac:dyDescent="0.2">
      <c r="A4" s="232"/>
      <c r="B4" s="232"/>
      <c r="C4" s="232"/>
      <c r="D4" s="38" t="s">
        <v>190</v>
      </c>
      <c r="E4" s="36">
        <v>1073500</v>
      </c>
      <c r="G4" s="251" t="s">
        <v>318</v>
      </c>
      <c r="H4" s="252" t="s">
        <v>87</v>
      </c>
      <c r="I4" s="253" t="s">
        <v>88</v>
      </c>
      <c r="J4" s="254">
        <v>20581</v>
      </c>
      <c r="K4" s="255">
        <v>120800</v>
      </c>
    </row>
    <row r="5" spans="1:11" ht="16.5" customHeight="1" x14ac:dyDescent="0.2">
      <c r="A5" s="232"/>
      <c r="B5" s="232"/>
      <c r="C5" s="232"/>
      <c r="G5" s="256" t="s">
        <v>319</v>
      </c>
      <c r="H5" s="32" t="s">
        <v>90</v>
      </c>
      <c r="I5" s="33" t="s">
        <v>91</v>
      </c>
      <c r="J5" s="257">
        <v>28731</v>
      </c>
      <c r="K5" s="35">
        <v>56000</v>
      </c>
    </row>
    <row r="6" spans="1:11" ht="16.5" customHeight="1" thickBot="1" x14ac:dyDescent="0.25">
      <c r="A6" s="349" t="s">
        <v>399</v>
      </c>
      <c r="B6" s="349"/>
      <c r="C6" s="349"/>
      <c r="E6" s="308"/>
      <c r="G6" s="256" t="s">
        <v>320</v>
      </c>
      <c r="H6" s="32" t="s">
        <v>90</v>
      </c>
      <c r="I6" s="33" t="s">
        <v>93</v>
      </c>
      <c r="J6" s="257">
        <v>24643</v>
      </c>
      <c r="K6" s="35">
        <v>98500</v>
      </c>
    </row>
    <row r="7" spans="1:11" ht="16.5" customHeight="1" x14ac:dyDescent="0.2">
      <c r="D7" s="38" t="s">
        <v>190</v>
      </c>
      <c r="E7" s="86">
        <v>13</v>
      </c>
      <c r="G7" s="256" t="s">
        <v>321</v>
      </c>
      <c r="H7" s="32" t="s">
        <v>90</v>
      </c>
      <c r="I7" s="33" t="s">
        <v>91</v>
      </c>
      <c r="J7" s="257">
        <v>21825</v>
      </c>
      <c r="K7" s="35">
        <v>209000</v>
      </c>
    </row>
    <row r="8" spans="1:11" ht="16.5" customHeight="1" x14ac:dyDescent="0.2">
      <c r="G8" s="256" t="s">
        <v>322</v>
      </c>
      <c r="H8" s="32" t="s">
        <v>87</v>
      </c>
      <c r="I8" s="33" t="s">
        <v>93</v>
      </c>
      <c r="J8" s="257">
        <v>22968</v>
      </c>
      <c r="K8" s="35">
        <v>4800</v>
      </c>
    </row>
    <row r="9" spans="1:11" ht="16.5" customHeight="1" x14ac:dyDescent="0.2">
      <c r="A9" s="349" t="s">
        <v>400</v>
      </c>
      <c r="B9" s="349"/>
      <c r="C9" s="349"/>
      <c r="D9" s="349"/>
      <c r="G9" s="256" t="s">
        <v>323</v>
      </c>
      <c r="H9" s="32" t="s">
        <v>87</v>
      </c>
      <c r="I9" s="33" t="s">
        <v>91</v>
      </c>
      <c r="J9" s="257">
        <v>25781</v>
      </c>
      <c r="K9" s="35">
        <v>590300</v>
      </c>
    </row>
    <row r="10" spans="1:11" ht="16.5" customHeight="1" thickBot="1" x14ac:dyDescent="0.25">
      <c r="E10" s="308"/>
      <c r="G10" s="256" t="s">
        <v>324</v>
      </c>
      <c r="H10" s="32" t="s">
        <v>90</v>
      </c>
      <c r="I10" s="33" t="s">
        <v>88</v>
      </c>
      <c r="J10" s="257">
        <v>27735</v>
      </c>
      <c r="K10" s="35">
        <v>76900</v>
      </c>
    </row>
    <row r="11" spans="1:11" ht="16.5" customHeight="1" x14ac:dyDescent="0.2">
      <c r="D11" s="38" t="s">
        <v>190</v>
      </c>
      <c r="E11" s="36">
        <v>532500</v>
      </c>
      <c r="G11" s="256" t="s">
        <v>325</v>
      </c>
      <c r="H11" s="32" t="s">
        <v>87</v>
      </c>
      <c r="I11" s="33" t="s">
        <v>91</v>
      </c>
      <c r="J11" s="257">
        <v>25262</v>
      </c>
      <c r="K11" s="35">
        <v>13900</v>
      </c>
    </row>
    <row r="12" spans="1:11" ht="16.5" customHeight="1" x14ac:dyDescent="0.2">
      <c r="B12" s="145" t="s">
        <v>196</v>
      </c>
      <c r="G12" s="256" t="s">
        <v>326</v>
      </c>
      <c r="H12" s="32" t="s">
        <v>90</v>
      </c>
      <c r="I12" s="33" t="s">
        <v>93</v>
      </c>
      <c r="J12" s="257">
        <v>19787</v>
      </c>
      <c r="K12" s="35">
        <v>57800</v>
      </c>
    </row>
    <row r="13" spans="1:11" ht="16.5" customHeight="1" thickBot="1" x14ac:dyDescent="0.25">
      <c r="A13" s="146" t="s">
        <v>197</v>
      </c>
      <c r="B13" s="147" t="s">
        <v>332</v>
      </c>
      <c r="C13" s="309"/>
      <c r="D13" s="309"/>
      <c r="G13" s="256" t="s">
        <v>327</v>
      </c>
      <c r="H13" s="32" t="s">
        <v>90</v>
      </c>
      <c r="I13" s="33" t="s">
        <v>93</v>
      </c>
      <c r="J13" s="257">
        <v>17733</v>
      </c>
      <c r="K13" s="35">
        <v>100000</v>
      </c>
    </row>
    <row r="14" spans="1:11" ht="16.5" customHeight="1" thickTop="1" x14ac:dyDescent="0.2">
      <c r="C14" s="170"/>
      <c r="D14" s="170"/>
      <c r="G14" s="256" t="s">
        <v>328</v>
      </c>
      <c r="H14" s="32" t="s">
        <v>90</v>
      </c>
      <c r="I14" s="33" t="s">
        <v>88</v>
      </c>
      <c r="J14" s="257">
        <v>18362</v>
      </c>
      <c r="K14" s="35">
        <v>156800</v>
      </c>
    </row>
    <row r="15" spans="1:11" ht="16.5" customHeight="1" x14ac:dyDescent="0.2">
      <c r="B15" s="148" t="s">
        <v>199</v>
      </c>
      <c r="G15" s="256" t="s">
        <v>329</v>
      </c>
      <c r="H15" s="32" t="s">
        <v>87</v>
      </c>
      <c r="I15" s="33" t="s">
        <v>91</v>
      </c>
      <c r="J15" s="257">
        <v>27028</v>
      </c>
      <c r="K15" s="35">
        <v>83200</v>
      </c>
    </row>
    <row r="16" spans="1:11" ht="16.5" customHeight="1" x14ac:dyDescent="0.2">
      <c r="G16" s="256" t="s">
        <v>330</v>
      </c>
      <c r="H16" s="32" t="s">
        <v>90</v>
      </c>
      <c r="I16" s="33" t="s">
        <v>91</v>
      </c>
      <c r="J16" s="257">
        <v>24904</v>
      </c>
      <c r="K16" s="35">
        <v>8700</v>
      </c>
    </row>
    <row r="17" spans="1:11" ht="16.5" customHeight="1" x14ac:dyDescent="0.2">
      <c r="A17" s="349" t="s">
        <v>401</v>
      </c>
      <c r="B17" s="349"/>
      <c r="C17" s="349"/>
      <c r="D17" s="349"/>
      <c r="E17" s="349"/>
      <c r="G17" s="256" t="s">
        <v>331</v>
      </c>
      <c r="H17" s="32" t="s">
        <v>90</v>
      </c>
      <c r="I17" s="33" t="s">
        <v>91</v>
      </c>
      <c r="J17" s="257">
        <v>21803</v>
      </c>
      <c r="K17" s="35">
        <v>91800</v>
      </c>
    </row>
    <row r="18" spans="1:11" ht="16.5" customHeight="1" thickBot="1" x14ac:dyDescent="0.25">
      <c r="E18" s="308"/>
      <c r="G18" s="256" t="s">
        <v>333</v>
      </c>
      <c r="H18" s="32" t="s">
        <v>87</v>
      </c>
      <c r="I18" s="33" t="s">
        <v>88</v>
      </c>
      <c r="J18" s="257">
        <v>19400</v>
      </c>
      <c r="K18" s="35">
        <v>236700</v>
      </c>
    </row>
    <row r="19" spans="1:11" ht="16.5" customHeight="1" x14ac:dyDescent="0.2">
      <c r="D19" s="38" t="s">
        <v>190</v>
      </c>
      <c r="E19" s="36">
        <f>DAVERAGE(G3:K23,K3,C21:D22)</f>
        <v>123850</v>
      </c>
      <c r="G19" s="256" t="s">
        <v>334</v>
      </c>
      <c r="H19" s="32" t="s">
        <v>90</v>
      </c>
      <c r="I19" s="33" t="s">
        <v>93</v>
      </c>
      <c r="J19" s="257">
        <v>24363</v>
      </c>
      <c r="K19" s="35">
        <v>371200</v>
      </c>
    </row>
    <row r="20" spans="1:11" ht="16.5" customHeight="1" x14ac:dyDescent="0.2">
      <c r="B20" s="145" t="s">
        <v>196</v>
      </c>
      <c r="G20" s="256" t="s">
        <v>335</v>
      </c>
      <c r="H20" s="32" t="s">
        <v>90</v>
      </c>
      <c r="I20" s="33" t="s">
        <v>91</v>
      </c>
      <c r="J20" s="257">
        <v>19467</v>
      </c>
      <c r="K20" s="35">
        <v>78000</v>
      </c>
    </row>
    <row r="21" spans="1:11" ht="16.5" customHeight="1" thickBot="1" x14ac:dyDescent="0.25">
      <c r="A21" s="146" t="s">
        <v>197</v>
      </c>
      <c r="B21" s="147" t="s">
        <v>339</v>
      </c>
      <c r="C21" s="309"/>
      <c r="D21" s="309"/>
      <c r="G21" s="256" t="s">
        <v>336</v>
      </c>
      <c r="H21" s="32" t="s">
        <v>90</v>
      </c>
      <c r="I21" s="33" t="s">
        <v>88</v>
      </c>
      <c r="J21" s="257">
        <v>29085</v>
      </c>
      <c r="K21" s="35">
        <v>9800</v>
      </c>
    </row>
    <row r="22" spans="1:11" ht="16.5" customHeight="1" thickTop="1" x14ac:dyDescent="0.2">
      <c r="C22" s="170"/>
      <c r="D22" s="170"/>
      <c r="G22" s="256" t="s">
        <v>337</v>
      </c>
      <c r="H22" s="32" t="s">
        <v>87</v>
      </c>
      <c r="I22" s="33" t="s">
        <v>91</v>
      </c>
      <c r="J22" s="257">
        <v>27767</v>
      </c>
      <c r="K22" s="35">
        <v>23800</v>
      </c>
    </row>
    <row r="23" spans="1:11" ht="16.5" customHeight="1" thickBot="1" x14ac:dyDescent="0.25">
      <c r="B23" s="148" t="s">
        <v>199</v>
      </c>
      <c r="G23" s="258" t="s">
        <v>338</v>
      </c>
      <c r="H23" s="40" t="s">
        <v>90</v>
      </c>
      <c r="I23" s="41" t="s">
        <v>91</v>
      </c>
      <c r="J23" s="259">
        <v>29258</v>
      </c>
      <c r="K23" s="43">
        <v>89000</v>
      </c>
    </row>
    <row r="25" spans="1:11" ht="16.5" customHeight="1" x14ac:dyDescent="0.55000000000000004">
      <c r="A25" s="349" t="s">
        <v>402</v>
      </c>
      <c r="B25" s="349"/>
      <c r="C25" s="349"/>
      <c r="D25" s="349"/>
      <c r="E25" s="349"/>
    </row>
    <row r="26" spans="1:11" ht="16.5" customHeight="1" thickBot="1" x14ac:dyDescent="0.6">
      <c r="E26" s="308"/>
    </row>
    <row r="27" spans="1:11" ht="16.5" customHeight="1" x14ac:dyDescent="0.55000000000000004">
      <c r="D27" s="38" t="s">
        <v>190</v>
      </c>
      <c r="E27" s="36">
        <v>514300</v>
      </c>
    </row>
    <row r="28" spans="1:11" ht="16.5" customHeight="1" x14ac:dyDescent="0.55000000000000004">
      <c r="B28" s="145" t="s">
        <v>196</v>
      </c>
    </row>
    <row r="29" spans="1:11" ht="16.5" customHeight="1" thickBot="1" x14ac:dyDescent="0.6">
      <c r="A29" s="146" t="s">
        <v>197</v>
      </c>
      <c r="B29" s="147" t="s">
        <v>339</v>
      </c>
      <c r="C29" s="309"/>
      <c r="D29" s="309"/>
    </row>
    <row r="30" spans="1:11" ht="16.5" customHeight="1" thickTop="1" x14ac:dyDescent="0.55000000000000004">
      <c r="C30" s="170"/>
      <c r="D30" s="170"/>
    </row>
    <row r="31" spans="1:11" ht="16.5" customHeight="1" x14ac:dyDescent="0.55000000000000004">
      <c r="B31" s="148" t="s">
        <v>199</v>
      </c>
    </row>
    <row r="34" spans="1:12" ht="16.5" customHeight="1" x14ac:dyDescent="0.2">
      <c r="A34" s="264" t="s">
        <v>403</v>
      </c>
      <c r="E34" s="189"/>
      <c r="G34" s="310" t="s">
        <v>340</v>
      </c>
      <c r="H34" s="311" t="s">
        <v>341</v>
      </c>
      <c r="I34" s="311" t="s">
        <v>62</v>
      </c>
      <c r="J34" s="310" t="s">
        <v>342</v>
      </c>
      <c r="K34" s="311" t="s">
        <v>343</v>
      </c>
      <c r="L34" s="311" t="s">
        <v>2</v>
      </c>
    </row>
    <row r="35" spans="1:12" ht="16.5" customHeight="1" thickBot="1" x14ac:dyDescent="0.25">
      <c r="C35" s="308"/>
      <c r="D35" s="86" t="s">
        <v>351</v>
      </c>
      <c r="G35" s="261">
        <v>41183</v>
      </c>
      <c r="H35" s="312" t="s">
        <v>344</v>
      </c>
      <c r="I35" s="312" t="s">
        <v>345</v>
      </c>
      <c r="J35" s="313">
        <v>7</v>
      </c>
      <c r="K35" s="262">
        <v>1200</v>
      </c>
      <c r="L35" s="263">
        <f t="shared" ref="L35:L45" si="0">IF(H35="","",J35*K35)</f>
        <v>8400</v>
      </c>
    </row>
    <row r="36" spans="1:12" ht="16.5" customHeight="1" x14ac:dyDescent="0.2">
      <c r="B36" s="38" t="s">
        <v>190</v>
      </c>
      <c r="C36" s="314">
        <v>10</v>
      </c>
      <c r="D36" s="86" t="s">
        <v>351</v>
      </c>
      <c r="G36" s="265">
        <v>41184</v>
      </c>
      <c r="H36" s="315" t="s">
        <v>347</v>
      </c>
      <c r="I36" s="315" t="s">
        <v>348</v>
      </c>
      <c r="J36" s="316">
        <v>4</v>
      </c>
      <c r="K36" s="266">
        <v>3400</v>
      </c>
      <c r="L36" s="267">
        <f t="shared" si="0"/>
        <v>13600</v>
      </c>
    </row>
    <row r="37" spans="1:12" ht="16.5" customHeight="1" x14ac:dyDescent="0.2">
      <c r="G37" s="265">
        <v>41185</v>
      </c>
      <c r="H37" s="315" t="s">
        <v>349</v>
      </c>
      <c r="I37" s="315" t="s">
        <v>350</v>
      </c>
      <c r="J37" s="316">
        <v>8</v>
      </c>
      <c r="K37" s="266">
        <v>5200</v>
      </c>
      <c r="L37" s="267">
        <f t="shared" si="0"/>
        <v>41600</v>
      </c>
    </row>
    <row r="38" spans="1:12" ht="16.5" customHeight="1" x14ac:dyDescent="0.2">
      <c r="A38" s="86" t="s">
        <v>396</v>
      </c>
      <c r="D38" s="317"/>
      <c r="G38" s="265">
        <v>41186</v>
      </c>
      <c r="H38" s="315" t="s">
        <v>352</v>
      </c>
      <c r="I38" s="315" t="s">
        <v>353</v>
      </c>
      <c r="J38" s="316">
        <v>5</v>
      </c>
      <c r="K38" s="266">
        <v>650</v>
      </c>
      <c r="L38" s="267">
        <f t="shared" si="0"/>
        <v>3250</v>
      </c>
    </row>
    <row r="39" spans="1:12" ht="16.5" customHeight="1" x14ac:dyDescent="0.2">
      <c r="G39" s="265">
        <v>41187</v>
      </c>
      <c r="H39" s="315" t="s">
        <v>354</v>
      </c>
      <c r="I39" s="315" t="s">
        <v>355</v>
      </c>
      <c r="J39" s="316">
        <v>2</v>
      </c>
      <c r="K39" s="266">
        <v>8900</v>
      </c>
      <c r="L39" s="267">
        <f t="shared" si="0"/>
        <v>17800</v>
      </c>
    </row>
    <row r="40" spans="1:12" ht="16.5" customHeight="1" x14ac:dyDescent="0.2">
      <c r="B40" s="173" t="s">
        <v>341</v>
      </c>
      <c r="C40" s="173" t="s">
        <v>362</v>
      </c>
      <c r="D40" s="173" t="s">
        <v>2</v>
      </c>
      <c r="G40" s="265">
        <v>41188</v>
      </c>
      <c r="H40" s="315" t="s">
        <v>354</v>
      </c>
      <c r="I40" s="315" t="s">
        <v>356</v>
      </c>
      <c r="J40" s="316">
        <v>7</v>
      </c>
      <c r="K40" s="266">
        <v>8300</v>
      </c>
      <c r="L40" s="267">
        <f t="shared" si="0"/>
        <v>58100</v>
      </c>
    </row>
    <row r="41" spans="1:12" ht="16.5" customHeight="1" x14ac:dyDescent="0.2">
      <c r="B41" s="155" t="s">
        <v>363</v>
      </c>
      <c r="C41" s="205"/>
      <c r="D41" s="268"/>
      <c r="G41" s="265">
        <v>41189</v>
      </c>
      <c r="H41" s="315" t="s">
        <v>357</v>
      </c>
      <c r="I41" s="315" t="s">
        <v>358</v>
      </c>
      <c r="J41" s="316">
        <v>5</v>
      </c>
      <c r="K41" s="266">
        <v>2300</v>
      </c>
      <c r="L41" s="267">
        <f t="shared" si="0"/>
        <v>11500</v>
      </c>
    </row>
    <row r="42" spans="1:12" ht="16.5" customHeight="1" x14ac:dyDescent="0.2">
      <c r="B42" s="155" t="s">
        <v>349</v>
      </c>
      <c r="C42" s="205"/>
      <c r="D42" s="268"/>
      <c r="G42" s="265">
        <v>41190</v>
      </c>
      <c r="H42" s="315" t="s">
        <v>349</v>
      </c>
      <c r="I42" s="315" t="s">
        <v>359</v>
      </c>
      <c r="J42" s="316">
        <v>3</v>
      </c>
      <c r="K42" s="266">
        <v>4300</v>
      </c>
      <c r="L42" s="267">
        <f t="shared" si="0"/>
        <v>12900</v>
      </c>
    </row>
    <row r="43" spans="1:12" ht="16.5" customHeight="1" x14ac:dyDescent="0.2">
      <c r="B43" s="155" t="s">
        <v>365</v>
      </c>
      <c r="C43" s="205"/>
      <c r="D43" s="268"/>
      <c r="G43" s="265">
        <v>41191</v>
      </c>
      <c r="H43" s="315" t="s">
        <v>360</v>
      </c>
      <c r="I43" s="315" t="s">
        <v>361</v>
      </c>
      <c r="J43" s="316">
        <v>1</v>
      </c>
      <c r="K43" s="266">
        <v>10000</v>
      </c>
      <c r="L43" s="267">
        <f t="shared" si="0"/>
        <v>10000</v>
      </c>
    </row>
    <row r="44" spans="1:12" ht="16.5" customHeight="1" x14ac:dyDescent="0.2">
      <c r="B44" s="155" t="s">
        <v>354</v>
      </c>
      <c r="C44" s="205"/>
      <c r="D44" s="268"/>
      <c r="G44" s="265">
        <v>41192</v>
      </c>
      <c r="H44" s="315"/>
      <c r="I44" s="315"/>
      <c r="J44" s="316"/>
      <c r="K44" s="266"/>
      <c r="L44" s="267" t="str">
        <f t="shared" si="0"/>
        <v/>
      </c>
    </row>
    <row r="45" spans="1:12" ht="16.5" customHeight="1" x14ac:dyDescent="0.2">
      <c r="B45" s="155" t="s">
        <v>17</v>
      </c>
      <c r="C45" s="274"/>
      <c r="D45" s="268"/>
      <c r="G45" s="269">
        <v>41193</v>
      </c>
      <c r="H45" s="318" t="s">
        <v>346</v>
      </c>
      <c r="I45" s="318" t="s">
        <v>364</v>
      </c>
      <c r="J45" s="319">
        <v>3</v>
      </c>
      <c r="K45" s="270">
        <v>7700</v>
      </c>
      <c r="L45" s="271">
        <f t="shared" si="0"/>
        <v>23100</v>
      </c>
    </row>
    <row r="46" spans="1:12" ht="16.5" customHeight="1" x14ac:dyDescent="0.2">
      <c r="G46" s="173" t="s">
        <v>17</v>
      </c>
      <c r="H46" s="320"/>
      <c r="I46" s="320"/>
      <c r="J46" s="159">
        <f>SUM(J35:J45)</f>
        <v>45</v>
      </c>
      <c r="K46" s="272"/>
      <c r="L46" s="273">
        <f>SUM(L35:L45)</f>
        <v>200250</v>
      </c>
    </row>
    <row r="48" spans="1:12" ht="16.5" customHeight="1" thickBot="1" x14ac:dyDescent="0.6"/>
    <row r="49" spans="1:11" ht="16.5" customHeight="1" x14ac:dyDescent="0.2">
      <c r="A49" s="86" t="s">
        <v>397</v>
      </c>
      <c r="E49" s="189"/>
      <c r="F49" s="189"/>
      <c r="G49" s="275" t="s">
        <v>81</v>
      </c>
      <c r="H49" s="276" t="s">
        <v>82</v>
      </c>
      <c r="I49" s="277" t="s">
        <v>84</v>
      </c>
      <c r="J49" s="278" t="s">
        <v>83</v>
      </c>
      <c r="K49" s="279" t="s">
        <v>85</v>
      </c>
    </row>
    <row r="50" spans="1:11" ht="16.5" customHeight="1" x14ac:dyDescent="0.2">
      <c r="G50" s="280" t="s">
        <v>86</v>
      </c>
      <c r="H50" s="281" t="s">
        <v>87</v>
      </c>
      <c r="I50" s="282">
        <v>20581</v>
      </c>
      <c r="J50" s="283" t="s">
        <v>88</v>
      </c>
      <c r="K50" s="284">
        <v>120800</v>
      </c>
    </row>
    <row r="51" spans="1:11" ht="16.5" customHeight="1" x14ac:dyDescent="0.2">
      <c r="B51" s="285"/>
      <c r="C51" s="286"/>
      <c r="D51" s="86" t="s">
        <v>366</v>
      </c>
      <c r="G51" s="280" t="s">
        <v>89</v>
      </c>
      <c r="H51" s="281" t="s">
        <v>90</v>
      </c>
      <c r="I51" s="282">
        <v>28731</v>
      </c>
      <c r="J51" s="283" t="s">
        <v>91</v>
      </c>
      <c r="K51" s="284">
        <v>56000</v>
      </c>
    </row>
    <row r="52" spans="1:11" ht="16.5" customHeight="1" x14ac:dyDescent="0.2">
      <c r="B52" s="157" t="s">
        <v>99</v>
      </c>
      <c r="C52" s="287">
        <v>3</v>
      </c>
      <c r="D52" s="86" t="s">
        <v>366</v>
      </c>
      <c r="G52" s="280" t="s">
        <v>92</v>
      </c>
      <c r="H52" s="281" t="s">
        <v>90</v>
      </c>
      <c r="I52" s="282">
        <v>24643</v>
      </c>
      <c r="J52" s="283" t="s">
        <v>93</v>
      </c>
      <c r="K52" s="284">
        <v>98500</v>
      </c>
    </row>
    <row r="53" spans="1:11" ht="16.5" customHeight="1" x14ac:dyDescent="0.2">
      <c r="G53" s="280" t="s">
        <v>95</v>
      </c>
      <c r="H53" s="281" t="s">
        <v>90</v>
      </c>
      <c r="I53" s="282">
        <v>21825</v>
      </c>
      <c r="J53" s="283" t="s">
        <v>91</v>
      </c>
      <c r="K53" s="284">
        <v>209000</v>
      </c>
    </row>
    <row r="54" spans="1:11" ht="16.5" customHeight="1" x14ac:dyDescent="0.2">
      <c r="G54" s="280" t="s">
        <v>96</v>
      </c>
      <c r="H54" s="281" t="s">
        <v>87</v>
      </c>
      <c r="I54" s="282">
        <v>22968</v>
      </c>
      <c r="J54" s="283" t="s">
        <v>93</v>
      </c>
      <c r="K54" s="284">
        <v>4800</v>
      </c>
    </row>
    <row r="55" spans="1:11" ht="16.5" customHeight="1" x14ac:dyDescent="0.2">
      <c r="C55" s="317"/>
      <c r="G55" s="280" t="s">
        <v>97</v>
      </c>
      <c r="H55" s="281" t="s">
        <v>87</v>
      </c>
      <c r="I55" s="282">
        <v>25781</v>
      </c>
      <c r="J55" s="283" t="s">
        <v>91</v>
      </c>
      <c r="K55" s="284">
        <v>590300</v>
      </c>
    </row>
    <row r="56" spans="1:11" ht="16.5" customHeight="1" x14ac:dyDescent="0.2">
      <c r="G56" s="280" t="s">
        <v>98</v>
      </c>
      <c r="H56" s="281" t="s">
        <v>90</v>
      </c>
      <c r="I56" s="282">
        <v>27735</v>
      </c>
      <c r="J56" s="283" t="s">
        <v>88</v>
      </c>
      <c r="K56" s="284">
        <v>76900</v>
      </c>
    </row>
    <row r="57" spans="1:11" ht="16.5" customHeight="1" thickBot="1" x14ac:dyDescent="0.25">
      <c r="G57" s="288" t="s">
        <v>100</v>
      </c>
      <c r="H57" s="289" t="s">
        <v>87</v>
      </c>
      <c r="I57" s="290">
        <v>25262</v>
      </c>
      <c r="J57" s="291" t="s">
        <v>91</v>
      </c>
      <c r="K57" s="292">
        <v>13900</v>
      </c>
    </row>
    <row r="58" spans="1:11" ht="16.5" customHeight="1" x14ac:dyDescent="0.55000000000000004">
      <c r="G58" s="189"/>
    </row>
    <row r="59" spans="1:11" ht="16.5" customHeight="1" x14ac:dyDescent="0.55000000000000004">
      <c r="A59" s="37"/>
      <c r="B59" s="260"/>
      <c r="G59" s="189"/>
    </row>
    <row r="60" spans="1:11" ht="16.5" customHeight="1" x14ac:dyDescent="0.55000000000000004">
      <c r="A60" s="86" t="s">
        <v>404</v>
      </c>
      <c r="G60" s="189"/>
    </row>
    <row r="61" spans="1:11" ht="16.5" customHeight="1" x14ac:dyDescent="0.55000000000000004">
      <c r="G61" s="189"/>
    </row>
    <row r="62" spans="1:11" ht="16.5" customHeight="1" x14ac:dyDescent="0.2">
      <c r="B62" s="293" t="s">
        <v>367</v>
      </c>
      <c r="C62" s="294"/>
      <c r="E62" s="295" t="s">
        <v>81</v>
      </c>
      <c r="F62" s="295" t="s">
        <v>367</v>
      </c>
      <c r="G62" s="295" t="s">
        <v>368</v>
      </c>
      <c r="H62" s="295" t="s">
        <v>369</v>
      </c>
    </row>
    <row r="63" spans="1:11" ht="16.5" customHeight="1" x14ac:dyDescent="0.2">
      <c r="B63" s="293" t="s">
        <v>368</v>
      </c>
      <c r="C63" s="294"/>
      <c r="E63" s="296" t="s">
        <v>371</v>
      </c>
      <c r="F63" s="297">
        <v>76</v>
      </c>
      <c r="G63" s="297">
        <v>84</v>
      </c>
      <c r="H63" s="297">
        <v>72</v>
      </c>
    </row>
    <row r="64" spans="1:11" ht="16.5" customHeight="1" x14ac:dyDescent="0.2">
      <c r="B64" s="293" t="s">
        <v>369</v>
      </c>
      <c r="C64" s="294"/>
      <c r="E64" s="296" t="s">
        <v>372</v>
      </c>
      <c r="F64" s="297">
        <v>68</v>
      </c>
      <c r="G64" s="297">
        <v>77</v>
      </c>
      <c r="H64" s="297">
        <v>70</v>
      </c>
    </row>
    <row r="65" spans="1:15" ht="16.5" customHeight="1" x14ac:dyDescent="0.2">
      <c r="B65" s="293" t="s">
        <v>370</v>
      </c>
      <c r="C65" s="294"/>
      <c r="E65" s="296" t="s">
        <v>373</v>
      </c>
      <c r="F65" s="297">
        <v>88</v>
      </c>
      <c r="G65" s="297">
        <v>79</v>
      </c>
      <c r="H65" s="297">
        <v>69</v>
      </c>
    </row>
    <row r="66" spans="1:15" ht="16.5" customHeight="1" x14ac:dyDescent="0.2">
      <c r="E66" s="296" t="s">
        <v>374</v>
      </c>
      <c r="F66" s="297">
        <v>68</v>
      </c>
      <c r="G66" s="297">
        <v>81</v>
      </c>
      <c r="H66" s="297">
        <v>73</v>
      </c>
    </row>
    <row r="67" spans="1:15" ht="16.5" customHeight="1" x14ac:dyDescent="0.2">
      <c r="E67" s="296" t="s">
        <v>375</v>
      </c>
      <c r="F67" s="297">
        <v>78</v>
      </c>
      <c r="G67" s="297">
        <v>82</v>
      </c>
      <c r="H67" s="297">
        <v>72</v>
      </c>
    </row>
    <row r="68" spans="1:15" ht="16.5" customHeight="1" x14ac:dyDescent="0.2">
      <c r="E68" s="296" t="s">
        <v>376</v>
      </c>
      <c r="F68" s="297">
        <v>72</v>
      </c>
      <c r="G68" s="297">
        <v>78</v>
      </c>
      <c r="H68" s="297">
        <v>80</v>
      </c>
    </row>
    <row r="69" spans="1:15" ht="16.5" customHeight="1" x14ac:dyDescent="0.2">
      <c r="E69" s="296" t="s">
        <v>377</v>
      </c>
      <c r="F69" s="297">
        <v>79</v>
      </c>
      <c r="G69" s="297">
        <v>69</v>
      </c>
      <c r="H69" s="297">
        <v>89</v>
      </c>
    </row>
    <row r="70" spans="1:15" ht="16.5" customHeight="1" x14ac:dyDescent="0.2">
      <c r="E70" s="296" t="s">
        <v>378</v>
      </c>
      <c r="F70" s="297">
        <v>80</v>
      </c>
      <c r="G70" s="297">
        <v>67</v>
      </c>
      <c r="H70" s="297">
        <v>79</v>
      </c>
    </row>
    <row r="71" spans="1:15" ht="16.5" customHeight="1" thickBot="1" x14ac:dyDescent="0.25">
      <c r="E71" s="296" t="s">
        <v>379</v>
      </c>
      <c r="F71" s="297">
        <v>76</v>
      </c>
      <c r="G71" s="297">
        <v>81</v>
      </c>
      <c r="H71" s="297">
        <v>68</v>
      </c>
    </row>
    <row r="72" spans="1:15" ht="16.5" customHeight="1" thickTop="1" x14ac:dyDescent="0.2">
      <c r="E72" s="298" t="s">
        <v>380</v>
      </c>
      <c r="F72" s="299">
        <f>SUM(F63:F71)</f>
        <v>685</v>
      </c>
      <c r="G72" s="299">
        <f>SUM(G63:G71)</f>
        <v>698</v>
      </c>
      <c r="H72" s="299">
        <f>SUM(H63:H71)</f>
        <v>672</v>
      </c>
    </row>
    <row r="73" spans="1:15" ht="16.5" customHeight="1" x14ac:dyDescent="0.55000000000000004">
      <c r="G73" s="189"/>
    </row>
    <row r="74" spans="1:15" ht="16.5" customHeight="1" x14ac:dyDescent="0.55000000000000004">
      <c r="G74" s="189"/>
    </row>
    <row r="75" spans="1:15" ht="16.5" customHeight="1" x14ac:dyDescent="0.55000000000000004">
      <c r="A75" s="300" t="s">
        <v>381</v>
      </c>
      <c r="B75" s="300"/>
      <c r="C75" s="300"/>
      <c r="D75" s="300"/>
      <c r="F75" s="189"/>
    </row>
    <row r="76" spans="1:15" ht="16.5" customHeight="1" x14ac:dyDescent="0.55000000000000004">
      <c r="A76" s="86" t="s">
        <v>405</v>
      </c>
      <c r="F76" s="189"/>
    </row>
    <row r="77" spans="1:15" ht="16.5" customHeight="1" x14ac:dyDescent="0.55000000000000004">
      <c r="F77" s="189"/>
      <c r="J77" s="301" t="s">
        <v>99</v>
      </c>
    </row>
    <row r="78" spans="1:15" ht="16.5" customHeight="1" x14ac:dyDescent="0.2">
      <c r="A78" s="295" t="s">
        <v>382</v>
      </c>
      <c r="B78" s="295" t="s">
        <v>383</v>
      </c>
      <c r="C78" s="295" t="s">
        <v>384</v>
      </c>
      <c r="D78" s="295" t="s">
        <v>385</v>
      </c>
      <c r="E78" s="295" t="s">
        <v>175</v>
      </c>
      <c r="F78" s="295" t="s">
        <v>386</v>
      </c>
      <c r="J78" s="295" t="s">
        <v>382</v>
      </c>
      <c r="K78" s="295" t="s">
        <v>383</v>
      </c>
      <c r="L78" s="295" t="s">
        <v>384</v>
      </c>
      <c r="M78" s="295" t="s">
        <v>385</v>
      </c>
      <c r="N78" s="295" t="s">
        <v>175</v>
      </c>
      <c r="O78" s="295" t="s">
        <v>386</v>
      </c>
    </row>
    <row r="79" spans="1:15" ht="16.5" customHeight="1" x14ac:dyDescent="0.2">
      <c r="A79" s="302" t="s">
        <v>387</v>
      </c>
      <c r="B79" s="303">
        <v>30042</v>
      </c>
      <c r="C79" s="303">
        <v>30320</v>
      </c>
      <c r="D79" s="304"/>
      <c r="E79" s="305"/>
      <c r="F79" s="305"/>
      <c r="J79" s="302" t="s">
        <v>387</v>
      </c>
      <c r="K79" s="303">
        <v>30042</v>
      </c>
      <c r="L79" s="303">
        <v>30320</v>
      </c>
      <c r="M79" s="306">
        <v>34</v>
      </c>
      <c r="N79" s="307">
        <v>3</v>
      </c>
      <c r="O79" s="321">
        <v>30320</v>
      </c>
    </row>
    <row r="80" spans="1:15" ht="16.5" customHeight="1" x14ac:dyDescent="0.2">
      <c r="A80" s="302" t="s">
        <v>388</v>
      </c>
      <c r="B80" s="303">
        <v>23590</v>
      </c>
      <c r="C80" s="303">
        <v>23802</v>
      </c>
      <c r="D80" s="304"/>
      <c r="E80" s="305"/>
      <c r="F80" s="305"/>
      <c r="J80" s="302" t="s">
        <v>388</v>
      </c>
      <c r="K80" s="303">
        <v>23590</v>
      </c>
      <c r="L80" s="303">
        <v>23802</v>
      </c>
      <c r="M80" s="306">
        <v>52</v>
      </c>
      <c r="N80" s="307">
        <v>1</v>
      </c>
      <c r="O80" s="321">
        <v>23802</v>
      </c>
    </row>
    <row r="81" spans="1:15" ht="16.5" customHeight="1" x14ac:dyDescent="0.2">
      <c r="A81" s="302" t="s">
        <v>389</v>
      </c>
      <c r="B81" s="303">
        <v>33700</v>
      </c>
      <c r="C81" s="303">
        <v>34342</v>
      </c>
      <c r="D81" s="304"/>
      <c r="E81" s="305"/>
      <c r="F81" s="305"/>
      <c r="J81" s="302" t="s">
        <v>389</v>
      </c>
      <c r="K81" s="303">
        <v>33700</v>
      </c>
      <c r="L81" s="303">
        <v>34342</v>
      </c>
      <c r="M81" s="306">
        <v>23</v>
      </c>
      <c r="N81" s="307">
        <v>3</v>
      </c>
      <c r="O81" s="321">
        <v>34342</v>
      </c>
    </row>
    <row r="82" spans="1:15" ht="16.5" customHeight="1" x14ac:dyDescent="0.2">
      <c r="A82" s="302" t="s">
        <v>390</v>
      </c>
      <c r="B82" s="303">
        <v>32572</v>
      </c>
      <c r="C82" s="303">
        <v>33088</v>
      </c>
      <c r="D82" s="304"/>
      <c r="E82" s="305"/>
      <c r="F82" s="305"/>
      <c r="J82" s="302" t="s">
        <v>390</v>
      </c>
      <c r="K82" s="303">
        <v>32572</v>
      </c>
      <c r="L82" s="303">
        <v>33088</v>
      </c>
      <c r="M82" s="306">
        <v>26</v>
      </c>
      <c r="N82" s="307">
        <v>8</v>
      </c>
      <c r="O82" s="321">
        <v>33088</v>
      </c>
    </row>
    <row r="83" spans="1:15" ht="16.5" customHeight="1" x14ac:dyDescent="0.2">
      <c r="A83" s="302" t="s">
        <v>391</v>
      </c>
      <c r="B83" s="303">
        <v>27791</v>
      </c>
      <c r="C83" s="303">
        <v>28129</v>
      </c>
      <c r="D83" s="304"/>
      <c r="E83" s="305"/>
      <c r="F83" s="305"/>
      <c r="J83" s="302" t="s">
        <v>391</v>
      </c>
      <c r="K83" s="303">
        <v>27791</v>
      </c>
      <c r="L83" s="303">
        <v>28129</v>
      </c>
      <c r="M83" s="306">
        <v>40</v>
      </c>
      <c r="N83" s="307">
        <v>3</v>
      </c>
      <c r="O83" s="321">
        <v>28129</v>
      </c>
    </row>
    <row r="84" spans="1:15" ht="16.5" customHeight="1" x14ac:dyDescent="0.2">
      <c r="A84" s="302" t="s">
        <v>376</v>
      </c>
      <c r="B84" s="303">
        <v>33395</v>
      </c>
      <c r="C84" s="303">
        <v>33637</v>
      </c>
      <c r="D84" s="304"/>
      <c r="E84" s="305"/>
      <c r="F84" s="305"/>
      <c r="J84" s="302" t="s">
        <v>376</v>
      </c>
      <c r="K84" s="303">
        <v>33395</v>
      </c>
      <c r="L84" s="303">
        <v>33637</v>
      </c>
      <c r="M84" s="306">
        <v>25</v>
      </c>
      <c r="N84" s="307">
        <v>2</v>
      </c>
      <c r="O84" s="321">
        <v>33637</v>
      </c>
    </row>
    <row r="85" spans="1:15" ht="16.5" customHeight="1" x14ac:dyDescent="0.2">
      <c r="A85" s="302" t="s">
        <v>392</v>
      </c>
      <c r="B85" s="303">
        <v>37012</v>
      </c>
      <c r="C85" s="303">
        <v>38087</v>
      </c>
      <c r="D85" s="304"/>
      <c r="E85" s="305"/>
      <c r="F85" s="305"/>
      <c r="J85" s="302" t="s">
        <v>392</v>
      </c>
      <c r="K85" s="303">
        <v>37012</v>
      </c>
      <c r="L85" s="303">
        <v>38087</v>
      </c>
      <c r="M85" s="306">
        <v>13</v>
      </c>
      <c r="N85" s="307">
        <v>0</v>
      </c>
      <c r="O85" s="321">
        <v>38087</v>
      </c>
    </row>
    <row r="86" spans="1:15" ht="16.5" customHeight="1" x14ac:dyDescent="0.2">
      <c r="A86" s="302" t="s">
        <v>393</v>
      </c>
      <c r="B86" s="303">
        <v>34707</v>
      </c>
      <c r="C86" s="303">
        <v>35315</v>
      </c>
      <c r="D86" s="304"/>
      <c r="E86" s="305"/>
      <c r="F86" s="305"/>
      <c r="J86" s="302" t="s">
        <v>393</v>
      </c>
      <c r="K86" s="303">
        <v>34707</v>
      </c>
      <c r="L86" s="303">
        <v>35315</v>
      </c>
      <c r="M86" s="306">
        <v>20</v>
      </c>
      <c r="N86" s="307">
        <v>7</v>
      </c>
      <c r="O86" s="321">
        <v>35315</v>
      </c>
    </row>
    <row r="87" spans="1:15" ht="16.5" customHeight="1" x14ac:dyDescent="0.55000000000000004">
      <c r="M87" s="86" t="s">
        <v>394</v>
      </c>
    </row>
    <row r="88" spans="1:15" ht="16.5" customHeight="1" x14ac:dyDescent="0.55000000000000004">
      <c r="M88" s="86" t="s">
        <v>395</v>
      </c>
    </row>
    <row r="89" spans="1:15" ht="16.5" customHeight="1" x14ac:dyDescent="0.55000000000000004">
      <c r="A89" s="86" t="s">
        <v>415</v>
      </c>
    </row>
    <row r="90" spans="1:15" ht="16.5" customHeight="1" thickBot="1" x14ac:dyDescent="0.6">
      <c r="A90" s="86" t="s">
        <v>407</v>
      </c>
    </row>
    <row r="91" spans="1:15" ht="16.5" customHeight="1" thickBot="1" x14ac:dyDescent="0.6">
      <c r="A91" s="323" t="s">
        <v>416</v>
      </c>
      <c r="B91" s="324" t="s">
        <v>417</v>
      </c>
      <c r="C91" s="325" t="s">
        <v>414</v>
      </c>
    </row>
    <row r="92" spans="1:15" ht="16.5" customHeight="1" x14ac:dyDescent="0.55000000000000004">
      <c r="A92" s="322" t="s">
        <v>411</v>
      </c>
      <c r="B92" s="322" t="s">
        <v>408</v>
      </c>
      <c r="C92" s="322"/>
    </row>
    <row r="93" spans="1:15" ht="16.5" customHeight="1" x14ac:dyDescent="0.55000000000000004">
      <c r="A93" s="159" t="s">
        <v>409</v>
      </c>
      <c r="B93" s="159" t="s">
        <v>410</v>
      </c>
      <c r="C93" s="159"/>
    </row>
    <row r="94" spans="1:15" ht="16.5" customHeight="1" x14ac:dyDescent="0.55000000000000004">
      <c r="A94" s="159" t="s">
        <v>412</v>
      </c>
      <c r="B94" s="159" t="s">
        <v>413</v>
      </c>
      <c r="C94" s="159"/>
    </row>
    <row r="96" spans="1:15" ht="16.5" customHeight="1" x14ac:dyDescent="0.55000000000000004">
      <c r="A96" s="86" t="s">
        <v>419</v>
      </c>
    </row>
    <row r="98" spans="1:6" ht="16.5" customHeight="1" x14ac:dyDescent="0.55000000000000004">
      <c r="A98" s="344" t="s">
        <v>418</v>
      </c>
      <c r="B98" s="345"/>
      <c r="C98" s="346"/>
      <c r="D98" s="231" t="s">
        <v>420</v>
      </c>
      <c r="E98" s="347"/>
      <c r="F98" s="348"/>
    </row>
  </sheetData>
  <mergeCells count="7">
    <mergeCell ref="A3:C3"/>
    <mergeCell ref="A6:C6"/>
    <mergeCell ref="A9:D9"/>
    <mergeCell ref="A25:E25"/>
    <mergeCell ref="A17:E17"/>
    <mergeCell ref="E98:F98"/>
    <mergeCell ref="A98:C98"/>
  </mergeCells>
  <phoneticPr fontId="35"/>
  <conditionalFormatting sqref="J35:K45">
    <cfRule type="cellIs" dxfId="0" priority="1" stopIfTrue="1" operator="equal">
      <formula>"神奈川県*"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>
      <selection activeCell="C17" sqref="C17"/>
    </sheetView>
  </sheetViews>
  <sheetFormatPr defaultColWidth="9" defaultRowHeight="16.5" customHeight="1" x14ac:dyDescent="0.55000000000000004"/>
  <cols>
    <col min="1" max="2" width="9" style="86"/>
    <col min="3" max="4" width="11.25" style="86" customWidth="1"/>
    <col min="5" max="5" width="10.83203125" style="86" customWidth="1"/>
    <col min="6" max="16384" width="9" style="86"/>
  </cols>
  <sheetData>
    <row r="1" spans="1:16" ht="16.5" customHeight="1" x14ac:dyDescent="0.55000000000000004">
      <c r="A1" s="153" t="s">
        <v>25</v>
      </c>
      <c r="B1" s="86" t="s">
        <v>26</v>
      </c>
    </row>
    <row r="3" spans="1:16" ht="16.5" customHeight="1" x14ac:dyDescent="0.55000000000000004">
      <c r="A3" s="328" t="s">
        <v>31</v>
      </c>
      <c r="B3" s="328"/>
      <c r="C3" s="328"/>
      <c r="D3" s="328"/>
      <c r="E3" s="328"/>
      <c r="F3" s="328"/>
      <c r="I3" s="329" t="s">
        <v>32</v>
      </c>
      <c r="J3" s="329"/>
      <c r="K3" s="329"/>
      <c r="L3" s="329"/>
      <c r="M3" s="329"/>
      <c r="N3" s="329"/>
      <c r="O3" s="329"/>
      <c r="P3" s="329"/>
    </row>
    <row r="4" spans="1:16" ht="16.5" customHeight="1" x14ac:dyDescent="0.55000000000000004">
      <c r="A4" s="183" t="s">
        <v>27</v>
      </c>
      <c r="B4" s="183"/>
      <c r="C4" s="183"/>
      <c r="D4" s="183"/>
      <c r="I4" s="183" t="s">
        <v>27</v>
      </c>
      <c r="J4" s="183"/>
      <c r="K4" s="183"/>
      <c r="L4" s="183"/>
    </row>
    <row r="5" spans="1:16" ht="16.5" customHeight="1" x14ac:dyDescent="0.55000000000000004">
      <c r="A5" s="183"/>
      <c r="B5" s="183"/>
      <c r="C5" s="183"/>
      <c r="D5" s="183"/>
    </row>
    <row r="6" spans="1:16" ht="16.5" customHeight="1" x14ac:dyDescent="0.55000000000000004">
      <c r="E6" s="183"/>
      <c r="F6" s="183"/>
      <c r="G6" s="183"/>
      <c r="I6" s="184" t="s">
        <v>28</v>
      </c>
      <c r="J6" s="185">
        <v>500</v>
      </c>
    </row>
    <row r="7" spans="1:16" ht="16.5" customHeight="1" x14ac:dyDescent="0.55000000000000004">
      <c r="A7" s="186">
        <v>10</v>
      </c>
      <c r="B7" s="187">
        <v>45</v>
      </c>
      <c r="D7" s="187" t="s">
        <v>29</v>
      </c>
      <c r="E7" s="188"/>
      <c r="J7" s="189"/>
      <c r="K7" s="189"/>
    </row>
    <row r="8" spans="1:16" ht="16.5" customHeight="1" x14ac:dyDescent="0.55000000000000004">
      <c r="A8" s="187">
        <v>30</v>
      </c>
      <c r="B8" s="186">
        <v>90</v>
      </c>
      <c r="D8" s="186" t="s">
        <v>29</v>
      </c>
      <c r="E8" s="188"/>
      <c r="I8" s="186">
        <v>10</v>
      </c>
      <c r="J8" s="190">
        <v>20</v>
      </c>
      <c r="K8" s="189"/>
      <c r="L8" s="86" t="s">
        <v>216</v>
      </c>
      <c r="P8" s="188"/>
    </row>
    <row r="9" spans="1:16" ht="16.5" customHeight="1" x14ac:dyDescent="0.55000000000000004">
      <c r="A9" s="187">
        <v>50</v>
      </c>
      <c r="B9" s="187">
        <v>20</v>
      </c>
      <c r="I9" s="190">
        <v>20</v>
      </c>
      <c r="J9" s="186">
        <v>30</v>
      </c>
      <c r="K9" s="189"/>
      <c r="L9" s="86" t="s">
        <v>217</v>
      </c>
      <c r="P9" s="188"/>
    </row>
    <row r="10" spans="1:16" ht="16.5" customHeight="1" x14ac:dyDescent="0.55000000000000004">
      <c r="A10" s="186">
        <v>20</v>
      </c>
      <c r="B10" s="186">
        <v>25</v>
      </c>
      <c r="D10" s="86" t="s">
        <v>30</v>
      </c>
      <c r="E10" s="188"/>
      <c r="I10" s="186">
        <v>30</v>
      </c>
      <c r="J10" s="190">
        <v>40</v>
      </c>
    </row>
    <row r="11" spans="1:16" ht="16.5" customHeight="1" x14ac:dyDescent="0.55000000000000004">
      <c r="A11" s="187">
        <v>65</v>
      </c>
      <c r="B11" s="186">
        <v>15</v>
      </c>
      <c r="I11" s="190">
        <v>10</v>
      </c>
      <c r="J11" s="186">
        <v>10</v>
      </c>
      <c r="K11" s="189"/>
      <c r="N11" s="189"/>
    </row>
    <row r="12" spans="1:16" ht="16.5" customHeight="1" x14ac:dyDescent="0.55000000000000004">
      <c r="I12" s="186">
        <v>20</v>
      </c>
      <c r="J12" s="190">
        <v>20</v>
      </c>
    </row>
    <row r="13" spans="1:16" ht="16.5" customHeight="1" x14ac:dyDescent="0.55000000000000004">
      <c r="M13" s="9"/>
    </row>
    <row r="15" spans="1:16" ht="16.5" customHeight="1" x14ac:dyDescent="0.55000000000000004">
      <c r="A15" s="86" t="s">
        <v>33</v>
      </c>
    </row>
    <row r="16" spans="1:16" ht="16.5" customHeight="1" x14ac:dyDescent="0.55000000000000004">
      <c r="A16" s="327" t="s">
        <v>34</v>
      </c>
      <c r="B16" s="327"/>
      <c r="C16" s="327"/>
      <c r="D16" s="327"/>
    </row>
    <row r="18" spans="1:5" ht="16.5" customHeight="1" x14ac:dyDescent="0.55000000000000004">
      <c r="B18" s="191" t="s">
        <v>13</v>
      </c>
      <c r="C18" s="191"/>
      <c r="D18" s="191"/>
    </row>
    <row r="19" spans="1:5" ht="16.5" customHeight="1" x14ac:dyDescent="0.55000000000000004">
      <c r="A19" s="170" t="s">
        <v>14</v>
      </c>
      <c r="B19" s="170"/>
      <c r="C19" s="170" t="s">
        <v>15</v>
      </c>
      <c r="D19" s="170" t="s">
        <v>16</v>
      </c>
      <c r="E19" s="170" t="s">
        <v>17</v>
      </c>
    </row>
    <row r="20" spans="1:5" ht="16.5" customHeight="1" x14ac:dyDescent="0.55000000000000004">
      <c r="A20" s="159" t="s">
        <v>18</v>
      </c>
      <c r="B20" s="6" t="s">
        <v>19</v>
      </c>
      <c r="C20" s="6">
        <v>200</v>
      </c>
      <c r="D20" s="6">
        <v>300</v>
      </c>
      <c r="E20" s="1"/>
    </row>
    <row r="21" spans="1:5" ht="16.5" customHeight="1" x14ac:dyDescent="0.55000000000000004">
      <c r="A21" s="159"/>
      <c r="B21" s="6" t="s">
        <v>20</v>
      </c>
      <c r="C21" s="6">
        <v>700</v>
      </c>
      <c r="D21" s="6">
        <v>1000</v>
      </c>
      <c r="E21" s="1"/>
    </row>
    <row r="22" spans="1:5" ht="16.5" customHeight="1" x14ac:dyDescent="0.55000000000000004">
      <c r="A22" s="10" t="s">
        <v>21</v>
      </c>
      <c r="B22" s="8"/>
      <c r="C22" s="1"/>
      <c r="D22" s="1"/>
      <c r="E22" s="1"/>
    </row>
    <row r="23" spans="1:5" ht="16.5" customHeight="1" x14ac:dyDescent="0.55000000000000004">
      <c r="A23" s="159" t="s">
        <v>22</v>
      </c>
      <c r="B23" s="6" t="s">
        <v>19</v>
      </c>
      <c r="C23" s="6">
        <v>300</v>
      </c>
      <c r="D23" s="6">
        <v>400</v>
      </c>
      <c r="E23" s="1"/>
    </row>
    <row r="24" spans="1:5" ht="16.5" customHeight="1" x14ac:dyDescent="0.55000000000000004">
      <c r="A24" s="159"/>
      <c r="B24" s="6" t="s">
        <v>20</v>
      </c>
      <c r="C24" s="6">
        <v>150</v>
      </c>
      <c r="D24" s="6">
        <v>800</v>
      </c>
      <c r="E24" s="1"/>
    </row>
    <row r="25" spans="1:5" ht="16.5" customHeight="1" x14ac:dyDescent="0.55000000000000004">
      <c r="A25" s="10" t="s">
        <v>23</v>
      </c>
      <c r="B25" s="8"/>
      <c r="C25" s="1"/>
      <c r="D25" s="1"/>
      <c r="E25" s="1"/>
    </row>
    <row r="26" spans="1:5" ht="16.5" customHeight="1" x14ac:dyDescent="0.55000000000000004">
      <c r="A26" s="159" t="s">
        <v>24</v>
      </c>
      <c r="B26" s="8"/>
      <c r="C26" s="1"/>
      <c r="D26" s="1"/>
      <c r="E26" s="1"/>
    </row>
  </sheetData>
  <mergeCells count="3">
    <mergeCell ref="A16:D16"/>
    <mergeCell ref="A3:F3"/>
    <mergeCell ref="I3:P3"/>
  </mergeCells>
  <phoneticPr fontId="6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D20" sqref="D20"/>
    </sheetView>
  </sheetViews>
  <sheetFormatPr defaultColWidth="9" defaultRowHeight="16.5" customHeight="1" x14ac:dyDescent="0.55000000000000004"/>
  <cols>
    <col min="1" max="16384" width="9" style="86"/>
  </cols>
  <sheetData>
    <row r="1" spans="1:13" ht="16.5" customHeight="1" x14ac:dyDescent="0.55000000000000004">
      <c r="A1" s="153" t="s">
        <v>35</v>
      </c>
      <c r="B1" s="86" t="s">
        <v>36</v>
      </c>
    </row>
    <row r="3" spans="1:13" ht="16.5" customHeight="1" x14ac:dyDescent="0.55000000000000004">
      <c r="A3" s="183" t="s">
        <v>37</v>
      </c>
      <c r="B3" s="183"/>
      <c r="C3" s="183"/>
      <c r="D3" s="11"/>
      <c r="E3" s="11"/>
      <c r="F3" s="11"/>
    </row>
    <row r="4" spans="1:13" ht="16.5" customHeight="1" x14ac:dyDescent="0.55000000000000004">
      <c r="I4" s="332" t="s">
        <v>13</v>
      </c>
      <c r="J4" s="332"/>
      <c r="K4" s="332"/>
      <c r="L4" s="332"/>
      <c r="M4" s="332"/>
    </row>
    <row r="5" spans="1:13" ht="16.5" customHeight="1" x14ac:dyDescent="0.55000000000000004">
      <c r="B5" s="186">
        <v>10</v>
      </c>
      <c r="C5" s="192">
        <v>20</v>
      </c>
      <c r="F5" s="12" t="s">
        <v>38</v>
      </c>
      <c r="I5" s="159"/>
      <c r="J5" s="170" t="s">
        <v>15</v>
      </c>
      <c r="K5" s="170" t="s">
        <v>16</v>
      </c>
      <c r="L5" s="170" t="s">
        <v>40</v>
      </c>
      <c r="M5" s="170" t="s">
        <v>17</v>
      </c>
    </row>
    <row r="6" spans="1:13" ht="16.5" customHeight="1" x14ac:dyDescent="0.55000000000000004">
      <c r="B6" s="186">
        <v>20</v>
      </c>
      <c r="C6" s="192">
        <v>30</v>
      </c>
      <c r="E6" s="9" t="s">
        <v>218</v>
      </c>
      <c r="F6" s="188"/>
      <c r="I6" s="170" t="s">
        <v>41</v>
      </c>
      <c r="J6" s="6">
        <v>1000</v>
      </c>
      <c r="K6" s="6">
        <v>1200</v>
      </c>
      <c r="L6" s="6">
        <v>1500</v>
      </c>
      <c r="M6" s="1"/>
    </row>
    <row r="7" spans="1:13" ht="16.5" customHeight="1" x14ac:dyDescent="0.55000000000000004">
      <c r="B7" s="186">
        <v>30</v>
      </c>
      <c r="C7" s="192">
        <v>40</v>
      </c>
      <c r="E7" s="13" t="s">
        <v>218</v>
      </c>
      <c r="F7" s="188"/>
      <c r="I7" s="170" t="s">
        <v>42</v>
      </c>
      <c r="J7" s="6">
        <v>2000</v>
      </c>
      <c r="K7" s="6">
        <v>2300</v>
      </c>
      <c r="L7" s="6">
        <v>3200</v>
      </c>
      <c r="M7" s="1"/>
    </row>
    <row r="8" spans="1:13" ht="16.5" customHeight="1" x14ac:dyDescent="0.55000000000000004">
      <c r="B8" s="186">
        <v>10</v>
      </c>
      <c r="C8" s="192">
        <v>10</v>
      </c>
      <c r="I8" s="170" t="s">
        <v>43</v>
      </c>
      <c r="J8" s="6">
        <v>1500</v>
      </c>
      <c r="K8" s="6">
        <v>1800</v>
      </c>
      <c r="L8" s="6">
        <v>2200</v>
      </c>
      <c r="M8" s="1"/>
    </row>
    <row r="9" spans="1:13" ht="16.5" customHeight="1" x14ac:dyDescent="0.55000000000000004">
      <c r="B9" s="186">
        <v>20</v>
      </c>
      <c r="C9" s="192">
        <v>20</v>
      </c>
      <c r="E9" s="86" t="s">
        <v>39</v>
      </c>
      <c r="F9" s="188"/>
      <c r="I9" s="170" t="s">
        <v>44</v>
      </c>
      <c r="J9" s="6">
        <v>800</v>
      </c>
      <c r="K9" s="6">
        <v>1000</v>
      </c>
      <c r="L9" s="6">
        <v>1500</v>
      </c>
      <c r="M9" s="1"/>
    </row>
    <row r="10" spans="1:13" ht="16.5" customHeight="1" x14ac:dyDescent="0.55000000000000004">
      <c r="I10" s="170" t="s">
        <v>17</v>
      </c>
      <c r="J10" s="1"/>
      <c r="K10" s="1"/>
      <c r="L10" s="1"/>
      <c r="M10" s="1"/>
    </row>
    <row r="11" spans="1:13" ht="16.5" customHeight="1" x14ac:dyDescent="0.55000000000000004">
      <c r="J11" s="14" t="s">
        <v>45</v>
      </c>
      <c r="K11" s="15"/>
    </row>
    <row r="12" spans="1:13" ht="16.5" customHeight="1" x14ac:dyDescent="0.55000000000000004">
      <c r="J12" s="171" t="s">
        <v>46</v>
      </c>
    </row>
    <row r="14" spans="1:13" ht="16.5" customHeight="1" x14ac:dyDescent="0.55000000000000004">
      <c r="A14" s="86" t="s">
        <v>53</v>
      </c>
    </row>
    <row r="15" spans="1:13" ht="16.5" customHeight="1" x14ac:dyDescent="0.55000000000000004">
      <c r="I15" s="332" t="s">
        <v>13</v>
      </c>
      <c r="J15" s="332"/>
      <c r="K15" s="332"/>
      <c r="L15" s="332"/>
      <c r="M15" s="332"/>
    </row>
    <row r="16" spans="1:13" ht="16.5" customHeight="1" x14ac:dyDescent="0.55000000000000004">
      <c r="A16" s="186">
        <v>10</v>
      </c>
      <c r="B16" s="192">
        <v>20</v>
      </c>
      <c r="E16" s="12" t="s">
        <v>38</v>
      </c>
      <c r="I16" s="159"/>
      <c r="J16" s="170" t="s">
        <v>15</v>
      </c>
      <c r="K16" s="170" t="s">
        <v>16</v>
      </c>
      <c r="L16" s="170" t="s">
        <v>40</v>
      </c>
      <c r="M16" s="170" t="s">
        <v>48</v>
      </c>
    </row>
    <row r="17" spans="1:13" ht="16.5" customHeight="1" x14ac:dyDescent="0.55000000000000004">
      <c r="A17" s="186">
        <v>20</v>
      </c>
      <c r="B17" s="192">
        <v>30</v>
      </c>
      <c r="D17" s="9" t="s">
        <v>219</v>
      </c>
      <c r="E17" s="188"/>
      <c r="I17" s="170" t="s">
        <v>41</v>
      </c>
      <c r="J17" s="6">
        <v>1000</v>
      </c>
      <c r="K17" s="6">
        <v>1200</v>
      </c>
      <c r="L17" s="6">
        <v>1500</v>
      </c>
      <c r="M17" s="1"/>
    </row>
    <row r="18" spans="1:13" ht="16.5" customHeight="1" x14ac:dyDescent="0.55000000000000004">
      <c r="A18" s="186">
        <v>30</v>
      </c>
      <c r="B18" s="192">
        <v>40</v>
      </c>
      <c r="D18" s="13" t="s">
        <v>219</v>
      </c>
      <c r="E18" s="188"/>
      <c r="I18" s="170" t="s">
        <v>42</v>
      </c>
      <c r="J18" s="6">
        <v>2000</v>
      </c>
      <c r="K18" s="6">
        <v>2300</v>
      </c>
      <c r="L18" s="6">
        <v>3200</v>
      </c>
      <c r="M18" s="1"/>
    </row>
    <row r="19" spans="1:13" ht="16.5" customHeight="1" x14ac:dyDescent="0.55000000000000004">
      <c r="A19" s="186">
        <v>10</v>
      </c>
      <c r="B19" s="192">
        <v>10</v>
      </c>
      <c r="I19" s="170" t="s">
        <v>43</v>
      </c>
      <c r="J19" s="6">
        <v>1500</v>
      </c>
      <c r="K19" s="6">
        <v>1800</v>
      </c>
      <c r="L19" s="6">
        <v>2200</v>
      </c>
      <c r="M19" s="1"/>
    </row>
    <row r="20" spans="1:13" ht="16.5" customHeight="1" x14ac:dyDescent="0.55000000000000004">
      <c r="A20" s="186">
        <v>20</v>
      </c>
      <c r="B20" s="192">
        <v>20</v>
      </c>
      <c r="D20" s="86" t="s">
        <v>47</v>
      </c>
      <c r="E20" s="188"/>
      <c r="I20" s="170" t="s">
        <v>44</v>
      </c>
      <c r="J20" s="6">
        <v>800</v>
      </c>
      <c r="K20" s="6">
        <v>1000</v>
      </c>
      <c r="L20" s="6">
        <v>1500</v>
      </c>
      <c r="M20" s="1"/>
    </row>
    <row r="21" spans="1:13" ht="16.5" customHeight="1" x14ac:dyDescent="0.55000000000000004">
      <c r="I21" s="170" t="s">
        <v>48</v>
      </c>
      <c r="J21" s="1"/>
      <c r="K21" s="1"/>
      <c r="L21" s="1"/>
      <c r="M21" s="1"/>
    </row>
    <row r="23" spans="1:13" ht="16.5" customHeight="1" x14ac:dyDescent="0.55000000000000004">
      <c r="A23" s="193" t="s">
        <v>49</v>
      </c>
    </row>
    <row r="25" spans="1:13" ht="16.5" customHeight="1" x14ac:dyDescent="0.55000000000000004">
      <c r="A25" s="186">
        <v>10</v>
      </c>
      <c r="B25" s="192">
        <v>20</v>
      </c>
      <c r="E25" s="12" t="s">
        <v>38</v>
      </c>
    </row>
    <row r="26" spans="1:13" ht="16.5" customHeight="1" x14ac:dyDescent="0.55000000000000004">
      <c r="A26" s="186">
        <v>20</v>
      </c>
      <c r="B26" s="192">
        <v>30</v>
      </c>
      <c r="C26" s="333" t="s">
        <v>220</v>
      </c>
      <c r="D26" s="334"/>
      <c r="E26" s="188"/>
    </row>
    <row r="27" spans="1:13" ht="16.5" customHeight="1" x14ac:dyDescent="0.55000000000000004">
      <c r="A27" s="186">
        <v>30</v>
      </c>
      <c r="B27" s="192">
        <v>40</v>
      </c>
      <c r="C27" s="335" t="s">
        <v>220</v>
      </c>
      <c r="D27" s="336"/>
      <c r="E27" s="188"/>
    </row>
    <row r="28" spans="1:13" ht="16.5" customHeight="1" x14ac:dyDescent="0.55000000000000004">
      <c r="A28" s="186">
        <v>10</v>
      </c>
      <c r="B28" s="192">
        <v>10</v>
      </c>
    </row>
    <row r="29" spans="1:13" ht="16.5" customHeight="1" x14ac:dyDescent="0.55000000000000004">
      <c r="A29" s="186">
        <v>20</v>
      </c>
      <c r="B29" s="192">
        <v>20</v>
      </c>
      <c r="C29" s="330" t="s">
        <v>50</v>
      </c>
      <c r="D29" s="331"/>
      <c r="E29" s="188"/>
    </row>
    <row r="30" spans="1:13" ht="16.5" customHeight="1" x14ac:dyDescent="0.55000000000000004">
      <c r="G30" s="189"/>
      <c r="H30" s="189"/>
      <c r="I30" s="189"/>
      <c r="J30" s="189"/>
      <c r="K30" s="189"/>
      <c r="L30" s="189"/>
    </row>
    <row r="31" spans="1:13" ht="16.5" customHeight="1" x14ac:dyDescent="0.55000000000000004">
      <c r="G31" s="189"/>
      <c r="H31" s="189"/>
      <c r="I31" s="189"/>
      <c r="J31" s="189"/>
      <c r="K31" s="189"/>
      <c r="L31" s="189"/>
    </row>
    <row r="32" spans="1:13" ht="16.5" customHeight="1" x14ac:dyDescent="0.55000000000000004">
      <c r="A32" s="86" t="s">
        <v>51</v>
      </c>
      <c r="G32" s="189"/>
      <c r="H32" s="189"/>
      <c r="I32" s="16"/>
      <c r="J32" s="17"/>
      <c r="K32" s="87"/>
      <c r="L32" s="189"/>
    </row>
    <row r="33" spans="1:12" ht="16.5" customHeight="1" x14ac:dyDescent="0.55000000000000004">
      <c r="G33" s="189"/>
      <c r="H33" s="189"/>
      <c r="I33" s="18"/>
      <c r="J33" s="19"/>
      <c r="K33" s="87"/>
      <c r="L33" s="189"/>
    </row>
    <row r="34" spans="1:12" ht="16.5" customHeight="1" x14ac:dyDescent="0.55000000000000004">
      <c r="A34" s="186">
        <v>10</v>
      </c>
      <c r="B34" s="192">
        <v>5</v>
      </c>
      <c r="E34" s="12" t="s">
        <v>38</v>
      </c>
    </row>
    <row r="35" spans="1:12" ht="16.5" customHeight="1" x14ac:dyDescent="0.55000000000000004">
      <c r="A35" s="186">
        <v>20</v>
      </c>
      <c r="B35" s="192">
        <v>30</v>
      </c>
      <c r="C35" s="333" t="s">
        <v>221</v>
      </c>
      <c r="D35" s="334"/>
      <c r="E35" s="188"/>
    </row>
    <row r="36" spans="1:12" ht="16.5" customHeight="1" x14ac:dyDescent="0.55000000000000004">
      <c r="A36" s="186">
        <v>30</v>
      </c>
      <c r="B36" s="192">
        <v>40</v>
      </c>
      <c r="C36" s="335" t="s">
        <v>221</v>
      </c>
      <c r="D36" s="336"/>
      <c r="E36" s="188"/>
    </row>
    <row r="37" spans="1:12" ht="16.5" customHeight="1" x14ac:dyDescent="0.55000000000000004">
      <c r="A37" s="186">
        <v>10</v>
      </c>
      <c r="B37" s="192">
        <v>10</v>
      </c>
    </row>
    <row r="38" spans="1:12" ht="16.5" customHeight="1" x14ac:dyDescent="0.55000000000000004">
      <c r="A38" s="186">
        <v>20</v>
      </c>
      <c r="B38" s="192">
        <v>20</v>
      </c>
      <c r="C38" s="330" t="s">
        <v>52</v>
      </c>
      <c r="D38" s="331"/>
      <c r="E38" s="188"/>
    </row>
  </sheetData>
  <mergeCells count="8">
    <mergeCell ref="C38:D38"/>
    <mergeCell ref="I4:M4"/>
    <mergeCell ref="I15:M15"/>
    <mergeCell ref="C26:D26"/>
    <mergeCell ref="C27:D27"/>
    <mergeCell ref="C29:D29"/>
    <mergeCell ref="C35:D35"/>
    <mergeCell ref="C36:D36"/>
  </mergeCells>
  <phoneticPr fontId="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workbookViewId="0">
      <selection activeCell="D18" sqref="D18"/>
    </sheetView>
  </sheetViews>
  <sheetFormatPr defaultColWidth="9" defaultRowHeight="16.5" customHeight="1" x14ac:dyDescent="0.55000000000000004"/>
  <cols>
    <col min="1" max="16384" width="9" style="86"/>
  </cols>
  <sheetData>
    <row r="1" spans="1:13" ht="16.5" customHeight="1" x14ac:dyDescent="0.55000000000000004">
      <c r="A1" s="153" t="s">
        <v>54</v>
      </c>
      <c r="C1" s="86" t="s">
        <v>55</v>
      </c>
      <c r="E1" s="86" t="s">
        <v>56</v>
      </c>
      <c r="G1" s="86" t="s">
        <v>57</v>
      </c>
    </row>
    <row r="2" spans="1:13" ht="16.5" customHeight="1" x14ac:dyDescent="0.55000000000000004">
      <c r="G2" s="86" t="s">
        <v>58</v>
      </c>
    </row>
    <row r="3" spans="1:13" ht="16.5" customHeight="1" x14ac:dyDescent="0.55000000000000004">
      <c r="G3" s="86" t="s">
        <v>59</v>
      </c>
    </row>
    <row r="5" spans="1:13" ht="16.5" customHeight="1" x14ac:dyDescent="0.55000000000000004">
      <c r="A5" s="86" t="s">
        <v>77</v>
      </c>
      <c r="F5" s="189"/>
      <c r="I5" s="86" t="s">
        <v>76</v>
      </c>
    </row>
    <row r="6" spans="1:13" ht="16.5" customHeight="1" x14ac:dyDescent="0.55000000000000004">
      <c r="F6" s="189"/>
    </row>
    <row r="7" spans="1:13" ht="16.5" customHeight="1" x14ac:dyDescent="0.55000000000000004">
      <c r="B7" s="170" t="s">
        <v>60</v>
      </c>
      <c r="C7" s="170" t="s">
        <v>61</v>
      </c>
      <c r="F7" s="189"/>
      <c r="J7" s="161" t="s">
        <v>62</v>
      </c>
      <c r="K7" s="161" t="s">
        <v>63</v>
      </c>
      <c r="L7" s="161" t="s">
        <v>64</v>
      </c>
      <c r="M7" s="21" t="s">
        <v>2</v>
      </c>
    </row>
    <row r="8" spans="1:13" ht="16.5" customHeight="1" x14ac:dyDescent="0.55000000000000004">
      <c r="B8" s="159">
        <v>12.5</v>
      </c>
      <c r="C8" s="188"/>
      <c r="F8" s="189"/>
      <c r="J8" s="6" t="s">
        <v>65</v>
      </c>
      <c r="K8" s="6">
        <v>17</v>
      </c>
      <c r="L8" s="6">
        <v>21</v>
      </c>
      <c r="M8" s="22"/>
    </row>
    <row r="9" spans="1:13" ht="16.5" customHeight="1" x14ac:dyDescent="0.55000000000000004">
      <c r="B9" s="159">
        <v>12.48</v>
      </c>
      <c r="C9" s="188"/>
      <c r="F9" s="189"/>
      <c r="J9" s="6" t="s">
        <v>66</v>
      </c>
      <c r="K9" s="6">
        <v>87</v>
      </c>
      <c r="L9" s="6">
        <v>13</v>
      </c>
      <c r="M9" s="22"/>
    </row>
    <row r="10" spans="1:13" ht="16.5" customHeight="1" x14ac:dyDescent="0.55000000000000004">
      <c r="B10" s="159">
        <v>138.1</v>
      </c>
      <c r="C10" s="188"/>
      <c r="F10" s="189"/>
      <c r="J10" s="6" t="s">
        <v>67</v>
      </c>
      <c r="K10" s="6">
        <v>121</v>
      </c>
      <c r="L10" s="6">
        <v>11</v>
      </c>
      <c r="M10" s="22"/>
    </row>
    <row r="11" spans="1:13" ht="16.5" customHeight="1" x14ac:dyDescent="0.55000000000000004">
      <c r="J11" s="6" t="s">
        <v>68</v>
      </c>
      <c r="K11" s="6">
        <v>487</v>
      </c>
      <c r="L11" s="6">
        <v>7</v>
      </c>
      <c r="M11" s="22"/>
    </row>
    <row r="12" spans="1:13" ht="16.5" customHeight="1" x14ac:dyDescent="0.55000000000000004">
      <c r="F12" s="189"/>
      <c r="J12" s="6" t="s">
        <v>69</v>
      </c>
      <c r="K12" s="6">
        <v>363</v>
      </c>
      <c r="L12" s="6">
        <v>19</v>
      </c>
      <c r="M12" s="22"/>
    </row>
    <row r="13" spans="1:13" ht="16.5" customHeight="1" x14ac:dyDescent="0.55000000000000004">
      <c r="L13" s="194" t="s">
        <v>17</v>
      </c>
      <c r="M13" s="195"/>
    </row>
    <row r="15" spans="1:13" ht="16.5" customHeight="1" x14ac:dyDescent="0.55000000000000004">
      <c r="A15" s="24" t="s">
        <v>222</v>
      </c>
      <c r="I15" s="24" t="s">
        <v>223</v>
      </c>
    </row>
    <row r="17" spans="1:12" ht="16.5" customHeight="1" x14ac:dyDescent="0.55000000000000004">
      <c r="B17" s="161" t="s">
        <v>62</v>
      </c>
      <c r="C17" s="161" t="s">
        <v>63</v>
      </c>
      <c r="D17" s="161" t="s">
        <v>70</v>
      </c>
      <c r="J17" s="161" t="s">
        <v>62</v>
      </c>
      <c r="K17" s="161" t="s">
        <v>63</v>
      </c>
      <c r="L17" s="161" t="s">
        <v>75</v>
      </c>
    </row>
    <row r="18" spans="1:12" ht="16.5" customHeight="1" x14ac:dyDescent="0.55000000000000004">
      <c r="B18" s="6" t="s">
        <v>71</v>
      </c>
      <c r="C18" s="6">
        <v>1354</v>
      </c>
      <c r="D18" s="22"/>
      <c r="J18" s="6" t="s">
        <v>71</v>
      </c>
      <c r="K18" s="6">
        <v>1354</v>
      </c>
      <c r="L18" s="22"/>
    </row>
    <row r="19" spans="1:12" ht="16.5" customHeight="1" x14ac:dyDescent="0.55000000000000004">
      <c r="B19" s="6" t="s">
        <v>72</v>
      </c>
      <c r="C19" s="6">
        <v>378</v>
      </c>
      <c r="D19" s="22"/>
      <c r="J19" s="6" t="s">
        <v>72</v>
      </c>
      <c r="K19" s="6">
        <v>378</v>
      </c>
      <c r="L19" s="22"/>
    </row>
    <row r="20" spans="1:12" ht="16.5" customHeight="1" x14ac:dyDescent="0.55000000000000004">
      <c r="B20" s="6" t="s">
        <v>73</v>
      </c>
      <c r="C20" s="6">
        <v>2786</v>
      </c>
      <c r="D20" s="22"/>
      <c r="J20" s="6" t="s">
        <v>73</v>
      </c>
      <c r="K20" s="6">
        <v>2786</v>
      </c>
      <c r="L20" s="22"/>
    </row>
    <row r="21" spans="1:12" ht="16.5" customHeight="1" x14ac:dyDescent="0.55000000000000004">
      <c r="B21" s="6" t="s">
        <v>68</v>
      </c>
      <c r="C21" s="6">
        <v>487</v>
      </c>
      <c r="D21" s="22"/>
      <c r="J21" s="6" t="s">
        <v>68</v>
      </c>
      <c r="K21" s="6">
        <v>487</v>
      </c>
      <c r="L21" s="22"/>
    </row>
    <row r="22" spans="1:12" ht="16.5" customHeight="1" x14ac:dyDescent="0.55000000000000004">
      <c r="B22" s="6" t="s">
        <v>74</v>
      </c>
      <c r="C22" s="6">
        <v>1238</v>
      </c>
      <c r="D22" s="22"/>
      <c r="J22" s="6" t="s">
        <v>74</v>
      </c>
      <c r="K22" s="6">
        <v>1238</v>
      </c>
      <c r="L22" s="22"/>
    </row>
    <row r="23" spans="1:12" ht="16.5" customHeight="1" x14ac:dyDescent="0.55000000000000004">
      <c r="F23" s="20"/>
    </row>
    <row r="24" spans="1:12" ht="16.5" customHeight="1" x14ac:dyDescent="0.55000000000000004">
      <c r="A24" s="86" t="s">
        <v>78</v>
      </c>
    </row>
    <row r="33" spans="1:11" ht="16.5" customHeight="1" x14ac:dyDescent="0.55000000000000004">
      <c r="F33" s="189"/>
    </row>
    <row r="41" spans="1:11" ht="16.5" customHeight="1" x14ac:dyDescent="0.55000000000000004">
      <c r="B41" s="23"/>
      <c r="C41" s="23"/>
    </row>
    <row r="43" spans="1:11" ht="16.5" customHeight="1" x14ac:dyDescent="0.55000000000000004">
      <c r="A43" s="196"/>
      <c r="B43" s="87"/>
      <c r="C43" s="87"/>
      <c r="D43" s="87"/>
      <c r="E43" s="87"/>
      <c r="F43" s="87"/>
      <c r="G43" s="87"/>
      <c r="H43" s="87"/>
      <c r="I43" s="87"/>
      <c r="J43" s="87"/>
      <c r="K43" s="87"/>
    </row>
    <row r="44" spans="1:11" ht="16.5" customHeight="1" x14ac:dyDescent="0.55000000000000004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</row>
    <row r="45" spans="1:11" ht="16.5" customHeight="1" x14ac:dyDescent="0.55000000000000004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</row>
    <row r="46" spans="1:11" ht="16.5" customHeight="1" x14ac:dyDescent="0.55000000000000004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</row>
    <row r="47" spans="1:11" ht="16.5" customHeight="1" x14ac:dyDescent="0.55000000000000004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</row>
    <row r="48" spans="1:11" ht="16.5" customHeight="1" x14ac:dyDescent="0.55000000000000004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</row>
    <row r="49" spans="1:11" ht="16.5" customHeight="1" x14ac:dyDescent="0.55000000000000004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</row>
    <row r="50" spans="1:11" ht="16.5" customHeight="1" x14ac:dyDescent="0.55000000000000004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</row>
    <row r="51" spans="1:11" ht="16.5" customHeight="1" x14ac:dyDescent="0.55000000000000004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</row>
    <row r="52" spans="1:11" ht="16.5" customHeight="1" x14ac:dyDescent="0.55000000000000004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</row>
    <row r="53" spans="1:11" ht="16.5" customHeight="1" x14ac:dyDescent="0.55000000000000004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</row>
    <row r="54" spans="1:11" ht="16.5" customHeight="1" x14ac:dyDescent="0.55000000000000004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</row>
    <row r="55" spans="1:11" ht="16.5" customHeight="1" x14ac:dyDescent="0.55000000000000004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</row>
    <row r="56" spans="1:11" ht="16.5" customHeight="1" x14ac:dyDescent="0.55000000000000004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</row>
    <row r="57" spans="1:11" ht="16.5" customHeight="1" x14ac:dyDescent="0.55000000000000004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</row>
    <row r="58" spans="1:11" ht="16.5" customHeight="1" x14ac:dyDescent="0.55000000000000004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</row>
    <row r="59" spans="1:11" ht="16.5" customHeight="1" x14ac:dyDescent="0.55000000000000004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</row>
    <row r="60" spans="1:11" ht="16.5" customHeight="1" x14ac:dyDescent="0.55000000000000004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</row>
    <row r="61" spans="1:11" ht="16.5" customHeight="1" x14ac:dyDescent="0.55000000000000004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</row>
    <row r="62" spans="1:11" ht="16.5" customHeight="1" x14ac:dyDescent="0.55000000000000004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</row>
    <row r="63" spans="1:11" ht="16.5" customHeight="1" x14ac:dyDescent="0.55000000000000004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</row>
    <row r="64" spans="1:11" ht="16.5" customHeight="1" x14ac:dyDescent="0.55000000000000004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</row>
    <row r="65" spans="1:11" ht="16.5" customHeight="1" x14ac:dyDescent="0.55000000000000004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</row>
    <row r="66" spans="1:11" ht="16.5" customHeight="1" x14ac:dyDescent="0.55000000000000004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</row>
    <row r="67" spans="1:11" ht="16.5" customHeight="1" x14ac:dyDescent="0.55000000000000004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</row>
    <row r="68" spans="1:11" ht="16.5" customHeight="1" x14ac:dyDescent="0.55000000000000004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</row>
    <row r="69" spans="1:11" ht="16.5" customHeight="1" x14ac:dyDescent="0.55000000000000004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</row>
    <row r="70" spans="1:11" ht="16.5" customHeight="1" x14ac:dyDescent="0.55000000000000004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</row>
    <row r="71" spans="1:11" ht="16.5" customHeight="1" x14ac:dyDescent="0.55000000000000004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</row>
    <row r="72" spans="1:11" ht="16.5" customHeight="1" x14ac:dyDescent="0.55000000000000004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</row>
    <row r="73" spans="1:11" ht="16.5" customHeight="1" x14ac:dyDescent="0.55000000000000004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</row>
  </sheetData>
  <phoneticPr fontId="6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workbookViewId="0">
      <selection activeCell="E19" sqref="E19"/>
    </sheetView>
  </sheetViews>
  <sheetFormatPr defaultColWidth="9" defaultRowHeight="16.5" customHeight="1" x14ac:dyDescent="0.55000000000000004"/>
  <cols>
    <col min="1" max="2" width="9" style="86"/>
    <col min="3" max="3" width="10.83203125" style="86" customWidth="1"/>
    <col min="4" max="4" width="13.83203125" style="86" bestFit="1" customWidth="1"/>
    <col min="5" max="5" width="9.25" style="86" bestFit="1" customWidth="1"/>
    <col min="6" max="7" width="9" style="86"/>
    <col min="8" max="9" width="9.25" style="86" bestFit="1" customWidth="1"/>
    <col min="10" max="10" width="9" style="86"/>
    <col min="11" max="11" width="12.83203125" style="86" bestFit="1" customWidth="1"/>
    <col min="12" max="12" width="9.08203125" style="86" bestFit="1" customWidth="1"/>
    <col min="13" max="16384" width="9" style="86"/>
  </cols>
  <sheetData>
    <row r="1" spans="1:9" ht="16.5" customHeight="1" x14ac:dyDescent="0.55000000000000004">
      <c r="A1" s="153" t="s">
        <v>79</v>
      </c>
      <c r="B1" s="86" t="s">
        <v>125</v>
      </c>
      <c r="C1" s="86" t="s">
        <v>126</v>
      </c>
      <c r="D1" s="86" t="s">
        <v>127</v>
      </c>
    </row>
    <row r="2" spans="1:9" ht="16.5" customHeight="1" x14ac:dyDescent="0.55000000000000004">
      <c r="A2" s="197"/>
    </row>
    <row r="3" spans="1:9" ht="16.5" customHeight="1" x14ac:dyDescent="0.55000000000000004">
      <c r="A3" s="330" t="s">
        <v>132</v>
      </c>
      <c r="B3" s="330"/>
      <c r="C3" s="86" t="s">
        <v>224</v>
      </c>
      <c r="E3" s="47"/>
      <c r="G3" s="189"/>
    </row>
    <row r="4" spans="1:9" ht="16.5" customHeight="1" x14ac:dyDescent="0.55000000000000004">
      <c r="C4" s="86" t="s">
        <v>225</v>
      </c>
      <c r="D4" s="189"/>
      <c r="E4" s="48"/>
      <c r="G4" s="189"/>
    </row>
    <row r="5" spans="1:9" ht="16.5" customHeight="1" x14ac:dyDescent="0.55000000000000004">
      <c r="C5" s="86" t="s">
        <v>133</v>
      </c>
      <c r="E5" s="48"/>
      <c r="G5" s="189"/>
    </row>
    <row r="6" spans="1:9" ht="16.5" customHeight="1" thickBot="1" x14ac:dyDescent="0.6">
      <c r="G6" s="14" t="s">
        <v>116</v>
      </c>
    </row>
    <row r="7" spans="1:9" ht="16.5" customHeight="1" x14ac:dyDescent="0.55000000000000004">
      <c r="B7" s="49" t="s">
        <v>81</v>
      </c>
      <c r="C7" s="198" t="s">
        <v>117</v>
      </c>
      <c r="D7" s="50" t="s">
        <v>118</v>
      </c>
      <c r="G7" s="49" t="s">
        <v>81</v>
      </c>
      <c r="H7" s="198" t="s">
        <v>117</v>
      </c>
      <c r="I7" s="50" t="s">
        <v>118</v>
      </c>
    </row>
    <row r="8" spans="1:9" ht="16.5" customHeight="1" x14ac:dyDescent="0.55000000000000004">
      <c r="B8" s="199" t="s">
        <v>86</v>
      </c>
      <c r="C8" s="200">
        <v>128</v>
      </c>
      <c r="D8" s="51"/>
      <c r="G8" s="199" t="s">
        <v>86</v>
      </c>
      <c r="H8" s="200">
        <v>128</v>
      </c>
      <c r="I8" s="52" t="s">
        <v>119</v>
      </c>
    </row>
    <row r="9" spans="1:9" ht="16.5" customHeight="1" x14ac:dyDescent="0.55000000000000004">
      <c r="B9" s="201" t="s">
        <v>89</v>
      </c>
      <c r="C9" s="202">
        <v>178</v>
      </c>
      <c r="D9" s="53"/>
      <c r="G9" s="201" t="s">
        <v>89</v>
      </c>
      <c r="H9" s="202">
        <v>178</v>
      </c>
      <c r="I9" s="54" t="s">
        <v>120</v>
      </c>
    </row>
    <row r="10" spans="1:9" ht="16.5" customHeight="1" x14ac:dyDescent="0.55000000000000004">
      <c r="B10" s="201" t="s">
        <v>92</v>
      </c>
      <c r="C10" s="202">
        <v>150</v>
      </c>
      <c r="D10" s="53"/>
      <c r="G10" s="201" t="s">
        <v>92</v>
      </c>
      <c r="H10" s="202">
        <v>150</v>
      </c>
      <c r="I10" s="54" t="s">
        <v>120</v>
      </c>
    </row>
    <row r="11" spans="1:9" ht="16.5" customHeight="1" x14ac:dyDescent="0.55000000000000004">
      <c r="B11" s="201" t="s">
        <v>95</v>
      </c>
      <c r="C11" s="202">
        <v>149</v>
      </c>
      <c r="D11" s="53"/>
      <c r="G11" s="201" t="s">
        <v>95</v>
      </c>
      <c r="H11" s="202">
        <v>149</v>
      </c>
      <c r="I11" s="54" t="s">
        <v>119</v>
      </c>
    </row>
    <row r="12" spans="1:9" ht="16.5" customHeight="1" x14ac:dyDescent="0.55000000000000004">
      <c r="B12" s="201" t="s">
        <v>96</v>
      </c>
      <c r="C12" s="202">
        <v>165</v>
      </c>
      <c r="D12" s="53"/>
      <c r="G12" s="201" t="s">
        <v>96</v>
      </c>
      <c r="H12" s="202">
        <v>165</v>
      </c>
      <c r="I12" s="54" t="s">
        <v>120</v>
      </c>
    </row>
    <row r="13" spans="1:9" ht="16.5" customHeight="1" x14ac:dyDescent="0.55000000000000004">
      <c r="B13" s="201" t="s">
        <v>97</v>
      </c>
      <c r="C13" s="202">
        <v>152</v>
      </c>
      <c r="D13" s="53"/>
      <c r="G13" s="201" t="s">
        <v>97</v>
      </c>
      <c r="H13" s="202">
        <v>152</v>
      </c>
      <c r="I13" s="54" t="s">
        <v>120</v>
      </c>
    </row>
    <row r="14" spans="1:9" ht="16.5" customHeight="1" x14ac:dyDescent="0.55000000000000004">
      <c r="B14" s="201" t="s">
        <v>98</v>
      </c>
      <c r="C14" s="202">
        <v>138</v>
      </c>
      <c r="D14" s="53"/>
      <c r="G14" s="201" t="s">
        <v>98</v>
      </c>
      <c r="H14" s="202">
        <v>138</v>
      </c>
      <c r="I14" s="54" t="s">
        <v>119</v>
      </c>
    </row>
    <row r="15" spans="1:9" ht="16.5" customHeight="1" thickBot="1" x14ac:dyDescent="0.6">
      <c r="B15" s="203" t="s">
        <v>100</v>
      </c>
      <c r="C15" s="204">
        <v>181</v>
      </c>
      <c r="D15" s="55"/>
      <c r="G15" s="203" t="s">
        <v>100</v>
      </c>
      <c r="H15" s="204">
        <v>181</v>
      </c>
      <c r="I15" s="56" t="s">
        <v>120</v>
      </c>
    </row>
    <row r="17" spans="1:9" ht="16.5" customHeight="1" x14ac:dyDescent="0.55000000000000004">
      <c r="A17" s="196"/>
    </row>
    <row r="19" spans="1:9" ht="16.5" customHeight="1" thickBot="1" x14ac:dyDescent="0.6">
      <c r="A19" s="86" t="s">
        <v>80</v>
      </c>
      <c r="G19" s="189"/>
    </row>
    <row r="20" spans="1:9" ht="16.5" customHeight="1" x14ac:dyDescent="0.2">
      <c r="A20" s="25" t="s">
        <v>81</v>
      </c>
      <c r="B20" s="26" t="s">
        <v>82</v>
      </c>
      <c r="C20" s="26" t="s">
        <v>83</v>
      </c>
      <c r="D20" s="26" t="s">
        <v>84</v>
      </c>
      <c r="E20" s="27" t="s">
        <v>85</v>
      </c>
      <c r="G20" s="88" t="s">
        <v>130</v>
      </c>
    </row>
    <row r="21" spans="1:9" ht="16.5" customHeight="1" x14ac:dyDescent="0.2">
      <c r="A21" s="44" t="s">
        <v>86</v>
      </c>
      <c r="B21" s="28" t="s">
        <v>87</v>
      </c>
      <c r="C21" s="29" t="s">
        <v>88</v>
      </c>
      <c r="D21" s="30">
        <v>20581</v>
      </c>
      <c r="E21" s="31">
        <v>120800</v>
      </c>
      <c r="G21" s="189"/>
    </row>
    <row r="22" spans="1:9" ht="16.5" customHeight="1" x14ac:dyDescent="0.2">
      <c r="A22" s="45" t="s">
        <v>89</v>
      </c>
      <c r="B22" s="32" t="s">
        <v>90</v>
      </c>
      <c r="C22" s="33" t="s">
        <v>91</v>
      </c>
      <c r="D22" s="34">
        <v>28731</v>
      </c>
      <c r="E22" s="35">
        <v>56000</v>
      </c>
      <c r="H22" s="205"/>
    </row>
    <row r="23" spans="1:9" ht="16.5" customHeight="1" x14ac:dyDescent="0.2">
      <c r="A23" s="45" t="s">
        <v>92</v>
      </c>
      <c r="B23" s="32" t="s">
        <v>90</v>
      </c>
      <c r="C23" s="33" t="s">
        <v>93</v>
      </c>
      <c r="D23" s="34">
        <v>24643</v>
      </c>
      <c r="E23" s="35">
        <v>98500</v>
      </c>
      <c r="G23" s="38" t="s">
        <v>94</v>
      </c>
      <c r="H23" s="36">
        <v>1073500</v>
      </c>
    </row>
    <row r="24" spans="1:9" ht="16.5" customHeight="1" x14ac:dyDescent="0.2">
      <c r="A24" s="45" t="s">
        <v>95</v>
      </c>
      <c r="B24" s="32" t="s">
        <v>90</v>
      </c>
      <c r="C24" s="33" t="s">
        <v>91</v>
      </c>
      <c r="D24" s="34">
        <v>21825</v>
      </c>
      <c r="E24" s="35">
        <v>209000</v>
      </c>
      <c r="G24" s="189"/>
    </row>
    <row r="25" spans="1:9" ht="16.5" customHeight="1" x14ac:dyDescent="0.2">
      <c r="A25" s="45" t="s">
        <v>96</v>
      </c>
      <c r="B25" s="32" t="s">
        <v>87</v>
      </c>
      <c r="C25" s="33" t="s">
        <v>93</v>
      </c>
      <c r="D25" s="34">
        <v>22968</v>
      </c>
      <c r="E25" s="35">
        <v>4800</v>
      </c>
      <c r="G25" s="89" t="s">
        <v>129</v>
      </c>
    </row>
    <row r="26" spans="1:9" ht="16.5" customHeight="1" x14ac:dyDescent="0.2">
      <c r="A26" s="45" t="s">
        <v>97</v>
      </c>
      <c r="B26" s="32" t="s">
        <v>87</v>
      </c>
      <c r="C26" s="33" t="s">
        <v>91</v>
      </c>
      <c r="D26" s="34">
        <v>25781</v>
      </c>
      <c r="E26" s="35">
        <v>590300</v>
      </c>
    </row>
    <row r="27" spans="1:9" ht="16.5" customHeight="1" x14ac:dyDescent="0.2">
      <c r="A27" s="45" t="s">
        <v>98</v>
      </c>
      <c r="B27" s="32" t="s">
        <v>90</v>
      </c>
      <c r="C27" s="33" t="s">
        <v>88</v>
      </c>
      <c r="D27" s="34">
        <v>27735</v>
      </c>
      <c r="E27" s="35">
        <v>76900</v>
      </c>
      <c r="H27" s="1"/>
    </row>
    <row r="28" spans="1:9" ht="16.5" customHeight="1" x14ac:dyDescent="0.2">
      <c r="A28" s="45" t="s">
        <v>100</v>
      </c>
      <c r="B28" s="32" t="s">
        <v>87</v>
      </c>
      <c r="C28" s="33" t="s">
        <v>91</v>
      </c>
      <c r="D28" s="34">
        <v>25262</v>
      </c>
      <c r="E28" s="35">
        <v>13900</v>
      </c>
      <c r="G28" s="38" t="s">
        <v>99</v>
      </c>
      <c r="H28" s="36">
        <v>1403500</v>
      </c>
    </row>
    <row r="29" spans="1:9" ht="16.5" customHeight="1" x14ac:dyDescent="0.2">
      <c r="A29" s="45" t="s">
        <v>101</v>
      </c>
      <c r="B29" s="32" t="s">
        <v>90</v>
      </c>
      <c r="C29" s="33" t="s">
        <v>93</v>
      </c>
      <c r="D29" s="34">
        <v>19787</v>
      </c>
      <c r="E29" s="35">
        <v>57800</v>
      </c>
    </row>
    <row r="30" spans="1:9" ht="16.5" customHeight="1" x14ac:dyDescent="0.2">
      <c r="A30" s="45" t="s">
        <v>102</v>
      </c>
      <c r="B30" s="32" t="s">
        <v>90</v>
      </c>
      <c r="C30" s="33" t="s">
        <v>93</v>
      </c>
      <c r="D30" s="34">
        <v>17733</v>
      </c>
      <c r="E30" s="35">
        <v>100000</v>
      </c>
      <c r="G30" s="90" t="s">
        <v>128</v>
      </c>
    </row>
    <row r="31" spans="1:9" ht="16.5" customHeight="1" x14ac:dyDescent="0.2">
      <c r="A31" s="45" t="s">
        <v>104</v>
      </c>
      <c r="B31" s="32" t="s">
        <v>90</v>
      </c>
      <c r="C31" s="33" t="s">
        <v>88</v>
      </c>
      <c r="D31" s="34">
        <v>18362</v>
      </c>
      <c r="E31" s="35">
        <v>156800</v>
      </c>
      <c r="I31" s="95" t="s">
        <v>94</v>
      </c>
    </row>
    <row r="32" spans="1:9" ht="16.5" customHeight="1" x14ac:dyDescent="0.2">
      <c r="A32" s="45" t="s">
        <v>106</v>
      </c>
      <c r="B32" s="32" t="s">
        <v>87</v>
      </c>
      <c r="C32" s="33" t="s">
        <v>91</v>
      </c>
      <c r="D32" s="34">
        <v>27028</v>
      </c>
      <c r="E32" s="35">
        <v>83200</v>
      </c>
      <c r="G32" s="189" t="s">
        <v>103</v>
      </c>
      <c r="H32" s="188"/>
      <c r="I32" s="39">
        <v>601000</v>
      </c>
    </row>
    <row r="33" spans="1:12" ht="16.5" customHeight="1" x14ac:dyDescent="0.2">
      <c r="A33" s="45" t="s">
        <v>108</v>
      </c>
      <c r="B33" s="32" t="s">
        <v>90</v>
      </c>
      <c r="C33" s="33" t="s">
        <v>91</v>
      </c>
      <c r="D33" s="34">
        <v>24904</v>
      </c>
      <c r="E33" s="35">
        <v>8700</v>
      </c>
      <c r="G33" s="189" t="s">
        <v>105</v>
      </c>
      <c r="H33" s="188"/>
      <c r="I33" s="39">
        <v>1243700</v>
      </c>
    </row>
    <row r="34" spans="1:12" ht="16.5" customHeight="1" x14ac:dyDescent="0.2">
      <c r="A34" s="45" t="s">
        <v>109</v>
      </c>
      <c r="B34" s="32" t="s">
        <v>90</v>
      </c>
      <c r="C34" s="33" t="s">
        <v>91</v>
      </c>
      <c r="D34" s="34">
        <v>21803</v>
      </c>
      <c r="E34" s="35">
        <v>91800</v>
      </c>
      <c r="G34" s="189" t="s">
        <v>107</v>
      </c>
      <c r="H34" s="188"/>
      <c r="I34" s="39">
        <v>632300</v>
      </c>
    </row>
    <row r="35" spans="1:12" ht="16.5" customHeight="1" x14ac:dyDescent="0.2">
      <c r="A35" s="45" t="s">
        <v>110</v>
      </c>
      <c r="B35" s="32" t="s">
        <v>87</v>
      </c>
      <c r="C35" s="33" t="s">
        <v>88</v>
      </c>
      <c r="D35" s="34">
        <v>19400</v>
      </c>
      <c r="E35" s="35">
        <v>236700</v>
      </c>
      <c r="G35" s="189"/>
    </row>
    <row r="36" spans="1:12" ht="16.5" customHeight="1" x14ac:dyDescent="0.2">
      <c r="A36" s="45" t="s">
        <v>111</v>
      </c>
      <c r="B36" s="32" t="s">
        <v>90</v>
      </c>
      <c r="C36" s="33" t="s">
        <v>93</v>
      </c>
      <c r="D36" s="34">
        <v>24363</v>
      </c>
      <c r="E36" s="35">
        <v>371200</v>
      </c>
      <c r="G36" s="189"/>
    </row>
    <row r="37" spans="1:12" ht="16.5" customHeight="1" x14ac:dyDescent="0.2">
      <c r="A37" s="45" t="s">
        <v>112</v>
      </c>
      <c r="B37" s="32" t="s">
        <v>90</v>
      </c>
      <c r="C37" s="33" t="s">
        <v>91</v>
      </c>
      <c r="D37" s="34">
        <v>19467</v>
      </c>
      <c r="E37" s="35">
        <v>78000</v>
      </c>
      <c r="G37" s="189"/>
    </row>
    <row r="38" spans="1:12" ht="16.5" customHeight="1" x14ac:dyDescent="0.2">
      <c r="A38" s="45" t="s">
        <v>113</v>
      </c>
      <c r="B38" s="32" t="s">
        <v>90</v>
      </c>
      <c r="C38" s="33" t="s">
        <v>88</v>
      </c>
      <c r="D38" s="34">
        <v>29085</v>
      </c>
      <c r="E38" s="35">
        <v>9800</v>
      </c>
      <c r="G38" s="189"/>
    </row>
    <row r="39" spans="1:12" ht="16.5" customHeight="1" x14ac:dyDescent="0.2">
      <c r="A39" s="45" t="s">
        <v>114</v>
      </c>
      <c r="B39" s="32" t="s">
        <v>87</v>
      </c>
      <c r="C39" s="33" t="s">
        <v>91</v>
      </c>
      <c r="D39" s="34">
        <v>27767</v>
      </c>
      <c r="E39" s="35">
        <v>23800</v>
      </c>
      <c r="G39" s="189"/>
    </row>
    <row r="40" spans="1:12" ht="16.5" customHeight="1" thickBot="1" x14ac:dyDescent="0.25">
      <c r="A40" s="46" t="s">
        <v>115</v>
      </c>
      <c r="B40" s="40" t="s">
        <v>90</v>
      </c>
      <c r="C40" s="41" t="s">
        <v>91</v>
      </c>
      <c r="D40" s="42">
        <v>29258</v>
      </c>
      <c r="E40" s="43">
        <v>89000</v>
      </c>
      <c r="G40" s="189"/>
    </row>
    <row r="41" spans="1:12" ht="16.5" customHeight="1" thickBot="1" x14ac:dyDescent="0.6">
      <c r="D41" s="206" t="s">
        <v>17</v>
      </c>
      <c r="E41" s="207">
        <f>SUM(E21:E40)</f>
        <v>2477000</v>
      </c>
      <c r="G41" s="189"/>
    </row>
    <row r="45" spans="1:12" ht="16.5" customHeight="1" x14ac:dyDescent="0.55000000000000004">
      <c r="A45" s="86" t="s">
        <v>226</v>
      </c>
      <c r="B45" s="57"/>
    </row>
    <row r="46" spans="1:12" ht="16.5" customHeight="1" x14ac:dyDescent="0.55000000000000004">
      <c r="A46" s="57" t="s">
        <v>227</v>
      </c>
      <c r="F46" s="189"/>
    </row>
    <row r="47" spans="1:12" ht="16.5" customHeight="1" thickBot="1" x14ac:dyDescent="0.6">
      <c r="A47" s="87" t="s">
        <v>131</v>
      </c>
      <c r="F47" s="189"/>
    </row>
    <row r="48" spans="1:12" ht="16.5" customHeight="1" x14ac:dyDescent="0.2">
      <c r="A48" s="58" t="s">
        <v>121</v>
      </c>
      <c r="B48" s="59" t="s">
        <v>122</v>
      </c>
      <c r="C48" s="60" t="s">
        <v>81</v>
      </c>
      <c r="D48" s="61" t="s">
        <v>84</v>
      </c>
      <c r="E48" s="62" t="s">
        <v>123</v>
      </c>
      <c r="F48" s="189"/>
      <c r="G48" s="73" t="s">
        <v>124</v>
      </c>
      <c r="H48" s="58" t="s">
        <v>121</v>
      </c>
      <c r="I48" s="59" t="s">
        <v>122</v>
      </c>
      <c r="J48" s="60" t="s">
        <v>81</v>
      </c>
      <c r="K48" s="61" t="s">
        <v>84</v>
      </c>
      <c r="L48" s="62" t="s">
        <v>123</v>
      </c>
    </row>
    <row r="49" spans="1:12" ht="16.5" customHeight="1" x14ac:dyDescent="0.2">
      <c r="A49" s="63"/>
      <c r="B49" s="64"/>
      <c r="C49" s="65" t="s">
        <v>86</v>
      </c>
      <c r="D49" s="83">
        <v>20581</v>
      </c>
      <c r="E49" s="66">
        <v>57</v>
      </c>
      <c r="F49" s="189"/>
      <c r="H49" s="74">
        <v>5</v>
      </c>
      <c r="I49" s="75">
        <v>1</v>
      </c>
      <c r="J49" s="65" t="s">
        <v>86</v>
      </c>
      <c r="K49" s="83">
        <v>20581</v>
      </c>
      <c r="L49" s="76">
        <v>57</v>
      </c>
    </row>
    <row r="50" spans="1:12" ht="16.5" customHeight="1" x14ac:dyDescent="0.2">
      <c r="A50" s="67"/>
      <c r="B50" s="68"/>
      <c r="C50" s="69" t="s">
        <v>89</v>
      </c>
      <c r="D50" s="84">
        <v>28731</v>
      </c>
      <c r="E50" s="35">
        <v>63</v>
      </c>
      <c r="F50" s="189"/>
      <c r="H50" s="77">
        <v>4</v>
      </c>
      <c r="I50" s="78">
        <v>8</v>
      </c>
      <c r="J50" s="69" t="s">
        <v>89</v>
      </c>
      <c r="K50" s="83">
        <v>20582</v>
      </c>
      <c r="L50" s="79">
        <v>63</v>
      </c>
    </row>
    <row r="51" spans="1:12" ht="16.5" customHeight="1" x14ac:dyDescent="0.2">
      <c r="A51" s="67"/>
      <c r="B51" s="68"/>
      <c r="C51" s="69" t="s">
        <v>92</v>
      </c>
      <c r="D51" s="84">
        <v>24643</v>
      </c>
      <c r="E51" s="35">
        <v>89</v>
      </c>
      <c r="F51" s="189"/>
      <c r="H51" s="77">
        <v>1</v>
      </c>
      <c r="I51" s="78">
        <v>4</v>
      </c>
      <c r="J51" s="69" t="s">
        <v>92</v>
      </c>
      <c r="K51" s="83">
        <v>20583</v>
      </c>
      <c r="L51" s="79">
        <v>89</v>
      </c>
    </row>
    <row r="52" spans="1:12" ht="16.5" customHeight="1" x14ac:dyDescent="0.2">
      <c r="A52" s="67"/>
      <c r="B52" s="68"/>
      <c r="C52" s="69" t="s">
        <v>95</v>
      </c>
      <c r="D52" s="84">
        <v>33148</v>
      </c>
      <c r="E52" s="35">
        <v>48</v>
      </c>
      <c r="F52" s="189"/>
      <c r="H52" s="77">
        <v>8</v>
      </c>
      <c r="I52" s="78">
        <v>2</v>
      </c>
      <c r="J52" s="69" t="s">
        <v>95</v>
      </c>
      <c r="K52" s="83">
        <v>33002</v>
      </c>
      <c r="L52" s="79">
        <v>48</v>
      </c>
    </row>
    <row r="53" spans="1:12" ht="16.5" customHeight="1" x14ac:dyDescent="0.2">
      <c r="A53" s="67"/>
      <c r="B53" s="68"/>
      <c r="C53" s="69" t="s">
        <v>96</v>
      </c>
      <c r="D53" s="84">
        <v>22968</v>
      </c>
      <c r="E53" s="35">
        <v>55</v>
      </c>
      <c r="F53" s="189"/>
      <c r="H53" s="77">
        <v>6</v>
      </c>
      <c r="I53" s="78">
        <v>3</v>
      </c>
      <c r="J53" s="69" t="s">
        <v>96</v>
      </c>
      <c r="K53" s="83">
        <v>20585</v>
      </c>
      <c r="L53" s="79">
        <v>55</v>
      </c>
    </row>
    <row r="54" spans="1:12" ht="16.5" customHeight="1" x14ac:dyDescent="0.2">
      <c r="A54" s="67"/>
      <c r="B54" s="68"/>
      <c r="C54" s="69" t="s">
        <v>97</v>
      </c>
      <c r="D54" s="84">
        <v>25781</v>
      </c>
      <c r="E54" s="35">
        <v>67</v>
      </c>
      <c r="F54" s="189"/>
      <c r="H54" s="77">
        <v>3</v>
      </c>
      <c r="I54" s="78">
        <v>6</v>
      </c>
      <c r="J54" s="69" t="s">
        <v>97</v>
      </c>
      <c r="K54" s="84">
        <v>25781</v>
      </c>
      <c r="L54" s="79">
        <v>67</v>
      </c>
    </row>
    <row r="55" spans="1:12" ht="16.5" customHeight="1" x14ac:dyDescent="0.2">
      <c r="A55" s="67"/>
      <c r="B55" s="68"/>
      <c r="C55" s="69" t="s">
        <v>98</v>
      </c>
      <c r="D55" s="84">
        <v>27735</v>
      </c>
      <c r="E55" s="35">
        <v>83</v>
      </c>
      <c r="F55" s="189"/>
      <c r="H55" s="77">
        <v>2</v>
      </c>
      <c r="I55" s="78">
        <v>7</v>
      </c>
      <c r="J55" s="69" t="s">
        <v>98</v>
      </c>
      <c r="K55" s="84">
        <v>27735</v>
      </c>
      <c r="L55" s="79">
        <v>83</v>
      </c>
    </row>
    <row r="56" spans="1:12" ht="16.5" customHeight="1" thickBot="1" x14ac:dyDescent="0.25">
      <c r="A56" s="70"/>
      <c r="B56" s="71"/>
      <c r="C56" s="72" t="s">
        <v>100</v>
      </c>
      <c r="D56" s="85">
        <v>33663</v>
      </c>
      <c r="E56" s="43">
        <v>63</v>
      </c>
      <c r="F56" s="189"/>
      <c r="H56" s="80">
        <v>7</v>
      </c>
      <c r="I56" s="81">
        <v>5</v>
      </c>
      <c r="J56" s="72" t="s">
        <v>100</v>
      </c>
      <c r="K56" s="85">
        <v>33663</v>
      </c>
      <c r="L56" s="82">
        <v>63</v>
      </c>
    </row>
    <row r="57" spans="1:12" ht="16.5" customHeight="1" x14ac:dyDescent="0.55000000000000004">
      <c r="F57" s="189"/>
    </row>
  </sheetData>
  <mergeCells count="1">
    <mergeCell ref="A3:B3"/>
  </mergeCells>
  <phoneticPr fontId="6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F19" sqref="F19"/>
    </sheetView>
  </sheetViews>
  <sheetFormatPr defaultColWidth="9" defaultRowHeight="16.5" customHeight="1" x14ac:dyDescent="0.55000000000000004"/>
  <cols>
    <col min="1" max="4" width="9" style="86"/>
    <col min="5" max="5" width="9.25" style="86" bestFit="1" customWidth="1"/>
    <col min="6" max="9" width="9" style="86"/>
    <col min="10" max="10" width="9.25" style="86" bestFit="1" customWidth="1"/>
    <col min="11" max="11" width="9.33203125" style="86" bestFit="1" customWidth="1"/>
    <col min="12" max="16384" width="9" style="86"/>
  </cols>
  <sheetData>
    <row r="1" spans="1:11" ht="16.5" customHeight="1" x14ac:dyDescent="0.55000000000000004">
      <c r="A1" s="153" t="s">
        <v>134</v>
      </c>
      <c r="B1" s="86" t="s">
        <v>147</v>
      </c>
    </row>
    <row r="3" spans="1:11" ht="16.5" customHeight="1" x14ac:dyDescent="0.55000000000000004">
      <c r="B3" s="86" t="s">
        <v>228</v>
      </c>
      <c r="C3" s="91"/>
      <c r="D3" s="91"/>
      <c r="E3" s="91"/>
      <c r="F3" s="91"/>
    </row>
    <row r="4" spans="1:11" ht="16.5" customHeight="1" thickBot="1" x14ac:dyDescent="0.6">
      <c r="B4" s="92"/>
      <c r="C4" s="87"/>
      <c r="D4" s="87"/>
      <c r="E4" s="87"/>
      <c r="F4" s="87"/>
      <c r="G4" s="93" t="s">
        <v>80</v>
      </c>
    </row>
    <row r="5" spans="1:11" ht="16.5" customHeight="1" x14ac:dyDescent="0.2">
      <c r="B5" s="87"/>
      <c r="C5" s="94"/>
      <c r="D5" s="94"/>
      <c r="E5" s="95" t="s">
        <v>99</v>
      </c>
      <c r="F5" s="87"/>
      <c r="G5" s="96" t="s">
        <v>138</v>
      </c>
      <c r="H5" s="97" t="s">
        <v>82</v>
      </c>
      <c r="I5" s="97" t="s">
        <v>83</v>
      </c>
      <c r="J5" s="97" t="s">
        <v>84</v>
      </c>
      <c r="K5" s="98" t="s">
        <v>85</v>
      </c>
    </row>
    <row r="6" spans="1:11" ht="16.5" customHeight="1" x14ac:dyDescent="0.2">
      <c r="A6" s="208" t="s">
        <v>148</v>
      </c>
      <c r="B6" s="57" t="s">
        <v>139</v>
      </c>
      <c r="D6" s="1"/>
      <c r="E6" s="48">
        <v>17</v>
      </c>
      <c r="F6" s="87"/>
      <c r="G6" s="99" t="s">
        <v>86</v>
      </c>
      <c r="H6" s="100" t="s">
        <v>87</v>
      </c>
      <c r="I6" s="101" t="s">
        <v>88</v>
      </c>
      <c r="J6" s="102">
        <v>20581</v>
      </c>
      <c r="K6" s="66">
        <v>120800</v>
      </c>
    </row>
    <row r="7" spans="1:11" ht="16.5" customHeight="1" x14ac:dyDescent="0.2">
      <c r="A7" s="208"/>
      <c r="D7" s="36"/>
      <c r="E7" s="48"/>
      <c r="F7" s="87"/>
      <c r="G7" s="103" t="s">
        <v>89</v>
      </c>
      <c r="H7" s="32" t="s">
        <v>90</v>
      </c>
      <c r="I7" s="33" t="s">
        <v>91</v>
      </c>
      <c r="J7" s="104"/>
      <c r="K7" s="35">
        <v>56000</v>
      </c>
    </row>
    <row r="8" spans="1:11" ht="16.5" customHeight="1" x14ac:dyDescent="0.2">
      <c r="A8" s="208"/>
      <c r="D8" s="36"/>
      <c r="E8" s="36"/>
      <c r="G8" s="103" t="s">
        <v>92</v>
      </c>
      <c r="H8" s="32" t="s">
        <v>90</v>
      </c>
      <c r="I8" s="33" t="s">
        <v>93</v>
      </c>
      <c r="J8" s="104"/>
      <c r="K8" s="35"/>
    </row>
    <row r="9" spans="1:11" ht="16.5" customHeight="1" x14ac:dyDescent="0.2">
      <c r="A9" s="208" t="s">
        <v>149</v>
      </c>
      <c r="B9" s="87" t="s">
        <v>140</v>
      </c>
      <c r="D9" s="1"/>
      <c r="E9" s="36">
        <v>3</v>
      </c>
      <c r="G9" s="103" t="s">
        <v>95</v>
      </c>
      <c r="H9" s="32" t="s">
        <v>90</v>
      </c>
      <c r="I9" s="33" t="s">
        <v>91</v>
      </c>
      <c r="J9" s="104">
        <v>21825</v>
      </c>
      <c r="K9" s="35"/>
    </row>
    <row r="10" spans="1:11" ht="16.5" customHeight="1" x14ac:dyDescent="0.2">
      <c r="A10" s="208"/>
      <c r="D10" s="36"/>
      <c r="E10" s="36"/>
      <c r="G10" s="103" t="s">
        <v>96</v>
      </c>
      <c r="H10" s="32" t="s">
        <v>87</v>
      </c>
      <c r="I10" s="33" t="s">
        <v>93</v>
      </c>
      <c r="J10" s="104">
        <v>22968</v>
      </c>
      <c r="K10" s="35">
        <v>4800</v>
      </c>
    </row>
    <row r="11" spans="1:11" ht="16.5" customHeight="1" x14ac:dyDescent="0.2">
      <c r="A11" s="208"/>
      <c r="D11" s="36"/>
      <c r="E11" s="36"/>
      <c r="G11" s="103"/>
      <c r="H11" s="32"/>
      <c r="I11" s="33"/>
      <c r="J11" s="104"/>
      <c r="K11" s="35"/>
    </row>
    <row r="12" spans="1:11" ht="16.5" customHeight="1" x14ac:dyDescent="0.2">
      <c r="A12" s="208" t="s">
        <v>150</v>
      </c>
      <c r="B12" s="86" t="s">
        <v>141</v>
      </c>
      <c r="D12" s="1"/>
      <c r="E12" s="36">
        <v>20</v>
      </c>
      <c r="G12" s="103" t="s">
        <v>98</v>
      </c>
      <c r="H12" s="32" t="s">
        <v>90</v>
      </c>
      <c r="I12" s="33" t="s">
        <v>88</v>
      </c>
      <c r="J12" s="104">
        <v>27735</v>
      </c>
      <c r="K12" s="35">
        <v>76900</v>
      </c>
    </row>
    <row r="13" spans="1:11" ht="16.5" customHeight="1" x14ac:dyDescent="0.2">
      <c r="A13" s="208"/>
      <c r="D13" s="36"/>
      <c r="E13" s="36"/>
      <c r="G13" s="103" t="s">
        <v>100</v>
      </c>
      <c r="H13" s="32" t="s">
        <v>87</v>
      </c>
      <c r="I13" s="33" t="s">
        <v>91</v>
      </c>
      <c r="J13" s="104"/>
      <c r="K13" s="35">
        <v>13900</v>
      </c>
    </row>
    <row r="14" spans="1:11" ht="16.5" customHeight="1" x14ac:dyDescent="0.2">
      <c r="A14" s="208"/>
      <c r="D14" s="36"/>
      <c r="E14" s="36"/>
      <c r="G14" s="103" t="s">
        <v>101</v>
      </c>
      <c r="H14" s="32" t="s">
        <v>90</v>
      </c>
      <c r="I14" s="33" t="s">
        <v>93</v>
      </c>
      <c r="J14" s="104">
        <v>19787</v>
      </c>
      <c r="K14" s="35">
        <v>57800</v>
      </c>
    </row>
    <row r="15" spans="1:11" ht="16.5" customHeight="1" x14ac:dyDescent="0.2">
      <c r="A15" s="208" t="s">
        <v>151</v>
      </c>
      <c r="B15" s="87" t="s">
        <v>142</v>
      </c>
      <c r="D15" s="1"/>
      <c r="E15" s="36">
        <v>14</v>
      </c>
      <c r="G15" s="103" t="s">
        <v>102</v>
      </c>
      <c r="H15" s="32" t="s">
        <v>90</v>
      </c>
      <c r="I15" s="33" t="s">
        <v>93</v>
      </c>
      <c r="J15" s="104"/>
      <c r="K15" s="35">
        <v>100000</v>
      </c>
    </row>
    <row r="16" spans="1:11" ht="16.5" customHeight="1" x14ac:dyDescent="0.2">
      <c r="A16" s="208"/>
      <c r="D16" s="36"/>
      <c r="E16" s="36"/>
      <c r="G16" s="103" t="s">
        <v>104</v>
      </c>
      <c r="H16" s="32" t="s">
        <v>90</v>
      </c>
      <c r="I16" s="33" t="s">
        <v>88</v>
      </c>
      <c r="J16" s="104">
        <v>18362</v>
      </c>
      <c r="K16" s="35">
        <v>156800</v>
      </c>
    </row>
    <row r="17" spans="1:11" ht="16.5" customHeight="1" x14ac:dyDescent="0.2">
      <c r="A17" s="208"/>
      <c r="D17" s="36"/>
      <c r="E17" s="36"/>
      <c r="G17" s="103" t="s">
        <v>106</v>
      </c>
      <c r="H17" s="32" t="s">
        <v>87</v>
      </c>
      <c r="I17" s="33" t="s">
        <v>91</v>
      </c>
      <c r="J17" s="104">
        <v>27028</v>
      </c>
      <c r="K17" s="35">
        <v>83200</v>
      </c>
    </row>
    <row r="18" spans="1:11" ht="16.5" customHeight="1" x14ac:dyDescent="0.2">
      <c r="A18" s="208" t="s">
        <v>152</v>
      </c>
      <c r="B18" s="86" t="s">
        <v>143</v>
      </c>
      <c r="D18" s="1"/>
      <c r="E18" s="36">
        <v>1400700</v>
      </c>
      <c r="G18" s="103"/>
      <c r="H18" s="32"/>
      <c r="I18" s="33"/>
      <c r="J18" s="104"/>
      <c r="K18" s="35"/>
    </row>
    <row r="19" spans="1:11" ht="16.5" customHeight="1" x14ac:dyDescent="0.2">
      <c r="A19" s="208"/>
      <c r="D19" s="36"/>
      <c r="E19" s="36"/>
      <c r="G19" s="103"/>
      <c r="H19" s="32"/>
      <c r="I19" s="33"/>
      <c r="J19" s="104"/>
      <c r="K19" s="35"/>
    </row>
    <row r="20" spans="1:11" ht="16.5" customHeight="1" x14ac:dyDescent="0.2">
      <c r="A20" s="208"/>
      <c r="D20" s="36"/>
      <c r="E20" s="36"/>
      <c r="G20" s="103" t="s">
        <v>110</v>
      </c>
      <c r="H20" s="32" t="s">
        <v>87</v>
      </c>
      <c r="I20" s="33" t="s">
        <v>88</v>
      </c>
      <c r="J20" s="104">
        <v>19400</v>
      </c>
      <c r="K20" s="35">
        <v>236700</v>
      </c>
    </row>
    <row r="21" spans="1:11" ht="16.5" customHeight="1" x14ac:dyDescent="0.2">
      <c r="A21" s="208" t="s">
        <v>153</v>
      </c>
      <c r="B21" s="87" t="s">
        <v>144</v>
      </c>
      <c r="D21" s="1"/>
      <c r="E21" s="36">
        <v>100050</v>
      </c>
      <c r="G21" s="103" t="s">
        <v>111</v>
      </c>
      <c r="H21" s="32" t="s">
        <v>90</v>
      </c>
      <c r="I21" s="33" t="s">
        <v>93</v>
      </c>
      <c r="J21" s="104">
        <v>24363</v>
      </c>
      <c r="K21" s="35">
        <v>371200</v>
      </c>
    </row>
    <row r="22" spans="1:11" ht="16.5" customHeight="1" x14ac:dyDescent="0.2">
      <c r="A22" s="208"/>
      <c r="D22" s="36"/>
      <c r="E22" s="36"/>
      <c r="G22" s="103" t="s">
        <v>112</v>
      </c>
      <c r="H22" s="32" t="s">
        <v>90</v>
      </c>
      <c r="I22" s="33" t="s">
        <v>91</v>
      </c>
      <c r="J22" s="104">
        <v>19467</v>
      </c>
      <c r="K22" s="35"/>
    </row>
    <row r="23" spans="1:11" ht="16.5" customHeight="1" x14ac:dyDescent="0.2">
      <c r="A23" s="208"/>
      <c r="D23" s="36"/>
      <c r="E23" s="36"/>
      <c r="G23" s="103" t="s">
        <v>113</v>
      </c>
      <c r="H23" s="32" t="s">
        <v>90</v>
      </c>
      <c r="I23" s="33" t="s">
        <v>88</v>
      </c>
      <c r="J23" s="104">
        <v>29085</v>
      </c>
      <c r="K23" s="35">
        <v>9800</v>
      </c>
    </row>
    <row r="24" spans="1:11" ht="16.5" customHeight="1" x14ac:dyDescent="0.2">
      <c r="A24" s="208" t="s">
        <v>154</v>
      </c>
      <c r="B24" s="87" t="s">
        <v>145</v>
      </c>
      <c r="D24" s="1"/>
      <c r="E24" s="36">
        <v>13</v>
      </c>
      <c r="G24" s="103" t="s">
        <v>114</v>
      </c>
      <c r="H24" s="32" t="s">
        <v>87</v>
      </c>
      <c r="I24" s="33" t="s">
        <v>91</v>
      </c>
      <c r="J24" s="104">
        <v>27767</v>
      </c>
      <c r="K24" s="35">
        <v>23800</v>
      </c>
    </row>
    <row r="25" spans="1:11" ht="16.5" customHeight="1" thickBot="1" x14ac:dyDescent="0.25">
      <c r="A25" s="209"/>
      <c r="G25" s="105" t="s">
        <v>115</v>
      </c>
      <c r="H25" s="40" t="s">
        <v>90</v>
      </c>
      <c r="I25" s="41" t="s">
        <v>91</v>
      </c>
      <c r="J25" s="106">
        <v>29258</v>
      </c>
      <c r="K25" s="43">
        <v>89000</v>
      </c>
    </row>
    <row r="28" spans="1:11" ht="16.5" customHeight="1" x14ac:dyDescent="0.55000000000000004">
      <c r="A28" s="171" t="s">
        <v>146</v>
      </c>
    </row>
    <row r="29" spans="1:11" ht="16.5" customHeight="1" thickBot="1" x14ac:dyDescent="0.6"/>
    <row r="30" spans="1:11" ht="16.5" customHeight="1" x14ac:dyDescent="0.2">
      <c r="G30" s="107" t="s">
        <v>81</v>
      </c>
      <c r="H30" s="108" t="s">
        <v>82</v>
      </c>
      <c r="I30" s="108" t="s">
        <v>83</v>
      </c>
      <c r="J30" s="108" t="s">
        <v>84</v>
      </c>
      <c r="K30" s="109" t="s">
        <v>85</v>
      </c>
    </row>
    <row r="31" spans="1:11" ht="16.5" customHeight="1" x14ac:dyDescent="0.2">
      <c r="A31" s="89" t="s">
        <v>155</v>
      </c>
      <c r="B31" s="37"/>
      <c r="C31" s="37"/>
      <c r="D31" s="37"/>
      <c r="E31" s="1"/>
      <c r="G31" s="110" t="s">
        <v>86</v>
      </c>
      <c r="H31" s="111" t="s">
        <v>87</v>
      </c>
      <c r="I31" s="112" t="s">
        <v>88</v>
      </c>
      <c r="J31" s="113">
        <v>20581</v>
      </c>
      <c r="K31" s="114">
        <v>120800</v>
      </c>
    </row>
    <row r="32" spans="1:11" ht="16.5" customHeight="1" x14ac:dyDescent="0.2">
      <c r="A32" s="86" t="s">
        <v>156</v>
      </c>
      <c r="B32" s="12"/>
      <c r="C32" s="12"/>
      <c r="D32" s="115" t="s">
        <v>99</v>
      </c>
      <c r="E32" s="12">
        <v>7</v>
      </c>
      <c r="F32" s="12"/>
      <c r="G32" s="116" t="s">
        <v>89</v>
      </c>
      <c r="H32" s="117" t="s">
        <v>90</v>
      </c>
      <c r="I32" s="118" t="s">
        <v>91</v>
      </c>
      <c r="J32" s="119">
        <v>28731</v>
      </c>
      <c r="K32" s="120">
        <v>56000</v>
      </c>
    </row>
    <row r="33" spans="1:11" ht="16.5" customHeight="1" x14ac:dyDescent="0.2">
      <c r="G33" s="116" t="s">
        <v>92</v>
      </c>
      <c r="H33" s="117" t="s">
        <v>90</v>
      </c>
      <c r="I33" s="118" t="s">
        <v>93</v>
      </c>
      <c r="J33" s="119">
        <v>24643</v>
      </c>
      <c r="K33" s="120">
        <v>98500</v>
      </c>
    </row>
    <row r="34" spans="1:11" ht="16.5" customHeight="1" x14ac:dyDescent="0.2">
      <c r="A34" s="12"/>
      <c r="B34" s="121"/>
      <c r="C34" s="121"/>
      <c r="G34" s="116" t="s">
        <v>95</v>
      </c>
      <c r="H34" s="117" t="s">
        <v>90</v>
      </c>
      <c r="I34" s="118" t="s">
        <v>91</v>
      </c>
      <c r="J34" s="119">
        <v>21825</v>
      </c>
      <c r="K34" s="120">
        <v>209000</v>
      </c>
    </row>
    <row r="35" spans="1:11" ht="16.5" customHeight="1" x14ac:dyDescent="0.2">
      <c r="A35" s="86" t="s">
        <v>157</v>
      </c>
      <c r="E35" s="1"/>
      <c r="G35" s="116" t="s">
        <v>96</v>
      </c>
      <c r="H35" s="117" t="s">
        <v>87</v>
      </c>
      <c r="I35" s="118" t="s">
        <v>93</v>
      </c>
      <c r="J35" s="119">
        <v>22968</v>
      </c>
      <c r="K35" s="120">
        <v>4800</v>
      </c>
    </row>
    <row r="36" spans="1:11" ht="16.5" customHeight="1" x14ac:dyDescent="0.2">
      <c r="A36" s="89" t="s">
        <v>158</v>
      </c>
      <c r="D36" s="38" t="s">
        <v>99</v>
      </c>
      <c r="E36" s="36">
        <v>13</v>
      </c>
      <c r="G36" s="116" t="s">
        <v>97</v>
      </c>
      <c r="H36" s="117" t="s">
        <v>87</v>
      </c>
      <c r="I36" s="118" t="s">
        <v>91</v>
      </c>
      <c r="J36" s="119">
        <v>25781</v>
      </c>
      <c r="K36" s="120">
        <v>590300</v>
      </c>
    </row>
    <row r="37" spans="1:11" ht="16.5" customHeight="1" x14ac:dyDescent="0.2">
      <c r="G37" s="116" t="s">
        <v>98</v>
      </c>
      <c r="H37" s="117" t="s">
        <v>90</v>
      </c>
      <c r="I37" s="118" t="s">
        <v>88</v>
      </c>
      <c r="J37" s="119">
        <v>27735</v>
      </c>
      <c r="K37" s="120">
        <v>76900</v>
      </c>
    </row>
    <row r="38" spans="1:11" ht="16.5" customHeight="1" x14ac:dyDescent="0.2">
      <c r="G38" s="116" t="s">
        <v>100</v>
      </c>
      <c r="H38" s="117" t="s">
        <v>87</v>
      </c>
      <c r="I38" s="118" t="s">
        <v>91</v>
      </c>
      <c r="J38" s="119">
        <v>25262</v>
      </c>
      <c r="K38" s="120">
        <v>13900</v>
      </c>
    </row>
    <row r="39" spans="1:11" ht="16.5" customHeight="1" x14ac:dyDescent="0.2">
      <c r="G39" s="116" t="s">
        <v>101</v>
      </c>
      <c r="H39" s="117" t="s">
        <v>90</v>
      </c>
      <c r="I39" s="118" t="s">
        <v>93</v>
      </c>
      <c r="J39" s="119">
        <v>19787</v>
      </c>
      <c r="K39" s="120">
        <v>57800</v>
      </c>
    </row>
    <row r="40" spans="1:11" ht="16.5" customHeight="1" x14ac:dyDescent="0.2">
      <c r="G40" s="116" t="s">
        <v>102</v>
      </c>
      <c r="H40" s="117" t="s">
        <v>90</v>
      </c>
      <c r="I40" s="118" t="s">
        <v>93</v>
      </c>
      <c r="J40" s="119">
        <v>17733</v>
      </c>
      <c r="K40" s="120">
        <v>100000</v>
      </c>
    </row>
    <row r="41" spans="1:11" ht="16.5" customHeight="1" x14ac:dyDescent="0.2">
      <c r="G41" s="116" t="s">
        <v>104</v>
      </c>
      <c r="H41" s="117" t="s">
        <v>90</v>
      </c>
      <c r="I41" s="118" t="s">
        <v>88</v>
      </c>
      <c r="J41" s="119">
        <v>18362</v>
      </c>
      <c r="K41" s="120">
        <v>156800</v>
      </c>
    </row>
    <row r="42" spans="1:11" ht="16.5" customHeight="1" x14ac:dyDescent="0.2">
      <c r="G42" s="116" t="s">
        <v>106</v>
      </c>
      <c r="H42" s="117" t="s">
        <v>87</v>
      </c>
      <c r="I42" s="118" t="s">
        <v>91</v>
      </c>
      <c r="J42" s="119">
        <v>27028</v>
      </c>
      <c r="K42" s="120">
        <v>83200</v>
      </c>
    </row>
    <row r="43" spans="1:11" ht="16.5" customHeight="1" x14ac:dyDescent="0.2">
      <c r="G43" s="116" t="s">
        <v>108</v>
      </c>
      <c r="H43" s="117" t="s">
        <v>90</v>
      </c>
      <c r="I43" s="118" t="s">
        <v>91</v>
      </c>
      <c r="J43" s="119">
        <v>24904</v>
      </c>
      <c r="K43" s="120">
        <v>8700</v>
      </c>
    </row>
    <row r="44" spans="1:11" ht="16.5" customHeight="1" x14ac:dyDescent="0.2">
      <c r="G44" s="116" t="s">
        <v>109</v>
      </c>
      <c r="H44" s="117" t="s">
        <v>90</v>
      </c>
      <c r="I44" s="118" t="s">
        <v>91</v>
      </c>
      <c r="J44" s="119">
        <v>21803</v>
      </c>
      <c r="K44" s="120">
        <v>91800</v>
      </c>
    </row>
    <row r="45" spans="1:11" ht="16.5" customHeight="1" x14ac:dyDescent="0.2">
      <c r="G45" s="116" t="s">
        <v>110</v>
      </c>
      <c r="H45" s="117" t="s">
        <v>87</v>
      </c>
      <c r="I45" s="118" t="s">
        <v>88</v>
      </c>
      <c r="J45" s="119">
        <v>19400</v>
      </c>
      <c r="K45" s="120">
        <v>236700</v>
      </c>
    </row>
    <row r="46" spans="1:11" ht="16.5" customHeight="1" x14ac:dyDescent="0.2">
      <c r="G46" s="116" t="s">
        <v>111</v>
      </c>
      <c r="H46" s="117" t="s">
        <v>90</v>
      </c>
      <c r="I46" s="118" t="s">
        <v>93</v>
      </c>
      <c r="J46" s="119">
        <v>24363</v>
      </c>
      <c r="K46" s="120">
        <v>371200</v>
      </c>
    </row>
    <row r="47" spans="1:11" ht="16.5" customHeight="1" x14ac:dyDescent="0.2">
      <c r="G47" s="116" t="s">
        <v>112</v>
      </c>
      <c r="H47" s="117" t="s">
        <v>90</v>
      </c>
      <c r="I47" s="118" t="s">
        <v>91</v>
      </c>
      <c r="J47" s="119">
        <v>19467</v>
      </c>
      <c r="K47" s="120">
        <v>78000</v>
      </c>
    </row>
    <row r="48" spans="1:11" ht="16.5" customHeight="1" x14ac:dyDescent="0.2">
      <c r="G48" s="116" t="s">
        <v>113</v>
      </c>
      <c r="H48" s="117" t="s">
        <v>90</v>
      </c>
      <c r="I48" s="118" t="s">
        <v>88</v>
      </c>
      <c r="J48" s="119">
        <v>29085</v>
      </c>
      <c r="K48" s="120">
        <v>9800</v>
      </c>
    </row>
    <row r="49" spans="7:11" ht="16.5" customHeight="1" x14ac:dyDescent="0.2">
      <c r="G49" s="116" t="s">
        <v>114</v>
      </c>
      <c r="H49" s="117" t="s">
        <v>87</v>
      </c>
      <c r="I49" s="118" t="s">
        <v>91</v>
      </c>
      <c r="J49" s="119">
        <v>27767</v>
      </c>
      <c r="K49" s="120">
        <v>23800</v>
      </c>
    </row>
    <row r="50" spans="7:11" ht="16.5" customHeight="1" thickBot="1" x14ac:dyDescent="0.25">
      <c r="G50" s="122" t="s">
        <v>115</v>
      </c>
      <c r="H50" s="123" t="s">
        <v>90</v>
      </c>
      <c r="I50" s="124" t="s">
        <v>91</v>
      </c>
      <c r="J50" s="125">
        <v>29258</v>
      </c>
      <c r="K50" s="126">
        <v>89000</v>
      </c>
    </row>
    <row r="51" spans="7:11" ht="16.5" customHeight="1" thickBot="1" x14ac:dyDescent="0.6">
      <c r="J51" s="210" t="s">
        <v>17</v>
      </c>
      <c r="K51" s="127">
        <f>SUM(K31:K50)</f>
        <v>2477000</v>
      </c>
    </row>
  </sheetData>
  <phoneticPr fontId="6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8" sqref="B8"/>
    </sheetView>
  </sheetViews>
  <sheetFormatPr defaultColWidth="9" defaultRowHeight="16.5" customHeight="1" x14ac:dyDescent="0.55000000000000004"/>
  <cols>
    <col min="1" max="1" width="9" style="86"/>
    <col min="2" max="3" width="9.5" style="86" bestFit="1" customWidth="1"/>
    <col min="4" max="4" width="9.83203125" style="86" customWidth="1"/>
    <col min="5" max="5" width="9.75" style="86" customWidth="1"/>
    <col min="6" max="8" width="9" style="86"/>
    <col min="9" max="10" width="9.5" style="86" bestFit="1" customWidth="1"/>
    <col min="11" max="12" width="9.08203125" style="86" bestFit="1" customWidth="1"/>
    <col min="13" max="16384" width="9" style="86"/>
  </cols>
  <sheetData>
    <row r="1" spans="1:12" ht="16.5" customHeight="1" x14ac:dyDescent="0.55000000000000004">
      <c r="A1" s="153" t="s">
        <v>135</v>
      </c>
      <c r="B1" s="86" t="s">
        <v>203</v>
      </c>
    </row>
    <row r="3" spans="1:12" ht="16.5" customHeight="1" x14ac:dyDescent="0.55000000000000004">
      <c r="A3" s="86" t="s">
        <v>204</v>
      </c>
    </row>
    <row r="4" spans="1:12" ht="16.5" customHeight="1" x14ac:dyDescent="0.2">
      <c r="A4" s="151" t="s">
        <v>159</v>
      </c>
    </row>
    <row r="5" spans="1:12" ht="16.5" customHeight="1" x14ac:dyDescent="0.2">
      <c r="A5" s="128" t="s">
        <v>160</v>
      </c>
      <c r="B5" s="128" t="s">
        <v>161</v>
      </c>
      <c r="C5" s="128" t="s">
        <v>162</v>
      </c>
    </row>
    <row r="6" spans="1:12" ht="16.5" customHeight="1" x14ac:dyDescent="0.2">
      <c r="A6" s="154" t="s">
        <v>163</v>
      </c>
      <c r="B6" s="155" t="s">
        <v>164</v>
      </c>
      <c r="C6" s="129">
        <v>3000</v>
      </c>
      <c r="E6" s="130"/>
    </row>
    <row r="7" spans="1:12" ht="16.5" customHeight="1" x14ac:dyDescent="0.2">
      <c r="A7" s="154" t="s">
        <v>165</v>
      </c>
      <c r="B7" s="155" t="s">
        <v>166</v>
      </c>
      <c r="C7" s="129">
        <v>2800</v>
      </c>
      <c r="E7" s="130"/>
    </row>
    <row r="8" spans="1:12" ht="16.5" customHeight="1" x14ac:dyDescent="0.2">
      <c r="A8" s="154" t="s">
        <v>167</v>
      </c>
      <c r="B8" s="155" t="s">
        <v>168</v>
      </c>
      <c r="C8" s="129">
        <v>4200</v>
      </c>
      <c r="E8" s="130"/>
    </row>
    <row r="9" spans="1:12" ht="16.5" customHeight="1" x14ac:dyDescent="0.2">
      <c r="A9" s="130"/>
      <c r="E9" s="130"/>
    </row>
    <row r="10" spans="1:12" ht="16.5" customHeight="1" x14ac:dyDescent="0.2">
      <c r="A10" s="152" t="s">
        <v>206</v>
      </c>
      <c r="B10" s="156"/>
      <c r="C10" s="156"/>
      <c r="G10" s="157" t="s">
        <v>207</v>
      </c>
      <c r="H10" s="152" t="s">
        <v>206</v>
      </c>
      <c r="I10" s="156"/>
      <c r="J10" s="156"/>
    </row>
    <row r="11" spans="1:12" ht="16.5" customHeight="1" x14ac:dyDescent="0.2">
      <c r="A11" s="132" t="s">
        <v>160</v>
      </c>
      <c r="B11" s="128" t="s">
        <v>161</v>
      </c>
      <c r="C11" s="128" t="s">
        <v>162</v>
      </c>
      <c r="D11" s="128" t="s">
        <v>64</v>
      </c>
      <c r="E11" s="128" t="s">
        <v>2</v>
      </c>
      <c r="H11" s="132" t="s">
        <v>160</v>
      </c>
      <c r="I11" s="128" t="s">
        <v>161</v>
      </c>
      <c r="J11" s="128" t="s">
        <v>162</v>
      </c>
      <c r="K11" s="128" t="s">
        <v>64</v>
      </c>
      <c r="L11" s="128" t="s">
        <v>2</v>
      </c>
    </row>
    <row r="12" spans="1:12" ht="16.5" customHeight="1" x14ac:dyDescent="0.2">
      <c r="A12" s="154" t="s">
        <v>163</v>
      </c>
      <c r="B12" s="158"/>
      <c r="C12" s="133"/>
      <c r="D12" s="159">
        <v>20</v>
      </c>
      <c r="E12" s="134"/>
      <c r="H12" s="154" t="s">
        <v>163</v>
      </c>
      <c r="I12" s="158" t="s">
        <v>164</v>
      </c>
      <c r="J12" s="135">
        <v>3000</v>
      </c>
      <c r="K12" s="159">
        <v>20</v>
      </c>
      <c r="L12" s="134">
        <v>60000</v>
      </c>
    </row>
    <row r="13" spans="1:12" ht="16.5" customHeight="1" x14ac:dyDescent="0.2">
      <c r="A13" s="154" t="s">
        <v>165</v>
      </c>
      <c r="B13" s="158"/>
      <c r="C13" s="133"/>
      <c r="D13" s="159">
        <v>40</v>
      </c>
      <c r="E13" s="134"/>
      <c r="H13" s="154" t="s">
        <v>165</v>
      </c>
      <c r="I13" s="158" t="s">
        <v>166</v>
      </c>
      <c r="J13" s="135">
        <v>2800</v>
      </c>
      <c r="K13" s="159">
        <v>40</v>
      </c>
      <c r="L13" s="134">
        <v>112000</v>
      </c>
    </row>
    <row r="14" spans="1:12" ht="16.5" customHeight="1" x14ac:dyDescent="0.2">
      <c r="A14" s="154" t="s">
        <v>167</v>
      </c>
      <c r="B14" s="158"/>
      <c r="C14" s="133"/>
      <c r="D14" s="159">
        <v>80</v>
      </c>
      <c r="E14" s="134"/>
      <c r="H14" s="154" t="s">
        <v>167</v>
      </c>
      <c r="I14" s="158" t="s">
        <v>168</v>
      </c>
      <c r="J14" s="135">
        <v>4200</v>
      </c>
      <c r="K14" s="159">
        <v>80</v>
      </c>
      <c r="L14" s="134">
        <v>336000</v>
      </c>
    </row>
    <row r="15" spans="1:12" ht="16.5" customHeight="1" x14ac:dyDescent="0.2">
      <c r="A15" s="154" t="s">
        <v>165</v>
      </c>
      <c r="B15" s="158"/>
      <c r="C15" s="133"/>
      <c r="D15" s="159">
        <v>36</v>
      </c>
      <c r="E15" s="134"/>
      <c r="H15" s="154" t="s">
        <v>169</v>
      </c>
      <c r="I15" s="158" t="s">
        <v>166</v>
      </c>
      <c r="J15" s="135">
        <v>2800</v>
      </c>
      <c r="K15" s="159">
        <v>36</v>
      </c>
      <c r="L15" s="134">
        <v>100800</v>
      </c>
    </row>
    <row r="16" spans="1:12" ht="16.5" customHeight="1" x14ac:dyDescent="0.2">
      <c r="A16" s="154" t="s">
        <v>163</v>
      </c>
      <c r="B16" s="158"/>
      <c r="C16" s="133"/>
      <c r="D16" s="159">
        <v>60</v>
      </c>
      <c r="E16" s="134"/>
      <c r="H16" s="154" t="s">
        <v>163</v>
      </c>
      <c r="I16" s="158" t="s">
        <v>164</v>
      </c>
      <c r="J16" s="135">
        <v>3000</v>
      </c>
      <c r="K16" s="159">
        <v>60</v>
      </c>
      <c r="L16" s="134">
        <v>180000</v>
      </c>
    </row>
    <row r="17" spans="1:12" ht="16.5" customHeight="1" x14ac:dyDescent="0.55000000000000004">
      <c r="A17" s="87"/>
      <c r="B17" s="87"/>
      <c r="C17" s="87"/>
      <c r="D17" s="87"/>
      <c r="E17" s="87"/>
    </row>
    <row r="18" spans="1:12" ht="16.5" customHeight="1" x14ac:dyDescent="0.55000000000000004">
      <c r="A18" s="87"/>
      <c r="B18" s="87"/>
      <c r="C18" s="87"/>
      <c r="D18" s="87"/>
      <c r="E18" s="87"/>
    </row>
    <row r="19" spans="1:12" ht="16.5" customHeight="1" x14ac:dyDescent="0.2">
      <c r="A19" s="160" t="s">
        <v>205</v>
      </c>
    </row>
    <row r="21" spans="1:12" ht="16.5" customHeight="1" x14ac:dyDescent="0.55000000000000004">
      <c r="A21" s="337" t="s">
        <v>170</v>
      </c>
      <c r="B21" s="337" t="s">
        <v>171</v>
      </c>
      <c r="C21" s="337" t="s">
        <v>172</v>
      </c>
      <c r="D21" s="339" t="s">
        <v>173</v>
      </c>
      <c r="E21" s="339"/>
      <c r="G21" s="157" t="s">
        <v>207</v>
      </c>
      <c r="H21" s="337" t="s">
        <v>170</v>
      </c>
      <c r="I21" s="337" t="s">
        <v>171</v>
      </c>
      <c r="J21" s="337" t="s">
        <v>172</v>
      </c>
      <c r="K21" s="339" t="s">
        <v>173</v>
      </c>
      <c r="L21" s="339"/>
    </row>
    <row r="22" spans="1:12" ht="16.5" customHeight="1" x14ac:dyDescent="0.55000000000000004">
      <c r="A22" s="338"/>
      <c r="B22" s="338"/>
      <c r="C22" s="338"/>
      <c r="D22" s="161" t="s">
        <v>174</v>
      </c>
      <c r="E22" s="161" t="s">
        <v>175</v>
      </c>
      <c r="H22" s="338"/>
      <c r="I22" s="338"/>
      <c r="J22" s="338"/>
      <c r="K22" s="161" t="s">
        <v>174</v>
      </c>
      <c r="L22" s="161" t="s">
        <v>175</v>
      </c>
    </row>
    <row r="23" spans="1:12" ht="16.5" customHeight="1" x14ac:dyDescent="0.55000000000000004">
      <c r="A23" s="159" t="s">
        <v>176</v>
      </c>
      <c r="B23" s="162">
        <v>23468</v>
      </c>
      <c r="C23" s="162">
        <v>33396</v>
      </c>
      <c r="D23" s="163"/>
      <c r="E23" s="163"/>
      <c r="H23" s="159" t="s">
        <v>176</v>
      </c>
      <c r="I23" s="162">
        <v>23468</v>
      </c>
      <c r="J23" s="162">
        <v>33396</v>
      </c>
      <c r="K23" s="163">
        <v>27</v>
      </c>
      <c r="L23" s="163">
        <v>2</v>
      </c>
    </row>
    <row r="24" spans="1:12" ht="16.5" customHeight="1" x14ac:dyDescent="0.55000000000000004">
      <c r="A24" s="159" t="s">
        <v>177</v>
      </c>
      <c r="B24" s="162">
        <v>26390</v>
      </c>
      <c r="C24" s="162">
        <v>37104</v>
      </c>
      <c r="D24" s="163"/>
      <c r="E24" s="163"/>
      <c r="H24" s="159" t="s">
        <v>177</v>
      </c>
      <c r="I24" s="162">
        <v>26390</v>
      </c>
      <c r="J24" s="162">
        <v>37104</v>
      </c>
      <c r="K24" s="163">
        <v>29</v>
      </c>
      <c r="L24" s="163">
        <v>4</v>
      </c>
    </row>
    <row r="25" spans="1:12" ht="16.5" customHeight="1" x14ac:dyDescent="0.55000000000000004">
      <c r="A25" s="159" t="s">
        <v>178</v>
      </c>
      <c r="B25" s="162">
        <v>24563</v>
      </c>
      <c r="C25" s="162">
        <v>35164</v>
      </c>
      <c r="D25" s="163"/>
      <c r="E25" s="163"/>
      <c r="H25" s="159" t="s">
        <v>178</v>
      </c>
      <c r="I25" s="162">
        <v>24563</v>
      </c>
      <c r="J25" s="162">
        <v>35164</v>
      </c>
      <c r="K25" s="163">
        <v>29</v>
      </c>
      <c r="L25" s="163">
        <v>0</v>
      </c>
    </row>
    <row r="26" spans="1:12" ht="16.5" customHeight="1" x14ac:dyDescent="0.55000000000000004">
      <c r="A26" s="159" t="s">
        <v>179</v>
      </c>
      <c r="B26" s="162">
        <v>31868</v>
      </c>
      <c r="C26" s="162">
        <v>37807</v>
      </c>
      <c r="D26" s="163"/>
      <c r="E26" s="163"/>
      <c r="H26" s="159" t="s">
        <v>179</v>
      </c>
      <c r="I26" s="162">
        <v>31868</v>
      </c>
      <c r="J26" s="162">
        <v>37807</v>
      </c>
      <c r="K26" s="163">
        <v>16</v>
      </c>
      <c r="L26" s="163">
        <v>3</v>
      </c>
    </row>
    <row r="27" spans="1:12" ht="16.5" customHeight="1" x14ac:dyDescent="0.55000000000000004">
      <c r="A27" s="159" t="s">
        <v>180</v>
      </c>
      <c r="B27" s="162">
        <v>33329</v>
      </c>
      <c r="C27" s="162">
        <v>38047</v>
      </c>
      <c r="D27" s="163"/>
      <c r="E27" s="163"/>
      <c r="H27" s="159" t="s">
        <v>180</v>
      </c>
      <c r="I27" s="162">
        <v>33329</v>
      </c>
      <c r="J27" s="162">
        <v>38047</v>
      </c>
      <c r="K27" s="163">
        <v>12</v>
      </c>
      <c r="L27" s="163">
        <v>11</v>
      </c>
    </row>
    <row r="28" spans="1:12" ht="16.5" customHeight="1" x14ac:dyDescent="0.55000000000000004">
      <c r="A28" s="159" t="s">
        <v>181</v>
      </c>
      <c r="B28" s="162">
        <v>24198</v>
      </c>
      <c r="C28" s="162">
        <v>35829</v>
      </c>
      <c r="D28" s="163"/>
      <c r="E28" s="163"/>
      <c r="H28" s="159" t="s">
        <v>181</v>
      </c>
      <c r="I28" s="162">
        <v>24198</v>
      </c>
      <c r="J28" s="162">
        <v>35829</v>
      </c>
      <c r="K28" s="163">
        <v>31</v>
      </c>
      <c r="L28" s="163">
        <v>10</v>
      </c>
    </row>
    <row r="31" spans="1:12" ht="16.5" customHeight="1" x14ac:dyDescent="0.55000000000000004">
      <c r="A31" s="89" t="s">
        <v>208</v>
      </c>
    </row>
    <row r="32" spans="1:12" ht="16.5" customHeight="1" x14ac:dyDescent="0.55000000000000004">
      <c r="A32" s="86" t="s">
        <v>209</v>
      </c>
    </row>
    <row r="33" spans="1:11" ht="16.5" customHeight="1" x14ac:dyDescent="0.2">
      <c r="A33" s="37"/>
      <c r="E33" s="164"/>
      <c r="G33" s="165" t="s">
        <v>182</v>
      </c>
      <c r="H33" s="166" t="s">
        <v>82</v>
      </c>
      <c r="I33" s="166" t="s">
        <v>183</v>
      </c>
      <c r="J33" s="165" t="s">
        <v>14</v>
      </c>
      <c r="K33" s="166" t="s">
        <v>184</v>
      </c>
    </row>
    <row r="34" spans="1:11" ht="16.5" customHeight="1" x14ac:dyDescent="0.2">
      <c r="A34" s="131"/>
      <c r="B34" s="169"/>
      <c r="C34" s="342" t="s">
        <v>188</v>
      </c>
      <c r="D34" s="343"/>
      <c r="G34" s="167" t="s">
        <v>212</v>
      </c>
      <c r="H34" s="155" t="s">
        <v>87</v>
      </c>
      <c r="I34" s="159">
        <v>36</v>
      </c>
      <c r="J34" s="168" t="s">
        <v>185</v>
      </c>
      <c r="K34" s="136">
        <v>32700</v>
      </c>
    </row>
    <row r="35" spans="1:11" ht="16.5" customHeight="1" x14ac:dyDescent="0.2">
      <c r="B35" s="139"/>
      <c r="C35" s="340"/>
      <c r="D35" s="341"/>
      <c r="E35" s="137"/>
      <c r="F35" s="137"/>
      <c r="G35" s="167" t="s">
        <v>186</v>
      </c>
      <c r="H35" s="155" t="s">
        <v>90</v>
      </c>
      <c r="I35" s="159">
        <v>22</v>
      </c>
      <c r="J35" s="168" t="s">
        <v>187</v>
      </c>
      <c r="K35" s="136">
        <v>12800</v>
      </c>
    </row>
    <row r="36" spans="1:11" ht="16.5" customHeight="1" x14ac:dyDescent="0.2">
      <c r="B36" s="141" t="s">
        <v>190</v>
      </c>
      <c r="C36" s="142">
        <v>37600</v>
      </c>
      <c r="D36" s="142"/>
      <c r="F36" s="138"/>
      <c r="G36" s="167" t="s">
        <v>108</v>
      </c>
      <c r="H36" s="155" t="s">
        <v>90</v>
      </c>
      <c r="I36" s="159">
        <v>42</v>
      </c>
      <c r="J36" s="168" t="s">
        <v>185</v>
      </c>
      <c r="K36" s="136">
        <v>50000</v>
      </c>
    </row>
    <row r="37" spans="1:11" ht="16.5" customHeight="1" x14ac:dyDescent="0.2">
      <c r="F37" s="140"/>
      <c r="G37" s="167" t="s">
        <v>189</v>
      </c>
      <c r="H37" s="155" t="s">
        <v>87</v>
      </c>
      <c r="I37" s="159">
        <v>51</v>
      </c>
      <c r="J37" s="168" t="s">
        <v>187</v>
      </c>
      <c r="K37" s="136">
        <v>92300</v>
      </c>
    </row>
    <row r="38" spans="1:11" ht="16.5" customHeight="1" x14ac:dyDescent="0.2">
      <c r="F38" s="140"/>
      <c r="G38" s="167" t="s">
        <v>191</v>
      </c>
      <c r="H38" s="155" t="s">
        <v>90</v>
      </c>
      <c r="I38" s="159">
        <v>18</v>
      </c>
      <c r="J38" s="168" t="s">
        <v>192</v>
      </c>
      <c r="K38" s="136">
        <v>8700</v>
      </c>
    </row>
    <row r="39" spans="1:11" ht="16.5" customHeight="1" x14ac:dyDescent="0.2">
      <c r="F39" s="143"/>
      <c r="G39" s="167" t="s">
        <v>213</v>
      </c>
      <c r="H39" s="155" t="s">
        <v>87</v>
      </c>
      <c r="I39" s="159">
        <v>29</v>
      </c>
      <c r="J39" s="168" t="s">
        <v>185</v>
      </c>
      <c r="K39" s="136">
        <v>112700</v>
      </c>
    </row>
    <row r="40" spans="1:11" ht="16.5" customHeight="1" x14ac:dyDescent="0.2">
      <c r="B40" s="145" t="s">
        <v>196</v>
      </c>
      <c r="F40" s="144"/>
      <c r="G40" s="167" t="s">
        <v>92</v>
      </c>
      <c r="H40" s="155" t="s">
        <v>87</v>
      </c>
      <c r="I40" s="159">
        <v>33</v>
      </c>
      <c r="J40" s="168" t="s">
        <v>185</v>
      </c>
      <c r="K40" s="136">
        <v>12000</v>
      </c>
    </row>
    <row r="41" spans="1:11" ht="16.5" customHeight="1" thickBot="1" x14ac:dyDescent="0.25">
      <c r="A41" s="146" t="s">
        <v>197</v>
      </c>
      <c r="B41" s="147" t="s">
        <v>198</v>
      </c>
      <c r="C41" s="175"/>
      <c r="D41" s="175"/>
      <c r="F41" s="144"/>
      <c r="G41" s="167" t="s">
        <v>214</v>
      </c>
      <c r="H41" s="155" t="s">
        <v>90</v>
      </c>
      <c r="I41" s="159">
        <v>30</v>
      </c>
      <c r="J41" s="168" t="s">
        <v>185</v>
      </c>
      <c r="K41" s="136">
        <v>3100</v>
      </c>
    </row>
    <row r="42" spans="1:11" ht="16.5" customHeight="1" thickTop="1" x14ac:dyDescent="0.2">
      <c r="C42" s="176"/>
      <c r="D42" s="170"/>
      <c r="F42" s="144"/>
      <c r="G42" s="167" t="s">
        <v>193</v>
      </c>
      <c r="H42" s="155" t="s">
        <v>87</v>
      </c>
      <c r="I42" s="159">
        <v>49</v>
      </c>
      <c r="J42" s="168" t="s">
        <v>194</v>
      </c>
      <c r="K42" s="136">
        <v>47100</v>
      </c>
    </row>
    <row r="43" spans="1:11" ht="16.5" customHeight="1" x14ac:dyDescent="0.2">
      <c r="B43" s="148" t="s">
        <v>199</v>
      </c>
      <c r="F43" s="144"/>
      <c r="G43" s="167" t="s">
        <v>195</v>
      </c>
      <c r="H43" s="155" t="s">
        <v>90</v>
      </c>
      <c r="I43" s="159">
        <v>61</v>
      </c>
      <c r="J43" s="168" t="s">
        <v>185</v>
      </c>
      <c r="K43" s="136">
        <v>28900</v>
      </c>
    </row>
    <row r="44" spans="1:11" ht="16.5" customHeight="1" x14ac:dyDescent="0.2">
      <c r="F44" s="144"/>
      <c r="G44" s="167" t="s">
        <v>215</v>
      </c>
      <c r="H44" s="155" t="s">
        <v>90</v>
      </c>
      <c r="I44" s="159">
        <v>56</v>
      </c>
      <c r="J44" s="168" t="s">
        <v>194</v>
      </c>
      <c r="K44" s="136">
        <v>28900</v>
      </c>
    </row>
    <row r="45" spans="1:11" ht="16.5" customHeight="1" x14ac:dyDescent="0.2">
      <c r="F45" s="144"/>
      <c r="G45" s="144"/>
    </row>
    <row r="47" spans="1:11" ht="16.5" customHeight="1" x14ac:dyDescent="0.2">
      <c r="A47" s="178" t="s">
        <v>211</v>
      </c>
      <c r="G47" s="172" t="s">
        <v>182</v>
      </c>
      <c r="H47" s="173" t="s">
        <v>82</v>
      </c>
      <c r="I47" s="173" t="s">
        <v>183</v>
      </c>
      <c r="J47" s="172" t="s">
        <v>14</v>
      </c>
      <c r="K47" s="173" t="s">
        <v>184</v>
      </c>
    </row>
    <row r="48" spans="1:11" ht="16.5" customHeight="1" x14ac:dyDescent="0.2">
      <c r="A48" s="37" t="s">
        <v>210</v>
      </c>
      <c r="B48" s="20"/>
      <c r="G48" s="167" t="s">
        <v>212</v>
      </c>
      <c r="H48" s="155" t="s">
        <v>87</v>
      </c>
      <c r="I48" s="159">
        <v>36</v>
      </c>
      <c r="J48" s="168" t="s">
        <v>185</v>
      </c>
      <c r="K48" s="136">
        <v>32700</v>
      </c>
    </row>
    <row r="49" spans="1:11" ht="16.5" customHeight="1" x14ac:dyDescent="0.2">
      <c r="A49" s="178"/>
      <c r="G49" s="167" t="s">
        <v>186</v>
      </c>
      <c r="H49" s="155" t="s">
        <v>90</v>
      </c>
      <c r="I49" s="159">
        <v>22</v>
      </c>
      <c r="J49" s="168" t="s">
        <v>187</v>
      </c>
      <c r="K49" s="136">
        <v>12800</v>
      </c>
    </row>
    <row r="50" spans="1:11" ht="16.5" customHeight="1" x14ac:dyDescent="0.2">
      <c r="A50" s="178"/>
      <c r="C50" s="174"/>
      <c r="G50" s="167" t="s">
        <v>108</v>
      </c>
      <c r="H50" s="155" t="s">
        <v>90</v>
      </c>
      <c r="I50" s="159">
        <v>42</v>
      </c>
      <c r="J50" s="168" t="s">
        <v>185</v>
      </c>
      <c r="K50" s="136">
        <v>50000</v>
      </c>
    </row>
    <row r="51" spans="1:11" ht="16.5" customHeight="1" x14ac:dyDescent="0.2">
      <c r="A51" s="178"/>
      <c r="B51" s="141" t="s">
        <v>190</v>
      </c>
      <c r="C51" s="149">
        <v>27333.333333333332</v>
      </c>
      <c r="G51" s="167" t="s">
        <v>189</v>
      </c>
      <c r="H51" s="155" t="s">
        <v>87</v>
      </c>
      <c r="I51" s="159">
        <v>51</v>
      </c>
      <c r="J51" s="168" t="s">
        <v>187</v>
      </c>
      <c r="K51" s="136">
        <v>92300</v>
      </c>
    </row>
    <row r="52" spans="1:11" ht="16.5" customHeight="1" x14ac:dyDescent="0.2">
      <c r="A52" s="178"/>
      <c r="G52" s="167" t="s">
        <v>191</v>
      </c>
      <c r="H52" s="155" t="s">
        <v>90</v>
      </c>
      <c r="I52" s="159">
        <v>18</v>
      </c>
      <c r="J52" s="168" t="s">
        <v>200</v>
      </c>
      <c r="K52" s="136">
        <v>8700</v>
      </c>
    </row>
    <row r="53" spans="1:11" ht="16.5" customHeight="1" x14ac:dyDescent="0.2">
      <c r="A53" s="178"/>
      <c r="G53" s="167" t="s">
        <v>213</v>
      </c>
      <c r="H53" s="155" t="s">
        <v>87</v>
      </c>
      <c r="I53" s="159">
        <v>29</v>
      </c>
      <c r="J53" s="168" t="s">
        <v>201</v>
      </c>
      <c r="K53" s="136">
        <v>112700</v>
      </c>
    </row>
    <row r="54" spans="1:11" ht="16.5" customHeight="1" x14ac:dyDescent="0.2">
      <c r="A54" s="178"/>
      <c r="B54" s="150" t="s">
        <v>196</v>
      </c>
      <c r="G54" s="167" t="s">
        <v>92</v>
      </c>
      <c r="H54" s="155" t="s">
        <v>87</v>
      </c>
      <c r="I54" s="159">
        <v>33</v>
      </c>
      <c r="J54" s="168" t="s">
        <v>185</v>
      </c>
      <c r="K54" s="136">
        <v>12000</v>
      </c>
    </row>
    <row r="55" spans="1:11" ht="16.5" customHeight="1" thickBot="1" x14ac:dyDescent="0.25">
      <c r="A55" s="146" t="s">
        <v>197</v>
      </c>
      <c r="B55" s="147" t="s">
        <v>198</v>
      </c>
      <c r="C55" s="175"/>
      <c r="D55" s="175"/>
      <c r="G55" s="167" t="s">
        <v>214</v>
      </c>
      <c r="H55" s="155" t="s">
        <v>90</v>
      </c>
      <c r="I55" s="159">
        <v>30</v>
      </c>
      <c r="J55" s="168" t="s">
        <v>185</v>
      </c>
      <c r="K55" s="136">
        <v>3100</v>
      </c>
    </row>
    <row r="56" spans="1:11" ht="16.5" customHeight="1" thickTop="1" x14ac:dyDescent="0.2">
      <c r="A56" s="178"/>
      <c r="C56" s="176"/>
      <c r="D56" s="170"/>
      <c r="G56" s="167" t="s">
        <v>193</v>
      </c>
      <c r="H56" s="155" t="s">
        <v>87</v>
      </c>
      <c r="I56" s="159">
        <v>49</v>
      </c>
      <c r="J56" s="168" t="s">
        <v>194</v>
      </c>
      <c r="K56" s="136">
        <v>47100</v>
      </c>
    </row>
    <row r="57" spans="1:11" ht="16.5" customHeight="1" x14ac:dyDescent="0.2">
      <c r="A57" s="178"/>
      <c r="B57" s="148" t="s">
        <v>202</v>
      </c>
      <c r="G57" s="167" t="s">
        <v>195</v>
      </c>
      <c r="H57" s="155" t="s">
        <v>90</v>
      </c>
      <c r="I57" s="159">
        <v>61</v>
      </c>
      <c r="J57" s="168" t="s">
        <v>185</v>
      </c>
      <c r="K57" s="136">
        <v>28900</v>
      </c>
    </row>
    <row r="58" spans="1:11" ht="16.5" customHeight="1" x14ac:dyDescent="0.2">
      <c r="A58" s="178"/>
      <c r="G58" s="167" t="s">
        <v>215</v>
      </c>
      <c r="H58" s="155" t="s">
        <v>90</v>
      </c>
      <c r="I58" s="159">
        <v>56</v>
      </c>
      <c r="J58" s="168" t="s">
        <v>194</v>
      </c>
      <c r="K58" s="136">
        <v>28900</v>
      </c>
    </row>
    <row r="59" spans="1:11" ht="16.5" customHeight="1" x14ac:dyDescent="0.55000000000000004">
      <c r="A59" s="178"/>
    </row>
    <row r="60" spans="1:11" ht="16.5" customHeight="1" x14ac:dyDescent="0.55000000000000004">
      <c r="A60" s="178"/>
    </row>
    <row r="61" spans="1:11" ht="16.5" customHeight="1" x14ac:dyDescent="0.55000000000000004">
      <c r="A61" s="178"/>
    </row>
    <row r="62" spans="1:11" ht="16.5" customHeight="1" x14ac:dyDescent="0.55000000000000004">
      <c r="A62" s="178"/>
    </row>
    <row r="63" spans="1:11" ht="16.5" customHeight="1" x14ac:dyDescent="0.55000000000000004">
      <c r="A63" s="177"/>
    </row>
    <row r="64" spans="1:11" ht="16.5" customHeight="1" x14ac:dyDescent="0.55000000000000004">
      <c r="A64" s="177"/>
    </row>
    <row r="65" spans="1:1" ht="16.5" customHeight="1" x14ac:dyDescent="0.55000000000000004">
      <c r="A65" s="177"/>
    </row>
    <row r="66" spans="1:1" ht="16.5" customHeight="1" x14ac:dyDescent="0.55000000000000004">
      <c r="A66" s="177"/>
    </row>
    <row r="67" spans="1:1" ht="16.5" customHeight="1" x14ac:dyDescent="0.55000000000000004">
      <c r="A67" s="177"/>
    </row>
  </sheetData>
  <mergeCells count="10">
    <mergeCell ref="I21:I22"/>
    <mergeCell ref="J21:J22"/>
    <mergeCell ref="K21:L21"/>
    <mergeCell ref="C35:D35"/>
    <mergeCell ref="C34:D34"/>
    <mergeCell ref="A21:A22"/>
    <mergeCell ref="B21:B22"/>
    <mergeCell ref="C21:C22"/>
    <mergeCell ref="D21:E21"/>
    <mergeCell ref="H21:H22"/>
  </mergeCells>
  <phoneticPr fontId="6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workbookViewId="0">
      <selection activeCell="A5" sqref="A5:E5"/>
    </sheetView>
  </sheetViews>
  <sheetFormatPr defaultColWidth="9" defaultRowHeight="16.5" customHeight="1" x14ac:dyDescent="0.55000000000000004"/>
  <cols>
    <col min="1" max="1" width="8.75" style="86" customWidth="1"/>
    <col min="2" max="6" width="9" style="86"/>
    <col min="7" max="8" width="8.75" style="86" customWidth="1"/>
    <col min="9" max="16384" width="9" style="86"/>
  </cols>
  <sheetData>
    <row r="1" spans="1:12" ht="16.5" customHeight="1" x14ac:dyDescent="0.55000000000000004">
      <c r="A1" s="153" t="s">
        <v>136</v>
      </c>
      <c r="B1" s="86" t="s">
        <v>280</v>
      </c>
    </row>
    <row r="2" spans="1:12" ht="16.5" customHeight="1" x14ac:dyDescent="0.55000000000000004">
      <c r="A2" s="153"/>
    </row>
    <row r="3" spans="1:12" ht="16.5" customHeight="1" x14ac:dyDescent="0.55000000000000004">
      <c r="A3" s="86" t="s">
        <v>406</v>
      </c>
    </row>
    <row r="4" spans="1:12" ht="16.5" customHeight="1" thickBot="1" x14ac:dyDescent="0.6"/>
    <row r="5" spans="1:12" ht="16.5" customHeight="1" thickTop="1" x14ac:dyDescent="0.55000000000000004">
      <c r="A5" s="327" t="s">
        <v>282</v>
      </c>
      <c r="B5" s="327"/>
      <c r="C5" s="327"/>
      <c r="D5" s="327"/>
      <c r="E5" s="327"/>
      <c r="F5" s="183"/>
      <c r="G5" s="211" t="s">
        <v>229</v>
      </c>
      <c r="H5" s="212" t="s">
        <v>14</v>
      </c>
      <c r="I5" s="213" t="s">
        <v>230</v>
      </c>
      <c r="J5" s="212" t="s">
        <v>231</v>
      </c>
      <c r="K5" s="212" t="s">
        <v>232</v>
      </c>
      <c r="L5" s="214" t="s">
        <v>233</v>
      </c>
    </row>
    <row r="6" spans="1:12" ht="16.5" customHeight="1" x14ac:dyDescent="0.55000000000000004">
      <c r="A6" s="183"/>
      <c r="B6" s="183"/>
      <c r="C6" s="183"/>
      <c r="D6" s="183"/>
      <c r="E6" s="183"/>
      <c r="F6" s="183"/>
      <c r="G6" s="215">
        <v>1</v>
      </c>
      <c r="H6" s="216" t="s">
        <v>234</v>
      </c>
      <c r="I6" s="217">
        <v>312000</v>
      </c>
      <c r="J6" s="216">
        <v>8</v>
      </c>
      <c r="K6" s="217">
        <v>39000</v>
      </c>
      <c r="L6" s="218">
        <v>8.597267611998699E-2</v>
      </c>
    </row>
    <row r="7" spans="1:12" ht="16.5" customHeight="1" x14ac:dyDescent="0.55000000000000004">
      <c r="A7" s="327" t="s">
        <v>283</v>
      </c>
      <c r="B7" s="327"/>
      <c r="C7" s="327"/>
      <c r="D7" s="327"/>
      <c r="E7" s="327"/>
      <c r="F7" s="183"/>
      <c r="G7" s="219">
        <v>2</v>
      </c>
      <c r="H7" s="220" t="s">
        <v>235</v>
      </c>
      <c r="I7" s="221">
        <v>263520</v>
      </c>
      <c r="J7" s="220">
        <v>14</v>
      </c>
      <c r="K7" s="221">
        <v>18822.857142857141</v>
      </c>
      <c r="L7" s="222">
        <v>7.2613844907496713E-2</v>
      </c>
    </row>
    <row r="8" spans="1:12" ht="16.5" customHeight="1" x14ac:dyDescent="0.55000000000000004">
      <c r="A8" s="183"/>
      <c r="B8" s="183"/>
      <c r="C8" s="183"/>
      <c r="D8" s="183"/>
      <c r="E8" s="183"/>
      <c r="F8" s="183"/>
      <c r="G8" s="219">
        <v>3</v>
      </c>
      <c r="H8" s="220" t="s">
        <v>107</v>
      </c>
      <c r="I8" s="221">
        <v>215696</v>
      </c>
      <c r="J8" s="220">
        <v>6</v>
      </c>
      <c r="K8" s="221">
        <v>35949.333333333336</v>
      </c>
      <c r="L8" s="222">
        <v>5.9435776757617673E-2</v>
      </c>
    </row>
    <row r="9" spans="1:12" ht="16.5" customHeight="1" x14ac:dyDescent="0.55000000000000004">
      <c r="A9" s="327" t="s">
        <v>284</v>
      </c>
      <c r="B9" s="327"/>
      <c r="C9" s="327"/>
      <c r="D9" s="327"/>
      <c r="E9" s="327"/>
      <c r="F9" s="327"/>
      <c r="G9" s="219">
        <v>4</v>
      </c>
      <c r="H9" s="220" t="s">
        <v>236</v>
      </c>
      <c r="I9" s="221">
        <v>208815</v>
      </c>
      <c r="J9" s="220">
        <v>4</v>
      </c>
      <c r="K9" s="221">
        <v>52203.75</v>
      </c>
      <c r="L9" s="222">
        <v>5.753969347434322E-2</v>
      </c>
    </row>
    <row r="10" spans="1:12" ht="16.5" customHeight="1" x14ac:dyDescent="0.55000000000000004">
      <c r="G10" s="219">
        <v>5</v>
      </c>
      <c r="H10" s="220" t="s">
        <v>237</v>
      </c>
      <c r="I10" s="221">
        <v>193447</v>
      </c>
      <c r="J10" s="220">
        <v>3</v>
      </c>
      <c r="K10" s="221">
        <v>64482.333333333336</v>
      </c>
      <c r="L10" s="222">
        <v>5.3304988068535654E-2</v>
      </c>
    </row>
    <row r="11" spans="1:12" ht="16.5" customHeight="1" x14ac:dyDescent="0.55000000000000004">
      <c r="A11" s="86" t="s">
        <v>285</v>
      </c>
      <c r="G11" s="219">
        <v>6</v>
      </c>
      <c r="H11" s="220" t="s">
        <v>238</v>
      </c>
      <c r="I11" s="221">
        <v>190134</v>
      </c>
      <c r="J11" s="220">
        <v>2</v>
      </c>
      <c r="K11" s="221">
        <v>95067</v>
      </c>
      <c r="L11" s="222">
        <v>5.2392079491658999E-2</v>
      </c>
    </row>
    <row r="12" spans="1:12" ht="16.5" customHeight="1" x14ac:dyDescent="0.55000000000000004">
      <c r="A12" s="86" t="s">
        <v>281</v>
      </c>
      <c r="G12" s="219">
        <v>7</v>
      </c>
      <c r="H12" s="220" t="s">
        <v>239</v>
      </c>
      <c r="I12" s="221">
        <v>185680</v>
      </c>
      <c r="J12" s="220">
        <v>7</v>
      </c>
      <c r="K12" s="221">
        <v>26525.714285714286</v>
      </c>
      <c r="L12" s="222">
        <v>5.1164764429356364E-2</v>
      </c>
    </row>
    <row r="13" spans="1:12" ht="16.5" customHeight="1" x14ac:dyDescent="0.55000000000000004">
      <c r="G13" s="219">
        <v>8</v>
      </c>
      <c r="H13" s="220" t="s">
        <v>240</v>
      </c>
      <c r="I13" s="221">
        <v>181965</v>
      </c>
      <c r="J13" s="220">
        <v>10</v>
      </c>
      <c r="K13" s="221">
        <v>18196.5</v>
      </c>
      <c r="L13" s="222">
        <v>5.0141083365940489E-2</v>
      </c>
    </row>
    <row r="14" spans="1:12" ht="16.5" customHeight="1" x14ac:dyDescent="0.55000000000000004">
      <c r="A14" s="86" t="s">
        <v>286</v>
      </c>
      <c r="G14" s="219">
        <v>9</v>
      </c>
      <c r="H14" s="220" t="s">
        <v>241</v>
      </c>
      <c r="I14" s="221">
        <v>175450</v>
      </c>
      <c r="J14" s="220">
        <v>4</v>
      </c>
      <c r="K14" s="221">
        <v>43862.5</v>
      </c>
      <c r="L14" s="222">
        <v>4.834585264503756E-2</v>
      </c>
    </row>
    <row r="15" spans="1:12" ht="16.5" customHeight="1" x14ac:dyDescent="0.55000000000000004">
      <c r="G15" s="219">
        <v>10</v>
      </c>
      <c r="H15" s="220" t="s">
        <v>242</v>
      </c>
      <c r="I15" s="221">
        <v>173731</v>
      </c>
      <c r="J15" s="220">
        <v>13</v>
      </c>
      <c r="K15" s="221">
        <v>13363.923076923076</v>
      </c>
      <c r="L15" s="222">
        <v>4.7872176266030325E-2</v>
      </c>
    </row>
    <row r="16" spans="1:12" ht="16.5" customHeight="1" x14ac:dyDescent="0.55000000000000004">
      <c r="G16" s="219">
        <v>11</v>
      </c>
      <c r="H16" s="220" t="s">
        <v>243</v>
      </c>
      <c r="I16" s="221">
        <v>116940</v>
      </c>
      <c r="J16" s="220">
        <v>3</v>
      </c>
      <c r="K16" s="221">
        <v>38980</v>
      </c>
      <c r="L16" s="222">
        <v>3.2223220338048975E-2</v>
      </c>
    </row>
    <row r="17" spans="7:12" ht="16.5" customHeight="1" x14ac:dyDescent="0.55000000000000004">
      <c r="G17" s="219">
        <v>12</v>
      </c>
      <c r="H17" s="220" t="s">
        <v>244</v>
      </c>
      <c r="I17" s="221">
        <v>116465</v>
      </c>
      <c r="J17" s="220">
        <v>4</v>
      </c>
      <c r="K17" s="221">
        <v>29116.25</v>
      </c>
      <c r="L17" s="222">
        <v>3.2092332449725272E-2</v>
      </c>
    </row>
    <row r="18" spans="7:12" ht="16.5" customHeight="1" x14ac:dyDescent="0.55000000000000004">
      <c r="G18" s="219">
        <v>13</v>
      </c>
      <c r="H18" s="220" t="s">
        <v>245</v>
      </c>
      <c r="I18" s="221">
        <v>113520</v>
      </c>
      <c r="J18" s="220">
        <v>5</v>
      </c>
      <c r="K18" s="221">
        <v>22704</v>
      </c>
      <c r="L18" s="222">
        <v>3.1280827542118347E-2</v>
      </c>
    </row>
    <row r="19" spans="7:12" ht="16.5" customHeight="1" x14ac:dyDescent="0.55000000000000004">
      <c r="G19" s="219">
        <v>14</v>
      </c>
      <c r="H19" s="220" t="s">
        <v>246</v>
      </c>
      <c r="I19" s="221">
        <v>107227</v>
      </c>
      <c r="J19" s="220">
        <v>2</v>
      </c>
      <c r="K19" s="221">
        <v>53613.5</v>
      </c>
      <c r="L19" s="222">
        <v>2.954676968691617E-2</v>
      </c>
    </row>
    <row r="20" spans="7:12" ht="16.5" customHeight="1" x14ac:dyDescent="0.55000000000000004">
      <c r="G20" s="219">
        <v>15</v>
      </c>
      <c r="H20" s="220" t="s">
        <v>247</v>
      </c>
      <c r="I20" s="221">
        <v>106710</v>
      </c>
      <c r="J20" s="220">
        <v>3</v>
      </c>
      <c r="K20" s="221">
        <v>35570</v>
      </c>
      <c r="L20" s="222">
        <v>2.9404308553730166E-2</v>
      </c>
    </row>
    <row r="21" spans="7:12" ht="16.5" customHeight="1" x14ac:dyDescent="0.55000000000000004">
      <c r="G21" s="219">
        <v>16</v>
      </c>
      <c r="H21" s="220" t="s">
        <v>248</v>
      </c>
      <c r="I21" s="221">
        <v>104160</v>
      </c>
      <c r="J21" s="220">
        <v>2</v>
      </c>
      <c r="K21" s="221">
        <v>52080</v>
      </c>
      <c r="L21" s="222">
        <v>2.8701647258518734E-2</v>
      </c>
    </row>
    <row r="22" spans="7:12" ht="16.5" customHeight="1" x14ac:dyDescent="0.55000000000000004">
      <c r="G22" s="219">
        <v>17</v>
      </c>
      <c r="H22" s="220" t="s">
        <v>249</v>
      </c>
      <c r="I22" s="221">
        <v>99300</v>
      </c>
      <c r="J22" s="220">
        <v>1</v>
      </c>
      <c r="K22" s="221">
        <v>99300</v>
      </c>
      <c r="L22" s="222">
        <v>2.7362457495880475E-2</v>
      </c>
    </row>
    <row r="23" spans="7:12" ht="16.5" customHeight="1" x14ac:dyDescent="0.55000000000000004">
      <c r="G23" s="219">
        <v>18</v>
      </c>
      <c r="H23" s="220" t="s">
        <v>250</v>
      </c>
      <c r="I23" s="221">
        <v>98119</v>
      </c>
      <c r="J23" s="220">
        <v>2</v>
      </c>
      <c r="K23" s="221">
        <v>49059.5</v>
      </c>
      <c r="L23" s="222">
        <v>2.7037028872490397E-2</v>
      </c>
    </row>
    <row r="24" spans="7:12" ht="16.5" customHeight="1" x14ac:dyDescent="0.55000000000000004">
      <c r="G24" s="219">
        <v>19</v>
      </c>
      <c r="H24" s="220" t="s">
        <v>251</v>
      </c>
      <c r="I24" s="221">
        <v>96350</v>
      </c>
      <c r="J24" s="220">
        <v>1</v>
      </c>
      <c r="K24" s="221">
        <v>96350</v>
      </c>
      <c r="L24" s="222">
        <v>2.6549574821028033E-2</v>
      </c>
    </row>
    <row r="25" spans="7:12" ht="16.5" customHeight="1" x14ac:dyDescent="0.55000000000000004">
      <c r="G25" s="219">
        <v>20</v>
      </c>
      <c r="H25" s="220" t="s">
        <v>252</v>
      </c>
      <c r="I25" s="221">
        <v>93570</v>
      </c>
      <c r="J25" s="220">
        <v>1</v>
      </c>
      <c r="K25" s="221">
        <v>93570</v>
      </c>
      <c r="L25" s="222">
        <v>2.5783536232523021E-2</v>
      </c>
    </row>
    <row r="26" spans="7:12" ht="16.5" customHeight="1" x14ac:dyDescent="0.55000000000000004">
      <c r="G26" s="219">
        <v>21</v>
      </c>
      <c r="H26" s="220" t="s">
        <v>253</v>
      </c>
      <c r="I26" s="221">
        <v>85355</v>
      </c>
      <c r="J26" s="220">
        <v>7</v>
      </c>
      <c r="K26" s="221">
        <v>12193.571428571429</v>
      </c>
      <c r="L26" s="222">
        <v>2.3519864648145802E-2</v>
      </c>
    </row>
    <row r="27" spans="7:12" ht="16.5" customHeight="1" x14ac:dyDescent="0.55000000000000004">
      <c r="G27" s="219">
        <v>22</v>
      </c>
      <c r="H27" s="220" t="s">
        <v>254</v>
      </c>
      <c r="I27" s="221">
        <v>64322</v>
      </c>
      <c r="J27" s="220">
        <v>10</v>
      </c>
      <c r="K27" s="221">
        <v>6432.2</v>
      </c>
      <c r="L27" s="222">
        <v>1.7724148953172446E-2</v>
      </c>
    </row>
    <row r="28" spans="7:12" ht="16.5" customHeight="1" x14ac:dyDescent="0.55000000000000004">
      <c r="G28" s="219">
        <v>23</v>
      </c>
      <c r="H28" s="220" t="s">
        <v>255</v>
      </c>
      <c r="I28" s="221">
        <v>62920</v>
      </c>
      <c r="J28" s="220">
        <v>2</v>
      </c>
      <c r="K28" s="221">
        <v>31460</v>
      </c>
      <c r="L28" s="222">
        <v>1.7337823017530712E-2</v>
      </c>
    </row>
    <row r="29" spans="7:12" ht="16.5" customHeight="1" x14ac:dyDescent="0.55000000000000004">
      <c r="G29" s="219">
        <v>24</v>
      </c>
      <c r="H29" s="220" t="s">
        <v>256</v>
      </c>
      <c r="I29" s="221">
        <v>35365</v>
      </c>
      <c r="J29" s="220">
        <v>1</v>
      </c>
      <c r="K29" s="221">
        <v>35365</v>
      </c>
      <c r="L29" s="222">
        <v>9.7449477275107048E-3</v>
      </c>
    </row>
    <row r="30" spans="7:12" ht="16.5" customHeight="1" x14ac:dyDescent="0.55000000000000004">
      <c r="G30" s="219">
        <v>25</v>
      </c>
      <c r="H30" s="220" t="s">
        <v>257</v>
      </c>
      <c r="I30" s="221">
        <v>28698</v>
      </c>
      <c r="J30" s="220">
        <v>5</v>
      </c>
      <c r="K30" s="221">
        <v>5739.6</v>
      </c>
      <c r="L30" s="222">
        <v>7.9078328823441891E-3</v>
      </c>
    </row>
    <row r="31" spans="7:12" ht="16.5" customHeight="1" x14ac:dyDescent="0.55000000000000004">
      <c r="G31" s="219">
        <v>26</v>
      </c>
      <c r="H31" s="220" t="s">
        <v>258</v>
      </c>
      <c r="I31" s="221">
        <v>20095</v>
      </c>
      <c r="J31" s="220">
        <v>4</v>
      </c>
      <c r="K31" s="221">
        <v>5023.75</v>
      </c>
      <c r="L31" s="222">
        <v>5.5372465597151883E-3</v>
      </c>
    </row>
    <row r="32" spans="7:12" ht="16.5" customHeight="1" x14ac:dyDescent="0.55000000000000004">
      <c r="G32" s="219">
        <v>27</v>
      </c>
      <c r="H32" s="220" t="s">
        <v>259</v>
      </c>
      <c r="I32" s="221">
        <v>18715</v>
      </c>
      <c r="J32" s="220">
        <v>3</v>
      </c>
      <c r="K32" s="221">
        <v>6238.333333333333</v>
      </c>
      <c r="L32" s="222">
        <v>5.1569827999537066E-3</v>
      </c>
    </row>
    <row r="33" spans="7:12" ht="16.5" customHeight="1" x14ac:dyDescent="0.55000000000000004">
      <c r="G33" s="219">
        <v>28</v>
      </c>
      <c r="H33" s="220" t="s">
        <v>260</v>
      </c>
      <c r="I33" s="221">
        <v>13590</v>
      </c>
      <c r="J33" s="220">
        <v>2</v>
      </c>
      <c r="K33" s="221">
        <v>6795</v>
      </c>
      <c r="L33" s="222">
        <v>3.7447713733032798E-3</v>
      </c>
    </row>
    <row r="34" spans="7:12" ht="16.5" customHeight="1" x14ac:dyDescent="0.55000000000000004">
      <c r="G34" s="219">
        <v>29</v>
      </c>
      <c r="H34" s="220" t="s">
        <v>261</v>
      </c>
      <c r="I34" s="221">
        <v>12780</v>
      </c>
      <c r="J34" s="220">
        <v>2</v>
      </c>
      <c r="K34" s="221">
        <v>6390</v>
      </c>
      <c r="L34" s="222">
        <v>3.5215730795302366E-3</v>
      </c>
    </row>
    <row r="35" spans="7:12" ht="16.5" customHeight="1" x14ac:dyDescent="0.55000000000000004">
      <c r="G35" s="219">
        <v>30</v>
      </c>
      <c r="H35" s="220" t="s">
        <v>262</v>
      </c>
      <c r="I35" s="221">
        <v>9950</v>
      </c>
      <c r="J35" s="220">
        <v>1</v>
      </c>
      <c r="K35" s="221">
        <v>9950</v>
      </c>
      <c r="L35" s="222">
        <v>2.7417568185700981E-3</v>
      </c>
    </row>
    <row r="36" spans="7:12" ht="16.5" customHeight="1" x14ac:dyDescent="0.55000000000000004">
      <c r="G36" s="219">
        <v>30</v>
      </c>
      <c r="H36" s="220" t="s">
        <v>263</v>
      </c>
      <c r="I36" s="221">
        <v>9950</v>
      </c>
      <c r="J36" s="220">
        <v>1</v>
      </c>
      <c r="K36" s="221">
        <v>9950</v>
      </c>
      <c r="L36" s="222">
        <v>2.7417568185700981E-3</v>
      </c>
    </row>
    <row r="37" spans="7:12" ht="16.5" customHeight="1" x14ac:dyDescent="0.55000000000000004">
      <c r="G37" s="219">
        <v>32</v>
      </c>
      <c r="H37" s="220" t="s">
        <v>264</v>
      </c>
      <c r="I37" s="221">
        <v>9705</v>
      </c>
      <c r="J37" s="220">
        <v>1</v>
      </c>
      <c r="K37" s="221">
        <v>9705</v>
      </c>
      <c r="L37" s="222">
        <v>2.6742462235399798E-3</v>
      </c>
    </row>
    <row r="38" spans="7:12" ht="16.5" customHeight="1" x14ac:dyDescent="0.55000000000000004">
      <c r="G38" s="219">
        <v>33</v>
      </c>
      <c r="H38" s="220" t="s">
        <v>265</v>
      </c>
      <c r="I38" s="221">
        <v>7905</v>
      </c>
      <c r="J38" s="220">
        <v>1</v>
      </c>
      <c r="K38" s="221">
        <v>7905</v>
      </c>
      <c r="L38" s="222">
        <v>2.1782500151554399E-3</v>
      </c>
    </row>
    <row r="39" spans="7:12" ht="16.5" customHeight="1" x14ac:dyDescent="0.55000000000000004">
      <c r="G39" s="219">
        <v>34</v>
      </c>
      <c r="H39" s="220" t="s">
        <v>266</v>
      </c>
      <c r="I39" s="221">
        <v>7575</v>
      </c>
      <c r="J39" s="220">
        <v>1</v>
      </c>
      <c r="K39" s="221">
        <v>7575</v>
      </c>
      <c r="L39" s="222">
        <v>2.0873173769516075E-3</v>
      </c>
    </row>
    <row r="40" spans="7:12" ht="16.5" customHeight="1" x14ac:dyDescent="0.55000000000000004">
      <c r="G40" s="219">
        <v>35</v>
      </c>
      <c r="H40" s="220" t="s">
        <v>267</v>
      </c>
      <c r="I40" s="221">
        <v>7550</v>
      </c>
      <c r="J40" s="220">
        <v>1</v>
      </c>
      <c r="K40" s="221">
        <v>7550</v>
      </c>
      <c r="L40" s="222">
        <v>2.0804285407240442E-3</v>
      </c>
    </row>
    <row r="41" spans="7:12" ht="16.5" customHeight="1" x14ac:dyDescent="0.55000000000000004">
      <c r="G41" s="219">
        <v>36</v>
      </c>
      <c r="H41" s="220" t="s">
        <v>268</v>
      </c>
      <c r="I41" s="221">
        <v>7500</v>
      </c>
      <c r="J41" s="220">
        <v>1</v>
      </c>
      <c r="K41" s="221">
        <v>7500</v>
      </c>
      <c r="L41" s="222">
        <v>2.0666508682689183E-3</v>
      </c>
    </row>
    <row r="42" spans="7:12" ht="16.5" customHeight="1" x14ac:dyDescent="0.55000000000000004">
      <c r="G42" s="219">
        <v>36</v>
      </c>
      <c r="H42" s="220" t="s">
        <v>268</v>
      </c>
      <c r="I42" s="221">
        <v>7500</v>
      </c>
      <c r="J42" s="220">
        <v>1</v>
      </c>
      <c r="K42" s="221">
        <v>7500</v>
      </c>
      <c r="L42" s="222">
        <v>2.0666508682689183E-3</v>
      </c>
    </row>
    <row r="43" spans="7:12" ht="16.5" customHeight="1" x14ac:dyDescent="0.55000000000000004">
      <c r="G43" s="219">
        <v>38</v>
      </c>
      <c r="H43" s="220" t="s">
        <v>269</v>
      </c>
      <c r="I43" s="221">
        <v>7390</v>
      </c>
      <c r="J43" s="220">
        <v>1</v>
      </c>
      <c r="K43" s="221">
        <v>7390</v>
      </c>
      <c r="L43" s="222">
        <v>2.0363399888676408E-3</v>
      </c>
    </row>
    <row r="44" spans="7:12" ht="16.5" customHeight="1" x14ac:dyDescent="0.55000000000000004">
      <c r="G44" s="219">
        <v>39</v>
      </c>
      <c r="H44" s="220" t="s">
        <v>270</v>
      </c>
      <c r="I44" s="221">
        <v>7356</v>
      </c>
      <c r="J44" s="220">
        <v>1</v>
      </c>
      <c r="K44" s="221">
        <v>7356</v>
      </c>
      <c r="L44" s="222">
        <v>2.0269711715981548E-3</v>
      </c>
    </row>
    <row r="45" spans="7:12" ht="16.5" customHeight="1" x14ac:dyDescent="0.55000000000000004">
      <c r="G45" s="219">
        <v>40</v>
      </c>
      <c r="H45" s="220" t="s">
        <v>271</v>
      </c>
      <c r="I45" s="221">
        <v>7330</v>
      </c>
      <c r="J45" s="220">
        <v>1</v>
      </c>
      <c r="K45" s="221">
        <v>7330</v>
      </c>
      <c r="L45" s="222">
        <v>2.0198067819214892E-3</v>
      </c>
    </row>
    <row r="46" spans="7:12" ht="16.5" customHeight="1" x14ac:dyDescent="0.55000000000000004">
      <c r="G46" s="219">
        <v>41</v>
      </c>
      <c r="H46" s="220" t="s">
        <v>272</v>
      </c>
      <c r="I46" s="221">
        <v>6950</v>
      </c>
      <c r="J46" s="220">
        <v>1</v>
      </c>
      <c r="K46" s="221">
        <v>6950</v>
      </c>
      <c r="L46" s="222">
        <v>1.9150964712625308E-3</v>
      </c>
    </row>
    <row r="47" spans="7:12" ht="16.5" customHeight="1" x14ac:dyDescent="0.55000000000000004">
      <c r="G47" s="219">
        <v>42</v>
      </c>
      <c r="H47" s="220" t="s">
        <v>273</v>
      </c>
      <c r="I47" s="221">
        <v>5970</v>
      </c>
      <c r="J47" s="220">
        <v>1</v>
      </c>
      <c r="K47" s="221">
        <v>5970</v>
      </c>
      <c r="L47" s="222">
        <v>1.6450540911420589E-3</v>
      </c>
    </row>
    <row r="48" spans="7:12" ht="16.5" customHeight="1" x14ac:dyDescent="0.55000000000000004">
      <c r="G48" s="219">
        <v>43</v>
      </c>
      <c r="H48" s="220" t="s">
        <v>274</v>
      </c>
      <c r="I48" s="221">
        <v>5960</v>
      </c>
      <c r="J48" s="220">
        <v>1</v>
      </c>
      <c r="K48" s="221">
        <v>5960</v>
      </c>
      <c r="L48" s="222">
        <v>1.6422985566510336E-3</v>
      </c>
    </row>
    <row r="49" spans="7:12" ht="16.5" customHeight="1" x14ac:dyDescent="0.55000000000000004">
      <c r="G49" s="219">
        <v>43</v>
      </c>
      <c r="H49" s="220" t="s">
        <v>275</v>
      </c>
      <c r="I49" s="221">
        <v>5960</v>
      </c>
      <c r="J49" s="220">
        <v>1</v>
      </c>
      <c r="K49" s="221">
        <v>5960</v>
      </c>
      <c r="L49" s="222">
        <v>1.6422985566510336E-3</v>
      </c>
    </row>
    <row r="50" spans="7:12" ht="16.5" customHeight="1" x14ac:dyDescent="0.55000000000000004">
      <c r="G50" s="219">
        <v>45</v>
      </c>
      <c r="H50" s="220" t="s">
        <v>276</v>
      </c>
      <c r="I50" s="221">
        <v>5790</v>
      </c>
      <c r="J50" s="220">
        <v>1</v>
      </c>
      <c r="K50" s="221">
        <v>5790</v>
      </c>
      <c r="L50" s="222">
        <v>1.5954544703036047E-3</v>
      </c>
    </row>
    <row r="51" spans="7:12" ht="16.5" customHeight="1" x14ac:dyDescent="0.55000000000000004">
      <c r="G51" s="219">
        <v>46</v>
      </c>
      <c r="H51" s="220" t="s">
        <v>277</v>
      </c>
      <c r="I51" s="221">
        <v>5390</v>
      </c>
      <c r="J51" s="220">
        <v>1</v>
      </c>
      <c r="K51" s="221">
        <v>5390</v>
      </c>
      <c r="L51" s="222">
        <v>1.4852330906625958E-3</v>
      </c>
    </row>
    <row r="52" spans="7:12" ht="16.5" customHeight="1" x14ac:dyDescent="0.55000000000000004">
      <c r="G52" s="219">
        <v>47</v>
      </c>
      <c r="H52" s="220" t="s">
        <v>278</v>
      </c>
      <c r="I52" s="221">
        <v>5360</v>
      </c>
      <c r="J52" s="220">
        <v>1</v>
      </c>
      <c r="K52" s="221">
        <v>5360</v>
      </c>
      <c r="L52" s="222">
        <v>1.4769664871895202E-3</v>
      </c>
    </row>
    <row r="53" spans="7:12" ht="16.5" customHeight="1" x14ac:dyDescent="0.55000000000000004">
      <c r="G53" s="223">
        <v>48</v>
      </c>
      <c r="H53" s="224" t="s">
        <v>279</v>
      </c>
      <c r="I53" s="225">
        <v>3330</v>
      </c>
      <c r="J53" s="224">
        <v>1</v>
      </c>
      <c r="K53" s="225">
        <v>3330</v>
      </c>
      <c r="L53" s="226">
        <v>9.1759298551139965E-4</v>
      </c>
    </row>
    <row r="54" spans="7:12" ht="16.5" customHeight="1" thickBot="1" x14ac:dyDescent="0.6">
      <c r="G54" s="227"/>
      <c r="H54" s="228" t="s">
        <v>17</v>
      </c>
      <c r="I54" s="229">
        <v>3629060</v>
      </c>
      <c r="J54" s="228">
        <v>150</v>
      </c>
      <c r="K54" s="229">
        <v>1227875.6159340658</v>
      </c>
      <c r="L54" s="230">
        <v>1</v>
      </c>
    </row>
    <row r="55" spans="7:12" ht="16.5" customHeight="1" thickTop="1" x14ac:dyDescent="0.55000000000000004"/>
  </sheetData>
  <mergeCells count="3">
    <mergeCell ref="A5:E5"/>
    <mergeCell ref="A7:E7"/>
    <mergeCell ref="A9:F9"/>
  </mergeCells>
  <phoneticPr fontId="6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/>
  </sheetViews>
  <sheetFormatPr defaultColWidth="9" defaultRowHeight="16.5" customHeight="1" x14ac:dyDescent="0.55000000000000004"/>
  <cols>
    <col min="1" max="2" width="9" style="86"/>
    <col min="3" max="3" width="12.5" style="86" customWidth="1"/>
    <col min="4" max="16384" width="9" style="86"/>
  </cols>
  <sheetData>
    <row r="1" spans="1:6" ht="16.5" customHeight="1" x14ac:dyDescent="0.55000000000000004">
      <c r="A1" s="153" t="s">
        <v>137</v>
      </c>
      <c r="B1" s="86" t="s">
        <v>287</v>
      </c>
    </row>
    <row r="3" spans="1:6" ht="16.5" customHeight="1" x14ac:dyDescent="0.55000000000000004">
      <c r="A3" s="86" t="s">
        <v>294</v>
      </c>
    </row>
    <row r="5" spans="1:6" ht="16.5" customHeight="1" thickBot="1" x14ac:dyDescent="0.6">
      <c r="A5" s="244" t="s">
        <v>288</v>
      </c>
    </row>
    <row r="6" spans="1:6" ht="16.5" customHeight="1" thickBot="1" x14ac:dyDescent="0.6">
      <c r="A6" s="241" t="s">
        <v>289</v>
      </c>
      <c r="B6" s="243" t="s">
        <v>290</v>
      </c>
      <c r="C6" s="242" t="s">
        <v>291</v>
      </c>
    </row>
    <row r="7" spans="1:6" ht="16.5" customHeight="1" x14ac:dyDescent="0.55000000000000004">
      <c r="A7" s="238" t="s">
        <v>292</v>
      </c>
      <c r="B7" s="239" t="s">
        <v>293</v>
      </c>
      <c r="C7" s="240"/>
    </row>
    <row r="8" spans="1:6" ht="16.5" customHeight="1" x14ac:dyDescent="0.55000000000000004">
      <c r="A8" s="233" t="s">
        <v>295</v>
      </c>
      <c r="B8" s="170" t="s">
        <v>304</v>
      </c>
      <c r="C8" s="234"/>
    </row>
    <row r="9" spans="1:6" ht="16.5" customHeight="1" x14ac:dyDescent="0.55000000000000004">
      <c r="A9" s="233" t="s">
        <v>298</v>
      </c>
      <c r="B9" s="170" t="s">
        <v>299</v>
      </c>
      <c r="C9" s="234"/>
    </row>
    <row r="10" spans="1:6" ht="16.5" customHeight="1" x14ac:dyDescent="0.55000000000000004">
      <c r="A10" s="233" t="s">
        <v>300</v>
      </c>
      <c r="B10" s="170" t="s">
        <v>301</v>
      </c>
      <c r="C10" s="234"/>
    </row>
    <row r="11" spans="1:6" ht="16.5" customHeight="1" x14ac:dyDescent="0.55000000000000004">
      <c r="A11" s="233" t="s">
        <v>305</v>
      </c>
      <c r="B11" s="170" t="s">
        <v>306</v>
      </c>
      <c r="C11" s="234"/>
    </row>
    <row r="12" spans="1:6" ht="16.5" customHeight="1" x14ac:dyDescent="0.55000000000000004">
      <c r="A12" s="233" t="s">
        <v>302</v>
      </c>
      <c r="B12" s="170" t="s">
        <v>303</v>
      </c>
      <c r="C12" s="234"/>
    </row>
    <row r="13" spans="1:6" ht="16.5" customHeight="1" thickBot="1" x14ac:dyDescent="0.6">
      <c r="A13" s="235" t="s">
        <v>296</v>
      </c>
      <c r="B13" s="236" t="s">
        <v>297</v>
      </c>
      <c r="C13" s="237"/>
    </row>
    <row r="15" spans="1:6" ht="16.5" customHeight="1" x14ac:dyDescent="0.55000000000000004">
      <c r="A15" s="177" t="s">
        <v>308</v>
      </c>
    </row>
    <row r="16" spans="1:6" ht="16.5" customHeight="1" x14ac:dyDescent="0.55000000000000004">
      <c r="A16" s="344" t="s">
        <v>309</v>
      </c>
      <c r="B16" s="345"/>
      <c r="C16" s="346"/>
      <c r="D16" s="231" t="s">
        <v>307</v>
      </c>
      <c r="E16" s="347"/>
      <c r="F16" s="348"/>
    </row>
    <row r="17" spans="1:6" ht="16.5" customHeight="1" x14ac:dyDescent="0.55000000000000004">
      <c r="A17" s="245"/>
      <c r="B17" s="245"/>
      <c r="C17" s="245"/>
      <c r="D17" s="231"/>
      <c r="E17" s="246"/>
      <c r="F17" s="246"/>
    </row>
    <row r="18" spans="1:6" ht="16.5" customHeight="1" x14ac:dyDescent="0.55000000000000004">
      <c r="A18" s="177" t="s">
        <v>311</v>
      </c>
      <c r="B18" s="245"/>
      <c r="C18" s="245"/>
      <c r="D18" s="231"/>
      <c r="E18" s="246"/>
      <c r="F18" s="246"/>
    </row>
    <row r="19" spans="1:6" ht="16.5" customHeight="1" x14ac:dyDescent="0.55000000000000004">
      <c r="A19" s="344" t="s">
        <v>310</v>
      </c>
      <c r="B19" s="345"/>
      <c r="C19" s="346"/>
      <c r="D19" s="231" t="s">
        <v>307</v>
      </c>
      <c r="E19" s="347"/>
      <c r="F19" s="348"/>
    </row>
    <row r="20" spans="1:6" ht="16.5" customHeight="1" x14ac:dyDescent="0.55000000000000004">
      <c r="A20" s="245"/>
      <c r="B20" s="245"/>
      <c r="C20" s="245"/>
      <c r="D20" s="231"/>
      <c r="E20" s="246"/>
      <c r="F20" s="246"/>
    </row>
    <row r="21" spans="1:6" ht="16.5" customHeight="1" x14ac:dyDescent="0.55000000000000004">
      <c r="A21" s="86" t="s">
        <v>312</v>
      </c>
    </row>
    <row r="22" spans="1:6" ht="16.5" customHeight="1" x14ac:dyDescent="0.55000000000000004">
      <c r="A22" s="344" t="s">
        <v>309</v>
      </c>
      <c r="B22" s="345"/>
      <c r="C22" s="346"/>
      <c r="D22" s="231" t="s">
        <v>307</v>
      </c>
      <c r="E22" s="347"/>
      <c r="F22" s="348"/>
    </row>
    <row r="23" spans="1:6" ht="16.5" customHeight="1" x14ac:dyDescent="0.55000000000000004">
      <c r="A23" s="245"/>
      <c r="B23" s="245"/>
      <c r="C23" s="245"/>
      <c r="D23" s="231"/>
      <c r="E23" s="246"/>
      <c r="F23" s="246"/>
    </row>
    <row r="24" spans="1:6" ht="16.5" customHeight="1" x14ac:dyDescent="0.55000000000000004">
      <c r="A24" s="86" t="s">
        <v>313</v>
      </c>
    </row>
    <row r="25" spans="1:6" ht="16.5" customHeight="1" x14ac:dyDescent="0.55000000000000004">
      <c r="A25" s="344" t="s">
        <v>310</v>
      </c>
      <c r="B25" s="345"/>
      <c r="C25" s="346"/>
      <c r="D25" s="231" t="s">
        <v>307</v>
      </c>
      <c r="E25" s="347"/>
      <c r="F25" s="348"/>
    </row>
    <row r="27" spans="1:6" ht="16.5" customHeight="1" x14ac:dyDescent="0.55000000000000004">
      <c r="A27" s="86" t="s">
        <v>314</v>
      </c>
    </row>
    <row r="28" spans="1:6" ht="16.5" customHeight="1" x14ac:dyDescent="0.55000000000000004">
      <c r="A28" s="344" t="s">
        <v>309</v>
      </c>
      <c r="B28" s="345"/>
      <c r="C28" s="346"/>
      <c r="D28" s="231" t="s">
        <v>307</v>
      </c>
      <c r="E28" s="347"/>
      <c r="F28" s="348"/>
    </row>
    <row r="30" spans="1:6" ht="16.5" customHeight="1" x14ac:dyDescent="0.55000000000000004">
      <c r="A30" s="86" t="s">
        <v>315</v>
      </c>
    </row>
    <row r="31" spans="1:6" ht="16.5" customHeight="1" x14ac:dyDescent="0.55000000000000004">
      <c r="A31" s="344" t="s">
        <v>310</v>
      </c>
      <c r="B31" s="345"/>
      <c r="C31" s="346"/>
      <c r="D31" s="231" t="s">
        <v>307</v>
      </c>
      <c r="E31" s="347"/>
      <c r="F31" s="348"/>
    </row>
  </sheetData>
  <mergeCells count="12">
    <mergeCell ref="A25:C25"/>
    <mergeCell ref="E25:F25"/>
    <mergeCell ref="A31:C31"/>
    <mergeCell ref="E31:F31"/>
    <mergeCell ref="A16:C16"/>
    <mergeCell ref="E16:F16"/>
    <mergeCell ref="A22:C22"/>
    <mergeCell ref="E22:F22"/>
    <mergeCell ref="A28:C28"/>
    <mergeCell ref="E28:F28"/>
    <mergeCell ref="A19:C19"/>
    <mergeCell ref="E19:F19"/>
  </mergeCells>
  <phoneticPr fontId="6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問題1</vt:lpstr>
      <vt:lpstr>問題2</vt:lpstr>
      <vt:lpstr>問題3</vt:lpstr>
      <vt:lpstr>問題4</vt:lpstr>
      <vt:lpstr>問題5</vt:lpstr>
      <vt:lpstr>問題6</vt:lpstr>
      <vt:lpstr>問題7</vt:lpstr>
      <vt:lpstr>問題8</vt:lpstr>
      <vt:lpstr>問題9</vt:lpstr>
      <vt:lpstr>復習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前野彩</dc:creator>
  <cp:lastModifiedBy>nishimura</cp:lastModifiedBy>
  <dcterms:created xsi:type="dcterms:W3CDTF">2017-08-18T11:43:31Z</dcterms:created>
  <dcterms:modified xsi:type="dcterms:W3CDTF">2022-04-27T16:28:45Z</dcterms:modified>
</cp:coreProperties>
</file>