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J6" i="3" l="1"/>
  <c r="J3" i="3"/>
  <c r="J4" i="3"/>
  <c r="J5" i="3"/>
  <c r="J2" i="3"/>
  <c r="F6" i="3"/>
  <c r="F3" i="3"/>
  <c r="F4" i="3"/>
  <c r="F5" i="3"/>
  <c r="F2" i="3"/>
  <c r="I6" i="3"/>
  <c r="I3" i="3"/>
  <c r="I4" i="3"/>
  <c r="I5" i="3"/>
  <c r="I2" i="3"/>
  <c r="G3" i="3"/>
  <c r="G4" i="3"/>
  <c r="G5" i="3"/>
  <c r="G2" i="3"/>
  <c r="E6" i="3"/>
  <c r="E3" i="3"/>
  <c r="E4" i="3"/>
  <c r="E5" i="3"/>
  <c r="E2" i="3"/>
  <c r="C3" i="3"/>
  <c r="C4" i="3"/>
  <c r="C5" i="3"/>
  <c r="C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<sst xmlns="http://schemas.openxmlformats.org/spreadsheetml/2006/main" count="22" uniqueCount="21">
  <si>
    <t>x</t>
  </si>
  <si>
    <t>y</t>
  </si>
  <si>
    <t>y=sin(x)</t>
  </si>
  <si>
    <t>y=cos(x)</t>
  </si>
  <si>
    <t xml:space="preserve">Марка </t>
  </si>
  <si>
    <t>Цена закупки (руб.)</t>
  </si>
  <si>
    <t>Количество (шт.)</t>
  </si>
  <si>
    <t>Сумма затрат на покупку каждой марки авто ($)</t>
  </si>
  <si>
    <t>Сумма затрат на покупку каждой марки авто (руб.)</t>
  </si>
  <si>
    <t>Цена покупки 1 шт. $</t>
  </si>
  <si>
    <t>Цена продажи 1 шт. (руб.)</t>
  </si>
  <si>
    <t>Прибыль ($)</t>
  </si>
  <si>
    <t>Прибыль (руб.)</t>
  </si>
  <si>
    <t>LADA Priora</t>
  </si>
  <si>
    <t>LADA Kalina</t>
  </si>
  <si>
    <t>LADA Granta</t>
  </si>
  <si>
    <t>LADA Largus</t>
  </si>
  <si>
    <t>Курс доллара</t>
  </si>
  <si>
    <t>Общая сумма затрат:</t>
  </si>
  <si>
    <t>Общая прибыль:</t>
  </si>
  <si>
    <t>Цена закупки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</si>
</sst>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 </a:t>
            </a:r>
            <a:r>
              <a:rPr lang="en-US"/>
              <a:t>y=2*x^2+4*x-7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Лист1!$A$2:$A$34</c:f>
              <c:numCache>
                <c:formatCode>General</c:formatCode>
                <c:ptCount val="33"/>
                <c:pt idx="0">
                  <c:v>-8</c:v>
                </c:pt>
                <c:pt idx="1">
                  <c:v>-7.5</c:v>
                </c:pt>
                <c:pt idx="2">
                  <c:v>-7</c:v>
                </c:pt>
                <c:pt idx="3">
                  <c:v>-6.5</c:v>
                </c:pt>
                <c:pt idx="4">
                  <c:v>-6</c:v>
                </c:pt>
                <c:pt idx="5">
                  <c:v>-5.5</c:v>
                </c:pt>
                <c:pt idx="6">
                  <c:v>-5</c:v>
                </c:pt>
                <c:pt idx="7">
                  <c:v>-4.5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</c:v>
                </c:pt>
                <c:pt idx="25">
                  <c:v>4.5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  <c:pt idx="31">
                  <c:v>7.5</c:v>
                </c:pt>
                <c:pt idx="32">
                  <c:v>8</c:v>
                </c:pt>
              </c:numCache>
            </c:numRef>
          </c:xVal>
          <c:yVal>
            <c:numRef>
              <c:f>Лист1!$B$2:$B$34</c:f>
              <c:numCache>
                <c:formatCode>General</c:formatCode>
                <c:ptCount val="33"/>
                <c:pt idx="0">
                  <c:v>89</c:v>
                </c:pt>
                <c:pt idx="1">
                  <c:v>75.5</c:v>
                </c:pt>
                <c:pt idx="2">
                  <c:v>63</c:v>
                </c:pt>
                <c:pt idx="3">
                  <c:v>51.5</c:v>
                </c:pt>
                <c:pt idx="4">
                  <c:v>41</c:v>
                </c:pt>
                <c:pt idx="5">
                  <c:v>31.5</c:v>
                </c:pt>
                <c:pt idx="6">
                  <c:v>23</c:v>
                </c:pt>
                <c:pt idx="7">
                  <c:v>15.5</c:v>
                </c:pt>
                <c:pt idx="8">
                  <c:v>9</c:v>
                </c:pt>
                <c:pt idx="9">
                  <c:v>3.5</c:v>
                </c:pt>
                <c:pt idx="10">
                  <c:v>-1</c:v>
                </c:pt>
                <c:pt idx="11">
                  <c:v>-4.5</c:v>
                </c:pt>
                <c:pt idx="12">
                  <c:v>-7</c:v>
                </c:pt>
                <c:pt idx="13">
                  <c:v>-8.5</c:v>
                </c:pt>
                <c:pt idx="14">
                  <c:v>-9</c:v>
                </c:pt>
                <c:pt idx="15">
                  <c:v>-8.5</c:v>
                </c:pt>
                <c:pt idx="16">
                  <c:v>-7</c:v>
                </c:pt>
                <c:pt idx="17">
                  <c:v>-4.5</c:v>
                </c:pt>
                <c:pt idx="18">
                  <c:v>-1</c:v>
                </c:pt>
                <c:pt idx="19">
                  <c:v>3.5</c:v>
                </c:pt>
                <c:pt idx="20">
                  <c:v>9</c:v>
                </c:pt>
                <c:pt idx="21">
                  <c:v>15.5</c:v>
                </c:pt>
                <c:pt idx="22">
                  <c:v>23</c:v>
                </c:pt>
                <c:pt idx="23">
                  <c:v>31.5</c:v>
                </c:pt>
                <c:pt idx="24">
                  <c:v>41</c:v>
                </c:pt>
                <c:pt idx="25">
                  <c:v>51.5</c:v>
                </c:pt>
                <c:pt idx="26">
                  <c:v>63</c:v>
                </c:pt>
                <c:pt idx="27">
                  <c:v>75.5</c:v>
                </c:pt>
                <c:pt idx="28">
                  <c:v>89</c:v>
                </c:pt>
                <c:pt idx="29">
                  <c:v>103.5</c:v>
                </c:pt>
                <c:pt idx="30">
                  <c:v>119</c:v>
                </c:pt>
                <c:pt idx="31">
                  <c:v>135.5</c:v>
                </c:pt>
                <c:pt idx="32">
                  <c:v>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09952"/>
        <c:axId val="331706424"/>
      </c:scatterChart>
      <c:valAx>
        <c:axId val="3317099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331706424"/>
        <c:crosses val="autoZero"/>
        <c:crossBetween val="midCat"/>
      </c:valAx>
      <c:valAx>
        <c:axId val="33170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7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функций </a:t>
            </a:r>
            <a:r>
              <a:rPr lang="en-US" baseline="0"/>
              <a:t>y=sin(x) </a:t>
            </a:r>
            <a:r>
              <a:rPr lang="ru-RU" baseline="0"/>
              <a:t>и </a:t>
            </a:r>
            <a:r>
              <a:rPr lang="en-US" baseline="0"/>
              <a:t>y=cos(x)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238188976377953E-2"/>
          <c:y val="0.14393518518518519"/>
          <c:w val="0.9223958880139983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y=sin(x)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Лист2!$B$1:$V$1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Лист2!$B$2:$V$2</c:f>
              <c:numCache>
                <c:formatCode>General</c:formatCode>
                <c:ptCount val="21"/>
                <c:pt idx="0">
                  <c:v>0.95892427466313845</c:v>
                </c:pt>
                <c:pt idx="1">
                  <c:v>0.97753011766509701</c:v>
                </c:pt>
                <c:pt idx="2">
                  <c:v>0.7568024953079282</c:v>
                </c:pt>
                <c:pt idx="3">
                  <c:v>0.35078322768961984</c:v>
                </c:pt>
                <c:pt idx="4">
                  <c:v>-0.14112000805986721</c:v>
                </c:pt>
                <c:pt idx="5">
                  <c:v>-0.59847214410395655</c:v>
                </c:pt>
                <c:pt idx="6">
                  <c:v>-0.90929742682568171</c:v>
                </c:pt>
                <c:pt idx="7">
                  <c:v>-0.99749498660405445</c:v>
                </c:pt>
                <c:pt idx="8">
                  <c:v>-0.8414709848078965</c:v>
                </c:pt>
                <c:pt idx="9">
                  <c:v>-0.47942553860420301</c:v>
                </c:pt>
                <c:pt idx="10">
                  <c:v>0</c:v>
                </c:pt>
                <c:pt idx="11">
                  <c:v>0.47942553860420301</c:v>
                </c:pt>
                <c:pt idx="12">
                  <c:v>0.8414709848078965</c:v>
                </c:pt>
                <c:pt idx="13">
                  <c:v>0.99749498660405445</c:v>
                </c:pt>
                <c:pt idx="14">
                  <c:v>0.90929742682568171</c:v>
                </c:pt>
                <c:pt idx="15">
                  <c:v>0.59847214410395655</c:v>
                </c:pt>
                <c:pt idx="16">
                  <c:v>0.14112000805986721</c:v>
                </c:pt>
                <c:pt idx="17">
                  <c:v>-0.35078322768961984</c:v>
                </c:pt>
                <c:pt idx="18">
                  <c:v>-0.7568024953079282</c:v>
                </c:pt>
                <c:pt idx="19">
                  <c:v>-0.97753011766509701</c:v>
                </c:pt>
                <c:pt idx="20">
                  <c:v>-0.95892427466313845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y=cos(x)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Лист2!$B$1:$V$1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Лист2!$B$3:$V$3</c:f>
              <c:numCache>
                <c:formatCode>General</c:formatCode>
                <c:ptCount val="21"/>
                <c:pt idx="0">
                  <c:v>0.28366218546322625</c:v>
                </c:pt>
                <c:pt idx="1">
                  <c:v>-0.2107957994307797</c:v>
                </c:pt>
                <c:pt idx="2">
                  <c:v>-0.65364362086361194</c:v>
                </c:pt>
                <c:pt idx="3">
                  <c:v>-0.93645668729079634</c:v>
                </c:pt>
                <c:pt idx="4">
                  <c:v>-0.98999249660044542</c:v>
                </c:pt>
                <c:pt idx="5">
                  <c:v>-0.8011436155469337</c:v>
                </c:pt>
                <c:pt idx="6">
                  <c:v>-0.41614683654714241</c:v>
                </c:pt>
                <c:pt idx="7">
                  <c:v>7.0737201667702906E-2</c:v>
                </c:pt>
                <c:pt idx="8">
                  <c:v>0.54030230586813977</c:v>
                </c:pt>
                <c:pt idx="9">
                  <c:v>0.87758256189037276</c:v>
                </c:pt>
                <c:pt idx="10">
                  <c:v>1</c:v>
                </c:pt>
                <c:pt idx="11">
                  <c:v>0.87758256189037276</c:v>
                </c:pt>
                <c:pt idx="12">
                  <c:v>0.54030230586813977</c:v>
                </c:pt>
                <c:pt idx="13">
                  <c:v>7.0737201667702906E-2</c:v>
                </c:pt>
                <c:pt idx="14">
                  <c:v>-0.41614683654714241</c:v>
                </c:pt>
                <c:pt idx="15">
                  <c:v>-0.8011436155469337</c:v>
                </c:pt>
                <c:pt idx="16">
                  <c:v>-0.98999249660044542</c:v>
                </c:pt>
                <c:pt idx="17">
                  <c:v>-0.93645668729079634</c:v>
                </c:pt>
                <c:pt idx="18">
                  <c:v>-0.65364362086361194</c:v>
                </c:pt>
                <c:pt idx="19">
                  <c:v>-0.2107957994307797</c:v>
                </c:pt>
                <c:pt idx="20">
                  <c:v>0.28366218546322625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2872"/>
        <c:axId val="387328752"/>
      </c:scatterChart>
      <c:valAx>
        <c:axId val="38732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328752"/>
        <c:crosses val="autoZero"/>
        <c:crossBetween val="midCat"/>
      </c:valAx>
      <c:valAx>
        <c:axId val="3873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32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 продаж всех марок автомобилей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010080023089605"/>
          <c:y val="0.18472258675998834"/>
          <c:w val="0.82155593371548863"/>
          <c:h val="0.5766291192767570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Лист3!$D$1</c:f>
              <c:strCache>
                <c:ptCount val="1"/>
                <c:pt idx="0">
                  <c:v>Количество (шт.)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Лист3!$A$2:$A$5</c:f>
              <c:strCache>
                <c:ptCount val="4"/>
                <c:pt idx="0">
                  <c:v>LADA Priora</c:v>
                </c:pt>
                <c:pt idx="1">
                  <c:v>LADA Kalina</c:v>
                </c:pt>
                <c:pt idx="2">
                  <c:v>LADA Granta</c:v>
                </c:pt>
                <c:pt idx="3">
                  <c:v>LADA Largus</c:v>
                </c:pt>
              </c:strCache>
            </c:strRef>
          </c:cat>
          <c:val>
            <c:numRef>
              <c:f>Лист3!$D$2:$D$5</c:f>
              <c:numCache>
                <c:formatCode>General</c:formatCode>
                <c:ptCount val="4"/>
                <c:pt idx="0">
                  <c:v>45</c:v>
                </c:pt>
                <c:pt idx="1">
                  <c:v>35</c:v>
                </c:pt>
                <c:pt idx="2">
                  <c:v>30</c:v>
                </c:pt>
                <c:pt idx="3">
                  <c:v>27</c:v>
                </c:pt>
              </c:numCache>
            </c:numRef>
          </c:val>
        </c:ser>
        <c:ser>
          <c:idx val="1"/>
          <c:order val="1"/>
          <c:tx>
            <c:strRef>
              <c:f>Лист3!$I$1</c:f>
              <c:strCache>
                <c:ptCount val="1"/>
                <c:pt idx="0">
                  <c:v>Прибыль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Лист3!$A$2:$A$5</c:f>
              <c:strCache>
                <c:ptCount val="4"/>
                <c:pt idx="0">
                  <c:v>LADA Priora</c:v>
                </c:pt>
                <c:pt idx="1">
                  <c:v>LADA Kalina</c:v>
                </c:pt>
                <c:pt idx="2">
                  <c:v>LADA Granta</c:v>
                </c:pt>
                <c:pt idx="3">
                  <c:v>LADA Largus</c:v>
                </c:pt>
              </c:strCache>
            </c:strRef>
          </c:cat>
          <c:val>
            <c:numRef>
              <c:f>Лист3!$I$2:$I$5</c:f>
              <c:numCache>
                <c:formatCode>0.00</c:formatCode>
                <c:ptCount val="4"/>
                <c:pt idx="0">
                  <c:v>18000</c:v>
                </c:pt>
                <c:pt idx="1">
                  <c:v>15166.666666666657</c:v>
                </c:pt>
                <c:pt idx="2">
                  <c:v>11000</c:v>
                </c:pt>
                <c:pt idx="3">
                  <c:v>17100.000000000029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2831008"/>
        <c:axId val="482831400"/>
        <c:axId val="0"/>
      </c:bar3DChart>
      <c:catAx>
        <c:axId val="4828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layout>
            <c:manualLayout>
              <c:xMode val="edge"/>
              <c:yMode val="edge"/>
              <c:x val="0.80369740266025369"/>
              <c:y val="0.89092920676582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831400"/>
        <c:crosses val="autoZero"/>
        <c:auto val="1"/>
        <c:lblAlgn val="ctr"/>
        <c:lblOffset val="100"/>
        <c:noMultiLvlLbl val="0"/>
      </c:catAx>
      <c:valAx>
        <c:axId val="4828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Прибыль (</a:t>
                </a:r>
                <a:r>
                  <a:rPr lang="en-US"/>
                  <a:t>$)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2260817066336847E-2"/>
              <c:y val="0.1115026246719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8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33337</xdr:rowOff>
    </xdr:from>
    <xdr:to>
      <xdr:col>14</xdr:col>
      <xdr:colOff>152400</xdr:colOff>
      <xdr:row>21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415017</xdr:colOff>
      <xdr:row>13</xdr:row>
      <xdr:rowOff>63953</xdr:rowOff>
    </xdr:from>
    <xdr:to>
      <xdr:col>15</xdr:col>
      <xdr:colOff>88446</xdr:colOff>
      <xdr:row>27</xdr:row>
      <xdr:rowOff>140153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3</xdr:col>
      <xdr:colOff>775607</xdr:colOff>
      <xdr:row>24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-8</v>
      </c>
      <c r="B2">
        <f>2*A2*A2+4*A2-7</f>
        <v>89</v>
      </c>
    </row>
    <row r="3" spans="1:2" x14ac:dyDescent="0.25">
      <c r="A3">
        <v>-7.5</v>
      </c>
      <c r="B3">
        <f t="shared" ref="B3:B34" si="0">2*A3*A3+4*A3-7</f>
        <v>75.5</v>
      </c>
    </row>
    <row r="4" spans="1:2" x14ac:dyDescent="0.25">
      <c r="A4">
        <v>-7</v>
      </c>
      <c r="B4">
        <f t="shared" si="0"/>
        <v>63</v>
      </c>
    </row>
    <row r="5" spans="1:2" x14ac:dyDescent="0.25">
      <c r="A5">
        <v>-6.5</v>
      </c>
      <c r="B5">
        <f t="shared" si="0"/>
        <v>51.5</v>
      </c>
    </row>
    <row r="6" spans="1:2" x14ac:dyDescent="0.25">
      <c r="A6">
        <v>-6</v>
      </c>
      <c r="B6">
        <f t="shared" si="0"/>
        <v>41</v>
      </c>
    </row>
    <row r="7" spans="1:2" x14ac:dyDescent="0.25">
      <c r="A7">
        <v>-5.5</v>
      </c>
      <c r="B7">
        <f t="shared" si="0"/>
        <v>31.5</v>
      </c>
    </row>
    <row r="8" spans="1:2" x14ac:dyDescent="0.25">
      <c r="A8">
        <v>-5</v>
      </c>
      <c r="B8">
        <f t="shared" si="0"/>
        <v>23</v>
      </c>
    </row>
    <row r="9" spans="1:2" x14ac:dyDescent="0.25">
      <c r="A9">
        <v>-4.5</v>
      </c>
      <c r="B9">
        <f t="shared" si="0"/>
        <v>15.5</v>
      </c>
    </row>
    <row r="10" spans="1:2" x14ac:dyDescent="0.25">
      <c r="A10">
        <v>-4</v>
      </c>
      <c r="B10">
        <f t="shared" si="0"/>
        <v>9</v>
      </c>
    </row>
    <row r="11" spans="1:2" x14ac:dyDescent="0.25">
      <c r="A11">
        <v>-3.5</v>
      </c>
      <c r="B11">
        <f t="shared" si="0"/>
        <v>3.5</v>
      </c>
    </row>
    <row r="12" spans="1:2" x14ac:dyDescent="0.25">
      <c r="A12">
        <v>-3</v>
      </c>
      <c r="B12">
        <f t="shared" si="0"/>
        <v>-1</v>
      </c>
    </row>
    <row r="13" spans="1:2" x14ac:dyDescent="0.25">
      <c r="A13">
        <v>-2.5</v>
      </c>
      <c r="B13">
        <f t="shared" si="0"/>
        <v>-4.5</v>
      </c>
    </row>
    <row r="14" spans="1:2" x14ac:dyDescent="0.25">
      <c r="A14">
        <v>-2</v>
      </c>
      <c r="B14">
        <f t="shared" si="0"/>
        <v>-7</v>
      </c>
    </row>
    <row r="15" spans="1:2" x14ac:dyDescent="0.25">
      <c r="A15">
        <v>-1.5</v>
      </c>
      <c r="B15">
        <f t="shared" si="0"/>
        <v>-8.5</v>
      </c>
    </row>
    <row r="16" spans="1:2" x14ac:dyDescent="0.25">
      <c r="A16">
        <v>-1</v>
      </c>
      <c r="B16">
        <f t="shared" si="0"/>
        <v>-9</v>
      </c>
    </row>
    <row r="17" spans="1:2" x14ac:dyDescent="0.25">
      <c r="A17">
        <v>-0.5</v>
      </c>
      <c r="B17">
        <f t="shared" si="0"/>
        <v>-8.5</v>
      </c>
    </row>
    <row r="18" spans="1:2" x14ac:dyDescent="0.25">
      <c r="A18">
        <v>0</v>
      </c>
      <c r="B18">
        <f t="shared" si="0"/>
        <v>-7</v>
      </c>
    </row>
    <row r="19" spans="1:2" x14ac:dyDescent="0.25">
      <c r="A19">
        <v>0.5</v>
      </c>
      <c r="B19">
        <f t="shared" si="0"/>
        <v>-4.5</v>
      </c>
    </row>
    <row r="20" spans="1:2" x14ac:dyDescent="0.25">
      <c r="A20">
        <v>1</v>
      </c>
      <c r="B20">
        <f t="shared" si="0"/>
        <v>-1</v>
      </c>
    </row>
    <row r="21" spans="1:2" x14ac:dyDescent="0.25">
      <c r="A21">
        <v>1.5</v>
      </c>
      <c r="B21">
        <f t="shared" si="0"/>
        <v>3.5</v>
      </c>
    </row>
    <row r="22" spans="1:2" x14ac:dyDescent="0.25">
      <c r="A22">
        <v>2</v>
      </c>
      <c r="B22">
        <f t="shared" si="0"/>
        <v>9</v>
      </c>
    </row>
    <row r="23" spans="1:2" x14ac:dyDescent="0.25">
      <c r="A23">
        <v>2.5</v>
      </c>
      <c r="B23">
        <f t="shared" si="0"/>
        <v>15.5</v>
      </c>
    </row>
    <row r="24" spans="1:2" x14ac:dyDescent="0.25">
      <c r="A24">
        <v>3</v>
      </c>
      <c r="B24">
        <f t="shared" si="0"/>
        <v>23</v>
      </c>
    </row>
    <row r="25" spans="1:2" x14ac:dyDescent="0.25">
      <c r="A25">
        <v>3.5</v>
      </c>
      <c r="B25">
        <f t="shared" si="0"/>
        <v>31.5</v>
      </c>
    </row>
    <row r="26" spans="1:2" x14ac:dyDescent="0.25">
      <c r="A26">
        <v>4</v>
      </c>
      <c r="B26">
        <f t="shared" si="0"/>
        <v>41</v>
      </c>
    </row>
    <row r="27" spans="1:2" x14ac:dyDescent="0.25">
      <c r="A27">
        <v>4.5</v>
      </c>
      <c r="B27">
        <f t="shared" si="0"/>
        <v>51.5</v>
      </c>
    </row>
    <row r="28" spans="1:2" x14ac:dyDescent="0.25">
      <c r="A28">
        <v>5</v>
      </c>
      <c r="B28">
        <f t="shared" si="0"/>
        <v>63</v>
      </c>
    </row>
    <row r="29" spans="1:2" x14ac:dyDescent="0.25">
      <c r="A29">
        <v>5.5</v>
      </c>
      <c r="B29">
        <f t="shared" si="0"/>
        <v>75.5</v>
      </c>
    </row>
    <row r="30" spans="1:2" x14ac:dyDescent="0.25">
      <c r="A30">
        <v>6</v>
      </c>
      <c r="B30">
        <f t="shared" si="0"/>
        <v>89</v>
      </c>
    </row>
    <row r="31" spans="1:2" x14ac:dyDescent="0.25">
      <c r="A31">
        <v>6.5</v>
      </c>
      <c r="B31">
        <f t="shared" si="0"/>
        <v>103.5</v>
      </c>
    </row>
    <row r="32" spans="1:2" x14ac:dyDescent="0.25">
      <c r="A32">
        <v>7</v>
      </c>
      <c r="B32">
        <f t="shared" si="0"/>
        <v>119</v>
      </c>
    </row>
    <row r="33" spans="1:2" x14ac:dyDescent="0.25">
      <c r="A33">
        <v>7.5</v>
      </c>
      <c r="B33">
        <f t="shared" si="0"/>
        <v>135.5</v>
      </c>
    </row>
    <row r="34" spans="1:2" x14ac:dyDescent="0.25">
      <c r="A34">
        <v>8</v>
      </c>
      <c r="B34">
        <f t="shared" si="0"/>
        <v>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zoomScale="70" zoomScaleNormal="70" workbookViewId="0">
      <selection activeCell="B1" sqref="B1"/>
    </sheetView>
  </sheetViews>
  <sheetFormatPr defaultRowHeight="15" x14ac:dyDescent="0.25"/>
  <sheetData>
    <row r="1" spans="1:22" x14ac:dyDescent="0.25">
      <c r="A1" t="s">
        <v>0</v>
      </c>
      <c r="B1">
        <v>-5</v>
      </c>
      <c r="C1">
        <v>-4.5</v>
      </c>
      <c r="D1">
        <v>-4</v>
      </c>
      <c r="E1">
        <v>-3.5</v>
      </c>
      <c r="F1">
        <v>-3</v>
      </c>
      <c r="G1">
        <v>-2.5</v>
      </c>
      <c r="H1">
        <v>-2</v>
      </c>
      <c r="I1">
        <v>-1.5</v>
      </c>
      <c r="J1">
        <v>-1</v>
      </c>
      <c r="K1">
        <v>-0.5</v>
      </c>
      <c r="L1">
        <v>0</v>
      </c>
      <c r="M1">
        <v>0.5</v>
      </c>
      <c r="N1">
        <v>1</v>
      </c>
      <c r="O1">
        <v>1.5</v>
      </c>
      <c r="P1">
        <v>2</v>
      </c>
      <c r="Q1">
        <v>2.5</v>
      </c>
      <c r="R1">
        <v>3</v>
      </c>
      <c r="S1">
        <v>3.5</v>
      </c>
      <c r="T1">
        <v>4</v>
      </c>
      <c r="U1">
        <v>4.5</v>
      </c>
      <c r="V1">
        <v>5</v>
      </c>
    </row>
    <row r="2" spans="1:22" x14ac:dyDescent="0.25">
      <c r="A2" t="s">
        <v>2</v>
      </c>
      <c r="B2">
        <f>SIN(B1)</f>
        <v>0.95892427466313845</v>
      </c>
      <c r="C2">
        <f t="shared" ref="C2:V2" si="0">SIN(C1)</f>
        <v>0.97753011766509701</v>
      </c>
      <c r="D2">
        <f t="shared" si="0"/>
        <v>0.7568024953079282</v>
      </c>
      <c r="E2">
        <f t="shared" si="0"/>
        <v>0.35078322768961984</v>
      </c>
      <c r="F2">
        <f t="shared" si="0"/>
        <v>-0.14112000805986721</v>
      </c>
      <c r="G2">
        <f t="shared" si="0"/>
        <v>-0.59847214410395655</v>
      </c>
      <c r="H2">
        <f t="shared" si="0"/>
        <v>-0.90929742682568171</v>
      </c>
      <c r="I2">
        <f t="shared" si="0"/>
        <v>-0.99749498660405445</v>
      </c>
      <c r="J2">
        <f t="shared" si="0"/>
        <v>-0.8414709848078965</v>
      </c>
      <c r="K2">
        <f t="shared" si="0"/>
        <v>-0.47942553860420301</v>
      </c>
      <c r="L2">
        <f t="shared" si="0"/>
        <v>0</v>
      </c>
      <c r="M2">
        <f t="shared" si="0"/>
        <v>0.47942553860420301</v>
      </c>
      <c r="N2">
        <f t="shared" si="0"/>
        <v>0.8414709848078965</v>
      </c>
      <c r="O2">
        <f t="shared" si="0"/>
        <v>0.99749498660405445</v>
      </c>
      <c r="P2">
        <f t="shared" si="0"/>
        <v>0.90929742682568171</v>
      </c>
      <c r="Q2">
        <f t="shared" si="0"/>
        <v>0.59847214410395655</v>
      </c>
      <c r="R2">
        <f t="shared" si="0"/>
        <v>0.14112000805986721</v>
      </c>
      <c r="S2">
        <f t="shared" si="0"/>
        <v>-0.35078322768961984</v>
      </c>
      <c r="T2">
        <f t="shared" si="0"/>
        <v>-0.7568024953079282</v>
      </c>
      <c r="U2">
        <f t="shared" si="0"/>
        <v>-0.97753011766509701</v>
      </c>
      <c r="V2">
        <f t="shared" si="0"/>
        <v>-0.95892427466313845</v>
      </c>
    </row>
    <row r="3" spans="1:22" x14ac:dyDescent="0.25">
      <c r="A3" t="s">
        <v>3</v>
      </c>
      <c r="B3">
        <f>COS(B1)</f>
        <v>0.28366218546322625</v>
      </c>
      <c r="C3">
        <f t="shared" ref="C3:V3" si="1">COS(C1)</f>
        <v>-0.2107957994307797</v>
      </c>
      <c r="D3">
        <f t="shared" si="1"/>
        <v>-0.65364362086361194</v>
      </c>
      <c r="E3">
        <f t="shared" si="1"/>
        <v>-0.93645668729079634</v>
      </c>
      <c r="F3">
        <f t="shared" si="1"/>
        <v>-0.98999249660044542</v>
      </c>
      <c r="G3">
        <f t="shared" si="1"/>
        <v>-0.8011436155469337</v>
      </c>
      <c r="H3">
        <f t="shared" si="1"/>
        <v>-0.41614683654714241</v>
      </c>
      <c r="I3">
        <f t="shared" si="1"/>
        <v>7.0737201667702906E-2</v>
      </c>
      <c r="J3">
        <f t="shared" si="1"/>
        <v>0.54030230586813977</v>
      </c>
      <c r="K3">
        <f t="shared" si="1"/>
        <v>0.87758256189037276</v>
      </c>
      <c r="L3">
        <f t="shared" si="1"/>
        <v>1</v>
      </c>
      <c r="M3">
        <f t="shared" si="1"/>
        <v>0.87758256189037276</v>
      </c>
      <c r="N3">
        <f t="shared" si="1"/>
        <v>0.54030230586813977</v>
      </c>
      <c r="O3">
        <f t="shared" si="1"/>
        <v>7.0737201667702906E-2</v>
      </c>
      <c r="P3">
        <f t="shared" si="1"/>
        <v>-0.41614683654714241</v>
      </c>
      <c r="Q3">
        <f t="shared" si="1"/>
        <v>-0.8011436155469337</v>
      </c>
      <c r="R3">
        <f t="shared" si="1"/>
        <v>-0.98999249660044542</v>
      </c>
      <c r="S3">
        <f t="shared" si="1"/>
        <v>-0.93645668729079634</v>
      </c>
      <c r="T3">
        <f t="shared" si="1"/>
        <v>-0.65364362086361194</v>
      </c>
      <c r="U3">
        <f t="shared" si="1"/>
        <v>-0.2107957994307797</v>
      </c>
      <c r="V3">
        <f t="shared" si="1"/>
        <v>0.28366218546322625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86" zoomScaleNormal="86" workbookViewId="0">
      <selection activeCell="I6" sqref="I6"/>
    </sheetView>
  </sheetViews>
  <sheetFormatPr defaultRowHeight="15" x14ac:dyDescent="0.25"/>
  <cols>
    <col min="1" max="1" width="13.42578125" customWidth="1"/>
    <col min="2" max="2" width="17.85546875" customWidth="1"/>
    <col min="3" max="3" width="25.5703125" customWidth="1"/>
    <col min="4" max="4" width="16.42578125" customWidth="1"/>
    <col min="5" max="5" width="19.42578125" customWidth="1"/>
    <col min="6" max="6" width="17.85546875" customWidth="1"/>
    <col min="7" max="7" width="21.140625" customWidth="1"/>
    <col min="8" max="8" width="29.85546875" customWidth="1"/>
    <col min="9" max="9" width="13.7109375" customWidth="1"/>
  </cols>
  <sheetData>
    <row r="1" spans="1:11" ht="45" x14ac:dyDescent="0.25">
      <c r="A1" s="1" t="s">
        <v>4</v>
      </c>
      <c r="B1" s="1" t="s">
        <v>20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/>
    </row>
    <row r="2" spans="1:11" x14ac:dyDescent="0.25">
      <c r="A2" t="s">
        <v>13</v>
      </c>
      <c r="B2">
        <v>6100</v>
      </c>
      <c r="C2">
        <f>B2*$B$9</f>
        <v>366000</v>
      </c>
      <c r="D2">
        <v>45</v>
      </c>
      <c r="E2">
        <f>B2*D2</f>
        <v>274500</v>
      </c>
      <c r="F2">
        <f>C2*D2</f>
        <v>16470000</v>
      </c>
      <c r="G2" s="3">
        <f>H2/$B$9</f>
        <v>6500</v>
      </c>
      <c r="H2">
        <v>390000</v>
      </c>
      <c r="I2" s="3">
        <f>G2*D2-E2</f>
        <v>18000</v>
      </c>
      <c r="J2">
        <f>H2*D2-F2</f>
        <v>1080000</v>
      </c>
    </row>
    <row r="3" spans="1:11" x14ac:dyDescent="0.25">
      <c r="A3" t="s">
        <v>14</v>
      </c>
      <c r="B3">
        <v>5900</v>
      </c>
      <c r="C3">
        <f t="shared" ref="C3:C5" si="0">B3*$B$9</f>
        <v>354000</v>
      </c>
      <c r="D3">
        <v>35</v>
      </c>
      <c r="E3">
        <f t="shared" ref="E3:E5" si="1">B3*D3</f>
        <v>206500</v>
      </c>
      <c r="F3">
        <f t="shared" ref="F3:F5" si="2">C3*D3</f>
        <v>12390000</v>
      </c>
      <c r="G3" s="3">
        <f t="shared" ref="G3:G5" si="3">H3/$B$9</f>
        <v>6333.333333333333</v>
      </c>
      <c r="H3">
        <v>380000</v>
      </c>
      <c r="I3" s="3">
        <f t="shared" ref="I3:I5" si="4">G3*D3-E3</f>
        <v>15166.666666666657</v>
      </c>
      <c r="J3">
        <f t="shared" ref="J3:J5" si="5">H3*D3-F3</f>
        <v>910000</v>
      </c>
    </row>
    <row r="4" spans="1:11" x14ac:dyDescent="0.25">
      <c r="A4" t="s">
        <v>15</v>
      </c>
      <c r="B4">
        <v>4800</v>
      </c>
      <c r="C4">
        <f t="shared" si="0"/>
        <v>288000</v>
      </c>
      <c r="D4">
        <v>30</v>
      </c>
      <c r="E4">
        <f t="shared" si="1"/>
        <v>144000</v>
      </c>
      <c r="F4">
        <f t="shared" si="2"/>
        <v>8640000</v>
      </c>
      <c r="G4" s="3">
        <f t="shared" si="3"/>
        <v>5166.666666666667</v>
      </c>
      <c r="H4">
        <v>310000</v>
      </c>
      <c r="I4" s="3">
        <f t="shared" si="4"/>
        <v>11000</v>
      </c>
      <c r="J4">
        <f t="shared" si="5"/>
        <v>660000</v>
      </c>
    </row>
    <row r="5" spans="1:11" x14ac:dyDescent="0.25">
      <c r="A5" t="s">
        <v>16</v>
      </c>
      <c r="B5">
        <v>7700</v>
      </c>
      <c r="C5">
        <f t="shared" si="0"/>
        <v>462000</v>
      </c>
      <c r="D5">
        <v>27</v>
      </c>
      <c r="E5">
        <f t="shared" si="1"/>
        <v>207900</v>
      </c>
      <c r="F5">
        <f t="shared" si="2"/>
        <v>12474000</v>
      </c>
      <c r="G5" s="3">
        <f t="shared" si="3"/>
        <v>8333.3333333333339</v>
      </c>
      <c r="H5">
        <v>500000</v>
      </c>
      <c r="I5" s="3">
        <f t="shared" si="4"/>
        <v>17100.000000000029</v>
      </c>
      <c r="J5">
        <f t="shared" si="5"/>
        <v>1026000</v>
      </c>
    </row>
    <row r="6" spans="1:11" x14ac:dyDescent="0.25">
      <c r="C6" s="2" t="s">
        <v>18</v>
      </c>
      <c r="D6" s="2"/>
      <c r="E6">
        <f>SUM(E2:E5)</f>
        <v>832900</v>
      </c>
      <c r="F6">
        <f>SUM(F2:F5)</f>
        <v>49974000</v>
      </c>
      <c r="G6" s="2" t="s">
        <v>19</v>
      </c>
      <c r="H6" s="2"/>
      <c r="I6" s="3">
        <f>SUM(I2:I5)</f>
        <v>61266.666666666686</v>
      </c>
      <c r="J6">
        <f>SUM(J2:J5)</f>
        <v>3676000</v>
      </c>
    </row>
    <row r="9" spans="1:11" x14ac:dyDescent="0.25">
      <c r="A9" t="s">
        <v>17</v>
      </c>
      <c r="B9">
        <v>60</v>
      </c>
    </row>
  </sheetData>
  <mergeCells count="2">
    <mergeCell ref="C6:D6"/>
    <mergeCell ref="G6:H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2024-05-03T10:40:34Z</dcterms:modified>
</cp:coreProperties>
</file>