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9D142A20-3E9C-4F99-9539-247AA1F317AF}" xr6:coauthVersionLast="47" xr6:coauthVersionMax="47" xr10:uidLastSave="{00000000-0000-0000-0000-000000000000}"/>
  <bookViews>
    <workbookView xWindow="-108" yWindow="-108" windowWidth="23256" windowHeight="12456" xr2:uid="{24D6A5B3-5D9B-4565-BEA7-F7B2744FBF23}"/>
  </bookViews>
  <sheets>
    <sheet name="Datasheet" sheetId="1" r:id="rId1"/>
    <sheet name="Questions " sheetId="2" r:id="rId2"/>
    <sheet name="Question 6" sheetId="8" r:id="rId3"/>
    <sheet name="Question 5" sheetId="7" r:id="rId4"/>
    <sheet name="Question 4" sheetId="6" r:id="rId5"/>
    <sheet name="Question 3" sheetId="5" r:id="rId6"/>
    <sheet name="Question 2" sheetId="4" r:id="rId7"/>
    <sheet name="Question 1" sheetId="3" r:id="rId8"/>
  </sheets>
  <definedNames>
    <definedName name="_xlnm._FilterDatabase" localSheetId="6" hidden="1">'Question 2'!$A$3:$M$32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8" l="1"/>
  <c r="E21" i="8"/>
  <c r="E22" i="8"/>
  <c r="E23" i="8"/>
  <c r="E24" i="8"/>
  <c r="E25" i="8"/>
  <c r="E26" i="8"/>
  <c r="E27" i="8"/>
  <c r="E28" i="8"/>
  <c r="E29" i="8"/>
  <c r="E30" i="8"/>
  <c r="E31" i="8"/>
  <c r="E32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4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4" i="7"/>
  <c r="B4" i="6"/>
  <c r="C3" i="5"/>
  <c r="C3" i="3"/>
</calcChain>
</file>

<file path=xl/sharedStrings.xml><?xml version="1.0" encoding="utf-8"?>
<sst xmlns="http://schemas.openxmlformats.org/spreadsheetml/2006/main" count="335" uniqueCount="34">
  <si>
    <t>id</t>
  </si>
  <si>
    <t>Gender</t>
  </si>
  <si>
    <t>Customer Type</t>
  </si>
  <si>
    <t>Age</t>
  </si>
  <si>
    <t>Type of Travel</t>
  </si>
  <si>
    <t>Class</t>
  </si>
  <si>
    <t>Flight Distance</t>
  </si>
  <si>
    <t>Inflight service</t>
  </si>
  <si>
    <t>Cleanliness</t>
  </si>
  <si>
    <t>Departure Delay in Minutes</t>
  </si>
  <si>
    <t>Arrival Delay in Minutes</t>
  </si>
  <si>
    <t>satisfaction</t>
  </si>
  <si>
    <t>Female</t>
  </si>
  <si>
    <t>Loyal Customer</t>
  </si>
  <si>
    <t>Business travel</t>
  </si>
  <si>
    <t>Eco</t>
  </si>
  <si>
    <t>satisfied</t>
  </si>
  <si>
    <t>Business</t>
  </si>
  <si>
    <t>Male</t>
  </si>
  <si>
    <t>disloyal Customer</t>
  </si>
  <si>
    <t>neutral or dissatisfied</t>
  </si>
  <si>
    <t>Personal Travel</t>
  </si>
  <si>
    <t>Eco Plus</t>
  </si>
  <si>
    <t xml:space="preserve">Serial Number </t>
  </si>
  <si>
    <t xml:space="preserve">For serial no 19 show the class of travel  </t>
  </si>
  <si>
    <t xml:space="preserve">Filter the female customer and show the data </t>
  </si>
  <si>
    <t xml:space="preserve">Show the sum of the flight distance for the satisfied customer </t>
  </si>
  <si>
    <t xml:space="preserve">Show the average of inflight service for eco class passenger </t>
  </si>
  <si>
    <t xml:space="preserve">if the inflight service is more than 4 then show the text proper service and for false show needs improvement </t>
  </si>
  <si>
    <t xml:space="preserve">if the clean service and inflight service is 5 then show the text proper otherwise not proper </t>
  </si>
  <si>
    <t xml:space="preserve">Service condition </t>
  </si>
  <si>
    <t xml:space="preserve">Condition </t>
  </si>
  <si>
    <t xml:space="preserve">if the clean service and inflight service is 5 then show the text proper otherwise not proper. Then check if only one of them is 5 then show the text semi proper and for false show not at all proper </t>
  </si>
  <si>
    <t>condition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</si>
</sst>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08F5-E3CE-4F1E-A97B-DA8C946CB01A}">
  <dimension ref="A1:M30"/>
  <sheetViews>
    <sheetView tabSelected="1" zoomScale="72" zoomScaleNormal="72" workbookViewId="0">
      <selection sqref="A1:M1"/>
    </sheetView>
  </sheetViews>
  <sheetFormatPr defaultRowHeight="14.4" x14ac:dyDescent="0.3"/>
  <cols>
    <col min="1" max="1" width="15.6640625" customWidth="1"/>
    <col min="4" max="4" width="20.77734375" customWidth="1"/>
    <col min="6" max="6" width="26.77734375" customWidth="1"/>
    <col min="8" max="8" width="22.44140625" customWidth="1"/>
    <col min="9" max="9" width="20.21875" customWidth="1"/>
    <col min="10" max="10" width="13.5546875" customWidth="1"/>
    <col min="11" max="11" width="28.44140625" customWidth="1"/>
    <col min="12" max="12" width="22.33203125" customWidth="1"/>
    <col min="13" max="13" width="23.88671875" customWidth="1"/>
  </cols>
  <sheetData>
    <row r="1" spans="1:13" x14ac:dyDescent="0.3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0</v>
      </c>
      <c r="B2">
        <v>19556</v>
      </c>
      <c r="C2" t="s">
        <v>12</v>
      </c>
      <c r="D2" t="s">
        <v>13</v>
      </c>
      <c r="E2">
        <v>52</v>
      </c>
      <c r="F2" t="s">
        <v>14</v>
      </c>
      <c r="G2" t="s">
        <v>15</v>
      </c>
      <c r="H2">
        <v>160</v>
      </c>
      <c r="I2">
        <v>5</v>
      </c>
      <c r="J2">
        <v>5</v>
      </c>
      <c r="K2">
        <v>50</v>
      </c>
      <c r="L2">
        <v>44</v>
      </c>
      <c r="M2" t="s">
        <v>16</v>
      </c>
    </row>
    <row r="3" spans="1:13" x14ac:dyDescent="0.3">
      <c r="A3">
        <v>1</v>
      </c>
      <c r="B3">
        <v>90035</v>
      </c>
      <c r="C3" t="s">
        <v>12</v>
      </c>
      <c r="D3" t="s">
        <v>13</v>
      </c>
      <c r="E3">
        <v>36</v>
      </c>
      <c r="F3" t="s">
        <v>14</v>
      </c>
      <c r="G3" t="s">
        <v>17</v>
      </c>
      <c r="H3">
        <v>2863</v>
      </c>
      <c r="I3">
        <v>4</v>
      </c>
      <c r="J3">
        <v>5</v>
      </c>
      <c r="K3">
        <v>0</v>
      </c>
      <c r="L3">
        <v>0</v>
      </c>
      <c r="M3" t="s">
        <v>16</v>
      </c>
    </row>
    <row r="4" spans="1:13" x14ac:dyDescent="0.3">
      <c r="A4">
        <v>2</v>
      </c>
      <c r="B4">
        <v>12360</v>
      </c>
      <c r="C4" t="s">
        <v>18</v>
      </c>
      <c r="D4" t="s">
        <v>19</v>
      </c>
      <c r="E4">
        <v>20</v>
      </c>
      <c r="F4" t="s">
        <v>14</v>
      </c>
      <c r="G4" t="s">
        <v>15</v>
      </c>
      <c r="H4">
        <v>192</v>
      </c>
      <c r="I4">
        <v>2</v>
      </c>
      <c r="J4">
        <v>2</v>
      </c>
      <c r="K4">
        <v>0</v>
      </c>
      <c r="L4">
        <v>0</v>
      </c>
      <c r="M4" t="s">
        <v>20</v>
      </c>
    </row>
    <row r="5" spans="1:13" x14ac:dyDescent="0.3">
      <c r="A5">
        <v>3</v>
      </c>
      <c r="B5">
        <v>77959</v>
      </c>
      <c r="C5" t="s">
        <v>18</v>
      </c>
      <c r="D5" t="s">
        <v>13</v>
      </c>
      <c r="E5">
        <v>44</v>
      </c>
      <c r="F5" t="s">
        <v>14</v>
      </c>
      <c r="G5" t="s">
        <v>17</v>
      </c>
      <c r="H5">
        <v>3377</v>
      </c>
      <c r="I5">
        <v>1</v>
      </c>
      <c r="J5">
        <v>4</v>
      </c>
      <c r="K5">
        <v>0</v>
      </c>
      <c r="L5">
        <v>6</v>
      </c>
      <c r="M5" t="s">
        <v>16</v>
      </c>
    </row>
    <row r="6" spans="1:13" x14ac:dyDescent="0.3">
      <c r="A6">
        <v>4</v>
      </c>
      <c r="B6">
        <v>36875</v>
      </c>
      <c r="C6" t="s">
        <v>12</v>
      </c>
      <c r="D6" t="s">
        <v>13</v>
      </c>
      <c r="E6">
        <v>49</v>
      </c>
      <c r="F6" t="s">
        <v>14</v>
      </c>
      <c r="G6" t="s">
        <v>15</v>
      </c>
      <c r="H6">
        <v>1182</v>
      </c>
      <c r="I6">
        <v>2</v>
      </c>
      <c r="J6">
        <v>4</v>
      </c>
      <c r="K6">
        <v>0</v>
      </c>
      <c r="L6">
        <v>20</v>
      </c>
      <c r="M6" t="s">
        <v>16</v>
      </c>
    </row>
    <row r="7" spans="1:13" x14ac:dyDescent="0.3">
      <c r="A7">
        <v>5</v>
      </c>
      <c r="B7">
        <v>39177</v>
      </c>
      <c r="C7" t="s">
        <v>18</v>
      </c>
      <c r="D7" t="s">
        <v>13</v>
      </c>
      <c r="E7">
        <v>16</v>
      </c>
      <c r="F7" t="s">
        <v>14</v>
      </c>
      <c r="G7" t="s">
        <v>15</v>
      </c>
      <c r="H7">
        <v>311</v>
      </c>
      <c r="I7">
        <v>2</v>
      </c>
      <c r="J7">
        <v>5</v>
      </c>
      <c r="K7">
        <v>0</v>
      </c>
      <c r="L7">
        <v>0</v>
      </c>
      <c r="M7" t="s">
        <v>16</v>
      </c>
    </row>
    <row r="8" spans="1:13" x14ac:dyDescent="0.3">
      <c r="A8">
        <v>6</v>
      </c>
      <c r="B8">
        <v>79433</v>
      </c>
      <c r="C8" t="s">
        <v>12</v>
      </c>
      <c r="D8" t="s">
        <v>13</v>
      </c>
      <c r="E8">
        <v>77</v>
      </c>
      <c r="F8" t="s">
        <v>14</v>
      </c>
      <c r="G8" t="s">
        <v>17</v>
      </c>
      <c r="H8">
        <v>3987</v>
      </c>
      <c r="I8">
        <v>5</v>
      </c>
      <c r="J8">
        <v>3</v>
      </c>
      <c r="K8">
        <v>0</v>
      </c>
      <c r="L8">
        <v>0</v>
      </c>
      <c r="M8" t="s">
        <v>16</v>
      </c>
    </row>
    <row r="9" spans="1:13" x14ac:dyDescent="0.3">
      <c r="A9">
        <v>7</v>
      </c>
      <c r="B9">
        <v>97286</v>
      </c>
      <c r="C9" t="s">
        <v>12</v>
      </c>
      <c r="D9" t="s">
        <v>13</v>
      </c>
      <c r="E9">
        <v>43</v>
      </c>
      <c r="F9" t="s">
        <v>14</v>
      </c>
      <c r="G9" t="s">
        <v>17</v>
      </c>
      <c r="H9">
        <v>2556</v>
      </c>
      <c r="I9">
        <v>4</v>
      </c>
      <c r="J9">
        <v>3</v>
      </c>
      <c r="K9">
        <v>77</v>
      </c>
      <c r="L9">
        <v>65</v>
      </c>
      <c r="M9" t="s">
        <v>16</v>
      </c>
    </row>
    <row r="10" spans="1:13" x14ac:dyDescent="0.3">
      <c r="A10">
        <v>8</v>
      </c>
      <c r="B10">
        <v>27508</v>
      </c>
      <c r="C10" t="s">
        <v>18</v>
      </c>
      <c r="D10" t="s">
        <v>13</v>
      </c>
      <c r="E10">
        <v>47</v>
      </c>
      <c r="F10" t="s">
        <v>14</v>
      </c>
      <c r="G10" t="s">
        <v>15</v>
      </c>
      <c r="H10">
        <v>556</v>
      </c>
      <c r="I10">
        <v>3</v>
      </c>
      <c r="J10">
        <v>5</v>
      </c>
      <c r="K10">
        <v>1</v>
      </c>
      <c r="L10">
        <v>0</v>
      </c>
      <c r="M10" t="s">
        <v>16</v>
      </c>
    </row>
    <row r="11" spans="1:13" x14ac:dyDescent="0.3">
      <c r="A11">
        <v>9</v>
      </c>
      <c r="B11">
        <v>62482</v>
      </c>
      <c r="C11" t="s">
        <v>12</v>
      </c>
      <c r="D11" t="s">
        <v>13</v>
      </c>
      <c r="E11">
        <v>46</v>
      </c>
      <c r="F11" t="s">
        <v>14</v>
      </c>
      <c r="G11" t="s">
        <v>17</v>
      </c>
      <c r="H11">
        <v>1744</v>
      </c>
      <c r="I11">
        <v>4</v>
      </c>
      <c r="J11">
        <v>4</v>
      </c>
      <c r="K11">
        <v>28</v>
      </c>
      <c r="L11">
        <v>14</v>
      </c>
      <c r="M11" t="s">
        <v>16</v>
      </c>
    </row>
    <row r="12" spans="1:13" x14ac:dyDescent="0.3">
      <c r="A12">
        <v>10</v>
      </c>
      <c r="B12">
        <v>47583</v>
      </c>
      <c r="C12" t="s">
        <v>12</v>
      </c>
      <c r="D12" t="s">
        <v>13</v>
      </c>
      <c r="E12">
        <v>47</v>
      </c>
      <c r="F12" t="s">
        <v>14</v>
      </c>
      <c r="G12" t="s">
        <v>15</v>
      </c>
      <c r="H12">
        <v>1235</v>
      </c>
      <c r="I12">
        <v>3</v>
      </c>
      <c r="J12">
        <v>4</v>
      </c>
      <c r="K12">
        <v>29</v>
      </c>
      <c r="L12">
        <v>19</v>
      </c>
      <c r="M12" t="s">
        <v>16</v>
      </c>
    </row>
    <row r="13" spans="1:13" x14ac:dyDescent="0.3">
      <c r="A13">
        <v>11</v>
      </c>
      <c r="B13">
        <v>115550</v>
      </c>
      <c r="C13" t="s">
        <v>12</v>
      </c>
      <c r="D13" t="s">
        <v>13</v>
      </c>
      <c r="E13">
        <v>33</v>
      </c>
      <c r="F13" t="s">
        <v>14</v>
      </c>
      <c r="G13" t="s">
        <v>17</v>
      </c>
      <c r="H13">
        <v>325</v>
      </c>
      <c r="I13">
        <v>2</v>
      </c>
      <c r="J13">
        <v>4</v>
      </c>
      <c r="K13">
        <v>18</v>
      </c>
      <c r="L13">
        <v>7</v>
      </c>
      <c r="M13" t="s">
        <v>20</v>
      </c>
    </row>
    <row r="14" spans="1:13" x14ac:dyDescent="0.3">
      <c r="A14">
        <v>12</v>
      </c>
      <c r="B14">
        <v>119987</v>
      </c>
      <c r="C14" t="s">
        <v>12</v>
      </c>
      <c r="D14" t="s">
        <v>13</v>
      </c>
      <c r="E14">
        <v>46</v>
      </c>
      <c r="F14" t="s">
        <v>14</v>
      </c>
      <c r="G14" t="s">
        <v>17</v>
      </c>
      <c r="H14">
        <v>1009</v>
      </c>
      <c r="I14">
        <v>5</v>
      </c>
      <c r="J14">
        <v>3</v>
      </c>
      <c r="K14">
        <v>0</v>
      </c>
      <c r="L14">
        <v>0</v>
      </c>
      <c r="M14" t="s">
        <v>16</v>
      </c>
    </row>
    <row r="15" spans="1:13" x14ac:dyDescent="0.3">
      <c r="A15">
        <v>13</v>
      </c>
      <c r="B15">
        <v>42141</v>
      </c>
      <c r="C15" t="s">
        <v>12</v>
      </c>
      <c r="D15" t="s">
        <v>13</v>
      </c>
      <c r="E15">
        <v>60</v>
      </c>
      <c r="F15" t="s">
        <v>14</v>
      </c>
      <c r="G15" t="s">
        <v>17</v>
      </c>
      <c r="H15">
        <v>451</v>
      </c>
      <c r="I15">
        <v>5</v>
      </c>
      <c r="J15">
        <v>5</v>
      </c>
      <c r="K15">
        <v>117</v>
      </c>
      <c r="L15">
        <v>113</v>
      </c>
      <c r="M15" t="s">
        <v>16</v>
      </c>
    </row>
    <row r="16" spans="1:13" x14ac:dyDescent="0.3">
      <c r="A16">
        <v>14</v>
      </c>
      <c r="B16">
        <v>2274</v>
      </c>
      <c r="C16" t="s">
        <v>12</v>
      </c>
      <c r="D16" t="s">
        <v>13</v>
      </c>
      <c r="E16">
        <v>52</v>
      </c>
      <c r="F16" t="s">
        <v>14</v>
      </c>
      <c r="G16" t="s">
        <v>17</v>
      </c>
      <c r="H16">
        <v>925</v>
      </c>
      <c r="I16">
        <v>4</v>
      </c>
      <c r="J16">
        <v>5</v>
      </c>
      <c r="K16">
        <v>10</v>
      </c>
      <c r="L16">
        <v>0</v>
      </c>
      <c r="M16" t="s">
        <v>16</v>
      </c>
    </row>
    <row r="17" spans="1:13" x14ac:dyDescent="0.3">
      <c r="A17">
        <v>15</v>
      </c>
      <c r="B17">
        <v>22470</v>
      </c>
      <c r="C17" t="s">
        <v>18</v>
      </c>
      <c r="D17" t="s">
        <v>13</v>
      </c>
      <c r="E17">
        <v>50</v>
      </c>
      <c r="F17" t="s">
        <v>21</v>
      </c>
      <c r="G17" t="s">
        <v>15</v>
      </c>
      <c r="H17">
        <v>83</v>
      </c>
      <c r="I17">
        <v>5</v>
      </c>
      <c r="J17">
        <v>2</v>
      </c>
      <c r="K17">
        <v>5</v>
      </c>
      <c r="L17">
        <v>2</v>
      </c>
      <c r="M17" t="s">
        <v>20</v>
      </c>
    </row>
    <row r="18" spans="1:13" x14ac:dyDescent="0.3">
      <c r="A18">
        <v>16</v>
      </c>
      <c r="B18">
        <v>124915</v>
      </c>
      <c r="C18" t="s">
        <v>12</v>
      </c>
      <c r="D18" t="s">
        <v>13</v>
      </c>
      <c r="E18">
        <v>31</v>
      </c>
      <c r="F18" t="s">
        <v>14</v>
      </c>
      <c r="G18" t="s">
        <v>15</v>
      </c>
      <c r="H18">
        <v>728</v>
      </c>
      <c r="I18">
        <v>3</v>
      </c>
      <c r="J18">
        <v>2</v>
      </c>
      <c r="K18">
        <v>2</v>
      </c>
      <c r="L18">
        <v>0</v>
      </c>
      <c r="M18" t="s">
        <v>20</v>
      </c>
    </row>
    <row r="19" spans="1:13" x14ac:dyDescent="0.3">
      <c r="A19">
        <v>17</v>
      </c>
      <c r="B19">
        <v>17836</v>
      </c>
      <c r="C19" t="s">
        <v>18</v>
      </c>
      <c r="D19" t="s">
        <v>13</v>
      </c>
      <c r="E19">
        <v>52</v>
      </c>
      <c r="F19" t="s">
        <v>21</v>
      </c>
      <c r="G19" t="s">
        <v>22</v>
      </c>
      <c r="H19">
        <v>1075</v>
      </c>
      <c r="I19">
        <v>5</v>
      </c>
      <c r="J19">
        <v>4</v>
      </c>
      <c r="K19">
        <v>0</v>
      </c>
      <c r="L19">
        <v>0</v>
      </c>
      <c r="M19" t="s">
        <v>16</v>
      </c>
    </row>
    <row r="20" spans="1:13" x14ac:dyDescent="0.3">
      <c r="A20">
        <v>18</v>
      </c>
      <c r="B20">
        <v>76872</v>
      </c>
      <c r="C20" t="s">
        <v>12</v>
      </c>
      <c r="D20" t="s">
        <v>13</v>
      </c>
      <c r="E20">
        <v>43</v>
      </c>
      <c r="F20" t="s">
        <v>21</v>
      </c>
      <c r="G20" t="s">
        <v>15</v>
      </c>
      <c r="H20">
        <v>1927</v>
      </c>
      <c r="I20">
        <v>5</v>
      </c>
      <c r="J20">
        <v>3</v>
      </c>
      <c r="K20">
        <v>0</v>
      </c>
      <c r="L20">
        <v>0</v>
      </c>
      <c r="M20" t="s">
        <v>20</v>
      </c>
    </row>
    <row r="21" spans="1:13" x14ac:dyDescent="0.3">
      <c r="A21">
        <v>19</v>
      </c>
      <c r="B21">
        <v>64287</v>
      </c>
      <c r="C21" t="s">
        <v>12</v>
      </c>
      <c r="D21" t="s">
        <v>13</v>
      </c>
      <c r="E21">
        <v>50</v>
      </c>
      <c r="F21" t="s">
        <v>14</v>
      </c>
      <c r="G21" t="s">
        <v>17</v>
      </c>
      <c r="H21">
        <v>3799</v>
      </c>
      <c r="I21">
        <v>4</v>
      </c>
      <c r="J21">
        <v>5</v>
      </c>
      <c r="K21">
        <v>8</v>
      </c>
      <c r="L21">
        <v>0</v>
      </c>
      <c r="M21" t="s">
        <v>16</v>
      </c>
    </row>
    <row r="22" spans="1:13" x14ac:dyDescent="0.3">
      <c r="A22">
        <v>20</v>
      </c>
      <c r="B22">
        <v>63995</v>
      </c>
      <c r="C22" t="s">
        <v>18</v>
      </c>
      <c r="D22" t="s">
        <v>13</v>
      </c>
      <c r="E22">
        <v>60</v>
      </c>
      <c r="F22" t="s">
        <v>14</v>
      </c>
      <c r="G22" t="s">
        <v>17</v>
      </c>
      <c r="H22">
        <v>612</v>
      </c>
      <c r="I22">
        <v>5</v>
      </c>
      <c r="J22">
        <v>5</v>
      </c>
      <c r="K22">
        <v>21</v>
      </c>
      <c r="L22">
        <v>49</v>
      </c>
      <c r="M22" t="s">
        <v>16</v>
      </c>
    </row>
    <row r="23" spans="1:13" x14ac:dyDescent="0.3">
      <c r="A23">
        <v>21</v>
      </c>
      <c r="B23">
        <v>75855</v>
      </c>
      <c r="C23" t="s">
        <v>18</v>
      </c>
      <c r="D23" t="s">
        <v>13</v>
      </c>
      <c r="E23">
        <v>43</v>
      </c>
      <c r="F23" t="s">
        <v>21</v>
      </c>
      <c r="G23" t="s">
        <v>15</v>
      </c>
      <c r="H23">
        <v>1437</v>
      </c>
      <c r="I23">
        <v>5</v>
      </c>
      <c r="J23">
        <v>2</v>
      </c>
      <c r="K23">
        <v>0</v>
      </c>
      <c r="L23">
        <v>0</v>
      </c>
      <c r="M23" t="s">
        <v>20</v>
      </c>
    </row>
    <row r="24" spans="1:13" x14ac:dyDescent="0.3">
      <c r="A24">
        <v>22</v>
      </c>
      <c r="B24">
        <v>106181</v>
      </c>
      <c r="C24" t="s">
        <v>18</v>
      </c>
      <c r="D24" t="s">
        <v>13</v>
      </c>
      <c r="E24">
        <v>55</v>
      </c>
      <c r="F24" t="s">
        <v>21</v>
      </c>
      <c r="G24" t="s">
        <v>15</v>
      </c>
      <c r="H24">
        <v>302</v>
      </c>
      <c r="I24">
        <v>3</v>
      </c>
      <c r="J24">
        <v>4</v>
      </c>
      <c r="K24">
        <v>0</v>
      </c>
      <c r="L24">
        <v>0</v>
      </c>
      <c r="M24" t="s">
        <v>20</v>
      </c>
    </row>
    <row r="25" spans="1:13" x14ac:dyDescent="0.3">
      <c r="A25">
        <v>23</v>
      </c>
      <c r="B25">
        <v>44304</v>
      </c>
      <c r="C25" t="s">
        <v>18</v>
      </c>
      <c r="D25" t="s">
        <v>13</v>
      </c>
      <c r="E25">
        <v>25</v>
      </c>
      <c r="F25" t="s">
        <v>14</v>
      </c>
      <c r="G25" t="s">
        <v>17</v>
      </c>
      <c r="H25">
        <v>1428</v>
      </c>
      <c r="I25">
        <v>5</v>
      </c>
      <c r="J25">
        <v>4</v>
      </c>
      <c r="K25">
        <v>0</v>
      </c>
      <c r="L25">
        <v>0</v>
      </c>
      <c r="M25" t="s">
        <v>16</v>
      </c>
    </row>
    <row r="26" spans="1:13" x14ac:dyDescent="0.3">
      <c r="A26">
        <v>24</v>
      </c>
      <c r="B26">
        <v>82602</v>
      </c>
      <c r="C26" t="s">
        <v>12</v>
      </c>
      <c r="D26" t="s">
        <v>19</v>
      </c>
      <c r="E26">
        <v>30</v>
      </c>
      <c r="F26" t="s">
        <v>14</v>
      </c>
      <c r="G26" t="s">
        <v>15</v>
      </c>
      <c r="H26">
        <v>528</v>
      </c>
      <c r="I26">
        <v>4</v>
      </c>
      <c r="J26">
        <v>2</v>
      </c>
      <c r="K26">
        <v>0</v>
      </c>
      <c r="L26">
        <v>0</v>
      </c>
      <c r="M26" t="s">
        <v>20</v>
      </c>
    </row>
    <row r="27" spans="1:13" x14ac:dyDescent="0.3">
      <c r="A27">
        <v>25</v>
      </c>
      <c r="B27">
        <v>7823</v>
      </c>
      <c r="C27" t="s">
        <v>18</v>
      </c>
      <c r="D27" t="s">
        <v>13</v>
      </c>
      <c r="E27">
        <v>62</v>
      </c>
      <c r="F27" t="s">
        <v>21</v>
      </c>
      <c r="G27" t="s">
        <v>15</v>
      </c>
      <c r="H27">
        <v>710</v>
      </c>
      <c r="I27">
        <v>4</v>
      </c>
      <c r="J27">
        <v>2</v>
      </c>
      <c r="K27">
        <v>0</v>
      </c>
      <c r="L27">
        <v>0</v>
      </c>
      <c r="M27" t="s">
        <v>20</v>
      </c>
    </row>
    <row r="28" spans="1:13" x14ac:dyDescent="0.3">
      <c r="A28">
        <v>26</v>
      </c>
      <c r="B28">
        <v>127781</v>
      </c>
      <c r="C28" t="s">
        <v>18</v>
      </c>
      <c r="D28" t="s">
        <v>13</v>
      </c>
      <c r="E28">
        <v>24</v>
      </c>
      <c r="F28" t="s">
        <v>14</v>
      </c>
      <c r="G28" t="s">
        <v>17</v>
      </c>
      <c r="H28">
        <v>3680</v>
      </c>
      <c r="I28">
        <v>4</v>
      </c>
      <c r="J28">
        <v>2</v>
      </c>
      <c r="K28">
        <v>0</v>
      </c>
      <c r="L28">
        <v>0</v>
      </c>
      <c r="M28" t="s">
        <v>16</v>
      </c>
    </row>
    <row r="29" spans="1:13" x14ac:dyDescent="0.3">
      <c r="A29">
        <v>27</v>
      </c>
      <c r="B29">
        <v>34501</v>
      </c>
      <c r="C29" t="s">
        <v>12</v>
      </c>
      <c r="D29" t="s">
        <v>13</v>
      </c>
      <c r="E29">
        <v>22</v>
      </c>
      <c r="F29" t="s">
        <v>14</v>
      </c>
      <c r="G29" t="s">
        <v>15</v>
      </c>
      <c r="H29">
        <v>1521</v>
      </c>
      <c r="I29">
        <v>5</v>
      </c>
      <c r="J29">
        <v>4</v>
      </c>
      <c r="K29">
        <v>3</v>
      </c>
      <c r="L29">
        <v>13</v>
      </c>
      <c r="M29" t="s">
        <v>16</v>
      </c>
    </row>
    <row r="30" spans="1:13" x14ac:dyDescent="0.3">
      <c r="A30">
        <v>28</v>
      </c>
      <c r="B30">
        <v>121658</v>
      </c>
      <c r="C30" t="s">
        <v>18</v>
      </c>
      <c r="D30" t="s">
        <v>13</v>
      </c>
      <c r="E30">
        <v>44</v>
      </c>
      <c r="F30" t="s">
        <v>14</v>
      </c>
      <c r="G30" t="s">
        <v>17</v>
      </c>
      <c r="H30">
        <v>1543</v>
      </c>
      <c r="I30">
        <v>5</v>
      </c>
      <c r="J30">
        <v>5</v>
      </c>
      <c r="K30">
        <v>0</v>
      </c>
      <c r="L30">
        <v>0</v>
      </c>
      <c r="M30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51DD-3234-464D-AD08-2A40EAEECFD0}">
  <dimension ref="A1:A6"/>
  <sheetViews>
    <sheetView workbookViewId="0">
      <selection sqref="A1:J7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 t="s">
        <v>25</v>
      </c>
    </row>
    <row r="3" spans="1:1" x14ac:dyDescent="0.3">
      <c r="A3" t="s">
        <v>26</v>
      </c>
    </row>
    <row r="4" spans="1:1" x14ac:dyDescent="0.3">
      <c r="A4" t="s">
        <v>27</v>
      </c>
    </row>
    <row r="5" spans="1:1" x14ac:dyDescent="0.3">
      <c r="A5" t="s">
        <v>28</v>
      </c>
    </row>
    <row r="6" spans="1:1" x14ac:dyDescent="0.3">
      <c r="A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A36B-7D17-4E9B-91E6-26CE6E400904}">
  <dimension ref="A1:O32"/>
  <sheetViews>
    <sheetView workbookViewId="0">
      <selection activeCell="I5" sqref="I5"/>
    </sheetView>
  </sheetViews>
  <sheetFormatPr defaultRowHeight="14.4" x14ac:dyDescent="0.3"/>
  <cols>
    <col min="2" max="2" width="13.21875" customWidth="1"/>
    <col min="3" max="3" width="14.6640625" customWidth="1"/>
    <col min="4" max="4" width="15.5546875" customWidth="1"/>
    <col min="5" max="5" width="16.33203125" customWidth="1"/>
  </cols>
  <sheetData>
    <row r="1" spans="1:15" x14ac:dyDescent="0.3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3">
      <c r="B3" s="1" t="s">
        <v>7</v>
      </c>
      <c r="C3" s="1" t="s">
        <v>8</v>
      </c>
      <c r="D3" s="1" t="s">
        <v>31</v>
      </c>
      <c r="E3" s="1" t="s">
        <v>33</v>
      </c>
      <c r="F3" s="2"/>
    </row>
    <row r="4" spans="1:15" x14ac:dyDescent="0.3">
      <c r="B4">
        <v>5</v>
      </c>
      <c r="C4">
        <v>5</v>
      </c>
      <c r="D4" t="str">
        <f>IF(AND(B4=5,C4=5),"Proper","Not Proper")</f>
        <v>Proper</v>
      </c>
      <c r="E4" t="str">
        <f>IF(OR(B4=5,C4=5),"Semi Proper","Not at all proper")</f>
        <v>Semi Proper</v>
      </c>
    </row>
    <row r="5" spans="1:15" x14ac:dyDescent="0.3">
      <c r="B5">
        <v>4</v>
      </c>
      <c r="C5">
        <v>5</v>
      </c>
      <c r="D5" t="str">
        <f t="shared" ref="D5:D32" si="0">IF(AND(B5=5,C5=5),"Proper","Not Proper")</f>
        <v>Not Proper</v>
      </c>
      <c r="E5" t="str">
        <f t="shared" ref="E5:E32" si="1">IF(OR(B5=5,C5=5),"Semi Proper","Not at all proper")</f>
        <v>Semi Proper</v>
      </c>
    </row>
    <row r="6" spans="1:15" x14ac:dyDescent="0.3">
      <c r="B6">
        <v>2</v>
      </c>
      <c r="C6">
        <v>2</v>
      </c>
      <c r="D6" t="str">
        <f t="shared" si="0"/>
        <v>Not Proper</v>
      </c>
      <c r="E6" t="str">
        <f t="shared" si="1"/>
        <v>Not at all proper</v>
      </c>
    </row>
    <row r="7" spans="1:15" x14ac:dyDescent="0.3">
      <c r="B7">
        <v>1</v>
      </c>
      <c r="C7">
        <v>4</v>
      </c>
      <c r="D7" t="str">
        <f t="shared" si="0"/>
        <v>Not Proper</v>
      </c>
      <c r="E7" t="str">
        <f t="shared" si="1"/>
        <v>Not at all proper</v>
      </c>
    </row>
    <row r="8" spans="1:15" x14ac:dyDescent="0.3">
      <c r="B8">
        <v>2</v>
      </c>
      <c r="C8">
        <v>4</v>
      </c>
      <c r="D8" t="str">
        <f t="shared" si="0"/>
        <v>Not Proper</v>
      </c>
      <c r="E8" t="str">
        <f t="shared" si="1"/>
        <v>Not at all proper</v>
      </c>
    </row>
    <row r="9" spans="1:15" x14ac:dyDescent="0.3">
      <c r="B9">
        <v>2</v>
      </c>
      <c r="C9">
        <v>5</v>
      </c>
      <c r="D9" t="str">
        <f t="shared" si="0"/>
        <v>Not Proper</v>
      </c>
      <c r="E9" t="str">
        <f t="shared" si="1"/>
        <v>Semi Proper</v>
      </c>
    </row>
    <row r="10" spans="1:15" x14ac:dyDescent="0.3">
      <c r="B10">
        <v>5</v>
      </c>
      <c r="C10">
        <v>3</v>
      </c>
      <c r="D10" t="str">
        <f t="shared" si="0"/>
        <v>Not Proper</v>
      </c>
      <c r="E10" t="str">
        <f t="shared" si="1"/>
        <v>Semi Proper</v>
      </c>
    </row>
    <row r="11" spans="1:15" x14ac:dyDescent="0.3">
      <c r="B11">
        <v>4</v>
      </c>
      <c r="C11">
        <v>3</v>
      </c>
      <c r="D11" t="str">
        <f t="shared" si="0"/>
        <v>Not Proper</v>
      </c>
      <c r="E11" t="str">
        <f t="shared" si="1"/>
        <v>Not at all proper</v>
      </c>
    </row>
    <row r="12" spans="1:15" x14ac:dyDescent="0.3">
      <c r="B12">
        <v>3</v>
      </c>
      <c r="C12">
        <v>5</v>
      </c>
      <c r="D12" t="str">
        <f t="shared" si="0"/>
        <v>Not Proper</v>
      </c>
      <c r="E12" t="str">
        <f t="shared" si="1"/>
        <v>Semi Proper</v>
      </c>
    </row>
    <row r="13" spans="1:15" x14ac:dyDescent="0.3">
      <c r="B13">
        <v>4</v>
      </c>
      <c r="C13">
        <v>4</v>
      </c>
      <c r="D13" t="str">
        <f t="shared" si="0"/>
        <v>Not Proper</v>
      </c>
      <c r="E13" t="str">
        <f t="shared" si="1"/>
        <v>Not at all proper</v>
      </c>
    </row>
    <row r="14" spans="1:15" x14ac:dyDescent="0.3">
      <c r="B14">
        <v>3</v>
      </c>
      <c r="C14">
        <v>4</v>
      </c>
      <c r="D14" t="str">
        <f t="shared" si="0"/>
        <v>Not Proper</v>
      </c>
      <c r="E14" t="str">
        <f t="shared" si="1"/>
        <v>Not at all proper</v>
      </c>
    </row>
    <row r="15" spans="1:15" x14ac:dyDescent="0.3">
      <c r="B15">
        <v>2</v>
      </c>
      <c r="C15">
        <v>4</v>
      </c>
      <c r="D15" t="str">
        <f t="shared" si="0"/>
        <v>Not Proper</v>
      </c>
      <c r="E15" t="str">
        <f t="shared" si="1"/>
        <v>Not at all proper</v>
      </c>
    </row>
    <row r="16" spans="1:15" x14ac:dyDescent="0.3">
      <c r="B16">
        <v>5</v>
      </c>
      <c r="C16">
        <v>3</v>
      </c>
      <c r="D16" t="str">
        <f t="shared" si="0"/>
        <v>Not Proper</v>
      </c>
      <c r="E16" t="str">
        <f t="shared" si="1"/>
        <v>Semi Proper</v>
      </c>
    </row>
    <row r="17" spans="2:5" x14ac:dyDescent="0.3">
      <c r="B17">
        <v>5</v>
      </c>
      <c r="C17">
        <v>5</v>
      </c>
      <c r="D17" t="str">
        <f t="shared" si="0"/>
        <v>Proper</v>
      </c>
      <c r="E17" t="str">
        <f t="shared" si="1"/>
        <v>Semi Proper</v>
      </c>
    </row>
    <row r="18" spans="2:5" x14ac:dyDescent="0.3">
      <c r="B18">
        <v>4</v>
      </c>
      <c r="C18">
        <v>5</v>
      </c>
      <c r="D18" t="str">
        <f t="shared" si="0"/>
        <v>Not Proper</v>
      </c>
      <c r="E18" t="str">
        <f t="shared" si="1"/>
        <v>Semi Proper</v>
      </c>
    </row>
    <row r="19" spans="2:5" x14ac:dyDescent="0.3">
      <c r="B19">
        <v>5</v>
      </c>
      <c r="C19">
        <v>2</v>
      </c>
      <c r="D19" t="str">
        <f t="shared" si="0"/>
        <v>Not Proper</v>
      </c>
      <c r="E19" t="str">
        <f t="shared" si="1"/>
        <v>Semi Proper</v>
      </c>
    </row>
    <row r="20" spans="2:5" x14ac:dyDescent="0.3">
      <c r="B20">
        <v>3</v>
      </c>
      <c r="C20">
        <v>2</v>
      </c>
      <c r="D20" t="str">
        <f t="shared" si="0"/>
        <v>Not Proper</v>
      </c>
      <c r="E20" t="str">
        <f>IF(OR(B20=5,C20=5),"Semi Proper","Not at all proper")</f>
        <v>Not at all proper</v>
      </c>
    </row>
    <row r="21" spans="2:5" x14ac:dyDescent="0.3">
      <c r="B21">
        <v>5</v>
      </c>
      <c r="C21">
        <v>4</v>
      </c>
      <c r="D21" t="str">
        <f t="shared" si="0"/>
        <v>Not Proper</v>
      </c>
      <c r="E21" t="str">
        <f t="shared" si="1"/>
        <v>Semi Proper</v>
      </c>
    </row>
    <row r="22" spans="2:5" x14ac:dyDescent="0.3">
      <c r="B22">
        <v>5</v>
      </c>
      <c r="C22">
        <v>3</v>
      </c>
      <c r="D22" t="str">
        <f t="shared" si="0"/>
        <v>Not Proper</v>
      </c>
      <c r="E22" t="str">
        <f t="shared" si="1"/>
        <v>Semi Proper</v>
      </c>
    </row>
    <row r="23" spans="2:5" x14ac:dyDescent="0.3">
      <c r="B23">
        <v>4</v>
      </c>
      <c r="C23">
        <v>5</v>
      </c>
      <c r="D23" t="str">
        <f t="shared" si="0"/>
        <v>Not Proper</v>
      </c>
      <c r="E23" t="str">
        <f t="shared" si="1"/>
        <v>Semi Proper</v>
      </c>
    </row>
    <row r="24" spans="2:5" x14ac:dyDescent="0.3">
      <c r="B24">
        <v>5</v>
      </c>
      <c r="C24">
        <v>5</v>
      </c>
      <c r="D24" t="str">
        <f t="shared" si="0"/>
        <v>Proper</v>
      </c>
      <c r="E24" t="str">
        <f t="shared" si="1"/>
        <v>Semi Proper</v>
      </c>
    </row>
    <row r="25" spans="2:5" x14ac:dyDescent="0.3">
      <c r="B25">
        <v>5</v>
      </c>
      <c r="C25">
        <v>2</v>
      </c>
      <c r="D25" t="str">
        <f t="shared" si="0"/>
        <v>Not Proper</v>
      </c>
      <c r="E25" t="str">
        <f t="shared" si="1"/>
        <v>Semi Proper</v>
      </c>
    </row>
    <row r="26" spans="2:5" x14ac:dyDescent="0.3">
      <c r="B26">
        <v>3</v>
      </c>
      <c r="C26">
        <v>4</v>
      </c>
      <c r="D26" t="str">
        <f t="shared" si="0"/>
        <v>Not Proper</v>
      </c>
      <c r="E26" t="str">
        <f t="shared" si="1"/>
        <v>Not at all proper</v>
      </c>
    </row>
    <row r="27" spans="2:5" x14ac:dyDescent="0.3">
      <c r="B27">
        <v>5</v>
      </c>
      <c r="C27">
        <v>4</v>
      </c>
      <c r="D27" t="str">
        <f t="shared" si="0"/>
        <v>Not Proper</v>
      </c>
      <c r="E27" t="str">
        <f t="shared" si="1"/>
        <v>Semi Proper</v>
      </c>
    </row>
    <row r="28" spans="2:5" x14ac:dyDescent="0.3">
      <c r="B28">
        <v>4</v>
      </c>
      <c r="C28">
        <v>2</v>
      </c>
      <c r="D28" t="str">
        <f t="shared" si="0"/>
        <v>Not Proper</v>
      </c>
      <c r="E28" t="str">
        <f t="shared" si="1"/>
        <v>Not at all proper</v>
      </c>
    </row>
    <row r="29" spans="2:5" x14ac:dyDescent="0.3">
      <c r="B29">
        <v>4</v>
      </c>
      <c r="C29">
        <v>2</v>
      </c>
      <c r="D29" t="str">
        <f t="shared" si="0"/>
        <v>Not Proper</v>
      </c>
      <c r="E29" t="str">
        <f t="shared" si="1"/>
        <v>Not at all proper</v>
      </c>
    </row>
    <row r="30" spans="2:5" x14ac:dyDescent="0.3">
      <c r="B30">
        <v>4</v>
      </c>
      <c r="C30">
        <v>2</v>
      </c>
      <c r="D30" t="str">
        <f t="shared" si="0"/>
        <v>Not Proper</v>
      </c>
      <c r="E30" t="str">
        <f t="shared" si="1"/>
        <v>Not at all proper</v>
      </c>
    </row>
    <row r="31" spans="2:5" x14ac:dyDescent="0.3">
      <c r="B31">
        <v>5</v>
      </c>
      <c r="C31">
        <v>4</v>
      </c>
      <c r="D31" t="str">
        <f t="shared" si="0"/>
        <v>Not Proper</v>
      </c>
      <c r="E31" t="str">
        <f t="shared" si="1"/>
        <v>Semi Proper</v>
      </c>
    </row>
    <row r="32" spans="2:5" x14ac:dyDescent="0.3">
      <c r="B32">
        <v>5</v>
      </c>
      <c r="C32">
        <v>5</v>
      </c>
      <c r="D32" t="str">
        <f t="shared" si="0"/>
        <v>Proper</v>
      </c>
      <c r="E32" t="str">
        <f t="shared" si="1"/>
        <v>Semi Proper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22D3-E2D8-45F3-9E04-62E09EA21F06}">
  <dimension ref="A1:I32"/>
  <sheetViews>
    <sheetView workbookViewId="0">
      <selection sqref="A1:I1"/>
    </sheetView>
  </sheetViews>
  <sheetFormatPr defaultRowHeight="14.4" x14ac:dyDescent="0.3"/>
  <cols>
    <col min="5" max="5" width="20.109375" customWidth="1"/>
  </cols>
  <sheetData>
    <row r="1" spans="1:9" x14ac:dyDescent="0.3">
      <c r="A1" s="1" t="s">
        <v>28</v>
      </c>
      <c r="B1" s="1"/>
      <c r="C1" s="1"/>
      <c r="D1" s="1"/>
      <c r="E1" s="1"/>
      <c r="F1" s="1"/>
      <c r="G1" s="1"/>
      <c r="H1" s="1"/>
      <c r="I1" s="1"/>
    </row>
    <row r="3" spans="1:9" x14ac:dyDescent="0.3">
      <c r="C3" s="1" t="s">
        <v>7</v>
      </c>
      <c r="D3" s="1"/>
      <c r="E3" s="1" t="s">
        <v>30</v>
      </c>
    </row>
    <row r="4" spans="1:9" x14ac:dyDescent="0.3">
      <c r="C4">
        <v>5</v>
      </c>
      <c r="E4" t="str">
        <f>IF(C4&gt;4,"Proper Service","Needs Improvement")</f>
        <v>Proper Service</v>
      </c>
    </row>
    <row r="5" spans="1:9" x14ac:dyDescent="0.3">
      <c r="C5">
        <v>4</v>
      </c>
      <c r="E5" t="str">
        <f t="shared" ref="E5:E32" si="0">IF(C5&gt;4,"Proper Service","Needs Improvement")</f>
        <v>Needs Improvement</v>
      </c>
    </row>
    <row r="6" spans="1:9" x14ac:dyDescent="0.3">
      <c r="C6">
        <v>2</v>
      </c>
      <c r="E6" t="str">
        <f t="shared" si="0"/>
        <v>Needs Improvement</v>
      </c>
    </row>
    <row r="7" spans="1:9" x14ac:dyDescent="0.3">
      <c r="C7">
        <v>1</v>
      </c>
      <c r="E7" t="str">
        <f t="shared" si="0"/>
        <v>Needs Improvement</v>
      </c>
    </row>
    <row r="8" spans="1:9" x14ac:dyDescent="0.3">
      <c r="C8">
        <v>2</v>
      </c>
      <c r="E8" t="str">
        <f t="shared" si="0"/>
        <v>Needs Improvement</v>
      </c>
    </row>
    <row r="9" spans="1:9" x14ac:dyDescent="0.3">
      <c r="C9">
        <v>2</v>
      </c>
      <c r="E9" t="str">
        <f t="shared" si="0"/>
        <v>Needs Improvement</v>
      </c>
    </row>
    <row r="10" spans="1:9" x14ac:dyDescent="0.3">
      <c r="C10">
        <v>5</v>
      </c>
      <c r="E10" t="str">
        <f t="shared" si="0"/>
        <v>Proper Service</v>
      </c>
    </row>
    <row r="11" spans="1:9" x14ac:dyDescent="0.3">
      <c r="C11">
        <v>4</v>
      </c>
      <c r="E11" t="str">
        <f t="shared" si="0"/>
        <v>Needs Improvement</v>
      </c>
    </row>
    <row r="12" spans="1:9" x14ac:dyDescent="0.3">
      <c r="C12">
        <v>3</v>
      </c>
      <c r="E12" t="str">
        <f t="shared" si="0"/>
        <v>Needs Improvement</v>
      </c>
    </row>
    <row r="13" spans="1:9" x14ac:dyDescent="0.3">
      <c r="C13">
        <v>4</v>
      </c>
      <c r="E13" t="str">
        <f t="shared" si="0"/>
        <v>Needs Improvement</v>
      </c>
    </row>
    <row r="14" spans="1:9" x14ac:dyDescent="0.3">
      <c r="C14">
        <v>3</v>
      </c>
      <c r="E14" t="str">
        <f t="shared" si="0"/>
        <v>Needs Improvement</v>
      </c>
    </row>
    <row r="15" spans="1:9" x14ac:dyDescent="0.3">
      <c r="C15">
        <v>2</v>
      </c>
      <c r="E15" t="str">
        <f t="shared" si="0"/>
        <v>Needs Improvement</v>
      </c>
    </row>
    <row r="16" spans="1:9" x14ac:dyDescent="0.3">
      <c r="C16">
        <v>5</v>
      </c>
      <c r="E16" t="str">
        <f t="shared" si="0"/>
        <v>Proper Service</v>
      </c>
    </row>
    <row r="17" spans="3:5" x14ac:dyDescent="0.3">
      <c r="C17">
        <v>5</v>
      </c>
      <c r="E17" t="str">
        <f t="shared" si="0"/>
        <v>Proper Service</v>
      </c>
    </row>
    <row r="18" spans="3:5" x14ac:dyDescent="0.3">
      <c r="C18">
        <v>4</v>
      </c>
      <c r="E18" t="str">
        <f t="shared" si="0"/>
        <v>Needs Improvement</v>
      </c>
    </row>
    <row r="19" spans="3:5" x14ac:dyDescent="0.3">
      <c r="C19">
        <v>5</v>
      </c>
      <c r="E19" t="str">
        <f t="shared" si="0"/>
        <v>Proper Service</v>
      </c>
    </row>
    <row r="20" spans="3:5" x14ac:dyDescent="0.3">
      <c r="C20">
        <v>3</v>
      </c>
      <c r="E20" t="str">
        <f t="shared" si="0"/>
        <v>Needs Improvement</v>
      </c>
    </row>
    <row r="21" spans="3:5" x14ac:dyDescent="0.3">
      <c r="C21">
        <v>5</v>
      </c>
      <c r="E21" t="str">
        <f t="shared" si="0"/>
        <v>Proper Service</v>
      </c>
    </row>
    <row r="22" spans="3:5" x14ac:dyDescent="0.3">
      <c r="C22">
        <v>5</v>
      </c>
      <c r="E22" t="str">
        <f t="shared" si="0"/>
        <v>Proper Service</v>
      </c>
    </row>
    <row r="23" spans="3:5" x14ac:dyDescent="0.3">
      <c r="C23">
        <v>4</v>
      </c>
      <c r="E23" t="str">
        <f t="shared" si="0"/>
        <v>Needs Improvement</v>
      </c>
    </row>
    <row r="24" spans="3:5" x14ac:dyDescent="0.3">
      <c r="C24">
        <v>5</v>
      </c>
      <c r="E24" t="str">
        <f t="shared" si="0"/>
        <v>Proper Service</v>
      </c>
    </row>
    <row r="25" spans="3:5" x14ac:dyDescent="0.3">
      <c r="C25">
        <v>5</v>
      </c>
      <c r="E25" t="str">
        <f t="shared" si="0"/>
        <v>Proper Service</v>
      </c>
    </row>
    <row r="26" spans="3:5" x14ac:dyDescent="0.3">
      <c r="C26">
        <v>3</v>
      </c>
      <c r="E26" t="str">
        <f t="shared" si="0"/>
        <v>Needs Improvement</v>
      </c>
    </row>
    <row r="27" spans="3:5" x14ac:dyDescent="0.3">
      <c r="C27">
        <v>5</v>
      </c>
      <c r="E27" t="str">
        <f t="shared" si="0"/>
        <v>Proper Service</v>
      </c>
    </row>
    <row r="28" spans="3:5" x14ac:dyDescent="0.3">
      <c r="C28">
        <v>4</v>
      </c>
      <c r="E28" t="str">
        <f t="shared" si="0"/>
        <v>Needs Improvement</v>
      </c>
    </row>
    <row r="29" spans="3:5" x14ac:dyDescent="0.3">
      <c r="C29">
        <v>4</v>
      </c>
      <c r="E29" t="str">
        <f t="shared" si="0"/>
        <v>Needs Improvement</v>
      </c>
    </row>
    <row r="30" spans="3:5" x14ac:dyDescent="0.3">
      <c r="C30">
        <v>4</v>
      </c>
      <c r="E30" t="str">
        <f t="shared" si="0"/>
        <v>Needs Improvement</v>
      </c>
    </row>
    <row r="31" spans="3:5" x14ac:dyDescent="0.3">
      <c r="C31">
        <v>5</v>
      </c>
      <c r="E31" t="str">
        <f t="shared" si="0"/>
        <v>Proper Service</v>
      </c>
    </row>
    <row r="32" spans="3:5" x14ac:dyDescent="0.3">
      <c r="C32">
        <v>5</v>
      </c>
      <c r="E32" t="str">
        <f t="shared" si="0"/>
        <v>Proper Service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1FEC-3960-46EC-9BA8-0BBFF30BCCBD}">
  <dimension ref="A1:F4"/>
  <sheetViews>
    <sheetView workbookViewId="0">
      <selection sqref="A1:F1"/>
    </sheetView>
  </sheetViews>
  <sheetFormatPr defaultRowHeight="14.4" x14ac:dyDescent="0.3"/>
  <sheetData>
    <row r="1" spans="1:6" x14ac:dyDescent="0.3">
      <c r="A1" s="1" t="s">
        <v>27</v>
      </c>
      <c r="B1" s="1"/>
      <c r="C1" s="1"/>
      <c r="D1" s="1"/>
      <c r="E1" s="1"/>
      <c r="F1" s="1"/>
    </row>
    <row r="4" spans="1:6" x14ac:dyDescent="0.3">
      <c r="B4">
        <f>AVERAGEIF(Datasheet!G2:G30,"Eco",Datasheet!I2:I30)</f>
        <v>3.6428571428571428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8F9C-CB8C-4D06-BA18-3D0703DF1FF8}">
  <dimension ref="A1:F3"/>
  <sheetViews>
    <sheetView workbookViewId="0">
      <selection sqref="A1:F1"/>
    </sheetView>
  </sheetViews>
  <sheetFormatPr defaultRowHeight="14.4" x14ac:dyDescent="0.3"/>
  <sheetData>
    <row r="1" spans="1:6" x14ac:dyDescent="0.3">
      <c r="A1" s="1" t="s">
        <v>26</v>
      </c>
      <c r="B1" s="1"/>
      <c r="C1" s="1"/>
      <c r="D1" s="1"/>
      <c r="E1" s="1"/>
      <c r="F1" s="1"/>
    </row>
    <row r="3" spans="1:6" x14ac:dyDescent="0.3">
      <c r="C3">
        <f>SUMIF(Datasheet!M2:M30,"Satisfied",Datasheet!H2:H30)</f>
        <v>34014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313F-47A0-41B8-B0B2-B604045726A4}">
  <sheetPr filterMode="1"/>
  <dimension ref="A1:M32"/>
  <sheetViews>
    <sheetView workbookViewId="0">
      <selection sqref="A1:E1"/>
    </sheetView>
  </sheetViews>
  <sheetFormatPr defaultRowHeight="14.4" x14ac:dyDescent="0.3"/>
  <cols>
    <col min="13" max="13" width="22.77734375" customWidth="1"/>
  </cols>
  <sheetData>
    <row r="1" spans="1:13" x14ac:dyDescent="0.3">
      <c r="A1" s="1" t="s">
        <v>25</v>
      </c>
      <c r="B1" s="1"/>
      <c r="C1" s="1"/>
      <c r="D1" s="1"/>
      <c r="E1" s="1"/>
    </row>
    <row r="3" spans="1:13" x14ac:dyDescent="0.3">
      <c r="A3" s="1" t="s">
        <v>23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x14ac:dyDescent="0.3">
      <c r="A4">
        <v>0</v>
      </c>
      <c r="B4">
        <v>19556</v>
      </c>
      <c r="C4" t="s">
        <v>12</v>
      </c>
      <c r="D4" t="s">
        <v>13</v>
      </c>
      <c r="E4">
        <v>52</v>
      </c>
      <c r="F4" t="s">
        <v>14</v>
      </c>
      <c r="G4" t="s">
        <v>15</v>
      </c>
      <c r="H4">
        <v>160</v>
      </c>
      <c r="I4">
        <v>5</v>
      </c>
      <c r="J4">
        <v>5</v>
      </c>
      <c r="K4">
        <v>50</v>
      </c>
      <c r="L4">
        <v>44</v>
      </c>
      <c r="M4" t="s">
        <v>16</v>
      </c>
    </row>
    <row r="5" spans="1:13" x14ac:dyDescent="0.3">
      <c r="A5">
        <v>1</v>
      </c>
      <c r="B5">
        <v>90035</v>
      </c>
      <c r="C5" t="s">
        <v>12</v>
      </c>
      <c r="D5" t="s">
        <v>13</v>
      </c>
      <c r="E5">
        <v>36</v>
      </c>
      <c r="F5" t="s">
        <v>14</v>
      </c>
      <c r="G5" t="s">
        <v>17</v>
      </c>
      <c r="H5">
        <v>2863</v>
      </c>
      <c r="I5">
        <v>4</v>
      </c>
      <c r="J5">
        <v>5</v>
      </c>
      <c r="K5">
        <v>0</v>
      </c>
      <c r="L5">
        <v>0</v>
      </c>
      <c r="M5" t="s">
        <v>16</v>
      </c>
    </row>
    <row r="6" spans="1:13" hidden="1" x14ac:dyDescent="0.3">
      <c r="A6">
        <v>2</v>
      </c>
      <c r="B6">
        <v>12360</v>
      </c>
      <c r="C6" t="s">
        <v>18</v>
      </c>
      <c r="D6" t="s">
        <v>19</v>
      </c>
      <c r="E6">
        <v>20</v>
      </c>
      <c r="F6" t="s">
        <v>14</v>
      </c>
      <c r="G6" t="s">
        <v>15</v>
      </c>
      <c r="H6">
        <v>192</v>
      </c>
      <c r="I6">
        <v>2</v>
      </c>
      <c r="J6">
        <v>2</v>
      </c>
      <c r="K6">
        <v>0</v>
      </c>
      <c r="L6">
        <v>0</v>
      </c>
      <c r="M6" t="s">
        <v>20</v>
      </c>
    </row>
    <row r="7" spans="1:13" hidden="1" x14ac:dyDescent="0.3">
      <c r="A7">
        <v>3</v>
      </c>
      <c r="B7">
        <v>77959</v>
      </c>
      <c r="C7" t="s">
        <v>18</v>
      </c>
      <c r="D7" t="s">
        <v>13</v>
      </c>
      <c r="E7">
        <v>44</v>
      </c>
      <c r="F7" t="s">
        <v>14</v>
      </c>
      <c r="G7" t="s">
        <v>17</v>
      </c>
      <c r="H7">
        <v>3377</v>
      </c>
      <c r="I7">
        <v>1</v>
      </c>
      <c r="J7">
        <v>4</v>
      </c>
      <c r="K7">
        <v>0</v>
      </c>
      <c r="L7">
        <v>6</v>
      </c>
      <c r="M7" t="s">
        <v>16</v>
      </c>
    </row>
    <row r="8" spans="1:13" x14ac:dyDescent="0.3">
      <c r="A8">
        <v>4</v>
      </c>
      <c r="B8">
        <v>36875</v>
      </c>
      <c r="C8" t="s">
        <v>12</v>
      </c>
      <c r="D8" t="s">
        <v>13</v>
      </c>
      <c r="E8">
        <v>49</v>
      </c>
      <c r="F8" t="s">
        <v>14</v>
      </c>
      <c r="G8" t="s">
        <v>15</v>
      </c>
      <c r="H8">
        <v>1182</v>
      </c>
      <c r="I8">
        <v>2</v>
      </c>
      <c r="J8">
        <v>4</v>
      </c>
      <c r="K8">
        <v>0</v>
      </c>
      <c r="L8">
        <v>20</v>
      </c>
      <c r="M8" t="s">
        <v>16</v>
      </c>
    </row>
    <row r="9" spans="1:13" hidden="1" x14ac:dyDescent="0.3">
      <c r="A9">
        <v>5</v>
      </c>
      <c r="B9">
        <v>39177</v>
      </c>
      <c r="C9" t="s">
        <v>18</v>
      </c>
      <c r="D9" t="s">
        <v>13</v>
      </c>
      <c r="E9">
        <v>16</v>
      </c>
      <c r="F9" t="s">
        <v>14</v>
      </c>
      <c r="G9" t="s">
        <v>15</v>
      </c>
      <c r="H9">
        <v>311</v>
      </c>
      <c r="I9">
        <v>2</v>
      </c>
      <c r="J9">
        <v>5</v>
      </c>
      <c r="K9">
        <v>0</v>
      </c>
      <c r="L9">
        <v>0</v>
      </c>
      <c r="M9" t="s">
        <v>16</v>
      </c>
    </row>
    <row r="10" spans="1:13" x14ac:dyDescent="0.3">
      <c r="A10">
        <v>6</v>
      </c>
      <c r="B10">
        <v>79433</v>
      </c>
      <c r="C10" t="s">
        <v>12</v>
      </c>
      <c r="D10" t="s">
        <v>13</v>
      </c>
      <c r="E10">
        <v>77</v>
      </c>
      <c r="F10" t="s">
        <v>14</v>
      </c>
      <c r="G10" t="s">
        <v>17</v>
      </c>
      <c r="H10">
        <v>3987</v>
      </c>
      <c r="I10">
        <v>5</v>
      </c>
      <c r="J10">
        <v>3</v>
      </c>
      <c r="K10">
        <v>0</v>
      </c>
      <c r="L10">
        <v>0</v>
      </c>
      <c r="M10" t="s">
        <v>16</v>
      </c>
    </row>
    <row r="11" spans="1:13" x14ac:dyDescent="0.3">
      <c r="A11">
        <v>7</v>
      </c>
      <c r="B11">
        <v>97286</v>
      </c>
      <c r="C11" t="s">
        <v>12</v>
      </c>
      <c r="D11" t="s">
        <v>13</v>
      </c>
      <c r="E11">
        <v>43</v>
      </c>
      <c r="F11" t="s">
        <v>14</v>
      </c>
      <c r="G11" t="s">
        <v>17</v>
      </c>
      <c r="H11">
        <v>2556</v>
      </c>
      <c r="I11">
        <v>4</v>
      </c>
      <c r="J11">
        <v>3</v>
      </c>
      <c r="K11">
        <v>77</v>
      </c>
      <c r="L11">
        <v>65</v>
      </c>
      <c r="M11" t="s">
        <v>16</v>
      </c>
    </row>
    <row r="12" spans="1:13" hidden="1" x14ac:dyDescent="0.3">
      <c r="A12">
        <v>8</v>
      </c>
      <c r="B12">
        <v>27508</v>
      </c>
      <c r="C12" t="s">
        <v>18</v>
      </c>
      <c r="D12" t="s">
        <v>13</v>
      </c>
      <c r="E12">
        <v>47</v>
      </c>
      <c r="F12" t="s">
        <v>14</v>
      </c>
      <c r="G12" t="s">
        <v>15</v>
      </c>
      <c r="H12">
        <v>556</v>
      </c>
      <c r="I12">
        <v>3</v>
      </c>
      <c r="J12">
        <v>5</v>
      </c>
      <c r="K12">
        <v>1</v>
      </c>
      <c r="L12">
        <v>0</v>
      </c>
      <c r="M12" t="s">
        <v>16</v>
      </c>
    </row>
    <row r="13" spans="1:13" x14ac:dyDescent="0.3">
      <c r="A13">
        <v>9</v>
      </c>
      <c r="B13">
        <v>62482</v>
      </c>
      <c r="C13" t="s">
        <v>12</v>
      </c>
      <c r="D13" t="s">
        <v>13</v>
      </c>
      <c r="E13">
        <v>46</v>
      </c>
      <c r="F13" t="s">
        <v>14</v>
      </c>
      <c r="G13" t="s">
        <v>17</v>
      </c>
      <c r="H13">
        <v>1744</v>
      </c>
      <c r="I13">
        <v>4</v>
      </c>
      <c r="J13">
        <v>4</v>
      </c>
      <c r="K13">
        <v>28</v>
      </c>
      <c r="L13">
        <v>14</v>
      </c>
      <c r="M13" t="s">
        <v>16</v>
      </c>
    </row>
    <row r="14" spans="1:13" x14ac:dyDescent="0.3">
      <c r="A14">
        <v>10</v>
      </c>
      <c r="B14">
        <v>47583</v>
      </c>
      <c r="C14" t="s">
        <v>12</v>
      </c>
      <c r="D14" t="s">
        <v>13</v>
      </c>
      <c r="E14">
        <v>47</v>
      </c>
      <c r="F14" t="s">
        <v>14</v>
      </c>
      <c r="G14" t="s">
        <v>15</v>
      </c>
      <c r="H14">
        <v>1235</v>
      </c>
      <c r="I14">
        <v>3</v>
      </c>
      <c r="J14">
        <v>4</v>
      </c>
      <c r="K14">
        <v>29</v>
      </c>
      <c r="L14">
        <v>19</v>
      </c>
      <c r="M14" t="s">
        <v>16</v>
      </c>
    </row>
    <row r="15" spans="1:13" x14ac:dyDescent="0.3">
      <c r="A15">
        <v>11</v>
      </c>
      <c r="B15">
        <v>115550</v>
      </c>
      <c r="C15" t="s">
        <v>12</v>
      </c>
      <c r="D15" t="s">
        <v>13</v>
      </c>
      <c r="E15">
        <v>33</v>
      </c>
      <c r="F15" t="s">
        <v>14</v>
      </c>
      <c r="G15" t="s">
        <v>17</v>
      </c>
      <c r="H15">
        <v>325</v>
      </c>
      <c r="I15">
        <v>2</v>
      </c>
      <c r="J15">
        <v>4</v>
      </c>
      <c r="K15">
        <v>18</v>
      </c>
      <c r="L15">
        <v>7</v>
      </c>
      <c r="M15" t="s">
        <v>20</v>
      </c>
    </row>
    <row r="16" spans="1:13" x14ac:dyDescent="0.3">
      <c r="A16">
        <v>12</v>
      </c>
      <c r="B16">
        <v>119987</v>
      </c>
      <c r="C16" t="s">
        <v>12</v>
      </c>
      <c r="D16" t="s">
        <v>13</v>
      </c>
      <c r="E16">
        <v>46</v>
      </c>
      <c r="F16" t="s">
        <v>14</v>
      </c>
      <c r="G16" t="s">
        <v>17</v>
      </c>
      <c r="H16">
        <v>1009</v>
      </c>
      <c r="I16">
        <v>5</v>
      </c>
      <c r="J16">
        <v>3</v>
      </c>
      <c r="K16">
        <v>0</v>
      </c>
      <c r="L16">
        <v>0</v>
      </c>
      <c r="M16" t="s">
        <v>16</v>
      </c>
    </row>
    <row r="17" spans="1:13" x14ac:dyDescent="0.3">
      <c r="A17">
        <v>13</v>
      </c>
      <c r="B17">
        <v>42141</v>
      </c>
      <c r="C17" t="s">
        <v>12</v>
      </c>
      <c r="D17" t="s">
        <v>13</v>
      </c>
      <c r="E17">
        <v>60</v>
      </c>
      <c r="F17" t="s">
        <v>14</v>
      </c>
      <c r="G17" t="s">
        <v>17</v>
      </c>
      <c r="H17">
        <v>451</v>
      </c>
      <c r="I17">
        <v>5</v>
      </c>
      <c r="J17">
        <v>5</v>
      </c>
      <c r="K17">
        <v>117</v>
      </c>
      <c r="L17">
        <v>113</v>
      </c>
      <c r="M17" t="s">
        <v>16</v>
      </c>
    </row>
    <row r="18" spans="1:13" x14ac:dyDescent="0.3">
      <c r="A18">
        <v>14</v>
      </c>
      <c r="B18">
        <v>2274</v>
      </c>
      <c r="C18" t="s">
        <v>12</v>
      </c>
      <c r="D18" t="s">
        <v>13</v>
      </c>
      <c r="E18">
        <v>52</v>
      </c>
      <c r="F18" t="s">
        <v>14</v>
      </c>
      <c r="G18" t="s">
        <v>17</v>
      </c>
      <c r="H18">
        <v>925</v>
      </c>
      <c r="I18">
        <v>4</v>
      </c>
      <c r="J18">
        <v>5</v>
      </c>
      <c r="K18">
        <v>10</v>
      </c>
      <c r="L18">
        <v>0</v>
      </c>
      <c r="M18" t="s">
        <v>16</v>
      </c>
    </row>
    <row r="19" spans="1:13" hidden="1" x14ac:dyDescent="0.3">
      <c r="A19">
        <v>15</v>
      </c>
      <c r="B19">
        <v>22470</v>
      </c>
      <c r="C19" t="s">
        <v>18</v>
      </c>
      <c r="D19" t="s">
        <v>13</v>
      </c>
      <c r="E19">
        <v>50</v>
      </c>
      <c r="F19" t="s">
        <v>21</v>
      </c>
      <c r="G19" t="s">
        <v>15</v>
      </c>
      <c r="H19">
        <v>83</v>
      </c>
      <c r="I19">
        <v>5</v>
      </c>
      <c r="J19">
        <v>2</v>
      </c>
      <c r="K19">
        <v>5</v>
      </c>
      <c r="L19">
        <v>2</v>
      </c>
      <c r="M19" t="s">
        <v>20</v>
      </c>
    </row>
    <row r="20" spans="1:13" x14ac:dyDescent="0.3">
      <c r="A20">
        <v>16</v>
      </c>
      <c r="B20">
        <v>124915</v>
      </c>
      <c r="C20" t="s">
        <v>12</v>
      </c>
      <c r="D20" t="s">
        <v>13</v>
      </c>
      <c r="E20">
        <v>31</v>
      </c>
      <c r="F20" t="s">
        <v>14</v>
      </c>
      <c r="G20" t="s">
        <v>15</v>
      </c>
      <c r="H20">
        <v>728</v>
      </c>
      <c r="I20">
        <v>3</v>
      </c>
      <c r="J20">
        <v>2</v>
      </c>
      <c r="K20">
        <v>2</v>
      </c>
      <c r="L20">
        <v>0</v>
      </c>
      <c r="M20" t="s">
        <v>20</v>
      </c>
    </row>
    <row r="21" spans="1:13" hidden="1" x14ac:dyDescent="0.3">
      <c r="A21">
        <v>17</v>
      </c>
      <c r="B21">
        <v>17836</v>
      </c>
      <c r="C21" t="s">
        <v>18</v>
      </c>
      <c r="D21" t="s">
        <v>13</v>
      </c>
      <c r="E21">
        <v>52</v>
      </c>
      <c r="F21" t="s">
        <v>21</v>
      </c>
      <c r="G21" t="s">
        <v>22</v>
      </c>
      <c r="H21">
        <v>1075</v>
      </c>
      <c r="I21">
        <v>5</v>
      </c>
      <c r="J21">
        <v>4</v>
      </c>
      <c r="K21">
        <v>0</v>
      </c>
      <c r="L21">
        <v>0</v>
      </c>
      <c r="M21" t="s">
        <v>16</v>
      </c>
    </row>
    <row r="22" spans="1:13" x14ac:dyDescent="0.3">
      <c r="A22">
        <v>18</v>
      </c>
      <c r="B22">
        <v>76872</v>
      </c>
      <c r="C22" t="s">
        <v>12</v>
      </c>
      <c r="D22" t="s">
        <v>13</v>
      </c>
      <c r="E22">
        <v>43</v>
      </c>
      <c r="F22" t="s">
        <v>21</v>
      </c>
      <c r="G22" t="s">
        <v>15</v>
      </c>
      <c r="H22">
        <v>1927</v>
      </c>
      <c r="I22">
        <v>5</v>
      </c>
      <c r="J22">
        <v>3</v>
      </c>
      <c r="K22">
        <v>0</v>
      </c>
      <c r="L22">
        <v>0</v>
      </c>
      <c r="M22" t="s">
        <v>20</v>
      </c>
    </row>
    <row r="23" spans="1:13" x14ac:dyDescent="0.3">
      <c r="A23">
        <v>19</v>
      </c>
      <c r="B23">
        <v>64287</v>
      </c>
      <c r="C23" t="s">
        <v>12</v>
      </c>
      <c r="D23" t="s">
        <v>13</v>
      </c>
      <c r="E23">
        <v>50</v>
      </c>
      <c r="F23" t="s">
        <v>14</v>
      </c>
      <c r="G23" t="s">
        <v>17</v>
      </c>
      <c r="H23">
        <v>3799</v>
      </c>
      <c r="I23">
        <v>4</v>
      </c>
      <c r="J23">
        <v>5</v>
      </c>
      <c r="K23">
        <v>8</v>
      </c>
      <c r="L23">
        <v>0</v>
      </c>
      <c r="M23" t="s">
        <v>16</v>
      </c>
    </row>
    <row r="24" spans="1:13" hidden="1" x14ac:dyDescent="0.3">
      <c r="A24">
        <v>20</v>
      </c>
      <c r="B24">
        <v>63995</v>
      </c>
      <c r="C24" t="s">
        <v>18</v>
      </c>
      <c r="D24" t="s">
        <v>13</v>
      </c>
      <c r="E24">
        <v>60</v>
      </c>
      <c r="F24" t="s">
        <v>14</v>
      </c>
      <c r="G24" t="s">
        <v>17</v>
      </c>
      <c r="H24">
        <v>612</v>
      </c>
      <c r="I24">
        <v>5</v>
      </c>
      <c r="J24">
        <v>5</v>
      </c>
      <c r="K24">
        <v>21</v>
      </c>
      <c r="L24">
        <v>49</v>
      </c>
      <c r="M24" t="s">
        <v>16</v>
      </c>
    </row>
    <row r="25" spans="1:13" hidden="1" x14ac:dyDescent="0.3">
      <c r="A25">
        <v>21</v>
      </c>
      <c r="B25">
        <v>75855</v>
      </c>
      <c r="C25" t="s">
        <v>18</v>
      </c>
      <c r="D25" t="s">
        <v>13</v>
      </c>
      <c r="E25">
        <v>43</v>
      </c>
      <c r="F25" t="s">
        <v>21</v>
      </c>
      <c r="G25" t="s">
        <v>15</v>
      </c>
      <c r="H25">
        <v>1437</v>
      </c>
      <c r="I25">
        <v>5</v>
      </c>
      <c r="J25">
        <v>2</v>
      </c>
      <c r="K25">
        <v>0</v>
      </c>
      <c r="L25">
        <v>0</v>
      </c>
      <c r="M25" t="s">
        <v>20</v>
      </c>
    </row>
    <row r="26" spans="1:13" hidden="1" x14ac:dyDescent="0.3">
      <c r="A26">
        <v>22</v>
      </c>
      <c r="B26">
        <v>106181</v>
      </c>
      <c r="C26" t="s">
        <v>18</v>
      </c>
      <c r="D26" t="s">
        <v>13</v>
      </c>
      <c r="E26">
        <v>55</v>
      </c>
      <c r="F26" t="s">
        <v>21</v>
      </c>
      <c r="G26" t="s">
        <v>15</v>
      </c>
      <c r="H26">
        <v>302</v>
      </c>
      <c r="I26">
        <v>3</v>
      </c>
      <c r="J26">
        <v>4</v>
      </c>
      <c r="K26">
        <v>0</v>
      </c>
      <c r="L26">
        <v>0</v>
      </c>
      <c r="M26" t="s">
        <v>20</v>
      </c>
    </row>
    <row r="27" spans="1:13" hidden="1" x14ac:dyDescent="0.3">
      <c r="A27">
        <v>23</v>
      </c>
      <c r="B27">
        <v>44304</v>
      </c>
      <c r="C27" t="s">
        <v>18</v>
      </c>
      <c r="D27" t="s">
        <v>13</v>
      </c>
      <c r="E27">
        <v>25</v>
      </c>
      <c r="F27" t="s">
        <v>14</v>
      </c>
      <c r="G27" t="s">
        <v>17</v>
      </c>
      <c r="H27">
        <v>1428</v>
      </c>
      <c r="I27">
        <v>5</v>
      </c>
      <c r="J27">
        <v>4</v>
      </c>
      <c r="K27">
        <v>0</v>
      </c>
      <c r="L27">
        <v>0</v>
      </c>
      <c r="M27" t="s">
        <v>16</v>
      </c>
    </row>
    <row r="28" spans="1:13" x14ac:dyDescent="0.3">
      <c r="A28">
        <v>24</v>
      </c>
      <c r="B28">
        <v>82602</v>
      </c>
      <c r="C28" t="s">
        <v>12</v>
      </c>
      <c r="D28" t="s">
        <v>19</v>
      </c>
      <c r="E28">
        <v>30</v>
      </c>
      <c r="F28" t="s">
        <v>14</v>
      </c>
      <c r="G28" t="s">
        <v>15</v>
      </c>
      <c r="H28">
        <v>528</v>
      </c>
      <c r="I28">
        <v>4</v>
      </c>
      <c r="J28">
        <v>2</v>
      </c>
      <c r="K28">
        <v>0</v>
      </c>
      <c r="L28">
        <v>0</v>
      </c>
      <c r="M28" t="s">
        <v>20</v>
      </c>
    </row>
    <row r="29" spans="1:13" hidden="1" x14ac:dyDescent="0.3">
      <c r="A29">
        <v>25</v>
      </c>
      <c r="B29">
        <v>7823</v>
      </c>
      <c r="C29" t="s">
        <v>18</v>
      </c>
      <c r="D29" t="s">
        <v>13</v>
      </c>
      <c r="E29">
        <v>62</v>
      </c>
      <c r="F29" t="s">
        <v>21</v>
      </c>
      <c r="G29" t="s">
        <v>15</v>
      </c>
      <c r="H29">
        <v>710</v>
      </c>
      <c r="I29">
        <v>4</v>
      </c>
      <c r="J29">
        <v>2</v>
      </c>
      <c r="K29">
        <v>0</v>
      </c>
      <c r="L29">
        <v>0</v>
      </c>
      <c r="M29" t="s">
        <v>20</v>
      </c>
    </row>
    <row r="30" spans="1:13" hidden="1" x14ac:dyDescent="0.3">
      <c r="A30">
        <v>26</v>
      </c>
      <c r="B30">
        <v>127781</v>
      </c>
      <c r="C30" t="s">
        <v>18</v>
      </c>
      <c r="D30" t="s">
        <v>13</v>
      </c>
      <c r="E30">
        <v>24</v>
      </c>
      <c r="F30" t="s">
        <v>14</v>
      </c>
      <c r="G30" t="s">
        <v>17</v>
      </c>
      <c r="H30">
        <v>3680</v>
      </c>
      <c r="I30">
        <v>4</v>
      </c>
      <c r="J30">
        <v>2</v>
      </c>
      <c r="K30">
        <v>0</v>
      </c>
      <c r="L30">
        <v>0</v>
      </c>
      <c r="M30" t="s">
        <v>16</v>
      </c>
    </row>
    <row r="31" spans="1:13" x14ac:dyDescent="0.3">
      <c r="A31">
        <v>27</v>
      </c>
      <c r="B31">
        <v>34501</v>
      </c>
      <c r="C31" t="s">
        <v>12</v>
      </c>
      <c r="D31" t="s">
        <v>13</v>
      </c>
      <c r="E31">
        <v>22</v>
      </c>
      <c r="F31" t="s">
        <v>14</v>
      </c>
      <c r="G31" t="s">
        <v>15</v>
      </c>
      <c r="H31">
        <v>1521</v>
      </c>
      <c r="I31">
        <v>5</v>
      </c>
      <c r="J31">
        <v>4</v>
      </c>
      <c r="K31">
        <v>3</v>
      </c>
      <c r="L31">
        <v>13</v>
      </c>
      <c r="M31" t="s">
        <v>16</v>
      </c>
    </row>
    <row r="32" spans="1:13" hidden="1" x14ac:dyDescent="0.3">
      <c r="A32">
        <v>28</v>
      </c>
      <c r="B32">
        <v>121658</v>
      </c>
      <c r="C32" t="s">
        <v>18</v>
      </c>
      <c r="D32" t="s">
        <v>13</v>
      </c>
      <c r="E32">
        <v>44</v>
      </c>
      <c r="F32" t="s">
        <v>14</v>
      </c>
      <c r="G32" t="s">
        <v>17</v>
      </c>
      <c r="H32">
        <v>1543</v>
      </c>
      <c r="I32">
        <v>5</v>
      </c>
      <c r="J32">
        <v>5</v>
      </c>
      <c r="K32">
        <v>0</v>
      </c>
      <c r="L32">
        <v>0</v>
      </c>
      <c r="M32" t="s">
        <v>16</v>
      </c>
    </row>
  </sheetData>
  <autoFilter ref="A3:M32" xr:uid="{ABAA313F-47A0-41B8-B0B2-B604045726A4}">
    <filterColumn colId="2">
      <filters>
        <filter val="Female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6945-9EF3-443C-A77E-60116520BA7C}">
  <dimension ref="A1:I4"/>
  <sheetViews>
    <sheetView workbookViewId="0">
      <selection sqref="A1:D1"/>
    </sheetView>
  </sheetViews>
  <sheetFormatPr defaultRowHeight="14.4" x14ac:dyDescent="0.3"/>
  <sheetData>
    <row r="1" spans="1:9" x14ac:dyDescent="0.3">
      <c r="A1" s="1" t="s">
        <v>24</v>
      </c>
      <c r="B1" s="1"/>
      <c r="C1" s="1"/>
      <c r="D1" s="1"/>
    </row>
    <row r="2" spans="1:9" x14ac:dyDescent="0.3">
      <c r="C2" t="s">
        <v>5</v>
      </c>
    </row>
    <row r="3" spans="1:9" x14ac:dyDescent="0.3">
      <c r="C3" t="str">
        <f>VLOOKUP(I4,Datasheet!A1:M30,7,FALSE)</f>
        <v>Business</v>
      </c>
    </row>
    <row r="4" spans="1:9" x14ac:dyDescent="0.3">
      <c r="I4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Datasheet</vt:lpstr>
      <vt:lpstr>Questions </vt:lpstr>
      <vt:lpstr>Question 6</vt:lpstr>
      <vt:lpstr>Question 5</vt:lpstr>
      <vt:lpstr>Question 4</vt:lpstr>
      <vt:lpstr>Question 3</vt:lpstr>
      <vt:lpstr>Question 2</vt:lpstr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2024-10-16T06:19:58Z</dcterms:created>
  <dcterms:modified xsi:type="dcterms:W3CDTF">2024-10-16T10:21:36Z</dcterms:modified>
</cp:coreProperties>
</file>