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425D21E7-1BCE-43F5-993D-B4AA08D8C827}" xr6:coauthVersionLast="47" xr6:coauthVersionMax="47" xr10:uidLastSave="{00000000-0000-0000-0000-000000000000}"/>
  <bookViews>
    <workbookView xWindow="-108" yWindow="-108" windowWidth="23256" windowHeight="12456" activeTab="2" xr2:uid="{436017F2-65BD-4352-86DB-D961F465DC65}"/>
  </bookViews>
  <sheets>
    <sheet name="Question 9" sheetId="13" r:id="rId1"/>
    <sheet name="datasheet" sheetId="1" r:id="rId2"/>
    <sheet name="Questions " sheetId="2" r:id="rId3"/>
    <sheet name="Question 1" sheetId="3" r:id="rId4"/>
    <sheet name="Question 2" sheetId="4" r:id="rId5"/>
    <sheet name="Question 3" sheetId="5" r:id="rId6"/>
    <sheet name="Question 4" sheetId="6" r:id="rId7"/>
    <sheet name="Question 5" sheetId="7" r:id="rId8"/>
    <sheet name="Question 6" sheetId="8" r:id="rId9"/>
    <sheet name="Question 7" sheetId="9" r:id="rId10"/>
    <sheet name="Question 8" sheetId="10" r:id="rId11"/>
  </sheets>
  <definedNames>
    <definedName name="_xlnm._FilterDatabase" localSheetId="6" hidden="1">'Question 4'!$B$3:$B$82</definedName>
    <definedName name="_xlnm._FilterDatabase" localSheetId="8" hidden="1">'Question 6'!$A$3:$J$82</definedName>
  </definedNames>
  <calcPr calcId="191029"/>
  <pivotCaches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4" i="9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4" i="7"/>
  <c r="D5" i="6"/>
  <c r="D6" i="6"/>
  <c r="D7" i="6"/>
  <c r="D8" i="6"/>
  <c r="D9" i="6"/>
  <c r="D10" i="6"/>
  <c r="D4" i="6"/>
  <c r="C9" i="6"/>
  <c r="C5" i="6"/>
  <c r="C6" i="6"/>
  <c r="C7" i="6"/>
  <c r="C8" i="6"/>
  <c r="C10" i="6"/>
  <c r="C4" i="6"/>
  <c r="A3" i="5"/>
  <c r="B31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5" i="4"/>
  <c r="B6" i="4"/>
  <c r="B7" i="4"/>
  <c r="B8" i="4"/>
  <c r="B9" i="4"/>
  <c r="B10" i="4"/>
  <c r="B11" i="4"/>
  <c r="B12" i="4"/>
  <c r="B4" i="4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4" i="3"/>
</calcChain>
</file>

<file path=xl/sharedStrings.xml><?xml version="1.0" encoding="utf-8"?>
<sst xmlns="http://schemas.openxmlformats.org/spreadsheetml/2006/main" count="1085" uniqueCount="189">
  <si>
    <t>bookID</t>
  </si>
  <si>
    <t>title</t>
  </si>
  <si>
    <t>authors</t>
  </si>
  <si>
    <t>average_rating</t>
  </si>
  <si>
    <t>isbn</t>
  </si>
  <si>
    <t>language_code</t>
  </si>
  <si>
    <t xml:space="preserve">  num_pages</t>
  </si>
  <si>
    <t>ratings_count</t>
  </si>
  <si>
    <t>text_reviews_count</t>
  </si>
  <si>
    <t>publication_date</t>
  </si>
  <si>
    <t>Harry Potter and the Half-Blood Prince (Harry Potter  #6)</t>
  </si>
  <si>
    <t>J.K. Rowling/Mary GrandPrÃ©</t>
  </si>
  <si>
    <t>eng</t>
  </si>
  <si>
    <t>Harry Potter and the Order of the Phoenix (Harry Potter  #5)</t>
  </si>
  <si>
    <t>Harry Potter and the Chamber of Secrets (Harry Potter  #2)</t>
  </si>
  <si>
    <t>J.K. Rowling</t>
  </si>
  <si>
    <t>Harry Potter and the Prisoner of Azkaban (Harry Potter  #3)</t>
  </si>
  <si>
    <t>Harry Potter Boxed Set  Books 1-5 (Harry Potter  #1-5)</t>
  </si>
  <si>
    <t>Unauthorized Harry Potter Book Seven News: "Half-Blood Prince" Analysis and Speculation</t>
  </si>
  <si>
    <t>W. Frederick Zimmerman</t>
  </si>
  <si>
    <t>en-US</t>
  </si>
  <si>
    <t>Harry Potter Collection (Harry Potter  #1-6)</t>
  </si>
  <si>
    <t>The Ultimate Hitchhiker's Guide: Five Complete Novels and One Story (Hitchhiker's Guide to the Galaxy  #1-5)</t>
  </si>
  <si>
    <t>Douglas Adams</t>
  </si>
  <si>
    <t>The Ultimate Hitchhiker's Guide to the Galaxy (Hitchhiker's Guide to the Galaxy  #1-5)</t>
  </si>
  <si>
    <t>The Hitchhiker's Guide to the Galaxy (Hitchhiker's Guide to the Galaxy  #1)</t>
  </si>
  <si>
    <t>Douglas Adams/Stephen Fry</t>
  </si>
  <si>
    <t>The Ultimate Hitchhiker's Guide (Hitchhiker's Guide to the Galaxy  #1-5)</t>
  </si>
  <si>
    <t>A Short History of Nearly Everything</t>
  </si>
  <si>
    <t>Bill Bryson</t>
  </si>
  <si>
    <t>Bill Bryson's African Diary</t>
  </si>
  <si>
    <t>Bryson's Dictionary of Troublesome Words: A Writer's Guide to Getting It Right</t>
  </si>
  <si>
    <t>In a Sunburned Country</t>
  </si>
  <si>
    <t>I'm a Stranger Here Myself: Notes on Returning to America After Twenty Years Away</t>
  </si>
  <si>
    <t>The Lost Continent: Travels in Small Town America</t>
  </si>
  <si>
    <t>Neither Here nor There: Travels in Europe</t>
  </si>
  <si>
    <t>Notes from a Small Island</t>
  </si>
  <si>
    <t>The Mother Tongue: English and How It Got That Way</t>
  </si>
  <si>
    <t>J.R.R. Tolkien 4-Book Boxed Set: The Hobbit and The Lord of the Rings</t>
  </si>
  <si>
    <t>J.R.R. Tolkien</t>
  </si>
  <si>
    <t>The Lord of the Rings (The Lord of the Rings  #1-3)</t>
  </si>
  <si>
    <t>The Fellowship of the Ring (The Lord of the Rings  #1)</t>
  </si>
  <si>
    <t>J.R.R. Tolkien/Alan  Lee</t>
  </si>
  <si>
    <t>The Lord of the Rings: Weapons and Warfare</t>
  </si>
  <si>
    <t>Chris   Smith/Christopher  Lee/Richard Taylor</t>
  </si>
  <si>
    <t>The Lord of the Rings: Complete Visual Companion</t>
  </si>
  <si>
    <t>Jude Fisher</t>
  </si>
  <si>
    <t>Agile Web Development with Rails: A Pragmatic Guide</t>
  </si>
  <si>
    <t>Dave Thomas/David Heinemeier Hansson/Leon Breedt/Mike Clark/Thomas  Fuchs/Andreas  Schwarz</t>
  </si>
  <si>
    <t>Hatchet (Brian's Saga  #1)</t>
  </si>
  <si>
    <t>Gary Paulsen</t>
  </si>
  <si>
    <t>Hatchet: A Guide for Using "Hatchet" in the Classroom</t>
  </si>
  <si>
    <t>Donna Ickes/Edward Sciranko/Keith Vasconcelles</t>
  </si>
  <si>
    <t>Guts: The True Stories behind Hatchet and the Brian Books</t>
  </si>
  <si>
    <t>Molly Hatchet - 5 of the Best</t>
  </si>
  <si>
    <t>Molly Hatchet</t>
  </si>
  <si>
    <t>Hatchet Jobs: Writings on Contemporary Fiction</t>
  </si>
  <si>
    <t>Dale Peck</t>
  </si>
  <si>
    <t>A Changeling for All Seasons (Changeling Seasons #1)</t>
  </si>
  <si>
    <t>Angela Knight/Sahara Kelly/Judy Mays/Marteeka Karland/Kate Douglas/Shelby Morgen/Lacey Savage/Kate Hill/Willa Okati</t>
  </si>
  <si>
    <t>Changeling (Changeling  #1)</t>
  </si>
  <si>
    <t>Delia Sherman</t>
  </si>
  <si>
    <t>The Changeling Sea</t>
  </si>
  <si>
    <t>Patricia A. McKillip</t>
  </si>
  <si>
    <t>The Changeling</t>
  </si>
  <si>
    <t>Zilpha Keatley Snyder</t>
  </si>
  <si>
    <t>Kate Horsley</t>
  </si>
  <si>
    <t>The Changeling (Daughters of England  #15)</t>
  </si>
  <si>
    <t>Philippa Carr</t>
  </si>
  <si>
    <t>The Known World</t>
  </si>
  <si>
    <t>Edward P. Jones</t>
  </si>
  <si>
    <t>Edward P. Jones/Kevin R. Free</t>
  </si>
  <si>
    <t>Traders  Guns &amp; Money: Knowns and Unknowns in the Dazzling World of Derivatives</t>
  </si>
  <si>
    <t>Satyajit Das</t>
  </si>
  <si>
    <t>Artesia: Adventures in the Known World</t>
  </si>
  <si>
    <t>Mark Smylie</t>
  </si>
  <si>
    <t>The John McPhee Reader (John McPhee Reader  #1)</t>
  </si>
  <si>
    <t>John McPhee/William Howarth</t>
  </si>
  <si>
    <t>Uncommon Carriers</t>
  </si>
  <si>
    <t>John McPhee</t>
  </si>
  <si>
    <t>Heirs of General Practice</t>
  </si>
  <si>
    <t>The Control of Nature</t>
  </si>
  <si>
    <t>Annals of the Former World</t>
  </si>
  <si>
    <t>Coming Into the Country</t>
  </si>
  <si>
    <t>La Place de la Concorde Suisse</t>
  </si>
  <si>
    <t>fre</t>
  </si>
  <si>
    <t>Giving Good Weight</t>
  </si>
  <si>
    <t>Rising from the Plains</t>
  </si>
  <si>
    <t>The Heidi Chronicles</t>
  </si>
  <si>
    <t>Wendy Wasserstein</t>
  </si>
  <si>
    <t>The Heidi Chronicles: Uncommon Women and Others &amp; Isn't It Romantic</t>
  </si>
  <si>
    <t>Active Literacy Across the Curriculum: Strategies for Reading  Writing  Speaking  and Listening</t>
  </si>
  <si>
    <t>Heidi Hayes Jacobs</t>
  </si>
  <si>
    <t>Simply Beautiful Beaded Jewelry</t>
  </si>
  <si>
    <t>Heidi Boyd</t>
  </si>
  <si>
    <t>Always Enough: God's Miraculous Provision Among the Poorest Children on Earth</t>
  </si>
  <si>
    <t>Heidi Baker/Rolland Baker</t>
  </si>
  <si>
    <t>Mapping the Big Picture: Integrating Curriculum &amp; Assessment K-12</t>
  </si>
  <si>
    <t>Heidi (Heidi  #1-2)</t>
  </si>
  <si>
    <t>Johanna Spyri/Beverly Cleary/Angelo  Rinaldi</t>
  </si>
  <si>
    <t>Getting Results with Curriculum Mapping</t>
  </si>
  <si>
    <t>There's Always Enough: The Miraculous Move of God in Mozambique</t>
  </si>
  <si>
    <t>Rolland Baker/Heidi Baker</t>
  </si>
  <si>
    <t>What to Expect the First Year (What to Expect)</t>
  </si>
  <si>
    <t>Heidi Murkoff/Sharon Mazel/Arlene Eisenberg/Sandee Hathaway/Mark D. Widome</t>
  </si>
  <si>
    <t>The Player's Handbook: The Ultimate Guide on Dating and Relationships</t>
  </si>
  <si>
    <t>Heidi Fleiss/Libby Keatinge</t>
  </si>
  <si>
    <t>Simply Beautiful Beading: 53 Quick and Easy Projects</t>
  </si>
  <si>
    <t>God Emperor of Dune (Dune Chronicles  #4)</t>
  </si>
  <si>
    <t>Frank Herbert</t>
  </si>
  <si>
    <t>Chapterhouse: Dune (Dune Chronicles #6)</t>
  </si>
  <si>
    <t>Dune Messiah (Dune Chronicles #2)</t>
  </si>
  <si>
    <t>Dreamer of Dune: The Biography of Frank Herbert</t>
  </si>
  <si>
    <t>Brian Herbert</t>
  </si>
  <si>
    <t>Heretics of Dune (Dune Chronicles  #5)</t>
  </si>
  <si>
    <t>The Road to Dune</t>
  </si>
  <si>
    <t>Frank Herbert/Brian Herbert/Kevin J. Anderson</t>
  </si>
  <si>
    <t>Heretics of Dune (Dune Chronicles #5)</t>
  </si>
  <si>
    <t>The Lord of the Rings: The Art of the Fellowship of the Ring</t>
  </si>
  <si>
    <t>Gary Russell</t>
  </si>
  <si>
    <t>The Power of One (The Power of One  #1)</t>
  </si>
  <si>
    <t>Bryce Courtenay</t>
  </si>
  <si>
    <t>The Power of One: One Person  One Rule  One Month</t>
  </si>
  <si>
    <t>John C. Maxwell/Stephen R. Graves/Thomas G. Addington</t>
  </si>
  <si>
    <t>Power of an Hour: Business and Life Mastery in One Hour a Week</t>
  </si>
  <si>
    <t>Dave Lakhani</t>
  </si>
  <si>
    <t>The Power of One: The Solo Play for Playwrights  Actors  and Directors</t>
  </si>
  <si>
    <t>Louis E. Catron</t>
  </si>
  <si>
    <t>How to Buy  Sell &amp; Profit on eBay: Kick-Start Your Home-Based Business in Just Thirty Days</t>
  </si>
  <si>
    <t>Adam Ginsberg</t>
  </si>
  <si>
    <t>9-16-2006</t>
  </si>
  <si>
    <t>9-13-2004</t>
  </si>
  <si>
    <t>4-26-2005</t>
  </si>
  <si>
    <t>4-30-2002</t>
  </si>
  <si>
    <t>3-23-2005</t>
  </si>
  <si>
    <t>1-17-1996</t>
  </si>
  <si>
    <t>9-14-2004</t>
  </si>
  <si>
    <t>5-15-2001</t>
  </si>
  <si>
    <t>6-28-2000</t>
  </si>
  <si>
    <t>8-28-1990</t>
  </si>
  <si>
    <t>3-28-1993</t>
  </si>
  <si>
    <t>5-28-1997</t>
  </si>
  <si>
    <t>9-28-1991</t>
  </si>
  <si>
    <t>9-25-2012</t>
  </si>
  <si>
    <t>10-21-2004</t>
  </si>
  <si>
    <t>11-15-2004</t>
  </si>
  <si>
    <t>7-28-2005</t>
  </si>
  <si>
    <t>8-28-1994</t>
  </si>
  <si>
    <t>1-23-2001</t>
  </si>
  <si>
    <t>8-17-2006</t>
  </si>
  <si>
    <t>4-14-2003</t>
  </si>
  <si>
    <t>8-29-2006</t>
  </si>
  <si>
    <t>6-15-2004</t>
  </si>
  <si>
    <t>5-15-2006</t>
  </si>
  <si>
    <t>12-14-2005</t>
  </si>
  <si>
    <t>5-16-2006</t>
  </si>
  <si>
    <t>3-29-2006</t>
  </si>
  <si>
    <t>3-14-2006</t>
  </si>
  <si>
    <t>1-28-1997</t>
  </si>
  <si>
    <t>11-15-2002</t>
  </si>
  <si>
    <t>4-28-2003</t>
  </si>
  <si>
    <t>10-16-2003</t>
  </si>
  <si>
    <t>8-19-2004</t>
  </si>
  <si>
    <t>6-15-1987</t>
  </si>
  <si>
    <t>7-15-1987</t>
  </si>
  <si>
    <t>4-16-1984</t>
  </si>
  <si>
    <t>8-15-1987</t>
  </si>
  <si>
    <t>9-29-1996</t>
  </si>
  <si>
    <t>9-13-2005</t>
  </si>
  <si>
    <t>5-19-2006</t>
  </si>
  <si>
    <t xml:space="preserve">if the rating is greater than 4 then show the text that the book is highly recommended </t>
  </si>
  <si>
    <t xml:space="preserve">Determine whether all the book title is in form of text. </t>
  </si>
  <si>
    <t xml:space="preserve">for book id 85 show the ratings </t>
  </si>
  <si>
    <t>extract 5 character from harry potter from left and from right</t>
  </si>
  <si>
    <t xml:space="preserve">Use the switch function for showing the full language </t>
  </si>
  <si>
    <t xml:space="preserve">Filter the harry potter books from the dataset </t>
  </si>
  <si>
    <t xml:space="preserve">Extract the characters from the title from middle </t>
  </si>
  <si>
    <t>display the length of the every title</t>
  </si>
  <si>
    <t>Create pivot table to show the title and sum of ratings</t>
  </si>
  <si>
    <t xml:space="preserve">Recommendation </t>
  </si>
  <si>
    <t xml:space="preserve">text or not </t>
  </si>
  <si>
    <t>left characters</t>
  </si>
  <si>
    <t>right characters</t>
  </si>
  <si>
    <t>full text</t>
  </si>
  <si>
    <t xml:space="preserve">text mid functions </t>
  </si>
  <si>
    <t xml:space="preserve">length of the title </t>
  </si>
  <si>
    <t>Row Labels</t>
  </si>
  <si>
    <t>Grand Total</t>
  </si>
  <si>
    <t>Sum of ratings_count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</si>
</sst>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7D9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9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[Books analysis case study.xlsx]Question 9!PivotTable1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9'!$B$3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9'!$A$4:$A$77</c:f>
              <c:strCache>
                <c:ptCount val="73"/>
                <c:pt idx="0">
                  <c:v>A Changeling for All Seasons (Changeling Seasons #1)</c:v>
                </c:pt>
                <c:pt idx="1">
                  <c:v>A Short History of Nearly Everything</c:v>
                </c:pt>
                <c:pt idx="2">
                  <c:v>Active Literacy Across the Curriculum: Strategies for Reading  Writing  Speaking  and Listening</c:v>
                </c:pt>
                <c:pt idx="3">
                  <c:v>Agile Web Development with Rails: A Pragmatic Guide</c:v>
                </c:pt>
                <c:pt idx="4">
                  <c:v>Always Enough: God's Miraculous Provision Among the Poorest Children on Earth</c:v>
                </c:pt>
                <c:pt idx="5">
                  <c:v>Annals of the Former World</c:v>
                </c:pt>
                <c:pt idx="6">
                  <c:v>Artesia: Adventures in the Known World</c:v>
                </c:pt>
                <c:pt idx="7">
                  <c:v>Bill Bryson's African Diary</c:v>
                </c:pt>
                <c:pt idx="8">
                  <c:v>Bryson's Dictionary of Troublesome Words: A Writer's Guide to Getting It Right</c:v>
                </c:pt>
                <c:pt idx="9">
                  <c:v>Changeling (Changeling  #1)</c:v>
                </c:pt>
                <c:pt idx="10">
                  <c:v>Chapterhouse: Dune (Dune Chronicles #6)</c:v>
                </c:pt>
                <c:pt idx="11">
                  <c:v>Coming Into the Country</c:v>
                </c:pt>
                <c:pt idx="12">
                  <c:v>Dreamer of Dune: The Biography of Frank Herbert</c:v>
                </c:pt>
                <c:pt idx="13">
                  <c:v>Dune Messiah (Dune Chronicles #2)</c:v>
                </c:pt>
                <c:pt idx="14">
                  <c:v>Getting Results with Curriculum Mapping</c:v>
                </c:pt>
                <c:pt idx="15">
                  <c:v>Giving Good Weight</c:v>
                </c:pt>
                <c:pt idx="16">
                  <c:v>God Emperor of Dune (Dune Chronicles  #4)</c:v>
                </c:pt>
                <c:pt idx="17">
                  <c:v>Guts: The True Stories behind Hatchet and the Brian Books</c:v>
                </c:pt>
                <c:pt idx="18">
                  <c:v>Harry Potter and the Chamber of Secrets (Harry Potter  #2)</c:v>
                </c:pt>
                <c:pt idx="19">
                  <c:v>Harry Potter and the Half-Blood Prince (Harry Potter  #6)</c:v>
                </c:pt>
                <c:pt idx="20">
                  <c:v>Harry Potter and the Order of the Phoenix (Harry Potter  #5)</c:v>
                </c:pt>
                <c:pt idx="21">
                  <c:v>Harry Potter and the Prisoner of Azkaban (Harry Potter  #3)</c:v>
                </c:pt>
                <c:pt idx="22">
                  <c:v>Harry Potter Boxed Set  Books 1-5 (Harry Potter  #1-5)</c:v>
                </c:pt>
                <c:pt idx="23">
                  <c:v>Harry Potter Collection (Harry Potter  #1-6)</c:v>
                </c:pt>
                <c:pt idx="24">
                  <c:v>Hatchet (Brian's Saga  #1)</c:v>
                </c:pt>
                <c:pt idx="25">
                  <c:v>Hatchet Jobs: Writings on Contemporary Fiction</c:v>
                </c:pt>
                <c:pt idx="26">
                  <c:v>Hatchet: A Guide for Using "Hatchet" in the Classroom</c:v>
                </c:pt>
                <c:pt idx="27">
                  <c:v>Heidi (Heidi  #1-2)</c:v>
                </c:pt>
                <c:pt idx="28">
                  <c:v>Heirs of General Practice</c:v>
                </c:pt>
                <c:pt idx="29">
                  <c:v>Heretics of Dune (Dune Chronicles  #5)</c:v>
                </c:pt>
                <c:pt idx="30">
                  <c:v>Heretics of Dune (Dune Chronicles #5)</c:v>
                </c:pt>
                <c:pt idx="31">
                  <c:v>How to Buy  Sell &amp; Profit on eBay: Kick-Start Your Home-Based Business in Just Thirty Days</c:v>
                </c:pt>
                <c:pt idx="32">
                  <c:v>I'm a Stranger Here Myself: Notes on Returning to America After Twenty Years Away</c:v>
                </c:pt>
                <c:pt idx="33">
                  <c:v>In a Sunburned Country</c:v>
                </c:pt>
                <c:pt idx="34">
                  <c:v>J.R.R. Tolkien 4-Book Boxed Set: The Hobbit and The Lord of the Rings</c:v>
                </c:pt>
                <c:pt idx="35">
                  <c:v>La Place de la Concorde Suisse</c:v>
                </c:pt>
                <c:pt idx="36">
                  <c:v>Mapping the Big Picture: Integrating Curriculum &amp; Assessment K-12</c:v>
                </c:pt>
                <c:pt idx="37">
                  <c:v>Molly Hatchet - 5 of the Best</c:v>
                </c:pt>
                <c:pt idx="38">
                  <c:v>Neither Here nor There: Travels in Europe</c:v>
                </c:pt>
                <c:pt idx="39">
                  <c:v>Notes from a Small Island</c:v>
                </c:pt>
                <c:pt idx="40">
                  <c:v>Power of an Hour: Business and Life Mastery in One Hour a Week</c:v>
                </c:pt>
                <c:pt idx="41">
                  <c:v>Rising from the Plains</c:v>
                </c:pt>
                <c:pt idx="42">
                  <c:v>Simply Beautiful Beaded Jewelry</c:v>
                </c:pt>
                <c:pt idx="43">
                  <c:v>Simply Beautiful Beading: 53 Quick and Easy Projects</c:v>
                </c:pt>
                <c:pt idx="44">
                  <c:v>The Changeling</c:v>
                </c:pt>
                <c:pt idx="45">
                  <c:v>The Changeling (Daughters of England  #15)</c:v>
                </c:pt>
                <c:pt idx="46">
                  <c:v>The Changeling Sea</c:v>
                </c:pt>
                <c:pt idx="47">
                  <c:v>The Control of Nature</c:v>
                </c:pt>
                <c:pt idx="48">
                  <c:v>The Fellowship of the Ring (The Lord of the Rings  #1)</c:v>
                </c:pt>
                <c:pt idx="49">
                  <c:v>The Heidi Chronicles</c:v>
                </c:pt>
                <c:pt idx="50">
                  <c:v>The Heidi Chronicles: Uncommon Women and Others &amp; Isn't It Romantic</c:v>
                </c:pt>
                <c:pt idx="51">
                  <c:v>The Hitchhiker's Guide to the Galaxy (Hitchhiker's Guide to the Galaxy  #1)</c:v>
                </c:pt>
                <c:pt idx="52">
                  <c:v>The John McPhee Reader (John McPhee Reader  #1)</c:v>
                </c:pt>
                <c:pt idx="53">
                  <c:v>The Known World</c:v>
                </c:pt>
                <c:pt idx="54">
                  <c:v>The Lord of the Rings (The Lord of the Rings  #1-3)</c:v>
                </c:pt>
                <c:pt idx="55">
                  <c:v>The Lord of the Rings: Complete Visual Companion</c:v>
                </c:pt>
                <c:pt idx="56">
                  <c:v>The Lord of the Rings: The Art of the Fellowship of the Ring</c:v>
                </c:pt>
                <c:pt idx="57">
                  <c:v>The Lord of the Rings: Weapons and Warfare</c:v>
                </c:pt>
                <c:pt idx="58">
                  <c:v>The Lost Continent: Travels in Small Town America</c:v>
                </c:pt>
                <c:pt idx="59">
                  <c:v>The Mother Tongue: English and How It Got That Way</c:v>
                </c:pt>
                <c:pt idx="60">
                  <c:v>The Player's Handbook: The Ultimate Guide on Dating and Relationships</c:v>
                </c:pt>
                <c:pt idx="61">
                  <c:v>The Power of One (The Power of One  #1)</c:v>
                </c:pt>
                <c:pt idx="62">
                  <c:v>The Power of One: One Person  One Rule  One Month</c:v>
                </c:pt>
                <c:pt idx="63">
                  <c:v>The Power of One: The Solo Play for Playwrights  Actors  and Directors</c:v>
                </c:pt>
                <c:pt idx="64">
                  <c:v>The Road to Dune</c:v>
                </c:pt>
                <c:pt idx="65">
                  <c:v>The Ultimate Hitchhiker's Guide (Hitchhiker's Guide to the Galaxy  #1-5)</c:v>
                </c:pt>
                <c:pt idx="66">
                  <c:v>The Ultimate Hitchhiker's Guide to the Galaxy (Hitchhiker's Guide to the Galaxy  #1-5)</c:v>
                </c:pt>
                <c:pt idx="67">
                  <c:v>The Ultimate Hitchhiker's Guide: Five Complete Novels and One Story (Hitchhiker's Guide to the Galaxy  #1-5)</c:v>
                </c:pt>
                <c:pt idx="68">
                  <c:v>There's Always Enough: The Miraculous Move of God in Mozambique</c:v>
                </c:pt>
                <c:pt idx="69">
                  <c:v>Traders  Guns &amp; Money: Knowns and Unknowns in the Dazzling World of Derivatives</c:v>
                </c:pt>
                <c:pt idx="70">
                  <c:v>Unauthorized Harry Potter Book Seven News: "Half-Blood Prince" Analysis and Speculation</c:v>
                </c:pt>
                <c:pt idx="71">
                  <c:v>Uncommon Carriers</c:v>
                </c:pt>
                <c:pt idx="72">
                  <c:v>What to Expect the First Year (What to Expect)</c:v>
                </c:pt>
              </c:strCache>
            </c:strRef>
          </c:cat>
          <c:val>
            <c:numRef>
              <c:f>'Question 9'!$B$4:$B$77</c:f>
              <c:numCache>
                <c:formatCode>General</c:formatCode>
                <c:ptCount val="73"/>
                <c:pt idx="0">
                  <c:v>167</c:v>
                </c:pt>
                <c:pt idx="1">
                  <c:v>248558</c:v>
                </c:pt>
                <c:pt idx="2">
                  <c:v>31</c:v>
                </c:pt>
                <c:pt idx="3">
                  <c:v>1430</c:v>
                </c:pt>
                <c:pt idx="4">
                  <c:v>860</c:v>
                </c:pt>
                <c:pt idx="5">
                  <c:v>3115</c:v>
                </c:pt>
                <c:pt idx="6">
                  <c:v>52</c:v>
                </c:pt>
                <c:pt idx="7">
                  <c:v>7270</c:v>
                </c:pt>
                <c:pt idx="8">
                  <c:v>2088</c:v>
                </c:pt>
                <c:pt idx="9">
                  <c:v>978</c:v>
                </c:pt>
                <c:pt idx="10">
                  <c:v>38778</c:v>
                </c:pt>
                <c:pt idx="11">
                  <c:v>5704</c:v>
                </c:pt>
                <c:pt idx="12">
                  <c:v>784</c:v>
                </c:pt>
                <c:pt idx="13">
                  <c:v>97494</c:v>
                </c:pt>
                <c:pt idx="14">
                  <c:v>55</c:v>
                </c:pt>
                <c:pt idx="15">
                  <c:v>542</c:v>
                </c:pt>
                <c:pt idx="16">
                  <c:v>2785</c:v>
                </c:pt>
                <c:pt idx="17">
                  <c:v>2067</c:v>
                </c:pt>
                <c:pt idx="18">
                  <c:v>6333</c:v>
                </c:pt>
                <c:pt idx="19">
                  <c:v>2095690</c:v>
                </c:pt>
                <c:pt idx="20">
                  <c:v>2153167</c:v>
                </c:pt>
                <c:pt idx="21">
                  <c:v>2339585</c:v>
                </c:pt>
                <c:pt idx="22">
                  <c:v>41428</c:v>
                </c:pt>
                <c:pt idx="23">
                  <c:v>28242</c:v>
                </c:pt>
                <c:pt idx="24">
                  <c:v>270244</c:v>
                </c:pt>
                <c:pt idx="25">
                  <c:v>99</c:v>
                </c:pt>
                <c:pt idx="26">
                  <c:v>36</c:v>
                </c:pt>
                <c:pt idx="27">
                  <c:v>153317</c:v>
                </c:pt>
                <c:pt idx="28">
                  <c:v>268</c:v>
                </c:pt>
                <c:pt idx="29">
                  <c:v>272</c:v>
                </c:pt>
                <c:pt idx="30">
                  <c:v>45388</c:v>
                </c:pt>
                <c:pt idx="31">
                  <c:v>76</c:v>
                </c:pt>
                <c:pt idx="32">
                  <c:v>49240</c:v>
                </c:pt>
                <c:pt idx="33">
                  <c:v>72451</c:v>
                </c:pt>
                <c:pt idx="34">
                  <c:v>101233</c:v>
                </c:pt>
                <c:pt idx="35">
                  <c:v>698</c:v>
                </c:pt>
                <c:pt idx="36">
                  <c:v>77</c:v>
                </c:pt>
                <c:pt idx="37">
                  <c:v>6</c:v>
                </c:pt>
                <c:pt idx="38">
                  <c:v>48701</c:v>
                </c:pt>
                <c:pt idx="39">
                  <c:v>80609</c:v>
                </c:pt>
                <c:pt idx="40">
                  <c:v>174</c:v>
                </c:pt>
                <c:pt idx="41">
                  <c:v>1341</c:v>
                </c:pt>
                <c:pt idx="42">
                  <c:v>62</c:v>
                </c:pt>
                <c:pt idx="43">
                  <c:v>78</c:v>
                </c:pt>
                <c:pt idx="44">
                  <c:v>1477</c:v>
                </c:pt>
                <c:pt idx="45">
                  <c:v>345</c:v>
                </c:pt>
                <c:pt idx="46">
                  <c:v>4454</c:v>
                </c:pt>
                <c:pt idx="47">
                  <c:v>3498</c:v>
                </c:pt>
                <c:pt idx="48">
                  <c:v>2128944</c:v>
                </c:pt>
                <c:pt idx="49">
                  <c:v>1423</c:v>
                </c:pt>
                <c:pt idx="50">
                  <c:v>2766</c:v>
                </c:pt>
                <c:pt idx="51">
                  <c:v>6196</c:v>
                </c:pt>
                <c:pt idx="52">
                  <c:v>562</c:v>
                </c:pt>
                <c:pt idx="53">
                  <c:v>29763</c:v>
                </c:pt>
                <c:pt idx="54">
                  <c:v>3328</c:v>
                </c:pt>
                <c:pt idx="55">
                  <c:v>359</c:v>
                </c:pt>
                <c:pt idx="56">
                  <c:v>26153</c:v>
                </c:pt>
                <c:pt idx="57">
                  <c:v>19822</c:v>
                </c:pt>
                <c:pt idx="58">
                  <c:v>45712</c:v>
                </c:pt>
                <c:pt idx="59">
                  <c:v>28489</c:v>
                </c:pt>
                <c:pt idx="60">
                  <c:v>34</c:v>
                </c:pt>
                <c:pt idx="61">
                  <c:v>69212</c:v>
                </c:pt>
                <c:pt idx="62">
                  <c:v>16</c:v>
                </c:pt>
                <c:pt idx="63">
                  <c:v>10</c:v>
                </c:pt>
                <c:pt idx="64">
                  <c:v>4789</c:v>
                </c:pt>
                <c:pt idx="65">
                  <c:v>2877</c:v>
                </c:pt>
                <c:pt idx="66">
                  <c:v>249558</c:v>
                </c:pt>
                <c:pt idx="67">
                  <c:v>3628</c:v>
                </c:pt>
                <c:pt idx="68">
                  <c:v>34</c:v>
                </c:pt>
                <c:pt idx="69">
                  <c:v>1456</c:v>
                </c:pt>
                <c:pt idx="70">
                  <c:v>19</c:v>
                </c:pt>
                <c:pt idx="71">
                  <c:v>1630</c:v>
                </c:pt>
                <c:pt idx="72">
                  <c:v>11797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9-4B2C-867C-E79CE94C7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982543"/>
        <c:axId val="1462984463"/>
      </c:lineChart>
      <c:catAx>
        <c:axId val="1462982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2984463"/>
        <c:crosses val="autoZero"/>
        <c:auto val="1"/>
        <c:lblAlgn val="ctr"/>
        <c:lblOffset val="100"/>
        <c:noMultiLvlLbl val="0"/>
      </c:catAx>
      <c:valAx>
        <c:axId val="14629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2</xdr:row>
      <xdr:rowOff>22860</xdr:rowOff>
    </xdr:from>
    <xdr:to>
      <xdr:col>10</xdr:col>
      <xdr:colOff>464820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91862-E873-FCD9-D255-555914BB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570.63017650463" createdVersion="8" refreshedVersion="8" minRefreshableVersion="3" recordCount="79" xr:uid="{90D0F7C6-112F-4743-AAFE-BDD055C50EEB}">
  <cacheSource type="worksheet">
    <worksheetSource ref="A1:J80" sheet="datasheet"/>
  </cacheSource>
  <cacheFields count="10">
    <cacheField name="bookID" numFmtId="0">
      <sharedItems containsSemiMixedTypes="0" containsString="0" containsNumber="1" containsInteger="1" minValue="1" maxValue="132"/>
    </cacheField>
    <cacheField name="title" numFmtId="0">
      <sharedItems count="73">
        <s v="Harry Potter and the Half-Blood Prince (Harry Potter  #6)"/>
        <s v="Harry Potter and the Order of the Phoenix (Harry Potter  #5)"/>
        <s v="Harry Potter and the Chamber of Secrets (Harry Potter  #2)"/>
        <s v="Harry Potter and the Prisoner of Azkaban (Harry Potter  #3)"/>
        <s v="Harry Potter Boxed Set  Books 1-5 (Harry Potter  #1-5)"/>
        <s v="Unauthorized Harry Potter Book Seven News: &quot;Half-Blood Prince&quot; Analysis and Speculation"/>
        <s v="Harry Potter Collection (Harry Potter  #1-6)"/>
        <s v="The Ultimate Hitchhiker's Guide: Five Complete Novels and One Story (Hitchhiker's Guide to the Galaxy  #1-5)"/>
        <s v="The Ultimate Hitchhiker's Guide to the Galaxy (Hitchhiker's Guide to the Galaxy  #1-5)"/>
        <s v="The Hitchhiker's Guide to the Galaxy (Hitchhiker's Guide to the Galaxy  #1)"/>
        <s v="The Ultimate Hitchhiker's Guide (Hitchhiker's Guide to the Galaxy  #1-5)"/>
        <s v="A Short History of Nearly Everything"/>
        <s v="Bill Bryson's African Diary"/>
        <s v="Bryson's Dictionary of Troublesome Words: A Writer's Guide to Getting It Right"/>
        <s v="In a Sunburned Country"/>
        <s v="I'm a Stranger Here Myself: Notes on Returning to America After Twenty Years Away"/>
        <s v="The Lost Continent: Travels in Small Town America"/>
        <s v="Neither Here nor There: Travels in Europe"/>
        <s v="Notes from a Small Island"/>
        <s v="The Mother Tongue: English and How It Got That Way"/>
        <s v="J.R.R. Tolkien 4-Book Boxed Set: The Hobbit and The Lord of the Rings"/>
        <s v="The Lord of the Rings (The Lord of the Rings  #1-3)"/>
        <s v="The Fellowship of the Ring (The Lord of the Rings  #1)"/>
        <s v="The Lord of the Rings: Weapons and Warfare"/>
        <s v="The Lord of the Rings: Complete Visual Companion"/>
        <s v="Agile Web Development with Rails: A Pragmatic Guide"/>
        <s v="Hatchet (Brian's Saga  #1)"/>
        <s v="Hatchet: A Guide for Using &quot;Hatchet&quot; in the Classroom"/>
        <s v="Guts: The True Stories behind Hatchet and the Brian Books"/>
        <s v="Molly Hatchet - 5 of the Best"/>
        <s v="Hatchet Jobs: Writings on Contemporary Fiction"/>
        <s v="A Changeling for All Seasons (Changeling Seasons #1)"/>
        <s v="Changeling (Changeling  #1)"/>
        <s v="The Changeling Sea"/>
        <s v="The Changeling"/>
        <s v="The Changeling (Daughters of England  #15)"/>
        <s v="The Known World"/>
        <s v="Traders  Guns &amp; Money: Knowns and Unknowns in the Dazzling World of Derivatives"/>
        <s v="Artesia: Adventures in the Known World"/>
        <s v="The John McPhee Reader (John McPhee Reader  #1)"/>
        <s v="Uncommon Carriers"/>
        <s v="Heirs of General Practice"/>
        <s v="The Control of Nature"/>
        <s v="Annals of the Former World"/>
        <s v="Coming Into the Country"/>
        <s v="La Place de la Concorde Suisse"/>
        <s v="Giving Good Weight"/>
        <s v="Rising from the Plains"/>
        <s v="The Heidi Chronicles"/>
        <s v="The Heidi Chronicles: Uncommon Women and Others &amp; Isn't It Romantic"/>
        <s v="Active Literacy Across the Curriculum: Strategies for Reading  Writing  Speaking  and Listening"/>
        <s v="Simply Beautiful Beaded Jewelry"/>
        <s v="Always Enough: God's Miraculous Provision Among the Poorest Children on Earth"/>
        <s v="Mapping the Big Picture: Integrating Curriculum &amp; Assessment K-12"/>
        <s v="Heidi (Heidi  #1-2)"/>
        <s v="Getting Results with Curriculum Mapping"/>
        <s v="There's Always Enough: The Miraculous Move of God in Mozambique"/>
        <s v="What to Expect the First Year (What to Expect)"/>
        <s v="The Player's Handbook: The Ultimate Guide on Dating and Relationships"/>
        <s v="Simply Beautiful Beading: 53 Quick and Easy Projects"/>
        <s v="God Emperor of Dune (Dune Chronicles  #4)"/>
        <s v="Chapterhouse: Dune (Dune Chronicles #6)"/>
        <s v="Dune Messiah (Dune Chronicles #2)"/>
        <s v="Dreamer of Dune: The Biography of Frank Herbert"/>
        <s v="Heretics of Dune (Dune Chronicles  #5)"/>
        <s v="The Road to Dune"/>
        <s v="Heretics of Dune (Dune Chronicles #5)"/>
        <s v="The Lord of the Rings: The Art of the Fellowship of the Ring"/>
        <s v="The Power of One (The Power of One  #1)"/>
        <s v="The Power of One: One Person  One Rule  One Month"/>
        <s v="Power of an Hour: Business and Life Mastery in One Hour a Week"/>
        <s v="The Power of One: The Solo Play for Playwrights  Actors  and Directors"/>
        <s v="How to Buy  Sell &amp; Profit on eBay: Kick-Start Your Home-Based Business in Just Thirty Days"/>
      </sharedItems>
    </cacheField>
    <cacheField name="authors" numFmtId="0">
      <sharedItems/>
    </cacheField>
    <cacheField name="average_rating" numFmtId="0">
      <sharedItems containsSemiMixedTypes="0" containsString="0" containsNumber="1" minValue="3.25" maxValue="4.78"/>
    </cacheField>
    <cacheField name="isbn" numFmtId="0">
      <sharedItems containsSemiMixedTypes="0" containsString="0" containsNumber="1" containsInteger="1" minValue="6076273" maxValue="1932386106"/>
    </cacheField>
    <cacheField name="language_code" numFmtId="0">
      <sharedItems/>
    </cacheField>
    <cacheField name="  num_pages" numFmtId="0">
      <sharedItems containsSemiMixedTypes="0" containsString="0" containsNumber="1" containsInteger="1" minValue="6" maxValue="3342"/>
    </cacheField>
    <cacheField name="ratings_count" numFmtId="0">
      <sharedItems containsSemiMixedTypes="0" containsString="0" containsNumber="1" containsInteger="1" minValue="6" maxValue="2339585"/>
    </cacheField>
    <cacheField name="text_reviews_count" numFmtId="0">
      <sharedItems containsSemiMixedTypes="0" containsString="0" containsNumber="1" containsInteger="1" minValue="0" maxValue="36325"/>
    </cacheField>
    <cacheField name="publication_date" numFmtId="14">
      <sharedItems containsNonDate="0" containsDate="1" containsMixedTypes="1" minDate="1982-01-06T00:00:00" maxDate="2005-12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n v="1"/>
    <x v="0"/>
    <s v="J.K. Rowling/Mary GrandPrÃ©"/>
    <n v="4.57"/>
    <n v="439785960"/>
    <s v="eng"/>
    <n v="652"/>
    <n v="2095690"/>
    <n v="27591"/>
    <s v="9-16-2006"/>
  </r>
  <r>
    <n v="2"/>
    <x v="1"/>
    <s v="J.K. Rowling/Mary GrandPrÃ©"/>
    <n v="4.49"/>
    <n v="439358078"/>
    <s v="eng"/>
    <n v="870"/>
    <n v="2153167"/>
    <n v="29221"/>
    <d v="2004-01-09T00:00:00"/>
  </r>
  <r>
    <n v="4"/>
    <x v="2"/>
    <s v="J.K. Rowling"/>
    <n v="4.42"/>
    <n v="439554896"/>
    <s v="eng"/>
    <n v="352"/>
    <n v="6333"/>
    <n v="244"/>
    <d v="2003-01-11T00:00:00"/>
  </r>
  <r>
    <n v="5"/>
    <x v="3"/>
    <s v="J.K. Rowling/Mary GrandPrÃ©"/>
    <n v="4.5599999999999996"/>
    <n v="43965548"/>
    <s v="eng"/>
    <n v="435"/>
    <n v="2339585"/>
    <n v="36325"/>
    <d v="2004-01-05T00:00:00"/>
  </r>
  <r>
    <n v="8"/>
    <x v="4"/>
    <s v="J.K. Rowling/Mary GrandPrÃ©"/>
    <n v="4.78"/>
    <n v="439682584"/>
    <s v="eng"/>
    <n v="2690"/>
    <n v="41428"/>
    <n v="164"/>
    <s v="9-13-2004"/>
  </r>
  <r>
    <n v="9"/>
    <x v="5"/>
    <s v="W. Frederick Zimmerman"/>
    <n v="3.74"/>
    <n v="976540606"/>
    <s v="en-US"/>
    <n v="152"/>
    <n v="19"/>
    <n v="1"/>
    <s v="4-26-2005"/>
  </r>
  <r>
    <n v="10"/>
    <x v="6"/>
    <s v="J.K. Rowling"/>
    <n v="4.7300000000000004"/>
    <n v="439827604"/>
    <s v="eng"/>
    <n v="3342"/>
    <n v="28242"/>
    <n v="808"/>
    <d v="2005-12-09T00:00:00"/>
  </r>
  <r>
    <n v="12"/>
    <x v="7"/>
    <s v="Douglas Adams"/>
    <n v="4.38"/>
    <n v="517226952"/>
    <s v="eng"/>
    <n v="815"/>
    <n v="3628"/>
    <n v="254"/>
    <d v="2005-01-11T00:00:00"/>
  </r>
  <r>
    <n v="13"/>
    <x v="8"/>
    <s v="Douglas Adams"/>
    <n v="4.38"/>
    <n v="345453743"/>
    <s v="eng"/>
    <n v="815"/>
    <n v="249558"/>
    <n v="4080"/>
    <s v="4-30-2002"/>
  </r>
  <r>
    <n v="14"/>
    <x v="9"/>
    <s v="Douglas Adams"/>
    <n v="4.22"/>
    <n v="1400052920"/>
    <s v="eng"/>
    <n v="215"/>
    <n v="4930"/>
    <n v="460"/>
    <d v="2004-03-08T00:00:00"/>
  </r>
  <r>
    <n v="16"/>
    <x v="9"/>
    <s v="Douglas Adams/Stephen Fry"/>
    <n v="4.22"/>
    <n v="739322206"/>
    <s v="eng"/>
    <n v="6"/>
    <n v="1266"/>
    <n v="253"/>
    <s v="3-23-2005"/>
  </r>
  <r>
    <n v="18"/>
    <x v="10"/>
    <s v="Douglas Adams"/>
    <n v="4.38"/>
    <n v="517149257"/>
    <s v="eng"/>
    <n v="815"/>
    <n v="2877"/>
    <n v="195"/>
    <s v="1-17-1996"/>
  </r>
  <r>
    <n v="21"/>
    <x v="11"/>
    <s v="Bill Bryson"/>
    <n v="4.21"/>
    <n v="76790818"/>
    <s v="eng"/>
    <n v="544"/>
    <n v="248558"/>
    <n v="9396"/>
    <s v="9-14-2004"/>
  </r>
  <r>
    <n v="22"/>
    <x v="12"/>
    <s v="Bill Bryson"/>
    <n v="3.44"/>
    <n v="767915062"/>
    <s v="eng"/>
    <n v="55"/>
    <n v="7270"/>
    <n v="499"/>
    <d v="2002-03-12T00:00:00"/>
  </r>
  <r>
    <n v="23"/>
    <x v="13"/>
    <s v="Bill Bryson"/>
    <n v="3.87"/>
    <n v="767910435"/>
    <s v="eng"/>
    <n v="256"/>
    <n v="2088"/>
    <n v="131"/>
    <s v="9-14-2004"/>
  </r>
  <r>
    <n v="24"/>
    <x v="14"/>
    <s v="Bill Bryson"/>
    <n v="4.07"/>
    <n v="767903862"/>
    <s v="eng"/>
    <n v="335"/>
    <n v="72451"/>
    <n v="4245"/>
    <s v="5-15-2001"/>
  </r>
  <r>
    <n v="25"/>
    <x v="15"/>
    <s v="Bill Bryson"/>
    <n v="3.9"/>
    <n v="76790382"/>
    <s v="eng"/>
    <n v="304"/>
    <n v="49240"/>
    <n v="2211"/>
    <s v="6-28-2000"/>
  </r>
  <r>
    <n v="26"/>
    <x v="16"/>
    <s v="Bill Bryson"/>
    <n v="3.83"/>
    <n v="60920084"/>
    <s v="eng"/>
    <n v="299"/>
    <n v="45712"/>
    <n v="2257"/>
    <s v="8-28-1990"/>
  </r>
  <r>
    <n v="27"/>
    <x v="17"/>
    <s v="Bill Bryson"/>
    <n v="3.86"/>
    <n v="380713802"/>
    <s v="eng"/>
    <n v="254"/>
    <n v="48701"/>
    <n v="2238"/>
    <s v="3-28-1993"/>
  </r>
  <r>
    <n v="28"/>
    <x v="18"/>
    <s v="Bill Bryson"/>
    <n v="3.91"/>
    <n v="380727501"/>
    <s v="eng"/>
    <n v="324"/>
    <n v="80609"/>
    <n v="3301"/>
    <s v="5-28-1997"/>
  </r>
  <r>
    <n v="29"/>
    <x v="19"/>
    <s v="Bill Bryson"/>
    <n v="3.93"/>
    <n v="380715430"/>
    <s v="eng"/>
    <n v="270"/>
    <n v="28489"/>
    <n v="2085"/>
    <s v="9-28-1991"/>
  </r>
  <r>
    <n v="30"/>
    <x v="20"/>
    <s v="J.R.R. Tolkien"/>
    <n v="4.59"/>
    <n v="345538374"/>
    <s v="eng"/>
    <n v="1728"/>
    <n v="101233"/>
    <n v="1550"/>
    <s v="9-25-2012"/>
  </r>
  <r>
    <n v="31"/>
    <x v="21"/>
    <s v="J.R.R. Tolkien"/>
    <n v="4.5"/>
    <n v="618517650"/>
    <s v="eng"/>
    <n v="1184"/>
    <n v="1710"/>
    <n v="91"/>
    <s v="10-21-2004"/>
  </r>
  <r>
    <n v="34"/>
    <x v="22"/>
    <s v="J.R.R. Tolkien"/>
    <n v="4.3600000000000003"/>
    <n v="618346252"/>
    <s v="eng"/>
    <n v="398"/>
    <n v="2128944"/>
    <n v="13670"/>
    <d v="2003-05-09T00:00:00"/>
  </r>
  <r>
    <n v="35"/>
    <x v="21"/>
    <s v="J.R.R. Tolkien/Alan  Lee"/>
    <n v="4.5"/>
    <n v="618260587"/>
    <s v="en-US"/>
    <n v="1216"/>
    <n v="1618"/>
    <n v="140"/>
    <d v="2002-01-10T00:00:00"/>
  </r>
  <r>
    <n v="36"/>
    <x v="23"/>
    <s v="Chris   Smith/Christopher  Lee/Richard Taylor"/>
    <n v="4.53"/>
    <n v="618391002"/>
    <s v="eng"/>
    <n v="218"/>
    <n v="19822"/>
    <n v="46"/>
    <d v="2003-05-11T00:00:00"/>
  </r>
  <r>
    <n v="37"/>
    <x v="24"/>
    <s v="Jude Fisher"/>
    <n v="4.5"/>
    <n v="618510826"/>
    <s v="eng"/>
    <n v="224"/>
    <n v="359"/>
    <n v="6"/>
    <s v="11-15-2004"/>
  </r>
  <r>
    <n v="45"/>
    <x v="25"/>
    <s v="Dave Thomas/David Heinemeier Hansson/Leon Breedt/Mike Clark/Thomas  Fuchs/Andreas  Schwarz"/>
    <n v="3.84"/>
    <n v="97669400"/>
    <s v="eng"/>
    <n v="558"/>
    <n v="1430"/>
    <n v="59"/>
    <s v="7-28-2005"/>
  </r>
  <r>
    <n v="50"/>
    <x v="26"/>
    <s v="Gary Paulsen"/>
    <n v="3.72"/>
    <n v="689840926"/>
    <s v="eng"/>
    <n v="208"/>
    <n v="270244"/>
    <n v="12017"/>
    <d v="2000-01-04T00:00:00"/>
  </r>
  <r>
    <n v="51"/>
    <x v="27"/>
    <s v="Donna Ickes/Edward Sciranko/Keith Vasconcelles"/>
    <n v="4"/>
    <n v="1557344493"/>
    <s v="eng"/>
    <n v="48"/>
    <n v="36"/>
    <n v="2"/>
    <s v="8-28-1994"/>
  </r>
  <r>
    <n v="53"/>
    <x v="28"/>
    <s v="Gary Paulsen"/>
    <n v="3.88"/>
    <n v="385326505"/>
    <s v="eng"/>
    <n v="144"/>
    <n v="2067"/>
    <n v="334"/>
    <s v="1-23-2001"/>
  </r>
  <r>
    <n v="54"/>
    <x v="29"/>
    <s v="Molly Hatchet"/>
    <n v="4.33"/>
    <n v="1575606240"/>
    <s v="eng"/>
    <n v="56"/>
    <n v="6"/>
    <n v="0"/>
    <d v="2003-10-06T00:00:00"/>
  </r>
  <r>
    <n v="55"/>
    <x v="30"/>
    <s v="Dale Peck"/>
    <n v="3.45"/>
    <n v="1595580271"/>
    <s v="en-US"/>
    <n v="228"/>
    <n v="99"/>
    <n v="16"/>
    <d v="2005-01-11T00:00:00"/>
  </r>
  <r>
    <n v="57"/>
    <x v="31"/>
    <s v="Angela Knight/Sahara Kelly/Judy Mays/Marteeka Karland/Kate Douglas/Shelby Morgen/Lacey Savage/Kate Hill/Willa Okati"/>
    <n v="3.76"/>
    <n v="1595962808"/>
    <s v="eng"/>
    <n v="304"/>
    <n v="167"/>
    <n v="4"/>
    <d v="2005-01-11T00:00:00"/>
  </r>
  <r>
    <n v="58"/>
    <x v="32"/>
    <s v="Delia Sherman"/>
    <n v="3.6"/>
    <n v="670059676"/>
    <s v="eng"/>
    <n v="256"/>
    <n v="978"/>
    <n v="111"/>
    <s v="8-17-2006"/>
  </r>
  <r>
    <n v="59"/>
    <x v="33"/>
    <s v="Patricia A. McKillip"/>
    <n v="4.0599999999999996"/>
    <n v="141312629"/>
    <s v="eng"/>
    <n v="137"/>
    <n v="4454"/>
    <n v="302"/>
    <s v="4-14-2003"/>
  </r>
  <r>
    <n v="61"/>
    <x v="34"/>
    <s v="Zilpha Keatley Snyder"/>
    <n v="4.17"/>
    <n v="595321801"/>
    <s v="eng"/>
    <n v="228"/>
    <n v="1176"/>
    <n v="96"/>
    <d v="2004-08-06T00:00:00"/>
  </r>
  <r>
    <n v="63"/>
    <x v="34"/>
    <s v="Kate Horsley"/>
    <n v="3.55"/>
    <n v="1590301943"/>
    <s v="eng"/>
    <n v="339"/>
    <n v="301"/>
    <n v="43"/>
    <d v="2005-12-04T00:00:00"/>
  </r>
  <r>
    <n v="66"/>
    <x v="35"/>
    <s v="Philippa Carr"/>
    <n v="3.98"/>
    <n v="449146979"/>
    <s v="eng"/>
    <n v="369"/>
    <n v="345"/>
    <n v="12"/>
    <s v="8-28-1990"/>
  </r>
  <r>
    <n v="67"/>
    <x v="36"/>
    <s v="Edward P. Jones"/>
    <n v="3.83"/>
    <n v="61159174"/>
    <s v="eng"/>
    <n v="388"/>
    <n v="29686"/>
    <n v="2626"/>
    <s v="8-29-2006"/>
  </r>
  <r>
    <n v="68"/>
    <x v="36"/>
    <s v="Edward P. Jones/Kevin R. Free"/>
    <n v="3.83"/>
    <n v="6076273"/>
    <s v="en-US"/>
    <n v="14"/>
    <n v="55"/>
    <n v="12"/>
    <s v="6-15-2004"/>
  </r>
  <r>
    <n v="69"/>
    <x v="36"/>
    <s v="Edward P. Jones"/>
    <n v="3.83"/>
    <n v="60749911"/>
    <s v="eng"/>
    <n v="576"/>
    <n v="22"/>
    <n v="3"/>
    <s v="6-15-2004"/>
  </r>
  <r>
    <n v="71"/>
    <x v="37"/>
    <s v="Satyajit Das"/>
    <n v="3.83"/>
    <n v="273704745"/>
    <s v="eng"/>
    <n v="334"/>
    <n v="1456"/>
    <n v="82"/>
    <s v="5-15-2006"/>
  </r>
  <r>
    <n v="72"/>
    <x v="38"/>
    <s v="Mark Smylie"/>
    <n v="4.13"/>
    <n v="1932386106"/>
    <s v="eng"/>
    <n v="352"/>
    <n v="52"/>
    <n v="4"/>
    <s v="12-14-2005"/>
  </r>
  <r>
    <n v="74"/>
    <x v="39"/>
    <s v="John McPhee/William Howarth"/>
    <n v="4.42"/>
    <n v="374517193"/>
    <s v="eng"/>
    <n v="416"/>
    <n v="562"/>
    <n v="37"/>
    <d v="1982-01-06T00:00:00"/>
  </r>
  <r>
    <n v="75"/>
    <x v="40"/>
    <s v="John McPhee"/>
    <n v="3.95"/>
    <n v="374280398"/>
    <s v="en-US"/>
    <n v="248"/>
    <n v="1630"/>
    <n v="203"/>
    <s v="5-16-2006"/>
  </r>
  <r>
    <n v="76"/>
    <x v="41"/>
    <s v="John McPhee"/>
    <n v="4.17"/>
    <n v="374519749"/>
    <s v="eng"/>
    <n v="128"/>
    <n v="268"/>
    <n v="22"/>
    <d v="1986-01-04T00:00:00"/>
  </r>
  <r>
    <n v="77"/>
    <x v="42"/>
    <s v="John McPhee"/>
    <n v="4.24"/>
    <n v="374522596"/>
    <s v="en-US"/>
    <n v="288"/>
    <n v="3498"/>
    <n v="305"/>
    <d v="1990-01-09T00:00:00"/>
  </r>
  <r>
    <n v="78"/>
    <x v="43"/>
    <s v="John McPhee"/>
    <n v="4.34"/>
    <n v="374518734"/>
    <s v="eng"/>
    <n v="720"/>
    <n v="3115"/>
    <n v="228"/>
    <d v="1999-06-01T00:00:00"/>
  </r>
  <r>
    <n v="79"/>
    <x v="44"/>
    <s v="John McPhee"/>
    <n v="4.22"/>
    <n v="374522871"/>
    <s v="eng"/>
    <n v="448"/>
    <n v="5704"/>
    <n v="261"/>
    <d v="1991-01-04T00:00:00"/>
  </r>
  <r>
    <n v="80"/>
    <x v="45"/>
    <s v="John McPhee"/>
    <n v="3.92"/>
    <n v="374519323"/>
    <s v="fre"/>
    <n v="160"/>
    <n v="698"/>
    <n v="52"/>
    <d v="1994-01-04T00:00:00"/>
  </r>
  <r>
    <n v="81"/>
    <x v="46"/>
    <s v="John McPhee"/>
    <n v="4.2300000000000004"/>
    <n v="374516006"/>
    <s v="eng"/>
    <n v="288"/>
    <n v="542"/>
    <n v="36"/>
    <d v="1994-01-04T00:00:00"/>
  </r>
  <r>
    <n v="83"/>
    <x v="47"/>
    <s v="John McPhee"/>
    <n v="4.2300000000000004"/>
    <n v="374520658"/>
    <s v="eng"/>
    <n v="208"/>
    <n v="1341"/>
    <n v="98"/>
    <d v="1987-01-11T00:00:00"/>
  </r>
  <r>
    <n v="85"/>
    <x v="48"/>
    <s v="Wendy Wasserstein"/>
    <n v="3.75"/>
    <n v="822205106"/>
    <s v="eng"/>
    <n v="81"/>
    <n v="1423"/>
    <n v="70"/>
    <d v="2002-01-03T00:00:00"/>
  </r>
  <r>
    <n v="86"/>
    <x v="49"/>
    <s v="Wendy Wasserstein"/>
    <n v="3.84"/>
    <n v="679734996"/>
    <s v="eng"/>
    <n v="249"/>
    <n v="2766"/>
    <n v="64"/>
    <d v="1991-02-07T00:00:00"/>
  </r>
  <r>
    <n v="89"/>
    <x v="50"/>
    <s v="Heidi Hayes Jacobs"/>
    <n v="3.94"/>
    <n v="1596670231"/>
    <s v="eng"/>
    <n v="138"/>
    <n v="31"/>
    <n v="1"/>
    <s v="3-29-2006"/>
  </r>
  <r>
    <n v="90"/>
    <x v="51"/>
    <s v="Heidi Boyd"/>
    <n v="3.77"/>
    <n v="1581807740"/>
    <s v="en-US"/>
    <n v="128"/>
    <n v="62"/>
    <n v="4"/>
    <s v="3-14-2006"/>
  </r>
  <r>
    <n v="91"/>
    <x v="52"/>
    <s v="Heidi Baker/Rolland Baker"/>
    <n v="4.46"/>
    <n v="800793617"/>
    <s v="eng"/>
    <n v="192"/>
    <n v="860"/>
    <n v="53"/>
    <d v="2003-01-09T00:00:00"/>
  </r>
  <r>
    <n v="92"/>
    <x v="53"/>
    <s v="Heidi Hayes Jacobs"/>
    <n v="3.68"/>
    <n v="871202867"/>
    <s v="en-US"/>
    <n v="108"/>
    <n v="77"/>
    <n v="2"/>
    <s v="1-28-1997"/>
  </r>
  <r>
    <n v="93"/>
    <x v="54"/>
    <s v="Johanna Spyri/Beverly Cleary/Angelo  Rinaldi"/>
    <n v="3.99"/>
    <n v="753454947"/>
    <s v="eng"/>
    <n v="352"/>
    <n v="153317"/>
    <n v="2257"/>
    <s v="11-15-2002"/>
  </r>
  <r>
    <n v="94"/>
    <x v="55"/>
    <s v="Heidi Hayes Jacobs"/>
    <n v="3.25"/>
    <n v="871209993"/>
    <s v="eng"/>
    <n v="192"/>
    <n v="55"/>
    <n v="5"/>
    <s v="11-15-2004"/>
  </r>
  <r>
    <n v="96"/>
    <x v="56"/>
    <s v="Rolland Baker/Heidi Baker"/>
    <n v="4.46"/>
    <n v="1852402873"/>
    <s v="eng"/>
    <n v="192"/>
    <n v="34"/>
    <n v="6"/>
    <s v="4-28-2003"/>
  </r>
  <r>
    <n v="98"/>
    <x v="57"/>
    <s v="Heidi Murkoff/Sharon Mazel/Arlene Eisenberg/Sandee Hathaway/Mark D. Widome"/>
    <n v="3.89"/>
    <n v="761129588"/>
    <s v="eng"/>
    <n v="832"/>
    <n v="11797"/>
    <n v="659"/>
    <s v="10-16-2003"/>
  </r>
  <r>
    <n v="99"/>
    <x v="58"/>
    <s v="Heidi Fleiss/Libby Keatinge"/>
    <n v="3.82"/>
    <n v="972016414"/>
    <s v="eng"/>
    <n v="123"/>
    <n v="34"/>
    <n v="8"/>
    <d v="2004-10-05T00:00:00"/>
  </r>
  <r>
    <n v="100"/>
    <x v="59"/>
    <s v="Heidi Boyd"/>
    <n v="3.78"/>
    <n v="1581805632"/>
    <s v="en-US"/>
    <n v="128"/>
    <n v="78"/>
    <n v="4"/>
    <s v="8-19-2004"/>
  </r>
  <r>
    <n v="103"/>
    <x v="60"/>
    <s v="Frank Herbert"/>
    <n v="3.84"/>
    <n v="441294677"/>
    <s v="eng"/>
    <n v="423"/>
    <n v="2785"/>
    <n v="166"/>
    <s v="6-15-1987"/>
  </r>
  <r>
    <n v="105"/>
    <x v="61"/>
    <s v="Frank Herbert"/>
    <n v="3.91"/>
    <n v="441102670"/>
    <s v="eng"/>
    <n v="436"/>
    <n v="38778"/>
    <n v="568"/>
    <d v="1987-01-07T00:00:00"/>
  </r>
  <r>
    <n v="106"/>
    <x v="62"/>
    <s v="Frank Herbert"/>
    <n v="3.88"/>
    <n v="441172695"/>
    <s v="eng"/>
    <n v="331"/>
    <n v="97494"/>
    <n v="2359"/>
    <s v="7-15-1987"/>
  </r>
  <r>
    <n v="107"/>
    <x v="63"/>
    <s v="Brian Herbert"/>
    <n v="4.01"/>
    <n v="765306476"/>
    <s v="en-US"/>
    <n v="592"/>
    <n v="784"/>
    <n v="21"/>
    <d v="2004-01-07T00:00:00"/>
  </r>
  <r>
    <n v="109"/>
    <x v="64"/>
    <s v="Frank Herbert"/>
    <n v="3.86"/>
    <n v="399128980"/>
    <s v="eng"/>
    <n v="480"/>
    <n v="272"/>
    <n v="20"/>
    <s v="4-16-1984"/>
  </r>
  <r>
    <n v="110"/>
    <x v="65"/>
    <s v="Frank Herbert/Brian Herbert/Kevin J. Anderson"/>
    <n v="3.88"/>
    <n v="765353709"/>
    <s v="eng"/>
    <n v="426"/>
    <n v="4789"/>
    <n v="83"/>
    <s v="8-29-2006"/>
  </r>
  <r>
    <n v="117"/>
    <x v="66"/>
    <s v="Frank Herbert"/>
    <n v="3.86"/>
    <n v="441328008"/>
    <s v="eng"/>
    <n v="471"/>
    <n v="45388"/>
    <n v="644"/>
    <s v="8-15-1987"/>
  </r>
  <r>
    <n v="119"/>
    <x v="67"/>
    <s v="Gary Russell"/>
    <n v="4.59"/>
    <n v="618212906"/>
    <s v="eng"/>
    <n v="192"/>
    <n v="26153"/>
    <n v="102"/>
    <d v="2002-12-06T00:00:00"/>
  </r>
  <r>
    <n v="122"/>
    <x v="68"/>
    <s v="Bryce Courtenay"/>
    <n v="4.3499999999999996"/>
    <n v="34541005"/>
    <s v="eng"/>
    <n v="544"/>
    <n v="69167"/>
    <n v="4551"/>
    <s v="9-29-1996"/>
  </r>
  <r>
    <n v="123"/>
    <x v="68"/>
    <s v="Bryce Courtenay"/>
    <n v="4.3499999999999996"/>
    <n v="385732546"/>
    <s v="eng"/>
    <n v="291"/>
    <n v="45"/>
    <n v="13"/>
    <s v="9-13-2005"/>
  </r>
  <r>
    <n v="129"/>
    <x v="69"/>
    <s v="John C. Maxwell/Stephen R. Graves/Thomas G. Addington"/>
    <n v="4.28"/>
    <n v="785260056"/>
    <s v="en-US"/>
    <n v="256"/>
    <n v="16"/>
    <n v="1"/>
    <d v="2004-01-11T00:00:00"/>
  </r>
  <r>
    <n v="130"/>
    <x v="70"/>
    <s v="Dave Lakhani"/>
    <n v="3.34"/>
    <n v="471780936"/>
    <s v="eng"/>
    <n v="205"/>
    <n v="174"/>
    <n v="16"/>
    <s v="5-19-2006"/>
  </r>
  <r>
    <n v="131"/>
    <x v="71"/>
    <s v="Louis E. Catron"/>
    <n v="3.67"/>
    <n v="325001537"/>
    <s v="eng"/>
    <n v="240"/>
    <n v="10"/>
    <n v="0"/>
    <d v="2000-07-02T00:00:00"/>
  </r>
  <r>
    <n v="132"/>
    <x v="72"/>
    <s v="Adam Ginsberg"/>
    <n v="3.48"/>
    <n v="6076287"/>
    <s v="eng"/>
    <n v="336"/>
    <n v="76"/>
    <n v="9"/>
    <d v="2005-03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AC5CE-369A-4CE3-BA33-294B0861B46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7" firstHeaderRow="1" firstDataRow="1" firstDataCol="1"/>
  <pivotFields count="10">
    <pivotField showAll="0"/>
    <pivotField axis="axisRow" showAll="0">
      <items count="74">
        <item x="31"/>
        <item x="11"/>
        <item x="50"/>
        <item x="25"/>
        <item x="52"/>
        <item x="43"/>
        <item x="38"/>
        <item x="12"/>
        <item x="13"/>
        <item x="32"/>
        <item x="61"/>
        <item x="44"/>
        <item x="63"/>
        <item x="62"/>
        <item x="55"/>
        <item x="46"/>
        <item x="60"/>
        <item x="28"/>
        <item x="2"/>
        <item x="0"/>
        <item x="1"/>
        <item x="3"/>
        <item x="4"/>
        <item x="6"/>
        <item x="26"/>
        <item x="30"/>
        <item x="27"/>
        <item x="54"/>
        <item x="41"/>
        <item x="64"/>
        <item x="66"/>
        <item x="72"/>
        <item x="15"/>
        <item x="14"/>
        <item x="20"/>
        <item x="45"/>
        <item x="53"/>
        <item x="29"/>
        <item x="17"/>
        <item x="18"/>
        <item x="70"/>
        <item x="47"/>
        <item x="51"/>
        <item x="59"/>
        <item x="34"/>
        <item x="35"/>
        <item x="33"/>
        <item x="42"/>
        <item x="22"/>
        <item x="48"/>
        <item x="49"/>
        <item x="9"/>
        <item x="39"/>
        <item x="36"/>
        <item x="21"/>
        <item x="24"/>
        <item x="67"/>
        <item x="23"/>
        <item x="16"/>
        <item x="19"/>
        <item x="58"/>
        <item x="68"/>
        <item x="69"/>
        <item x="71"/>
        <item x="65"/>
        <item x="10"/>
        <item x="8"/>
        <item x="7"/>
        <item x="56"/>
        <item x="37"/>
        <item x="5"/>
        <item x="40"/>
        <item x="5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Sum of ratings_coun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02DA-DFBD-4858-8807-C1E2624B5A6E}">
  <dimension ref="A3:B77"/>
  <sheetViews>
    <sheetView workbookViewId="0">
      <selection activeCell="D21" sqref="D21"/>
    </sheetView>
  </sheetViews>
  <sheetFormatPr defaultRowHeight="14.4" x14ac:dyDescent="0.3"/>
  <cols>
    <col min="1" max="1" width="91" bestFit="1" customWidth="1"/>
    <col min="2" max="2" width="19.21875" bestFit="1" customWidth="1"/>
  </cols>
  <sheetData>
    <row r="3" spans="1:2" x14ac:dyDescent="0.3">
      <c r="A3" s="4" t="s">
        <v>186</v>
      </c>
      <c r="B3" t="s">
        <v>188</v>
      </c>
    </row>
    <row r="4" spans="1:2" x14ac:dyDescent="0.3">
      <c r="A4" s="5" t="s">
        <v>58</v>
      </c>
      <c r="B4" s="6">
        <v>167</v>
      </c>
    </row>
    <row r="5" spans="1:2" x14ac:dyDescent="0.3">
      <c r="A5" s="5" t="s">
        <v>28</v>
      </c>
      <c r="B5" s="6">
        <v>248558</v>
      </c>
    </row>
    <row r="6" spans="1:2" x14ac:dyDescent="0.3">
      <c r="A6" s="5" t="s">
        <v>91</v>
      </c>
      <c r="B6" s="6">
        <v>31</v>
      </c>
    </row>
    <row r="7" spans="1:2" x14ac:dyDescent="0.3">
      <c r="A7" s="5" t="s">
        <v>47</v>
      </c>
      <c r="B7" s="6">
        <v>1430</v>
      </c>
    </row>
    <row r="8" spans="1:2" x14ac:dyDescent="0.3">
      <c r="A8" s="5" t="s">
        <v>95</v>
      </c>
      <c r="B8" s="6">
        <v>860</v>
      </c>
    </row>
    <row r="9" spans="1:2" x14ac:dyDescent="0.3">
      <c r="A9" s="5" t="s">
        <v>82</v>
      </c>
      <c r="B9" s="6">
        <v>3115</v>
      </c>
    </row>
    <row r="10" spans="1:2" x14ac:dyDescent="0.3">
      <c r="A10" s="5" t="s">
        <v>74</v>
      </c>
      <c r="B10" s="6">
        <v>52</v>
      </c>
    </row>
    <row r="11" spans="1:2" x14ac:dyDescent="0.3">
      <c r="A11" s="5" t="s">
        <v>30</v>
      </c>
      <c r="B11" s="6">
        <v>7270</v>
      </c>
    </row>
    <row r="12" spans="1:2" x14ac:dyDescent="0.3">
      <c r="A12" s="5" t="s">
        <v>31</v>
      </c>
      <c r="B12" s="6">
        <v>2088</v>
      </c>
    </row>
    <row r="13" spans="1:2" x14ac:dyDescent="0.3">
      <c r="A13" s="5" t="s">
        <v>60</v>
      </c>
      <c r="B13" s="6">
        <v>978</v>
      </c>
    </row>
    <row r="14" spans="1:2" x14ac:dyDescent="0.3">
      <c r="A14" s="5" t="s">
        <v>110</v>
      </c>
      <c r="B14" s="6">
        <v>38778</v>
      </c>
    </row>
    <row r="15" spans="1:2" x14ac:dyDescent="0.3">
      <c r="A15" s="5" t="s">
        <v>83</v>
      </c>
      <c r="B15" s="6">
        <v>5704</v>
      </c>
    </row>
    <row r="16" spans="1:2" x14ac:dyDescent="0.3">
      <c r="A16" s="5" t="s">
        <v>112</v>
      </c>
      <c r="B16" s="6">
        <v>784</v>
      </c>
    </row>
    <row r="17" spans="1:2" x14ac:dyDescent="0.3">
      <c r="A17" s="5" t="s">
        <v>111</v>
      </c>
      <c r="B17" s="6">
        <v>97494</v>
      </c>
    </row>
    <row r="18" spans="1:2" x14ac:dyDescent="0.3">
      <c r="A18" s="5" t="s">
        <v>100</v>
      </c>
      <c r="B18" s="6">
        <v>55</v>
      </c>
    </row>
    <row r="19" spans="1:2" x14ac:dyDescent="0.3">
      <c r="A19" s="5" t="s">
        <v>86</v>
      </c>
      <c r="B19" s="6">
        <v>542</v>
      </c>
    </row>
    <row r="20" spans="1:2" x14ac:dyDescent="0.3">
      <c r="A20" s="5" t="s">
        <v>108</v>
      </c>
      <c r="B20" s="6">
        <v>2785</v>
      </c>
    </row>
    <row r="21" spans="1:2" x14ac:dyDescent="0.3">
      <c r="A21" s="5" t="s">
        <v>53</v>
      </c>
      <c r="B21" s="6">
        <v>2067</v>
      </c>
    </row>
    <row r="22" spans="1:2" x14ac:dyDescent="0.3">
      <c r="A22" s="5" t="s">
        <v>14</v>
      </c>
      <c r="B22" s="6">
        <v>6333</v>
      </c>
    </row>
    <row r="23" spans="1:2" x14ac:dyDescent="0.3">
      <c r="A23" s="5" t="s">
        <v>10</v>
      </c>
      <c r="B23" s="6">
        <v>2095690</v>
      </c>
    </row>
    <row r="24" spans="1:2" x14ac:dyDescent="0.3">
      <c r="A24" s="5" t="s">
        <v>13</v>
      </c>
      <c r="B24" s="6">
        <v>2153167</v>
      </c>
    </row>
    <row r="25" spans="1:2" x14ac:dyDescent="0.3">
      <c r="A25" s="5" t="s">
        <v>16</v>
      </c>
      <c r="B25" s="6">
        <v>2339585</v>
      </c>
    </row>
    <row r="26" spans="1:2" x14ac:dyDescent="0.3">
      <c r="A26" s="5" t="s">
        <v>17</v>
      </c>
      <c r="B26" s="6">
        <v>41428</v>
      </c>
    </row>
    <row r="27" spans="1:2" x14ac:dyDescent="0.3">
      <c r="A27" s="5" t="s">
        <v>21</v>
      </c>
      <c r="B27" s="6">
        <v>28242</v>
      </c>
    </row>
    <row r="28" spans="1:2" x14ac:dyDescent="0.3">
      <c r="A28" s="5" t="s">
        <v>49</v>
      </c>
      <c r="B28" s="6">
        <v>270244</v>
      </c>
    </row>
    <row r="29" spans="1:2" x14ac:dyDescent="0.3">
      <c r="A29" s="5" t="s">
        <v>56</v>
      </c>
      <c r="B29" s="6">
        <v>99</v>
      </c>
    </row>
    <row r="30" spans="1:2" x14ac:dyDescent="0.3">
      <c r="A30" s="5" t="s">
        <v>51</v>
      </c>
      <c r="B30" s="6">
        <v>36</v>
      </c>
    </row>
    <row r="31" spans="1:2" x14ac:dyDescent="0.3">
      <c r="A31" s="5" t="s">
        <v>98</v>
      </c>
      <c r="B31" s="6">
        <v>153317</v>
      </c>
    </row>
    <row r="32" spans="1:2" x14ac:dyDescent="0.3">
      <c r="A32" s="5" t="s">
        <v>80</v>
      </c>
      <c r="B32" s="6">
        <v>268</v>
      </c>
    </row>
    <row r="33" spans="1:2" x14ac:dyDescent="0.3">
      <c r="A33" s="5" t="s">
        <v>114</v>
      </c>
      <c r="B33" s="6">
        <v>272</v>
      </c>
    </row>
    <row r="34" spans="1:2" x14ac:dyDescent="0.3">
      <c r="A34" s="5" t="s">
        <v>117</v>
      </c>
      <c r="B34" s="6">
        <v>45388</v>
      </c>
    </row>
    <row r="35" spans="1:2" x14ac:dyDescent="0.3">
      <c r="A35" s="5" t="s">
        <v>128</v>
      </c>
      <c r="B35" s="6">
        <v>76</v>
      </c>
    </row>
    <row r="36" spans="1:2" x14ac:dyDescent="0.3">
      <c r="A36" s="5" t="s">
        <v>33</v>
      </c>
      <c r="B36" s="6">
        <v>49240</v>
      </c>
    </row>
    <row r="37" spans="1:2" x14ac:dyDescent="0.3">
      <c r="A37" s="5" t="s">
        <v>32</v>
      </c>
      <c r="B37" s="6">
        <v>72451</v>
      </c>
    </row>
    <row r="38" spans="1:2" x14ac:dyDescent="0.3">
      <c r="A38" s="5" t="s">
        <v>38</v>
      </c>
      <c r="B38" s="6">
        <v>101233</v>
      </c>
    </row>
    <row r="39" spans="1:2" x14ac:dyDescent="0.3">
      <c r="A39" s="5" t="s">
        <v>84</v>
      </c>
      <c r="B39" s="6">
        <v>698</v>
      </c>
    </row>
    <row r="40" spans="1:2" x14ac:dyDescent="0.3">
      <c r="A40" s="5" t="s">
        <v>97</v>
      </c>
      <c r="B40" s="6">
        <v>77</v>
      </c>
    </row>
    <row r="41" spans="1:2" x14ac:dyDescent="0.3">
      <c r="A41" s="5" t="s">
        <v>54</v>
      </c>
      <c r="B41" s="6">
        <v>6</v>
      </c>
    </row>
    <row r="42" spans="1:2" x14ac:dyDescent="0.3">
      <c r="A42" s="5" t="s">
        <v>35</v>
      </c>
      <c r="B42" s="6">
        <v>48701</v>
      </c>
    </row>
    <row r="43" spans="1:2" x14ac:dyDescent="0.3">
      <c r="A43" s="5" t="s">
        <v>36</v>
      </c>
      <c r="B43" s="6">
        <v>80609</v>
      </c>
    </row>
    <row r="44" spans="1:2" x14ac:dyDescent="0.3">
      <c r="A44" s="5" t="s">
        <v>124</v>
      </c>
      <c r="B44" s="6">
        <v>174</v>
      </c>
    </row>
    <row r="45" spans="1:2" x14ac:dyDescent="0.3">
      <c r="A45" s="5" t="s">
        <v>87</v>
      </c>
      <c r="B45" s="6">
        <v>1341</v>
      </c>
    </row>
    <row r="46" spans="1:2" x14ac:dyDescent="0.3">
      <c r="A46" s="5" t="s">
        <v>93</v>
      </c>
      <c r="B46" s="6">
        <v>62</v>
      </c>
    </row>
    <row r="47" spans="1:2" x14ac:dyDescent="0.3">
      <c r="A47" s="5" t="s">
        <v>107</v>
      </c>
      <c r="B47" s="6">
        <v>78</v>
      </c>
    </row>
    <row r="48" spans="1:2" x14ac:dyDescent="0.3">
      <c r="A48" s="5" t="s">
        <v>64</v>
      </c>
      <c r="B48" s="6">
        <v>1477</v>
      </c>
    </row>
    <row r="49" spans="1:2" x14ac:dyDescent="0.3">
      <c r="A49" s="5" t="s">
        <v>67</v>
      </c>
      <c r="B49" s="6">
        <v>345</v>
      </c>
    </row>
    <row r="50" spans="1:2" x14ac:dyDescent="0.3">
      <c r="A50" s="5" t="s">
        <v>62</v>
      </c>
      <c r="B50" s="6">
        <v>4454</v>
      </c>
    </row>
    <row r="51" spans="1:2" x14ac:dyDescent="0.3">
      <c r="A51" s="5" t="s">
        <v>81</v>
      </c>
      <c r="B51" s="6">
        <v>3498</v>
      </c>
    </row>
    <row r="52" spans="1:2" x14ac:dyDescent="0.3">
      <c r="A52" s="5" t="s">
        <v>41</v>
      </c>
      <c r="B52" s="6">
        <v>2128944</v>
      </c>
    </row>
    <row r="53" spans="1:2" x14ac:dyDescent="0.3">
      <c r="A53" s="5" t="s">
        <v>88</v>
      </c>
      <c r="B53" s="6">
        <v>1423</v>
      </c>
    </row>
    <row r="54" spans="1:2" x14ac:dyDescent="0.3">
      <c r="A54" s="5" t="s">
        <v>90</v>
      </c>
      <c r="B54" s="6">
        <v>2766</v>
      </c>
    </row>
    <row r="55" spans="1:2" x14ac:dyDescent="0.3">
      <c r="A55" s="5" t="s">
        <v>25</v>
      </c>
      <c r="B55" s="6">
        <v>6196</v>
      </c>
    </row>
    <row r="56" spans="1:2" x14ac:dyDescent="0.3">
      <c r="A56" s="5" t="s">
        <v>76</v>
      </c>
      <c r="B56" s="6">
        <v>562</v>
      </c>
    </row>
    <row r="57" spans="1:2" x14ac:dyDescent="0.3">
      <c r="A57" s="5" t="s">
        <v>69</v>
      </c>
      <c r="B57" s="6">
        <v>29763</v>
      </c>
    </row>
    <row r="58" spans="1:2" x14ac:dyDescent="0.3">
      <c r="A58" s="5" t="s">
        <v>40</v>
      </c>
      <c r="B58" s="6">
        <v>3328</v>
      </c>
    </row>
    <row r="59" spans="1:2" x14ac:dyDescent="0.3">
      <c r="A59" s="5" t="s">
        <v>45</v>
      </c>
      <c r="B59" s="6">
        <v>359</v>
      </c>
    </row>
    <row r="60" spans="1:2" x14ac:dyDescent="0.3">
      <c r="A60" s="5" t="s">
        <v>118</v>
      </c>
      <c r="B60" s="6">
        <v>26153</v>
      </c>
    </row>
    <row r="61" spans="1:2" x14ac:dyDescent="0.3">
      <c r="A61" s="5" t="s">
        <v>43</v>
      </c>
      <c r="B61" s="6">
        <v>19822</v>
      </c>
    </row>
    <row r="62" spans="1:2" x14ac:dyDescent="0.3">
      <c r="A62" s="5" t="s">
        <v>34</v>
      </c>
      <c r="B62" s="6">
        <v>45712</v>
      </c>
    </row>
    <row r="63" spans="1:2" x14ac:dyDescent="0.3">
      <c r="A63" s="5" t="s">
        <v>37</v>
      </c>
      <c r="B63" s="6">
        <v>28489</v>
      </c>
    </row>
    <row r="64" spans="1:2" x14ac:dyDescent="0.3">
      <c r="A64" s="5" t="s">
        <v>105</v>
      </c>
      <c r="B64" s="6">
        <v>34</v>
      </c>
    </row>
    <row r="65" spans="1:2" x14ac:dyDescent="0.3">
      <c r="A65" s="5" t="s">
        <v>120</v>
      </c>
      <c r="B65" s="6">
        <v>69212</v>
      </c>
    </row>
    <row r="66" spans="1:2" x14ac:dyDescent="0.3">
      <c r="A66" s="5" t="s">
        <v>122</v>
      </c>
      <c r="B66" s="6">
        <v>16</v>
      </c>
    </row>
    <row r="67" spans="1:2" x14ac:dyDescent="0.3">
      <c r="A67" s="5" t="s">
        <v>126</v>
      </c>
      <c r="B67" s="6">
        <v>10</v>
      </c>
    </row>
    <row r="68" spans="1:2" x14ac:dyDescent="0.3">
      <c r="A68" s="5" t="s">
        <v>115</v>
      </c>
      <c r="B68" s="6">
        <v>4789</v>
      </c>
    </row>
    <row r="69" spans="1:2" x14ac:dyDescent="0.3">
      <c r="A69" s="5" t="s">
        <v>27</v>
      </c>
      <c r="B69" s="6">
        <v>2877</v>
      </c>
    </row>
    <row r="70" spans="1:2" x14ac:dyDescent="0.3">
      <c r="A70" s="5" t="s">
        <v>24</v>
      </c>
      <c r="B70" s="6">
        <v>249558</v>
      </c>
    </row>
    <row r="71" spans="1:2" x14ac:dyDescent="0.3">
      <c r="A71" s="5" t="s">
        <v>22</v>
      </c>
      <c r="B71" s="6">
        <v>3628</v>
      </c>
    </row>
    <row r="72" spans="1:2" x14ac:dyDescent="0.3">
      <c r="A72" s="5" t="s">
        <v>101</v>
      </c>
      <c r="B72" s="6">
        <v>34</v>
      </c>
    </row>
    <row r="73" spans="1:2" x14ac:dyDescent="0.3">
      <c r="A73" s="5" t="s">
        <v>72</v>
      </c>
      <c r="B73" s="6">
        <v>1456</v>
      </c>
    </row>
    <row r="74" spans="1:2" x14ac:dyDescent="0.3">
      <c r="A74" s="5" t="s">
        <v>18</v>
      </c>
      <c r="B74" s="6">
        <v>19</v>
      </c>
    </row>
    <row r="75" spans="1:2" x14ac:dyDescent="0.3">
      <c r="A75" s="5" t="s">
        <v>78</v>
      </c>
      <c r="B75" s="6">
        <v>1630</v>
      </c>
    </row>
    <row r="76" spans="1:2" x14ac:dyDescent="0.3">
      <c r="A76" s="5" t="s">
        <v>103</v>
      </c>
      <c r="B76" s="6">
        <v>11797</v>
      </c>
    </row>
    <row r="77" spans="1:2" x14ac:dyDescent="0.3">
      <c r="A77" s="5" t="s">
        <v>187</v>
      </c>
      <c r="B77" s="6">
        <v>10549924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F608-FB58-4D18-BA91-D6196678EFE8}">
  <dimension ref="A1:B82"/>
  <sheetViews>
    <sheetView workbookViewId="0">
      <selection activeCell="D15" sqref="D15"/>
    </sheetView>
  </sheetViews>
  <sheetFormatPr defaultRowHeight="14.4" x14ac:dyDescent="0.3"/>
  <cols>
    <col min="1" max="1" width="94.44140625" customWidth="1"/>
    <col min="2" max="2" width="16.77734375" customWidth="1"/>
    <col min="3" max="3" width="8.88671875" customWidth="1"/>
    <col min="5" max="5" width="8.88671875" customWidth="1"/>
    <col min="7" max="7" width="8.88671875" customWidth="1"/>
    <col min="10" max="10" width="8.88671875" customWidth="1"/>
  </cols>
  <sheetData>
    <row r="1" spans="1:2" x14ac:dyDescent="0.3">
      <c r="A1" t="s">
        <v>176</v>
      </c>
    </row>
    <row r="3" spans="1:2" ht="15.6" x14ac:dyDescent="0.3">
      <c r="A3" s="3" t="s">
        <v>1</v>
      </c>
      <c r="B3" s="2" t="s">
        <v>184</v>
      </c>
    </row>
    <row r="4" spans="1:2" x14ac:dyDescent="0.3">
      <c r="A4" t="s">
        <v>10</v>
      </c>
      <c r="B4" t="str">
        <f>MID(A4,1,13)</f>
        <v xml:space="preserve">Harry Potter </v>
      </c>
    </row>
    <row r="5" spans="1:2" x14ac:dyDescent="0.3">
      <c r="A5" t="s">
        <v>13</v>
      </c>
      <c r="B5" t="str">
        <f t="shared" ref="B5:B68" si="0">MID(A5,1,13)</f>
        <v xml:space="preserve">Harry Potter </v>
      </c>
    </row>
    <row r="6" spans="1:2" x14ac:dyDescent="0.3">
      <c r="A6" t="s">
        <v>14</v>
      </c>
      <c r="B6" t="str">
        <f t="shared" si="0"/>
        <v xml:space="preserve">Harry Potter </v>
      </c>
    </row>
    <row r="7" spans="1:2" x14ac:dyDescent="0.3">
      <c r="A7" t="s">
        <v>16</v>
      </c>
      <c r="B7" t="str">
        <f t="shared" si="0"/>
        <v xml:space="preserve">Harry Potter </v>
      </c>
    </row>
    <row r="8" spans="1:2" x14ac:dyDescent="0.3">
      <c r="A8" t="s">
        <v>17</v>
      </c>
      <c r="B8" t="str">
        <f t="shared" si="0"/>
        <v xml:space="preserve">Harry Potter </v>
      </c>
    </row>
    <row r="9" spans="1:2" x14ac:dyDescent="0.3">
      <c r="A9" t="s">
        <v>18</v>
      </c>
      <c r="B9" t="str">
        <f t="shared" si="0"/>
        <v xml:space="preserve">Unauthorized </v>
      </c>
    </row>
    <row r="10" spans="1:2" x14ac:dyDescent="0.3">
      <c r="A10" t="s">
        <v>21</v>
      </c>
      <c r="B10" t="str">
        <f t="shared" si="0"/>
        <v xml:space="preserve">Harry Potter </v>
      </c>
    </row>
    <row r="11" spans="1:2" x14ac:dyDescent="0.3">
      <c r="A11" t="s">
        <v>22</v>
      </c>
      <c r="B11" t="str">
        <f t="shared" si="0"/>
        <v xml:space="preserve">The Ultimate </v>
      </c>
    </row>
    <row r="12" spans="1:2" x14ac:dyDescent="0.3">
      <c r="A12" t="s">
        <v>24</v>
      </c>
      <c r="B12" t="str">
        <f t="shared" si="0"/>
        <v xml:space="preserve">The Ultimate </v>
      </c>
    </row>
    <row r="13" spans="1:2" x14ac:dyDescent="0.3">
      <c r="A13" t="s">
        <v>25</v>
      </c>
      <c r="B13" t="str">
        <f t="shared" si="0"/>
        <v>The Hitchhike</v>
      </c>
    </row>
    <row r="14" spans="1:2" x14ac:dyDescent="0.3">
      <c r="A14" t="s">
        <v>25</v>
      </c>
      <c r="B14" t="str">
        <f t="shared" si="0"/>
        <v>The Hitchhike</v>
      </c>
    </row>
    <row r="15" spans="1:2" x14ac:dyDescent="0.3">
      <c r="A15" t="s">
        <v>27</v>
      </c>
      <c r="B15" t="str">
        <f t="shared" si="0"/>
        <v xml:space="preserve">The Ultimate </v>
      </c>
    </row>
    <row r="16" spans="1:2" x14ac:dyDescent="0.3">
      <c r="A16" t="s">
        <v>28</v>
      </c>
      <c r="B16" t="str">
        <f t="shared" si="0"/>
        <v>A Short Histo</v>
      </c>
    </row>
    <row r="17" spans="1:2" x14ac:dyDescent="0.3">
      <c r="A17" t="s">
        <v>30</v>
      </c>
      <c r="B17" t="str">
        <f t="shared" si="0"/>
        <v>Bill Bryson's</v>
      </c>
    </row>
    <row r="18" spans="1:2" x14ac:dyDescent="0.3">
      <c r="A18" t="s">
        <v>31</v>
      </c>
      <c r="B18" t="str">
        <f t="shared" si="0"/>
        <v>Bryson's Dict</v>
      </c>
    </row>
    <row r="19" spans="1:2" x14ac:dyDescent="0.3">
      <c r="A19" t="s">
        <v>32</v>
      </c>
      <c r="B19" t="str">
        <f t="shared" si="0"/>
        <v>In a Sunburne</v>
      </c>
    </row>
    <row r="20" spans="1:2" x14ac:dyDescent="0.3">
      <c r="A20" t="s">
        <v>33</v>
      </c>
      <c r="B20" t="str">
        <f t="shared" si="0"/>
        <v>I'm a Strange</v>
      </c>
    </row>
    <row r="21" spans="1:2" x14ac:dyDescent="0.3">
      <c r="A21" t="s">
        <v>34</v>
      </c>
      <c r="B21" t="str">
        <f t="shared" si="0"/>
        <v>The Lost Cont</v>
      </c>
    </row>
    <row r="22" spans="1:2" x14ac:dyDescent="0.3">
      <c r="A22" t="s">
        <v>35</v>
      </c>
      <c r="B22" t="str">
        <f t="shared" si="0"/>
        <v xml:space="preserve">Neither Here </v>
      </c>
    </row>
    <row r="23" spans="1:2" x14ac:dyDescent="0.3">
      <c r="A23" t="s">
        <v>36</v>
      </c>
      <c r="B23" t="str">
        <f t="shared" si="0"/>
        <v xml:space="preserve">Notes from a </v>
      </c>
    </row>
    <row r="24" spans="1:2" x14ac:dyDescent="0.3">
      <c r="A24" t="s">
        <v>37</v>
      </c>
      <c r="B24" t="str">
        <f t="shared" si="0"/>
        <v>The Mother To</v>
      </c>
    </row>
    <row r="25" spans="1:2" x14ac:dyDescent="0.3">
      <c r="A25" t="s">
        <v>38</v>
      </c>
      <c r="B25" t="str">
        <f t="shared" si="0"/>
        <v>J.R.R. Tolkie</v>
      </c>
    </row>
    <row r="26" spans="1:2" x14ac:dyDescent="0.3">
      <c r="A26" t="s">
        <v>40</v>
      </c>
      <c r="B26" t="str">
        <f t="shared" si="0"/>
        <v>The Lord of t</v>
      </c>
    </row>
    <row r="27" spans="1:2" x14ac:dyDescent="0.3">
      <c r="A27" t="s">
        <v>41</v>
      </c>
      <c r="B27" t="str">
        <f t="shared" si="0"/>
        <v>The Fellowshi</v>
      </c>
    </row>
    <row r="28" spans="1:2" x14ac:dyDescent="0.3">
      <c r="A28" t="s">
        <v>40</v>
      </c>
      <c r="B28" t="str">
        <f t="shared" si="0"/>
        <v>The Lord of t</v>
      </c>
    </row>
    <row r="29" spans="1:2" x14ac:dyDescent="0.3">
      <c r="A29" t="s">
        <v>43</v>
      </c>
      <c r="B29" t="str">
        <f t="shared" si="0"/>
        <v>The Lord of t</v>
      </c>
    </row>
    <row r="30" spans="1:2" x14ac:dyDescent="0.3">
      <c r="A30" t="s">
        <v>45</v>
      </c>
      <c r="B30" t="str">
        <f t="shared" si="0"/>
        <v>The Lord of t</v>
      </c>
    </row>
    <row r="31" spans="1:2" x14ac:dyDescent="0.3">
      <c r="A31" t="s">
        <v>47</v>
      </c>
      <c r="B31" t="str">
        <f t="shared" si="0"/>
        <v>Agile Web Dev</v>
      </c>
    </row>
    <row r="32" spans="1:2" x14ac:dyDescent="0.3">
      <c r="A32" t="s">
        <v>49</v>
      </c>
      <c r="B32" t="str">
        <f t="shared" si="0"/>
        <v>Hatchet (Bria</v>
      </c>
    </row>
    <row r="33" spans="1:2" x14ac:dyDescent="0.3">
      <c r="A33" t="s">
        <v>51</v>
      </c>
      <c r="B33" t="str">
        <f t="shared" si="0"/>
        <v>Hatchet: A Gu</v>
      </c>
    </row>
    <row r="34" spans="1:2" x14ac:dyDescent="0.3">
      <c r="A34" t="s">
        <v>53</v>
      </c>
      <c r="B34" t="str">
        <f t="shared" si="0"/>
        <v>Guts: The Tru</v>
      </c>
    </row>
    <row r="35" spans="1:2" x14ac:dyDescent="0.3">
      <c r="A35" t="s">
        <v>54</v>
      </c>
      <c r="B35" t="str">
        <f t="shared" si="0"/>
        <v>Molly Hatchet</v>
      </c>
    </row>
    <row r="36" spans="1:2" x14ac:dyDescent="0.3">
      <c r="A36" t="s">
        <v>56</v>
      </c>
      <c r="B36" t="str">
        <f t="shared" si="0"/>
        <v>Hatchet Jobs:</v>
      </c>
    </row>
    <row r="37" spans="1:2" x14ac:dyDescent="0.3">
      <c r="A37" t="s">
        <v>58</v>
      </c>
      <c r="B37" t="str">
        <f t="shared" si="0"/>
        <v xml:space="preserve">A Changeling </v>
      </c>
    </row>
    <row r="38" spans="1:2" x14ac:dyDescent="0.3">
      <c r="A38" t="s">
        <v>60</v>
      </c>
      <c r="B38" t="str">
        <f t="shared" si="0"/>
        <v>Changeling (C</v>
      </c>
    </row>
    <row r="39" spans="1:2" x14ac:dyDescent="0.3">
      <c r="A39" t="s">
        <v>62</v>
      </c>
      <c r="B39" t="str">
        <f t="shared" si="0"/>
        <v>The Changelin</v>
      </c>
    </row>
    <row r="40" spans="1:2" x14ac:dyDescent="0.3">
      <c r="A40" t="s">
        <v>64</v>
      </c>
      <c r="B40" t="str">
        <f t="shared" si="0"/>
        <v>The Changelin</v>
      </c>
    </row>
    <row r="41" spans="1:2" x14ac:dyDescent="0.3">
      <c r="A41" t="s">
        <v>64</v>
      </c>
      <c r="B41" t="str">
        <f t="shared" si="0"/>
        <v>The Changelin</v>
      </c>
    </row>
    <row r="42" spans="1:2" x14ac:dyDescent="0.3">
      <c r="A42" t="s">
        <v>67</v>
      </c>
      <c r="B42" t="str">
        <f t="shared" si="0"/>
        <v>The Changelin</v>
      </c>
    </row>
    <row r="43" spans="1:2" x14ac:dyDescent="0.3">
      <c r="A43" t="s">
        <v>69</v>
      </c>
      <c r="B43" t="str">
        <f t="shared" si="0"/>
        <v>The Known Wor</v>
      </c>
    </row>
    <row r="44" spans="1:2" x14ac:dyDescent="0.3">
      <c r="A44" t="s">
        <v>69</v>
      </c>
      <c r="B44" t="str">
        <f t="shared" si="0"/>
        <v>The Known Wor</v>
      </c>
    </row>
    <row r="45" spans="1:2" x14ac:dyDescent="0.3">
      <c r="A45" t="s">
        <v>69</v>
      </c>
      <c r="B45" t="str">
        <f t="shared" si="0"/>
        <v>The Known Wor</v>
      </c>
    </row>
    <row r="46" spans="1:2" x14ac:dyDescent="0.3">
      <c r="A46" t="s">
        <v>72</v>
      </c>
      <c r="B46" t="str">
        <f t="shared" si="0"/>
        <v>Traders  Guns</v>
      </c>
    </row>
    <row r="47" spans="1:2" x14ac:dyDescent="0.3">
      <c r="A47" t="s">
        <v>74</v>
      </c>
      <c r="B47" t="str">
        <f t="shared" si="0"/>
        <v>Artesia: Adve</v>
      </c>
    </row>
    <row r="48" spans="1:2" x14ac:dyDescent="0.3">
      <c r="A48" t="s">
        <v>76</v>
      </c>
      <c r="B48" t="str">
        <f t="shared" si="0"/>
        <v>The John McPh</v>
      </c>
    </row>
    <row r="49" spans="1:2" x14ac:dyDescent="0.3">
      <c r="A49" t="s">
        <v>78</v>
      </c>
      <c r="B49" t="str">
        <f t="shared" si="0"/>
        <v>Uncommon Carr</v>
      </c>
    </row>
    <row r="50" spans="1:2" x14ac:dyDescent="0.3">
      <c r="A50" t="s">
        <v>80</v>
      </c>
      <c r="B50" t="str">
        <f t="shared" si="0"/>
        <v>Heirs of Gene</v>
      </c>
    </row>
    <row r="51" spans="1:2" x14ac:dyDescent="0.3">
      <c r="A51" t="s">
        <v>81</v>
      </c>
      <c r="B51" t="str">
        <f t="shared" si="0"/>
        <v>The Control o</v>
      </c>
    </row>
    <row r="52" spans="1:2" x14ac:dyDescent="0.3">
      <c r="A52" t="s">
        <v>82</v>
      </c>
      <c r="B52" t="str">
        <f t="shared" si="0"/>
        <v>Annals of the</v>
      </c>
    </row>
    <row r="53" spans="1:2" x14ac:dyDescent="0.3">
      <c r="A53" t="s">
        <v>83</v>
      </c>
      <c r="B53" t="str">
        <f t="shared" si="0"/>
        <v>Coming Into t</v>
      </c>
    </row>
    <row r="54" spans="1:2" x14ac:dyDescent="0.3">
      <c r="A54" t="s">
        <v>84</v>
      </c>
      <c r="B54" t="str">
        <f t="shared" si="0"/>
        <v>La Place de l</v>
      </c>
    </row>
    <row r="55" spans="1:2" x14ac:dyDescent="0.3">
      <c r="A55" t="s">
        <v>86</v>
      </c>
      <c r="B55" t="str">
        <f t="shared" si="0"/>
        <v>Giving Good W</v>
      </c>
    </row>
    <row r="56" spans="1:2" x14ac:dyDescent="0.3">
      <c r="A56" t="s">
        <v>87</v>
      </c>
      <c r="B56" t="str">
        <f t="shared" si="0"/>
        <v>Rising from t</v>
      </c>
    </row>
    <row r="57" spans="1:2" x14ac:dyDescent="0.3">
      <c r="A57" t="s">
        <v>88</v>
      </c>
      <c r="B57" t="str">
        <f t="shared" si="0"/>
        <v>The Heidi Chr</v>
      </c>
    </row>
    <row r="58" spans="1:2" x14ac:dyDescent="0.3">
      <c r="A58" t="s">
        <v>90</v>
      </c>
      <c r="B58" t="str">
        <f t="shared" si="0"/>
        <v>The Heidi Chr</v>
      </c>
    </row>
    <row r="59" spans="1:2" x14ac:dyDescent="0.3">
      <c r="A59" t="s">
        <v>91</v>
      </c>
      <c r="B59" t="str">
        <f t="shared" si="0"/>
        <v>Active Litera</v>
      </c>
    </row>
    <row r="60" spans="1:2" x14ac:dyDescent="0.3">
      <c r="A60" t="s">
        <v>93</v>
      </c>
      <c r="B60" t="str">
        <f t="shared" si="0"/>
        <v>Simply Beauti</v>
      </c>
    </row>
    <row r="61" spans="1:2" x14ac:dyDescent="0.3">
      <c r="A61" t="s">
        <v>95</v>
      </c>
      <c r="B61" t="str">
        <f t="shared" si="0"/>
        <v>Always Enough</v>
      </c>
    </row>
    <row r="62" spans="1:2" x14ac:dyDescent="0.3">
      <c r="A62" t="s">
        <v>97</v>
      </c>
      <c r="B62" t="str">
        <f t="shared" si="0"/>
        <v>Mapping the B</v>
      </c>
    </row>
    <row r="63" spans="1:2" x14ac:dyDescent="0.3">
      <c r="A63" t="s">
        <v>98</v>
      </c>
      <c r="B63" t="str">
        <f t="shared" si="0"/>
        <v xml:space="preserve">Heidi (Heidi </v>
      </c>
    </row>
    <row r="64" spans="1:2" x14ac:dyDescent="0.3">
      <c r="A64" t="s">
        <v>100</v>
      </c>
      <c r="B64" t="str">
        <f t="shared" si="0"/>
        <v>Getting Resul</v>
      </c>
    </row>
    <row r="65" spans="1:2" x14ac:dyDescent="0.3">
      <c r="A65" t="s">
        <v>101</v>
      </c>
      <c r="B65" t="str">
        <f t="shared" si="0"/>
        <v>There's Alway</v>
      </c>
    </row>
    <row r="66" spans="1:2" x14ac:dyDescent="0.3">
      <c r="A66" t="s">
        <v>103</v>
      </c>
      <c r="B66" t="str">
        <f t="shared" si="0"/>
        <v>What to Expec</v>
      </c>
    </row>
    <row r="67" spans="1:2" x14ac:dyDescent="0.3">
      <c r="A67" t="s">
        <v>105</v>
      </c>
      <c r="B67" t="str">
        <f t="shared" si="0"/>
        <v xml:space="preserve">The Player's </v>
      </c>
    </row>
    <row r="68" spans="1:2" x14ac:dyDescent="0.3">
      <c r="A68" t="s">
        <v>107</v>
      </c>
      <c r="B68" t="str">
        <f t="shared" si="0"/>
        <v>Simply Beauti</v>
      </c>
    </row>
    <row r="69" spans="1:2" x14ac:dyDescent="0.3">
      <c r="A69" t="s">
        <v>108</v>
      </c>
      <c r="B69" t="str">
        <f t="shared" ref="B69:B82" si="1">MID(A69,1,13)</f>
        <v>God Emperor o</v>
      </c>
    </row>
    <row r="70" spans="1:2" x14ac:dyDescent="0.3">
      <c r="A70" t="s">
        <v>110</v>
      </c>
      <c r="B70" t="str">
        <f t="shared" si="1"/>
        <v>Chapterhouse:</v>
      </c>
    </row>
    <row r="71" spans="1:2" x14ac:dyDescent="0.3">
      <c r="A71" t="s">
        <v>111</v>
      </c>
      <c r="B71" t="str">
        <f t="shared" si="1"/>
        <v xml:space="preserve">Dune Messiah </v>
      </c>
    </row>
    <row r="72" spans="1:2" x14ac:dyDescent="0.3">
      <c r="A72" t="s">
        <v>112</v>
      </c>
      <c r="B72" t="str">
        <f t="shared" si="1"/>
        <v>Dreamer of Du</v>
      </c>
    </row>
    <row r="73" spans="1:2" x14ac:dyDescent="0.3">
      <c r="A73" t="s">
        <v>114</v>
      </c>
      <c r="B73" t="str">
        <f t="shared" si="1"/>
        <v>Heretics of D</v>
      </c>
    </row>
    <row r="74" spans="1:2" x14ac:dyDescent="0.3">
      <c r="A74" t="s">
        <v>115</v>
      </c>
      <c r="B74" t="str">
        <f t="shared" si="1"/>
        <v>The Road to D</v>
      </c>
    </row>
    <row r="75" spans="1:2" x14ac:dyDescent="0.3">
      <c r="A75" t="s">
        <v>117</v>
      </c>
      <c r="B75" t="str">
        <f t="shared" si="1"/>
        <v>Heretics of D</v>
      </c>
    </row>
    <row r="76" spans="1:2" x14ac:dyDescent="0.3">
      <c r="A76" t="s">
        <v>118</v>
      </c>
      <c r="B76" t="str">
        <f t="shared" si="1"/>
        <v>The Lord of t</v>
      </c>
    </row>
    <row r="77" spans="1:2" x14ac:dyDescent="0.3">
      <c r="A77" t="s">
        <v>120</v>
      </c>
      <c r="B77" t="str">
        <f t="shared" si="1"/>
        <v xml:space="preserve">The Power of </v>
      </c>
    </row>
    <row r="78" spans="1:2" x14ac:dyDescent="0.3">
      <c r="A78" t="s">
        <v>120</v>
      </c>
      <c r="B78" t="str">
        <f t="shared" si="1"/>
        <v xml:space="preserve">The Power of </v>
      </c>
    </row>
    <row r="79" spans="1:2" x14ac:dyDescent="0.3">
      <c r="A79" t="s">
        <v>122</v>
      </c>
      <c r="B79" t="str">
        <f t="shared" si="1"/>
        <v xml:space="preserve">The Power of </v>
      </c>
    </row>
    <row r="80" spans="1:2" x14ac:dyDescent="0.3">
      <c r="A80" t="s">
        <v>124</v>
      </c>
      <c r="B80" t="str">
        <f t="shared" si="1"/>
        <v>Power of an H</v>
      </c>
    </row>
    <row r="81" spans="1:2" x14ac:dyDescent="0.3">
      <c r="A81" t="s">
        <v>126</v>
      </c>
      <c r="B81" t="str">
        <f t="shared" si="1"/>
        <v xml:space="preserve">The Power of </v>
      </c>
    </row>
    <row r="82" spans="1:2" x14ac:dyDescent="0.3">
      <c r="A82" t="s">
        <v>128</v>
      </c>
      <c r="B82" t="str">
        <f t="shared" si="1"/>
        <v>How to Buy  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6507-7467-4D20-8C0A-764C4AC8EF34}">
  <dimension ref="A1:B82"/>
  <sheetViews>
    <sheetView workbookViewId="0">
      <selection activeCell="E23" sqref="E23"/>
    </sheetView>
  </sheetViews>
  <sheetFormatPr defaultRowHeight="14.4" x14ac:dyDescent="0.3"/>
  <cols>
    <col min="1" max="1" width="91.77734375" customWidth="1"/>
    <col min="2" max="2" width="22.44140625" customWidth="1"/>
  </cols>
  <sheetData>
    <row r="1" spans="1:2" x14ac:dyDescent="0.3">
      <c r="A1" t="s">
        <v>177</v>
      </c>
    </row>
    <row r="3" spans="1:2" ht="15.6" x14ac:dyDescent="0.3">
      <c r="A3" s="3" t="s">
        <v>1</v>
      </c>
      <c r="B3" t="s">
        <v>185</v>
      </c>
    </row>
    <row r="4" spans="1:2" x14ac:dyDescent="0.3">
      <c r="A4" t="s">
        <v>10</v>
      </c>
      <c r="B4">
        <f>LEN(A4)</f>
        <v>57</v>
      </c>
    </row>
    <row r="5" spans="1:2" x14ac:dyDescent="0.3">
      <c r="A5" t="s">
        <v>13</v>
      </c>
      <c r="B5">
        <f t="shared" ref="B5:B68" si="0">LEN(A5)</f>
        <v>60</v>
      </c>
    </row>
    <row r="6" spans="1:2" x14ac:dyDescent="0.3">
      <c r="A6" t="s">
        <v>14</v>
      </c>
      <c r="B6">
        <f t="shared" si="0"/>
        <v>58</v>
      </c>
    </row>
    <row r="7" spans="1:2" x14ac:dyDescent="0.3">
      <c r="A7" t="s">
        <v>16</v>
      </c>
      <c r="B7">
        <f t="shared" si="0"/>
        <v>59</v>
      </c>
    </row>
    <row r="8" spans="1:2" x14ac:dyDescent="0.3">
      <c r="A8" t="s">
        <v>17</v>
      </c>
      <c r="B8">
        <f t="shared" si="0"/>
        <v>54</v>
      </c>
    </row>
    <row r="9" spans="1:2" x14ac:dyDescent="0.3">
      <c r="A9" t="s">
        <v>18</v>
      </c>
      <c r="B9">
        <f t="shared" si="0"/>
        <v>87</v>
      </c>
    </row>
    <row r="10" spans="1:2" x14ac:dyDescent="0.3">
      <c r="A10" t="s">
        <v>21</v>
      </c>
      <c r="B10">
        <f t="shared" si="0"/>
        <v>44</v>
      </c>
    </row>
    <row r="11" spans="1:2" x14ac:dyDescent="0.3">
      <c r="A11" t="s">
        <v>22</v>
      </c>
      <c r="B11">
        <f t="shared" si="0"/>
        <v>108</v>
      </c>
    </row>
    <row r="12" spans="1:2" x14ac:dyDescent="0.3">
      <c r="A12" t="s">
        <v>24</v>
      </c>
      <c r="B12">
        <f t="shared" si="0"/>
        <v>86</v>
      </c>
    </row>
    <row r="13" spans="1:2" x14ac:dyDescent="0.3">
      <c r="A13" t="s">
        <v>25</v>
      </c>
      <c r="B13">
        <f t="shared" si="0"/>
        <v>75</v>
      </c>
    </row>
    <row r="14" spans="1:2" x14ac:dyDescent="0.3">
      <c r="A14" t="s">
        <v>25</v>
      </c>
      <c r="B14">
        <f t="shared" si="0"/>
        <v>75</v>
      </c>
    </row>
    <row r="15" spans="1:2" x14ac:dyDescent="0.3">
      <c r="A15" t="s">
        <v>27</v>
      </c>
      <c r="B15">
        <f t="shared" si="0"/>
        <v>72</v>
      </c>
    </row>
    <row r="16" spans="1:2" x14ac:dyDescent="0.3">
      <c r="A16" t="s">
        <v>28</v>
      </c>
      <c r="B16">
        <f t="shared" si="0"/>
        <v>36</v>
      </c>
    </row>
    <row r="17" spans="1:2" x14ac:dyDescent="0.3">
      <c r="A17" t="s">
        <v>30</v>
      </c>
      <c r="B17">
        <f t="shared" si="0"/>
        <v>27</v>
      </c>
    </row>
    <row r="18" spans="1:2" x14ac:dyDescent="0.3">
      <c r="A18" t="s">
        <v>31</v>
      </c>
      <c r="B18">
        <f t="shared" si="0"/>
        <v>78</v>
      </c>
    </row>
    <row r="19" spans="1:2" x14ac:dyDescent="0.3">
      <c r="A19" t="s">
        <v>32</v>
      </c>
      <c r="B19">
        <f t="shared" si="0"/>
        <v>22</v>
      </c>
    </row>
    <row r="20" spans="1:2" x14ac:dyDescent="0.3">
      <c r="A20" t="s">
        <v>33</v>
      </c>
      <c r="B20">
        <f t="shared" si="0"/>
        <v>81</v>
      </c>
    </row>
    <row r="21" spans="1:2" x14ac:dyDescent="0.3">
      <c r="A21" t="s">
        <v>34</v>
      </c>
      <c r="B21">
        <f t="shared" si="0"/>
        <v>49</v>
      </c>
    </row>
    <row r="22" spans="1:2" x14ac:dyDescent="0.3">
      <c r="A22" t="s">
        <v>35</v>
      </c>
      <c r="B22">
        <f t="shared" si="0"/>
        <v>41</v>
      </c>
    </row>
    <row r="23" spans="1:2" x14ac:dyDescent="0.3">
      <c r="A23" t="s">
        <v>36</v>
      </c>
      <c r="B23">
        <f t="shared" si="0"/>
        <v>25</v>
      </c>
    </row>
    <row r="24" spans="1:2" x14ac:dyDescent="0.3">
      <c r="A24" t="s">
        <v>37</v>
      </c>
      <c r="B24">
        <f t="shared" si="0"/>
        <v>50</v>
      </c>
    </row>
    <row r="25" spans="1:2" x14ac:dyDescent="0.3">
      <c r="A25" t="s">
        <v>38</v>
      </c>
      <c r="B25">
        <f t="shared" si="0"/>
        <v>69</v>
      </c>
    </row>
    <row r="26" spans="1:2" x14ac:dyDescent="0.3">
      <c r="A26" t="s">
        <v>40</v>
      </c>
      <c r="B26">
        <f t="shared" si="0"/>
        <v>51</v>
      </c>
    </row>
    <row r="27" spans="1:2" x14ac:dyDescent="0.3">
      <c r="A27" t="s">
        <v>41</v>
      </c>
      <c r="B27">
        <f t="shared" si="0"/>
        <v>54</v>
      </c>
    </row>
    <row r="28" spans="1:2" x14ac:dyDescent="0.3">
      <c r="A28" t="s">
        <v>40</v>
      </c>
      <c r="B28">
        <f t="shared" si="0"/>
        <v>51</v>
      </c>
    </row>
    <row r="29" spans="1:2" x14ac:dyDescent="0.3">
      <c r="A29" t="s">
        <v>43</v>
      </c>
      <c r="B29">
        <f t="shared" si="0"/>
        <v>42</v>
      </c>
    </row>
    <row r="30" spans="1:2" x14ac:dyDescent="0.3">
      <c r="A30" t="s">
        <v>45</v>
      </c>
      <c r="B30">
        <f t="shared" si="0"/>
        <v>48</v>
      </c>
    </row>
    <row r="31" spans="1:2" x14ac:dyDescent="0.3">
      <c r="A31" t="s">
        <v>47</v>
      </c>
      <c r="B31">
        <f t="shared" si="0"/>
        <v>51</v>
      </c>
    </row>
    <row r="32" spans="1:2" x14ac:dyDescent="0.3">
      <c r="A32" t="s">
        <v>49</v>
      </c>
      <c r="B32">
        <f t="shared" si="0"/>
        <v>26</v>
      </c>
    </row>
    <row r="33" spans="1:2" x14ac:dyDescent="0.3">
      <c r="A33" t="s">
        <v>51</v>
      </c>
      <c r="B33">
        <f t="shared" si="0"/>
        <v>53</v>
      </c>
    </row>
    <row r="34" spans="1:2" x14ac:dyDescent="0.3">
      <c r="A34" t="s">
        <v>53</v>
      </c>
      <c r="B34">
        <f t="shared" si="0"/>
        <v>57</v>
      </c>
    </row>
    <row r="35" spans="1:2" x14ac:dyDescent="0.3">
      <c r="A35" t="s">
        <v>54</v>
      </c>
      <c r="B35">
        <f t="shared" si="0"/>
        <v>29</v>
      </c>
    </row>
    <row r="36" spans="1:2" x14ac:dyDescent="0.3">
      <c r="A36" t="s">
        <v>56</v>
      </c>
      <c r="B36">
        <f t="shared" si="0"/>
        <v>46</v>
      </c>
    </row>
    <row r="37" spans="1:2" x14ac:dyDescent="0.3">
      <c r="A37" t="s">
        <v>58</v>
      </c>
      <c r="B37">
        <f t="shared" si="0"/>
        <v>52</v>
      </c>
    </row>
    <row r="38" spans="1:2" x14ac:dyDescent="0.3">
      <c r="A38" t="s">
        <v>60</v>
      </c>
      <c r="B38">
        <f t="shared" si="0"/>
        <v>27</v>
      </c>
    </row>
    <row r="39" spans="1:2" x14ac:dyDescent="0.3">
      <c r="A39" t="s">
        <v>62</v>
      </c>
      <c r="B39">
        <f t="shared" si="0"/>
        <v>18</v>
      </c>
    </row>
    <row r="40" spans="1:2" x14ac:dyDescent="0.3">
      <c r="A40" t="s">
        <v>64</v>
      </c>
      <c r="B40">
        <f t="shared" si="0"/>
        <v>14</v>
      </c>
    </row>
    <row r="41" spans="1:2" x14ac:dyDescent="0.3">
      <c r="A41" t="s">
        <v>64</v>
      </c>
      <c r="B41">
        <f t="shared" si="0"/>
        <v>14</v>
      </c>
    </row>
    <row r="42" spans="1:2" x14ac:dyDescent="0.3">
      <c r="A42" t="s">
        <v>67</v>
      </c>
      <c r="B42">
        <f t="shared" si="0"/>
        <v>42</v>
      </c>
    </row>
    <row r="43" spans="1:2" x14ac:dyDescent="0.3">
      <c r="A43" t="s">
        <v>69</v>
      </c>
      <c r="B43">
        <f t="shared" si="0"/>
        <v>15</v>
      </c>
    </row>
    <row r="44" spans="1:2" x14ac:dyDescent="0.3">
      <c r="A44" t="s">
        <v>69</v>
      </c>
      <c r="B44">
        <f t="shared" si="0"/>
        <v>15</v>
      </c>
    </row>
    <row r="45" spans="1:2" x14ac:dyDescent="0.3">
      <c r="A45" t="s">
        <v>69</v>
      </c>
      <c r="B45">
        <f t="shared" si="0"/>
        <v>15</v>
      </c>
    </row>
    <row r="46" spans="1:2" x14ac:dyDescent="0.3">
      <c r="A46" t="s">
        <v>72</v>
      </c>
      <c r="B46">
        <f t="shared" si="0"/>
        <v>79</v>
      </c>
    </row>
    <row r="47" spans="1:2" x14ac:dyDescent="0.3">
      <c r="A47" t="s">
        <v>74</v>
      </c>
      <c r="B47">
        <f t="shared" si="0"/>
        <v>38</v>
      </c>
    </row>
    <row r="48" spans="1:2" x14ac:dyDescent="0.3">
      <c r="A48" t="s">
        <v>76</v>
      </c>
      <c r="B48">
        <f t="shared" si="0"/>
        <v>47</v>
      </c>
    </row>
    <row r="49" spans="1:2" x14ac:dyDescent="0.3">
      <c r="A49" t="s">
        <v>78</v>
      </c>
      <c r="B49">
        <f t="shared" si="0"/>
        <v>17</v>
      </c>
    </row>
    <row r="50" spans="1:2" x14ac:dyDescent="0.3">
      <c r="A50" t="s">
        <v>80</v>
      </c>
      <c r="B50">
        <f t="shared" si="0"/>
        <v>25</v>
      </c>
    </row>
    <row r="51" spans="1:2" x14ac:dyDescent="0.3">
      <c r="A51" t="s">
        <v>81</v>
      </c>
      <c r="B51">
        <f t="shared" si="0"/>
        <v>21</v>
      </c>
    </row>
    <row r="52" spans="1:2" x14ac:dyDescent="0.3">
      <c r="A52" t="s">
        <v>82</v>
      </c>
      <c r="B52">
        <f t="shared" si="0"/>
        <v>26</v>
      </c>
    </row>
    <row r="53" spans="1:2" x14ac:dyDescent="0.3">
      <c r="A53" t="s">
        <v>83</v>
      </c>
      <c r="B53">
        <f t="shared" si="0"/>
        <v>23</v>
      </c>
    </row>
    <row r="54" spans="1:2" x14ac:dyDescent="0.3">
      <c r="A54" t="s">
        <v>84</v>
      </c>
      <c r="B54">
        <f t="shared" si="0"/>
        <v>30</v>
      </c>
    </row>
    <row r="55" spans="1:2" x14ac:dyDescent="0.3">
      <c r="A55" t="s">
        <v>86</v>
      </c>
      <c r="B55">
        <f t="shared" si="0"/>
        <v>18</v>
      </c>
    </row>
    <row r="56" spans="1:2" x14ac:dyDescent="0.3">
      <c r="A56" t="s">
        <v>87</v>
      </c>
      <c r="B56">
        <f t="shared" si="0"/>
        <v>22</v>
      </c>
    </row>
    <row r="57" spans="1:2" x14ac:dyDescent="0.3">
      <c r="A57" t="s">
        <v>88</v>
      </c>
      <c r="B57">
        <f t="shared" si="0"/>
        <v>20</v>
      </c>
    </row>
    <row r="58" spans="1:2" x14ac:dyDescent="0.3">
      <c r="A58" t="s">
        <v>90</v>
      </c>
      <c r="B58">
        <f t="shared" si="0"/>
        <v>67</v>
      </c>
    </row>
    <row r="59" spans="1:2" x14ac:dyDescent="0.3">
      <c r="A59" t="s">
        <v>91</v>
      </c>
      <c r="B59">
        <f t="shared" si="0"/>
        <v>95</v>
      </c>
    </row>
    <row r="60" spans="1:2" x14ac:dyDescent="0.3">
      <c r="A60" t="s">
        <v>93</v>
      </c>
      <c r="B60">
        <f t="shared" si="0"/>
        <v>31</v>
      </c>
    </row>
    <row r="61" spans="1:2" x14ac:dyDescent="0.3">
      <c r="A61" t="s">
        <v>95</v>
      </c>
      <c r="B61">
        <f t="shared" si="0"/>
        <v>77</v>
      </c>
    </row>
    <row r="62" spans="1:2" x14ac:dyDescent="0.3">
      <c r="A62" t="s">
        <v>97</v>
      </c>
      <c r="B62">
        <f t="shared" si="0"/>
        <v>65</v>
      </c>
    </row>
    <row r="63" spans="1:2" x14ac:dyDescent="0.3">
      <c r="A63" t="s">
        <v>98</v>
      </c>
      <c r="B63">
        <f t="shared" si="0"/>
        <v>19</v>
      </c>
    </row>
    <row r="64" spans="1:2" x14ac:dyDescent="0.3">
      <c r="A64" t="s">
        <v>100</v>
      </c>
      <c r="B64">
        <f t="shared" si="0"/>
        <v>39</v>
      </c>
    </row>
    <row r="65" spans="1:2" x14ac:dyDescent="0.3">
      <c r="A65" t="s">
        <v>101</v>
      </c>
      <c r="B65">
        <f t="shared" si="0"/>
        <v>63</v>
      </c>
    </row>
    <row r="66" spans="1:2" x14ac:dyDescent="0.3">
      <c r="A66" t="s">
        <v>103</v>
      </c>
      <c r="B66">
        <f t="shared" si="0"/>
        <v>46</v>
      </c>
    </row>
    <row r="67" spans="1:2" x14ac:dyDescent="0.3">
      <c r="A67" t="s">
        <v>105</v>
      </c>
      <c r="B67">
        <f t="shared" si="0"/>
        <v>69</v>
      </c>
    </row>
    <row r="68" spans="1:2" x14ac:dyDescent="0.3">
      <c r="A68" t="s">
        <v>107</v>
      </c>
      <c r="B68">
        <f t="shared" si="0"/>
        <v>52</v>
      </c>
    </row>
    <row r="69" spans="1:2" x14ac:dyDescent="0.3">
      <c r="A69" t="s">
        <v>108</v>
      </c>
      <c r="B69">
        <f t="shared" ref="B69:B82" si="1">LEN(A69)</f>
        <v>41</v>
      </c>
    </row>
    <row r="70" spans="1:2" x14ac:dyDescent="0.3">
      <c r="A70" t="s">
        <v>110</v>
      </c>
      <c r="B70">
        <f t="shared" si="1"/>
        <v>39</v>
      </c>
    </row>
    <row r="71" spans="1:2" x14ac:dyDescent="0.3">
      <c r="A71" t="s">
        <v>111</v>
      </c>
      <c r="B71">
        <f t="shared" si="1"/>
        <v>33</v>
      </c>
    </row>
    <row r="72" spans="1:2" x14ac:dyDescent="0.3">
      <c r="A72" t="s">
        <v>112</v>
      </c>
      <c r="B72">
        <f t="shared" si="1"/>
        <v>47</v>
      </c>
    </row>
    <row r="73" spans="1:2" x14ac:dyDescent="0.3">
      <c r="A73" t="s">
        <v>114</v>
      </c>
      <c r="B73">
        <f t="shared" si="1"/>
        <v>38</v>
      </c>
    </row>
    <row r="74" spans="1:2" x14ac:dyDescent="0.3">
      <c r="A74" t="s">
        <v>115</v>
      </c>
      <c r="B74">
        <f t="shared" si="1"/>
        <v>16</v>
      </c>
    </row>
    <row r="75" spans="1:2" x14ac:dyDescent="0.3">
      <c r="A75" t="s">
        <v>117</v>
      </c>
      <c r="B75">
        <f t="shared" si="1"/>
        <v>37</v>
      </c>
    </row>
    <row r="76" spans="1:2" x14ac:dyDescent="0.3">
      <c r="A76" t="s">
        <v>118</v>
      </c>
      <c r="B76">
        <f t="shared" si="1"/>
        <v>60</v>
      </c>
    </row>
    <row r="77" spans="1:2" x14ac:dyDescent="0.3">
      <c r="A77" t="s">
        <v>120</v>
      </c>
      <c r="B77">
        <f t="shared" si="1"/>
        <v>39</v>
      </c>
    </row>
    <row r="78" spans="1:2" x14ac:dyDescent="0.3">
      <c r="A78" t="s">
        <v>120</v>
      </c>
      <c r="B78">
        <f t="shared" si="1"/>
        <v>39</v>
      </c>
    </row>
    <row r="79" spans="1:2" x14ac:dyDescent="0.3">
      <c r="A79" t="s">
        <v>122</v>
      </c>
      <c r="B79">
        <f t="shared" si="1"/>
        <v>49</v>
      </c>
    </row>
    <row r="80" spans="1:2" x14ac:dyDescent="0.3">
      <c r="A80" t="s">
        <v>124</v>
      </c>
      <c r="B80">
        <f t="shared" si="1"/>
        <v>62</v>
      </c>
    </row>
    <row r="81" spans="1:2" x14ac:dyDescent="0.3">
      <c r="A81" t="s">
        <v>126</v>
      </c>
      <c r="B81">
        <f t="shared" si="1"/>
        <v>70</v>
      </c>
    </row>
    <row r="82" spans="1:2" x14ac:dyDescent="0.3">
      <c r="A82" t="s">
        <v>128</v>
      </c>
      <c r="B82">
        <f t="shared" si="1"/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5E2F-E806-4E19-B317-025FE034481F}">
  <dimension ref="A1:J80"/>
  <sheetViews>
    <sheetView topLeftCell="C1" zoomScale="82" zoomScaleNormal="82" workbookViewId="0">
      <selection sqref="A1:J1"/>
    </sheetView>
  </sheetViews>
  <sheetFormatPr defaultRowHeight="14.4" x14ac:dyDescent="0.3"/>
  <cols>
    <col min="2" max="2" width="97" customWidth="1"/>
    <col min="3" max="3" width="31.77734375" customWidth="1"/>
    <col min="4" max="4" width="28.109375" customWidth="1"/>
    <col min="5" max="5" width="34.6640625" customWidth="1"/>
    <col min="6" max="6" width="17.6640625" customWidth="1"/>
    <col min="10" max="10" width="25" customWidth="1"/>
  </cols>
  <sheetData>
    <row r="1" spans="1:10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>
        <v>1</v>
      </c>
      <c r="B2" t="s">
        <v>10</v>
      </c>
      <c r="C2" t="s">
        <v>11</v>
      </c>
      <c r="D2">
        <v>4.57</v>
      </c>
      <c r="E2">
        <v>439785960</v>
      </c>
      <c r="F2" t="s">
        <v>12</v>
      </c>
      <c r="G2">
        <v>652</v>
      </c>
      <c r="H2">
        <v>2095690</v>
      </c>
      <c r="I2">
        <v>27591</v>
      </c>
      <c r="J2" s="1" t="s">
        <v>130</v>
      </c>
    </row>
    <row r="3" spans="1:10" x14ac:dyDescent="0.3">
      <c r="A3">
        <v>2</v>
      </c>
      <c r="B3" t="s">
        <v>13</v>
      </c>
      <c r="C3" t="s">
        <v>11</v>
      </c>
      <c r="D3">
        <v>4.49</v>
      </c>
      <c r="E3">
        <v>439358078</v>
      </c>
      <c r="F3" t="s">
        <v>12</v>
      </c>
      <c r="G3">
        <v>870</v>
      </c>
      <c r="H3">
        <v>2153167</v>
      </c>
      <c r="I3">
        <v>29221</v>
      </c>
      <c r="J3" s="1">
        <v>37995</v>
      </c>
    </row>
    <row r="4" spans="1:10" x14ac:dyDescent="0.3">
      <c r="A4">
        <v>4</v>
      </c>
      <c r="B4" t="s">
        <v>14</v>
      </c>
      <c r="C4" t="s">
        <v>15</v>
      </c>
      <c r="D4">
        <v>4.42</v>
      </c>
      <c r="E4">
        <v>439554896</v>
      </c>
      <c r="F4" t="s">
        <v>12</v>
      </c>
      <c r="G4">
        <v>352</v>
      </c>
      <c r="H4">
        <v>6333</v>
      </c>
      <c r="I4">
        <v>244</v>
      </c>
      <c r="J4" s="1">
        <v>37632</v>
      </c>
    </row>
    <row r="5" spans="1:10" x14ac:dyDescent="0.3">
      <c r="A5">
        <v>5</v>
      </c>
      <c r="B5" t="s">
        <v>16</v>
      </c>
      <c r="C5" t="s">
        <v>11</v>
      </c>
      <c r="D5">
        <v>4.5599999999999996</v>
      </c>
      <c r="E5">
        <v>43965548</v>
      </c>
      <c r="F5" t="s">
        <v>12</v>
      </c>
      <c r="G5">
        <v>435</v>
      </c>
      <c r="H5">
        <v>2339585</v>
      </c>
      <c r="I5">
        <v>36325</v>
      </c>
      <c r="J5" s="1">
        <v>37991</v>
      </c>
    </row>
    <row r="6" spans="1:10" x14ac:dyDescent="0.3">
      <c r="A6">
        <v>8</v>
      </c>
      <c r="B6" t="s">
        <v>17</v>
      </c>
      <c r="C6" t="s">
        <v>11</v>
      </c>
      <c r="D6">
        <v>4.78</v>
      </c>
      <c r="E6">
        <v>439682584</v>
      </c>
      <c r="F6" t="s">
        <v>12</v>
      </c>
      <c r="G6">
        <v>2690</v>
      </c>
      <c r="H6">
        <v>41428</v>
      </c>
      <c r="I6">
        <v>164</v>
      </c>
      <c r="J6" s="1" t="s">
        <v>131</v>
      </c>
    </row>
    <row r="7" spans="1:10" x14ac:dyDescent="0.3">
      <c r="A7">
        <v>9</v>
      </c>
      <c r="B7" t="s">
        <v>18</v>
      </c>
      <c r="C7" t="s">
        <v>19</v>
      </c>
      <c r="D7">
        <v>3.74</v>
      </c>
      <c r="E7">
        <v>976540606</v>
      </c>
      <c r="F7" t="s">
        <v>20</v>
      </c>
      <c r="G7">
        <v>152</v>
      </c>
      <c r="H7">
        <v>19</v>
      </c>
      <c r="I7">
        <v>1</v>
      </c>
      <c r="J7" s="1" t="s">
        <v>132</v>
      </c>
    </row>
    <row r="8" spans="1:10" x14ac:dyDescent="0.3">
      <c r="A8">
        <v>10</v>
      </c>
      <c r="B8" t="s">
        <v>21</v>
      </c>
      <c r="C8" t="s">
        <v>15</v>
      </c>
      <c r="D8">
        <v>4.7300000000000004</v>
      </c>
      <c r="E8">
        <v>439827604</v>
      </c>
      <c r="F8" t="s">
        <v>12</v>
      </c>
      <c r="G8">
        <v>3342</v>
      </c>
      <c r="H8">
        <v>28242</v>
      </c>
      <c r="I8">
        <v>808</v>
      </c>
      <c r="J8" s="1">
        <v>38695</v>
      </c>
    </row>
    <row r="9" spans="1:10" x14ac:dyDescent="0.3">
      <c r="A9">
        <v>12</v>
      </c>
      <c r="B9" t="s">
        <v>22</v>
      </c>
      <c r="C9" t="s">
        <v>23</v>
      </c>
      <c r="D9">
        <v>4.38</v>
      </c>
      <c r="E9">
        <v>517226952</v>
      </c>
      <c r="F9" t="s">
        <v>12</v>
      </c>
      <c r="G9">
        <v>815</v>
      </c>
      <c r="H9">
        <v>3628</v>
      </c>
      <c r="I9">
        <v>254</v>
      </c>
      <c r="J9" s="1">
        <v>38363</v>
      </c>
    </row>
    <row r="10" spans="1:10" x14ac:dyDescent="0.3">
      <c r="A10">
        <v>13</v>
      </c>
      <c r="B10" t="s">
        <v>24</v>
      </c>
      <c r="C10" t="s">
        <v>23</v>
      </c>
      <c r="D10">
        <v>4.38</v>
      </c>
      <c r="E10">
        <v>345453743</v>
      </c>
      <c r="F10" t="s">
        <v>12</v>
      </c>
      <c r="G10">
        <v>815</v>
      </c>
      <c r="H10">
        <v>249558</v>
      </c>
      <c r="I10">
        <v>4080</v>
      </c>
      <c r="J10" s="1" t="s">
        <v>133</v>
      </c>
    </row>
    <row r="11" spans="1:10" x14ac:dyDescent="0.3">
      <c r="A11">
        <v>14</v>
      </c>
      <c r="B11" t="s">
        <v>25</v>
      </c>
      <c r="C11" t="s">
        <v>23</v>
      </c>
      <c r="D11">
        <v>4.22</v>
      </c>
      <c r="E11">
        <v>1400052920</v>
      </c>
      <c r="F11" t="s">
        <v>12</v>
      </c>
      <c r="G11">
        <v>215</v>
      </c>
      <c r="H11">
        <v>4930</v>
      </c>
      <c r="I11">
        <v>460</v>
      </c>
      <c r="J11" s="1">
        <v>38054</v>
      </c>
    </row>
    <row r="12" spans="1:10" x14ac:dyDescent="0.3">
      <c r="A12">
        <v>16</v>
      </c>
      <c r="B12" t="s">
        <v>25</v>
      </c>
      <c r="C12" t="s">
        <v>26</v>
      </c>
      <c r="D12">
        <v>4.22</v>
      </c>
      <c r="E12">
        <v>739322206</v>
      </c>
      <c r="F12" t="s">
        <v>12</v>
      </c>
      <c r="G12">
        <v>6</v>
      </c>
      <c r="H12">
        <v>1266</v>
      </c>
      <c r="I12">
        <v>253</v>
      </c>
      <c r="J12" s="1" t="s">
        <v>134</v>
      </c>
    </row>
    <row r="13" spans="1:10" x14ac:dyDescent="0.3">
      <c r="A13">
        <v>18</v>
      </c>
      <c r="B13" t="s">
        <v>27</v>
      </c>
      <c r="C13" t="s">
        <v>23</v>
      </c>
      <c r="D13">
        <v>4.38</v>
      </c>
      <c r="E13">
        <v>517149257</v>
      </c>
      <c r="F13" t="s">
        <v>12</v>
      </c>
      <c r="G13">
        <v>815</v>
      </c>
      <c r="H13">
        <v>2877</v>
      </c>
      <c r="I13">
        <v>195</v>
      </c>
      <c r="J13" s="1" t="s">
        <v>135</v>
      </c>
    </row>
    <row r="14" spans="1:10" x14ac:dyDescent="0.3">
      <c r="A14">
        <v>21</v>
      </c>
      <c r="B14" t="s">
        <v>28</v>
      </c>
      <c r="C14" t="s">
        <v>29</v>
      </c>
      <c r="D14">
        <v>4.21</v>
      </c>
      <c r="E14">
        <v>76790818</v>
      </c>
      <c r="F14" t="s">
        <v>12</v>
      </c>
      <c r="G14">
        <v>544</v>
      </c>
      <c r="H14">
        <v>248558</v>
      </c>
      <c r="I14">
        <v>9396</v>
      </c>
      <c r="J14" s="1" t="s">
        <v>136</v>
      </c>
    </row>
    <row r="15" spans="1:10" x14ac:dyDescent="0.3">
      <c r="A15">
        <v>22</v>
      </c>
      <c r="B15" t="s">
        <v>30</v>
      </c>
      <c r="C15" t="s">
        <v>29</v>
      </c>
      <c r="D15">
        <v>3.44</v>
      </c>
      <c r="E15">
        <v>767915062</v>
      </c>
      <c r="F15" t="s">
        <v>12</v>
      </c>
      <c r="G15">
        <v>55</v>
      </c>
      <c r="H15">
        <v>7270</v>
      </c>
      <c r="I15">
        <v>499</v>
      </c>
      <c r="J15" s="1">
        <v>37327</v>
      </c>
    </row>
    <row r="16" spans="1:10" x14ac:dyDescent="0.3">
      <c r="A16">
        <v>23</v>
      </c>
      <c r="B16" t="s">
        <v>31</v>
      </c>
      <c r="C16" t="s">
        <v>29</v>
      </c>
      <c r="D16">
        <v>3.87</v>
      </c>
      <c r="E16">
        <v>767910435</v>
      </c>
      <c r="F16" t="s">
        <v>12</v>
      </c>
      <c r="G16">
        <v>256</v>
      </c>
      <c r="H16">
        <v>2088</v>
      </c>
      <c r="I16">
        <v>131</v>
      </c>
      <c r="J16" s="1" t="s">
        <v>136</v>
      </c>
    </row>
    <row r="17" spans="1:10" x14ac:dyDescent="0.3">
      <c r="A17">
        <v>24</v>
      </c>
      <c r="B17" t="s">
        <v>32</v>
      </c>
      <c r="C17" t="s">
        <v>29</v>
      </c>
      <c r="D17">
        <v>4.07</v>
      </c>
      <c r="E17">
        <v>767903862</v>
      </c>
      <c r="F17" t="s">
        <v>12</v>
      </c>
      <c r="G17">
        <v>335</v>
      </c>
      <c r="H17">
        <v>72451</v>
      </c>
      <c r="I17">
        <v>4245</v>
      </c>
      <c r="J17" s="1" t="s">
        <v>137</v>
      </c>
    </row>
    <row r="18" spans="1:10" x14ac:dyDescent="0.3">
      <c r="A18">
        <v>25</v>
      </c>
      <c r="B18" t="s">
        <v>33</v>
      </c>
      <c r="C18" t="s">
        <v>29</v>
      </c>
      <c r="D18">
        <v>3.9</v>
      </c>
      <c r="E18">
        <v>76790382</v>
      </c>
      <c r="F18" t="s">
        <v>12</v>
      </c>
      <c r="G18">
        <v>304</v>
      </c>
      <c r="H18">
        <v>49240</v>
      </c>
      <c r="I18">
        <v>2211</v>
      </c>
      <c r="J18" s="1" t="s">
        <v>138</v>
      </c>
    </row>
    <row r="19" spans="1:10" x14ac:dyDescent="0.3">
      <c r="A19">
        <v>26</v>
      </c>
      <c r="B19" t="s">
        <v>34</v>
      </c>
      <c r="C19" t="s">
        <v>29</v>
      </c>
      <c r="D19">
        <v>3.83</v>
      </c>
      <c r="E19">
        <v>60920084</v>
      </c>
      <c r="F19" t="s">
        <v>12</v>
      </c>
      <c r="G19">
        <v>299</v>
      </c>
      <c r="H19">
        <v>45712</v>
      </c>
      <c r="I19">
        <v>2257</v>
      </c>
      <c r="J19" s="1" t="s">
        <v>139</v>
      </c>
    </row>
    <row r="20" spans="1:10" x14ac:dyDescent="0.3">
      <c r="A20">
        <v>27</v>
      </c>
      <c r="B20" t="s">
        <v>35</v>
      </c>
      <c r="C20" t="s">
        <v>29</v>
      </c>
      <c r="D20">
        <v>3.86</v>
      </c>
      <c r="E20">
        <v>380713802</v>
      </c>
      <c r="F20" t="s">
        <v>12</v>
      </c>
      <c r="G20">
        <v>254</v>
      </c>
      <c r="H20">
        <v>48701</v>
      </c>
      <c r="I20">
        <v>2238</v>
      </c>
      <c r="J20" s="1" t="s">
        <v>140</v>
      </c>
    </row>
    <row r="21" spans="1:10" x14ac:dyDescent="0.3">
      <c r="A21">
        <v>28</v>
      </c>
      <c r="B21" t="s">
        <v>36</v>
      </c>
      <c r="C21" t="s">
        <v>29</v>
      </c>
      <c r="D21">
        <v>3.91</v>
      </c>
      <c r="E21">
        <v>380727501</v>
      </c>
      <c r="F21" t="s">
        <v>12</v>
      </c>
      <c r="G21">
        <v>324</v>
      </c>
      <c r="H21">
        <v>80609</v>
      </c>
      <c r="I21">
        <v>3301</v>
      </c>
      <c r="J21" s="1" t="s">
        <v>141</v>
      </c>
    </row>
    <row r="22" spans="1:10" x14ac:dyDescent="0.3">
      <c r="A22">
        <v>29</v>
      </c>
      <c r="B22" t="s">
        <v>37</v>
      </c>
      <c r="C22" t="s">
        <v>29</v>
      </c>
      <c r="D22">
        <v>3.93</v>
      </c>
      <c r="E22">
        <v>380715430</v>
      </c>
      <c r="F22" t="s">
        <v>12</v>
      </c>
      <c r="G22">
        <v>270</v>
      </c>
      <c r="H22">
        <v>28489</v>
      </c>
      <c r="I22">
        <v>2085</v>
      </c>
      <c r="J22" s="1" t="s">
        <v>142</v>
      </c>
    </row>
    <row r="23" spans="1:10" x14ac:dyDescent="0.3">
      <c r="A23">
        <v>30</v>
      </c>
      <c r="B23" t="s">
        <v>38</v>
      </c>
      <c r="C23" t="s">
        <v>39</v>
      </c>
      <c r="D23">
        <v>4.59</v>
      </c>
      <c r="E23">
        <v>345538374</v>
      </c>
      <c r="F23" t="s">
        <v>12</v>
      </c>
      <c r="G23">
        <v>1728</v>
      </c>
      <c r="H23">
        <v>101233</v>
      </c>
      <c r="I23">
        <v>1550</v>
      </c>
      <c r="J23" s="1" t="s">
        <v>143</v>
      </c>
    </row>
    <row r="24" spans="1:10" x14ac:dyDescent="0.3">
      <c r="A24">
        <v>31</v>
      </c>
      <c r="B24" t="s">
        <v>40</v>
      </c>
      <c r="C24" t="s">
        <v>39</v>
      </c>
      <c r="D24">
        <v>4.5</v>
      </c>
      <c r="E24">
        <v>618517650</v>
      </c>
      <c r="F24" t="s">
        <v>12</v>
      </c>
      <c r="G24">
        <v>1184</v>
      </c>
      <c r="H24">
        <v>1710</v>
      </c>
      <c r="I24">
        <v>91</v>
      </c>
      <c r="J24" s="1" t="s">
        <v>144</v>
      </c>
    </row>
    <row r="25" spans="1:10" x14ac:dyDescent="0.3">
      <c r="A25">
        <v>34</v>
      </c>
      <c r="B25" t="s">
        <v>41</v>
      </c>
      <c r="C25" t="s">
        <v>39</v>
      </c>
      <c r="D25">
        <v>4.3600000000000003</v>
      </c>
      <c r="E25">
        <v>618346252</v>
      </c>
      <c r="F25" t="s">
        <v>12</v>
      </c>
      <c r="G25">
        <v>398</v>
      </c>
      <c r="H25">
        <v>2128944</v>
      </c>
      <c r="I25">
        <v>13670</v>
      </c>
      <c r="J25" s="1">
        <v>37750</v>
      </c>
    </row>
    <row r="26" spans="1:10" x14ac:dyDescent="0.3">
      <c r="A26">
        <v>35</v>
      </c>
      <c r="B26" t="s">
        <v>40</v>
      </c>
      <c r="C26" t="s">
        <v>42</v>
      </c>
      <c r="D26">
        <v>4.5</v>
      </c>
      <c r="E26">
        <v>618260587</v>
      </c>
      <c r="F26" t="s">
        <v>20</v>
      </c>
      <c r="G26">
        <v>1216</v>
      </c>
      <c r="H26">
        <v>1618</v>
      </c>
      <c r="I26">
        <v>140</v>
      </c>
      <c r="J26" s="1">
        <v>37266</v>
      </c>
    </row>
    <row r="27" spans="1:10" x14ac:dyDescent="0.3">
      <c r="A27">
        <v>36</v>
      </c>
      <c r="B27" t="s">
        <v>43</v>
      </c>
      <c r="C27" t="s">
        <v>44</v>
      </c>
      <c r="D27">
        <v>4.53</v>
      </c>
      <c r="E27">
        <v>618391002</v>
      </c>
      <c r="F27" t="s">
        <v>12</v>
      </c>
      <c r="G27">
        <v>218</v>
      </c>
      <c r="H27">
        <v>19822</v>
      </c>
      <c r="I27">
        <v>46</v>
      </c>
      <c r="J27" s="1">
        <v>37752</v>
      </c>
    </row>
    <row r="28" spans="1:10" x14ac:dyDescent="0.3">
      <c r="A28">
        <v>37</v>
      </c>
      <c r="B28" t="s">
        <v>45</v>
      </c>
      <c r="C28" t="s">
        <v>46</v>
      </c>
      <c r="D28">
        <v>4.5</v>
      </c>
      <c r="E28">
        <v>618510826</v>
      </c>
      <c r="F28" t="s">
        <v>12</v>
      </c>
      <c r="G28">
        <v>224</v>
      </c>
      <c r="H28">
        <v>359</v>
      </c>
      <c r="I28">
        <v>6</v>
      </c>
      <c r="J28" s="1" t="s">
        <v>145</v>
      </c>
    </row>
    <row r="29" spans="1:10" x14ac:dyDescent="0.3">
      <c r="A29">
        <v>45</v>
      </c>
      <c r="B29" t="s">
        <v>47</v>
      </c>
      <c r="C29" t="s">
        <v>48</v>
      </c>
      <c r="D29">
        <v>3.84</v>
      </c>
      <c r="E29">
        <v>97669400</v>
      </c>
      <c r="F29" t="s">
        <v>12</v>
      </c>
      <c r="G29">
        <v>558</v>
      </c>
      <c r="H29">
        <v>1430</v>
      </c>
      <c r="I29">
        <v>59</v>
      </c>
      <c r="J29" s="1" t="s">
        <v>146</v>
      </c>
    </row>
    <row r="30" spans="1:10" x14ac:dyDescent="0.3">
      <c r="A30">
        <v>50</v>
      </c>
      <c r="B30" t="s">
        <v>49</v>
      </c>
      <c r="C30" t="s">
        <v>50</v>
      </c>
      <c r="D30">
        <v>3.72</v>
      </c>
      <c r="E30">
        <v>689840926</v>
      </c>
      <c r="F30" t="s">
        <v>12</v>
      </c>
      <c r="G30">
        <v>208</v>
      </c>
      <c r="H30">
        <v>270244</v>
      </c>
      <c r="I30">
        <v>12017</v>
      </c>
      <c r="J30" s="1">
        <v>36529</v>
      </c>
    </row>
    <row r="31" spans="1:10" x14ac:dyDescent="0.3">
      <c r="A31">
        <v>51</v>
      </c>
      <c r="B31" t="s">
        <v>51</v>
      </c>
      <c r="C31" t="s">
        <v>52</v>
      </c>
      <c r="D31">
        <v>4</v>
      </c>
      <c r="E31">
        <v>1557344493</v>
      </c>
      <c r="F31" t="s">
        <v>12</v>
      </c>
      <c r="G31">
        <v>48</v>
      </c>
      <c r="H31">
        <v>36</v>
      </c>
      <c r="I31">
        <v>2</v>
      </c>
      <c r="J31" s="1" t="s">
        <v>147</v>
      </c>
    </row>
    <row r="32" spans="1:10" x14ac:dyDescent="0.3">
      <c r="A32">
        <v>53</v>
      </c>
      <c r="B32" t="s">
        <v>53</v>
      </c>
      <c r="C32" t="s">
        <v>50</v>
      </c>
      <c r="D32">
        <v>3.88</v>
      </c>
      <c r="E32">
        <v>385326505</v>
      </c>
      <c r="F32" t="s">
        <v>12</v>
      </c>
      <c r="G32">
        <v>144</v>
      </c>
      <c r="H32">
        <v>2067</v>
      </c>
      <c r="I32">
        <v>334</v>
      </c>
      <c r="J32" s="1" t="s">
        <v>148</v>
      </c>
    </row>
    <row r="33" spans="1:10" x14ac:dyDescent="0.3">
      <c r="A33">
        <v>54</v>
      </c>
      <c r="B33" t="s">
        <v>54</v>
      </c>
      <c r="C33" t="s">
        <v>55</v>
      </c>
      <c r="D33">
        <v>4.33</v>
      </c>
      <c r="E33">
        <v>1575606240</v>
      </c>
      <c r="F33" t="s">
        <v>12</v>
      </c>
      <c r="G33">
        <v>56</v>
      </c>
      <c r="H33">
        <v>6</v>
      </c>
      <c r="I33">
        <v>0</v>
      </c>
      <c r="J33" s="1">
        <v>37900</v>
      </c>
    </row>
    <row r="34" spans="1:10" x14ac:dyDescent="0.3">
      <c r="A34">
        <v>55</v>
      </c>
      <c r="B34" t="s">
        <v>56</v>
      </c>
      <c r="C34" t="s">
        <v>57</v>
      </c>
      <c r="D34">
        <v>3.45</v>
      </c>
      <c r="E34">
        <v>1595580271</v>
      </c>
      <c r="F34" t="s">
        <v>20</v>
      </c>
      <c r="G34">
        <v>228</v>
      </c>
      <c r="H34">
        <v>99</v>
      </c>
      <c r="I34">
        <v>16</v>
      </c>
      <c r="J34" s="1">
        <v>38363</v>
      </c>
    </row>
    <row r="35" spans="1:10" x14ac:dyDescent="0.3">
      <c r="A35">
        <v>57</v>
      </c>
      <c r="B35" t="s">
        <v>58</v>
      </c>
      <c r="C35" t="s">
        <v>59</v>
      </c>
      <c r="D35">
        <v>3.76</v>
      </c>
      <c r="E35">
        <v>1595962808</v>
      </c>
      <c r="F35" t="s">
        <v>12</v>
      </c>
      <c r="G35">
        <v>304</v>
      </c>
      <c r="H35">
        <v>167</v>
      </c>
      <c r="I35">
        <v>4</v>
      </c>
      <c r="J35" s="1">
        <v>38363</v>
      </c>
    </row>
    <row r="36" spans="1:10" x14ac:dyDescent="0.3">
      <c r="A36">
        <v>58</v>
      </c>
      <c r="B36" t="s">
        <v>60</v>
      </c>
      <c r="C36" t="s">
        <v>61</v>
      </c>
      <c r="D36">
        <v>3.6</v>
      </c>
      <c r="E36">
        <v>670059676</v>
      </c>
      <c r="F36" t="s">
        <v>12</v>
      </c>
      <c r="G36">
        <v>256</v>
      </c>
      <c r="H36">
        <v>978</v>
      </c>
      <c r="I36">
        <v>111</v>
      </c>
      <c r="J36" s="1" t="s">
        <v>149</v>
      </c>
    </row>
    <row r="37" spans="1:10" x14ac:dyDescent="0.3">
      <c r="A37">
        <v>59</v>
      </c>
      <c r="B37" t="s">
        <v>62</v>
      </c>
      <c r="C37" t="s">
        <v>63</v>
      </c>
      <c r="D37">
        <v>4.0599999999999996</v>
      </c>
      <c r="E37">
        <v>141312629</v>
      </c>
      <c r="F37" t="s">
        <v>12</v>
      </c>
      <c r="G37">
        <v>137</v>
      </c>
      <c r="H37">
        <v>4454</v>
      </c>
      <c r="I37">
        <v>302</v>
      </c>
      <c r="J37" s="1" t="s">
        <v>150</v>
      </c>
    </row>
    <row r="38" spans="1:10" x14ac:dyDescent="0.3">
      <c r="A38">
        <v>61</v>
      </c>
      <c r="B38" t="s">
        <v>64</v>
      </c>
      <c r="C38" t="s">
        <v>65</v>
      </c>
      <c r="D38">
        <v>4.17</v>
      </c>
      <c r="E38">
        <v>595321801</v>
      </c>
      <c r="F38" t="s">
        <v>12</v>
      </c>
      <c r="G38">
        <v>228</v>
      </c>
      <c r="H38">
        <v>1176</v>
      </c>
      <c r="I38">
        <v>96</v>
      </c>
      <c r="J38" s="1">
        <v>38205</v>
      </c>
    </row>
    <row r="39" spans="1:10" x14ac:dyDescent="0.3">
      <c r="A39">
        <v>63</v>
      </c>
      <c r="B39" t="s">
        <v>64</v>
      </c>
      <c r="C39" t="s">
        <v>66</v>
      </c>
      <c r="D39">
        <v>3.55</v>
      </c>
      <c r="E39">
        <v>1590301943</v>
      </c>
      <c r="F39" t="s">
        <v>12</v>
      </c>
      <c r="G39">
        <v>339</v>
      </c>
      <c r="H39">
        <v>301</v>
      </c>
      <c r="I39">
        <v>43</v>
      </c>
      <c r="J39" s="1">
        <v>38690</v>
      </c>
    </row>
    <row r="40" spans="1:10" x14ac:dyDescent="0.3">
      <c r="A40">
        <v>66</v>
      </c>
      <c r="B40" t="s">
        <v>67</v>
      </c>
      <c r="C40" t="s">
        <v>68</v>
      </c>
      <c r="D40">
        <v>3.98</v>
      </c>
      <c r="E40">
        <v>449146979</v>
      </c>
      <c r="F40" t="s">
        <v>12</v>
      </c>
      <c r="G40">
        <v>369</v>
      </c>
      <c r="H40">
        <v>345</v>
      </c>
      <c r="I40">
        <v>12</v>
      </c>
      <c r="J40" s="1" t="s">
        <v>139</v>
      </c>
    </row>
    <row r="41" spans="1:10" x14ac:dyDescent="0.3">
      <c r="A41">
        <v>67</v>
      </c>
      <c r="B41" t="s">
        <v>69</v>
      </c>
      <c r="C41" t="s">
        <v>70</v>
      </c>
      <c r="D41">
        <v>3.83</v>
      </c>
      <c r="E41">
        <v>61159174</v>
      </c>
      <c r="F41" t="s">
        <v>12</v>
      </c>
      <c r="G41">
        <v>388</v>
      </c>
      <c r="H41">
        <v>29686</v>
      </c>
      <c r="I41">
        <v>2626</v>
      </c>
      <c r="J41" s="1" t="s">
        <v>151</v>
      </c>
    </row>
    <row r="42" spans="1:10" x14ac:dyDescent="0.3">
      <c r="A42">
        <v>68</v>
      </c>
      <c r="B42" t="s">
        <v>69</v>
      </c>
      <c r="C42" t="s">
        <v>71</v>
      </c>
      <c r="D42">
        <v>3.83</v>
      </c>
      <c r="E42">
        <v>6076273</v>
      </c>
      <c r="F42" t="s">
        <v>20</v>
      </c>
      <c r="G42">
        <v>14</v>
      </c>
      <c r="H42">
        <v>55</v>
      </c>
      <c r="I42">
        <v>12</v>
      </c>
      <c r="J42" s="1" t="s">
        <v>152</v>
      </c>
    </row>
    <row r="43" spans="1:10" x14ac:dyDescent="0.3">
      <c r="A43">
        <v>69</v>
      </c>
      <c r="B43" t="s">
        <v>69</v>
      </c>
      <c r="C43" t="s">
        <v>70</v>
      </c>
      <c r="D43">
        <v>3.83</v>
      </c>
      <c r="E43">
        <v>60749911</v>
      </c>
      <c r="F43" t="s">
        <v>12</v>
      </c>
      <c r="G43">
        <v>576</v>
      </c>
      <c r="H43">
        <v>22</v>
      </c>
      <c r="I43">
        <v>3</v>
      </c>
      <c r="J43" s="1" t="s">
        <v>152</v>
      </c>
    </row>
    <row r="44" spans="1:10" x14ac:dyDescent="0.3">
      <c r="A44">
        <v>71</v>
      </c>
      <c r="B44" t="s">
        <v>72</v>
      </c>
      <c r="C44" t="s">
        <v>73</v>
      </c>
      <c r="D44">
        <v>3.83</v>
      </c>
      <c r="E44">
        <v>273704745</v>
      </c>
      <c r="F44" t="s">
        <v>12</v>
      </c>
      <c r="G44">
        <v>334</v>
      </c>
      <c r="H44">
        <v>1456</v>
      </c>
      <c r="I44">
        <v>82</v>
      </c>
      <c r="J44" s="1" t="s">
        <v>153</v>
      </c>
    </row>
    <row r="45" spans="1:10" x14ac:dyDescent="0.3">
      <c r="A45">
        <v>72</v>
      </c>
      <c r="B45" t="s">
        <v>74</v>
      </c>
      <c r="C45" t="s">
        <v>75</v>
      </c>
      <c r="D45">
        <v>4.13</v>
      </c>
      <c r="E45">
        <v>1932386106</v>
      </c>
      <c r="F45" t="s">
        <v>12</v>
      </c>
      <c r="G45">
        <v>352</v>
      </c>
      <c r="H45">
        <v>52</v>
      </c>
      <c r="I45">
        <v>4</v>
      </c>
      <c r="J45" s="1" t="s">
        <v>154</v>
      </c>
    </row>
    <row r="46" spans="1:10" x14ac:dyDescent="0.3">
      <c r="A46">
        <v>74</v>
      </c>
      <c r="B46" t="s">
        <v>76</v>
      </c>
      <c r="C46" t="s">
        <v>77</v>
      </c>
      <c r="D46">
        <v>4.42</v>
      </c>
      <c r="E46">
        <v>374517193</v>
      </c>
      <c r="F46" t="s">
        <v>12</v>
      </c>
      <c r="G46">
        <v>416</v>
      </c>
      <c r="H46">
        <v>562</v>
      </c>
      <c r="I46">
        <v>37</v>
      </c>
      <c r="J46" s="1">
        <v>29957</v>
      </c>
    </row>
    <row r="47" spans="1:10" x14ac:dyDescent="0.3">
      <c r="A47">
        <v>75</v>
      </c>
      <c r="B47" t="s">
        <v>78</v>
      </c>
      <c r="C47" t="s">
        <v>79</v>
      </c>
      <c r="D47">
        <v>3.95</v>
      </c>
      <c r="E47">
        <v>374280398</v>
      </c>
      <c r="F47" t="s">
        <v>20</v>
      </c>
      <c r="G47">
        <v>248</v>
      </c>
      <c r="H47">
        <v>1630</v>
      </c>
      <c r="I47">
        <v>203</v>
      </c>
      <c r="J47" s="1" t="s">
        <v>155</v>
      </c>
    </row>
    <row r="48" spans="1:10" x14ac:dyDescent="0.3">
      <c r="A48">
        <v>76</v>
      </c>
      <c r="B48" t="s">
        <v>80</v>
      </c>
      <c r="C48" t="s">
        <v>79</v>
      </c>
      <c r="D48">
        <v>4.17</v>
      </c>
      <c r="E48">
        <v>374519749</v>
      </c>
      <c r="F48" t="s">
        <v>12</v>
      </c>
      <c r="G48">
        <v>128</v>
      </c>
      <c r="H48">
        <v>268</v>
      </c>
      <c r="I48">
        <v>22</v>
      </c>
      <c r="J48" s="1">
        <v>31416</v>
      </c>
    </row>
    <row r="49" spans="1:10" x14ac:dyDescent="0.3">
      <c r="A49">
        <v>77</v>
      </c>
      <c r="B49" t="s">
        <v>81</v>
      </c>
      <c r="C49" t="s">
        <v>79</v>
      </c>
      <c r="D49">
        <v>4.24</v>
      </c>
      <c r="E49">
        <v>374522596</v>
      </c>
      <c r="F49" t="s">
        <v>20</v>
      </c>
      <c r="G49">
        <v>288</v>
      </c>
      <c r="H49">
        <v>3498</v>
      </c>
      <c r="I49">
        <v>305</v>
      </c>
      <c r="J49" s="1">
        <v>32882</v>
      </c>
    </row>
    <row r="50" spans="1:10" x14ac:dyDescent="0.3">
      <c r="A50">
        <v>78</v>
      </c>
      <c r="B50" t="s">
        <v>82</v>
      </c>
      <c r="C50" t="s">
        <v>79</v>
      </c>
      <c r="D50">
        <v>4.34</v>
      </c>
      <c r="E50">
        <v>374518734</v>
      </c>
      <c r="F50" t="s">
        <v>12</v>
      </c>
      <c r="G50">
        <v>720</v>
      </c>
      <c r="H50">
        <v>3115</v>
      </c>
      <c r="I50">
        <v>228</v>
      </c>
      <c r="J50" s="1">
        <v>36312</v>
      </c>
    </row>
    <row r="51" spans="1:10" x14ac:dyDescent="0.3">
      <c r="A51">
        <v>79</v>
      </c>
      <c r="B51" t="s">
        <v>83</v>
      </c>
      <c r="C51" t="s">
        <v>79</v>
      </c>
      <c r="D51">
        <v>4.22</v>
      </c>
      <c r="E51">
        <v>374522871</v>
      </c>
      <c r="F51" t="s">
        <v>12</v>
      </c>
      <c r="G51">
        <v>448</v>
      </c>
      <c r="H51">
        <v>5704</v>
      </c>
      <c r="I51">
        <v>261</v>
      </c>
      <c r="J51" s="1">
        <v>33242</v>
      </c>
    </row>
    <row r="52" spans="1:10" x14ac:dyDescent="0.3">
      <c r="A52">
        <v>80</v>
      </c>
      <c r="B52" t="s">
        <v>84</v>
      </c>
      <c r="C52" t="s">
        <v>79</v>
      </c>
      <c r="D52">
        <v>3.92</v>
      </c>
      <c r="E52">
        <v>374519323</v>
      </c>
      <c r="F52" t="s">
        <v>85</v>
      </c>
      <c r="G52">
        <v>160</v>
      </c>
      <c r="H52">
        <v>698</v>
      </c>
      <c r="I52">
        <v>52</v>
      </c>
      <c r="J52" s="1">
        <v>34338</v>
      </c>
    </row>
    <row r="53" spans="1:10" x14ac:dyDescent="0.3">
      <c r="A53">
        <v>81</v>
      </c>
      <c r="B53" t="s">
        <v>86</v>
      </c>
      <c r="C53" t="s">
        <v>79</v>
      </c>
      <c r="D53">
        <v>4.2300000000000004</v>
      </c>
      <c r="E53">
        <v>374516006</v>
      </c>
      <c r="F53" t="s">
        <v>12</v>
      </c>
      <c r="G53">
        <v>288</v>
      </c>
      <c r="H53">
        <v>542</v>
      </c>
      <c r="I53">
        <v>36</v>
      </c>
      <c r="J53" s="1">
        <v>34338</v>
      </c>
    </row>
    <row r="54" spans="1:10" x14ac:dyDescent="0.3">
      <c r="A54">
        <v>83</v>
      </c>
      <c r="B54" t="s">
        <v>87</v>
      </c>
      <c r="C54" t="s">
        <v>79</v>
      </c>
      <c r="D54">
        <v>4.2300000000000004</v>
      </c>
      <c r="E54">
        <v>374520658</v>
      </c>
      <c r="F54" t="s">
        <v>12</v>
      </c>
      <c r="G54">
        <v>208</v>
      </c>
      <c r="H54">
        <v>1341</v>
      </c>
      <c r="I54">
        <v>98</v>
      </c>
      <c r="J54" s="1">
        <v>31788</v>
      </c>
    </row>
    <row r="55" spans="1:10" x14ac:dyDescent="0.3">
      <c r="A55">
        <v>85</v>
      </c>
      <c r="B55" t="s">
        <v>88</v>
      </c>
      <c r="C55" t="s">
        <v>89</v>
      </c>
      <c r="D55">
        <v>3.75</v>
      </c>
      <c r="E55">
        <v>822205106</v>
      </c>
      <c r="F55" t="s">
        <v>12</v>
      </c>
      <c r="G55">
        <v>81</v>
      </c>
      <c r="H55">
        <v>1423</v>
      </c>
      <c r="I55">
        <v>70</v>
      </c>
      <c r="J55" s="1">
        <v>37259</v>
      </c>
    </row>
    <row r="56" spans="1:10" x14ac:dyDescent="0.3">
      <c r="A56">
        <v>86</v>
      </c>
      <c r="B56" t="s">
        <v>90</v>
      </c>
      <c r="C56" t="s">
        <v>89</v>
      </c>
      <c r="D56">
        <v>3.84</v>
      </c>
      <c r="E56">
        <v>679734996</v>
      </c>
      <c r="F56" t="s">
        <v>12</v>
      </c>
      <c r="G56">
        <v>249</v>
      </c>
      <c r="H56">
        <v>2766</v>
      </c>
      <c r="I56">
        <v>64</v>
      </c>
      <c r="J56" s="1">
        <v>33276</v>
      </c>
    </row>
    <row r="57" spans="1:10" x14ac:dyDescent="0.3">
      <c r="A57">
        <v>89</v>
      </c>
      <c r="B57" t="s">
        <v>91</v>
      </c>
      <c r="C57" t="s">
        <v>92</v>
      </c>
      <c r="D57">
        <v>3.94</v>
      </c>
      <c r="E57">
        <v>1596670231</v>
      </c>
      <c r="F57" t="s">
        <v>12</v>
      </c>
      <c r="G57">
        <v>138</v>
      </c>
      <c r="H57">
        <v>31</v>
      </c>
      <c r="I57">
        <v>1</v>
      </c>
      <c r="J57" s="1" t="s">
        <v>156</v>
      </c>
    </row>
    <row r="58" spans="1:10" x14ac:dyDescent="0.3">
      <c r="A58">
        <v>90</v>
      </c>
      <c r="B58" t="s">
        <v>93</v>
      </c>
      <c r="C58" t="s">
        <v>94</v>
      </c>
      <c r="D58">
        <v>3.77</v>
      </c>
      <c r="E58">
        <v>1581807740</v>
      </c>
      <c r="F58" t="s">
        <v>20</v>
      </c>
      <c r="G58">
        <v>128</v>
      </c>
      <c r="H58">
        <v>62</v>
      </c>
      <c r="I58">
        <v>4</v>
      </c>
      <c r="J58" s="1" t="s">
        <v>157</v>
      </c>
    </row>
    <row r="59" spans="1:10" x14ac:dyDescent="0.3">
      <c r="A59">
        <v>91</v>
      </c>
      <c r="B59" t="s">
        <v>95</v>
      </c>
      <c r="C59" t="s">
        <v>96</v>
      </c>
      <c r="D59">
        <v>4.46</v>
      </c>
      <c r="E59">
        <v>800793617</v>
      </c>
      <c r="F59" t="s">
        <v>12</v>
      </c>
      <c r="G59">
        <v>192</v>
      </c>
      <c r="H59">
        <v>860</v>
      </c>
      <c r="I59">
        <v>53</v>
      </c>
      <c r="J59" s="1">
        <v>37630</v>
      </c>
    </row>
    <row r="60" spans="1:10" x14ac:dyDescent="0.3">
      <c r="A60">
        <v>92</v>
      </c>
      <c r="B60" t="s">
        <v>97</v>
      </c>
      <c r="C60" t="s">
        <v>92</v>
      </c>
      <c r="D60">
        <v>3.68</v>
      </c>
      <c r="E60">
        <v>871202867</v>
      </c>
      <c r="F60" t="s">
        <v>20</v>
      </c>
      <c r="G60">
        <v>108</v>
      </c>
      <c r="H60">
        <v>77</v>
      </c>
      <c r="I60">
        <v>2</v>
      </c>
      <c r="J60" s="1" t="s">
        <v>158</v>
      </c>
    </row>
    <row r="61" spans="1:10" x14ac:dyDescent="0.3">
      <c r="A61">
        <v>93</v>
      </c>
      <c r="B61" t="s">
        <v>98</v>
      </c>
      <c r="C61" t="s">
        <v>99</v>
      </c>
      <c r="D61">
        <v>3.99</v>
      </c>
      <c r="E61">
        <v>753454947</v>
      </c>
      <c r="F61" t="s">
        <v>12</v>
      </c>
      <c r="G61">
        <v>352</v>
      </c>
      <c r="H61">
        <v>153317</v>
      </c>
      <c r="I61">
        <v>2257</v>
      </c>
      <c r="J61" s="1" t="s">
        <v>159</v>
      </c>
    </row>
    <row r="62" spans="1:10" x14ac:dyDescent="0.3">
      <c r="A62">
        <v>94</v>
      </c>
      <c r="B62" t="s">
        <v>100</v>
      </c>
      <c r="C62" t="s">
        <v>92</v>
      </c>
      <c r="D62">
        <v>3.25</v>
      </c>
      <c r="E62">
        <v>871209993</v>
      </c>
      <c r="F62" t="s">
        <v>12</v>
      </c>
      <c r="G62">
        <v>192</v>
      </c>
      <c r="H62">
        <v>55</v>
      </c>
      <c r="I62">
        <v>5</v>
      </c>
      <c r="J62" s="1" t="s">
        <v>145</v>
      </c>
    </row>
    <row r="63" spans="1:10" x14ac:dyDescent="0.3">
      <c r="A63">
        <v>96</v>
      </c>
      <c r="B63" t="s">
        <v>101</v>
      </c>
      <c r="C63" t="s">
        <v>102</v>
      </c>
      <c r="D63">
        <v>4.46</v>
      </c>
      <c r="E63">
        <v>1852402873</v>
      </c>
      <c r="F63" t="s">
        <v>12</v>
      </c>
      <c r="G63">
        <v>192</v>
      </c>
      <c r="H63">
        <v>34</v>
      </c>
      <c r="I63">
        <v>6</v>
      </c>
      <c r="J63" s="1" t="s">
        <v>160</v>
      </c>
    </row>
    <row r="64" spans="1:10" x14ac:dyDescent="0.3">
      <c r="A64">
        <v>98</v>
      </c>
      <c r="B64" t="s">
        <v>103</v>
      </c>
      <c r="C64" t="s">
        <v>104</v>
      </c>
      <c r="D64">
        <v>3.89</v>
      </c>
      <c r="E64">
        <v>761129588</v>
      </c>
      <c r="F64" t="s">
        <v>12</v>
      </c>
      <c r="G64">
        <v>832</v>
      </c>
      <c r="H64">
        <v>11797</v>
      </c>
      <c r="I64">
        <v>659</v>
      </c>
      <c r="J64" s="1" t="s">
        <v>161</v>
      </c>
    </row>
    <row r="65" spans="1:10" x14ac:dyDescent="0.3">
      <c r="A65">
        <v>99</v>
      </c>
      <c r="B65" t="s">
        <v>105</v>
      </c>
      <c r="C65" t="s">
        <v>106</v>
      </c>
      <c r="D65">
        <v>3.82</v>
      </c>
      <c r="E65">
        <v>972016414</v>
      </c>
      <c r="F65" t="s">
        <v>12</v>
      </c>
      <c r="G65">
        <v>123</v>
      </c>
      <c r="H65">
        <v>34</v>
      </c>
      <c r="I65">
        <v>8</v>
      </c>
      <c r="J65" s="1">
        <v>38265</v>
      </c>
    </row>
    <row r="66" spans="1:10" x14ac:dyDescent="0.3">
      <c r="A66">
        <v>100</v>
      </c>
      <c r="B66" t="s">
        <v>107</v>
      </c>
      <c r="C66" t="s">
        <v>94</v>
      </c>
      <c r="D66">
        <v>3.78</v>
      </c>
      <c r="E66">
        <v>1581805632</v>
      </c>
      <c r="F66" t="s">
        <v>20</v>
      </c>
      <c r="G66">
        <v>128</v>
      </c>
      <c r="H66">
        <v>78</v>
      </c>
      <c r="I66">
        <v>4</v>
      </c>
      <c r="J66" s="1" t="s">
        <v>162</v>
      </c>
    </row>
    <row r="67" spans="1:10" x14ac:dyDescent="0.3">
      <c r="A67">
        <v>103</v>
      </c>
      <c r="B67" t="s">
        <v>108</v>
      </c>
      <c r="C67" t="s">
        <v>109</v>
      </c>
      <c r="D67">
        <v>3.84</v>
      </c>
      <c r="E67">
        <v>441294677</v>
      </c>
      <c r="F67" t="s">
        <v>12</v>
      </c>
      <c r="G67">
        <v>423</v>
      </c>
      <c r="H67">
        <v>2785</v>
      </c>
      <c r="I67">
        <v>166</v>
      </c>
      <c r="J67" s="1" t="s">
        <v>163</v>
      </c>
    </row>
    <row r="68" spans="1:10" x14ac:dyDescent="0.3">
      <c r="A68">
        <v>105</v>
      </c>
      <c r="B68" t="s">
        <v>110</v>
      </c>
      <c r="C68" t="s">
        <v>109</v>
      </c>
      <c r="D68">
        <v>3.91</v>
      </c>
      <c r="E68">
        <v>441102670</v>
      </c>
      <c r="F68" t="s">
        <v>12</v>
      </c>
      <c r="G68">
        <v>436</v>
      </c>
      <c r="H68">
        <v>38778</v>
      </c>
      <c r="I68">
        <v>568</v>
      </c>
      <c r="J68" s="1">
        <v>31784</v>
      </c>
    </row>
    <row r="69" spans="1:10" x14ac:dyDescent="0.3">
      <c r="A69">
        <v>106</v>
      </c>
      <c r="B69" t="s">
        <v>111</v>
      </c>
      <c r="C69" t="s">
        <v>109</v>
      </c>
      <c r="D69">
        <v>3.88</v>
      </c>
      <c r="E69">
        <v>441172695</v>
      </c>
      <c r="F69" t="s">
        <v>12</v>
      </c>
      <c r="G69">
        <v>331</v>
      </c>
      <c r="H69">
        <v>97494</v>
      </c>
      <c r="I69">
        <v>2359</v>
      </c>
      <c r="J69" s="1" t="s">
        <v>164</v>
      </c>
    </row>
    <row r="70" spans="1:10" x14ac:dyDescent="0.3">
      <c r="A70">
        <v>107</v>
      </c>
      <c r="B70" t="s">
        <v>112</v>
      </c>
      <c r="C70" t="s">
        <v>113</v>
      </c>
      <c r="D70">
        <v>4.01</v>
      </c>
      <c r="E70">
        <v>765306476</v>
      </c>
      <c r="F70" t="s">
        <v>20</v>
      </c>
      <c r="G70">
        <v>592</v>
      </c>
      <c r="H70">
        <v>784</v>
      </c>
      <c r="I70">
        <v>21</v>
      </c>
      <c r="J70" s="1">
        <v>37993</v>
      </c>
    </row>
    <row r="71" spans="1:10" x14ac:dyDescent="0.3">
      <c r="A71">
        <v>109</v>
      </c>
      <c r="B71" t="s">
        <v>114</v>
      </c>
      <c r="C71" t="s">
        <v>109</v>
      </c>
      <c r="D71">
        <v>3.86</v>
      </c>
      <c r="E71">
        <v>399128980</v>
      </c>
      <c r="F71" t="s">
        <v>12</v>
      </c>
      <c r="G71">
        <v>480</v>
      </c>
      <c r="H71">
        <v>272</v>
      </c>
      <c r="I71">
        <v>20</v>
      </c>
      <c r="J71" s="1" t="s">
        <v>165</v>
      </c>
    </row>
    <row r="72" spans="1:10" x14ac:dyDescent="0.3">
      <c r="A72">
        <v>110</v>
      </c>
      <c r="B72" t="s">
        <v>115</v>
      </c>
      <c r="C72" t="s">
        <v>116</v>
      </c>
      <c r="D72">
        <v>3.88</v>
      </c>
      <c r="E72">
        <v>765353709</v>
      </c>
      <c r="F72" t="s">
        <v>12</v>
      </c>
      <c r="G72">
        <v>426</v>
      </c>
      <c r="H72">
        <v>4789</v>
      </c>
      <c r="I72">
        <v>83</v>
      </c>
      <c r="J72" s="1" t="s">
        <v>151</v>
      </c>
    </row>
    <row r="73" spans="1:10" x14ac:dyDescent="0.3">
      <c r="A73">
        <v>117</v>
      </c>
      <c r="B73" t="s">
        <v>117</v>
      </c>
      <c r="C73" t="s">
        <v>109</v>
      </c>
      <c r="D73">
        <v>3.86</v>
      </c>
      <c r="E73">
        <v>441328008</v>
      </c>
      <c r="F73" t="s">
        <v>12</v>
      </c>
      <c r="G73">
        <v>471</v>
      </c>
      <c r="H73">
        <v>45388</v>
      </c>
      <c r="I73">
        <v>644</v>
      </c>
      <c r="J73" s="1" t="s">
        <v>166</v>
      </c>
    </row>
    <row r="74" spans="1:10" x14ac:dyDescent="0.3">
      <c r="A74">
        <v>119</v>
      </c>
      <c r="B74" t="s">
        <v>118</v>
      </c>
      <c r="C74" t="s">
        <v>119</v>
      </c>
      <c r="D74">
        <v>4.59</v>
      </c>
      <c r="E74">
        <v>618212906</v>
      </c>
      <c r="F74" t="s">
        <v>12</v>
      </c>
      <c r="G74">
        <v>192</v>
      </c>
      <c r="H74">
        <v>26153</v>
      </c>
      <c r="I74">
        <v>102</v>
      </c>
      <c r="J74" s="1">
        <v>37596</v>
      </c>
    </row>
    <row r="75" spans="1:10" x14ac:dyDescent="0.3">
      <c r="A75">
        <v>122</v>
      </c>
      <c r="B75" t="s">
        <v>120</v>
      </c>
      <c r="C75" t="s">
        <v>121</v>
      </c>
      <c r="D75">
        <v>4.3499999999999996</v>
      </c>
      <c r="E75">
        <v>34541005</v>
      </c>
      <c r="F75" t="s">
        <v>12</v>
      </c>
      <c r="G75">
        <v>544</v>
      </c>
      <c r="H75">
        <v>69167</v>
      </c>
      <c r="I75">
        <v>4551</v>
      </c>
      <c r="J75" s="1" t="s">
        <v>167</v>
      </c>
    </row>
    <row r="76" spans="1:10" x14ac:dyDescent="0.3">
      <c r="A76">
        <v>123</v>
      </c>
      <c r="B76" t="s">
        <v>120</v>
      </c>
      <c r="C76" t="s">
        <v>121</v>
      </c>
      <c r="D76">
        <v>4.3499999999999996</v>
      </c>
      <c r="E76">
        <v>385732546</v>
      </c>
      <c r="F76" t="s">
        <v>12</v>
      </c>
      <c r="G76">
        <v>291</v>
      </c>
      <c r="H76">
        <v>45</v>
      </c>
      <c r="I76">
        <v>13</v>
      </c>
      <c r="J76" s="1" t="s">
        <v>168</v>
      </c>
    </row>
    <row r="77" spans="1:10" x14ac:dyDescent="0.3">
      <c r="A77">
        <v>129</v>
      </c>
      <c r="B77" t="s">
        <v>122</v>
      </c>
      <c r="C77" t="s">
        <v>123</v>
      </c>
      <c r="D77">
        <v>4.28</v>
      </c>
      <c r="E77">
        <v>785260056</v>
      </c>
      <c r="F77" t="s">
        <v>20</v>
      </c>
      <c r="G77">
        <v>256</v>
      </c>
      <c r="H77">
        <v>16</v>
      </c>
      <c r="I77">
        <v>1</v>
      </c>
      <c r="J77" s="1">
        <v>37997</v>
      </c>
    </row>
    <row r="78" spans="1:10" x14ac:dyDescent="0.3">
      <c r="A78">
        <v>130</v>
      </c>
      <c r="B78" t="s">
        <v>124</v>
      </c>
      <c r="C78" t="s">
        <v>125</v>
      </c>
      <c r="D78">
        <v>3.34</v>
      </c>
      <c r="E78">
        <v>471780936</v>
      </c>
      <c r="F78" t="s">
        <v>12</v>
      </c>
      <c r="G78">
        <v>205</v>
      </c>
      <c r="H78">
        <v>174</v>
      </c>
      <c r="I78">
        <v>16</v>
      </c>
      <c r="J78" s="1" t="s">
        <v>169</v>
      </c>
    </row>
    <row r="79" spans="1:10" x14ac:dyDescent="0.3">
      <c r="A79">
        <v>131</v>
      </c>
      <c r="B79" t="s">
        <v>126</v>
      </c>
      <c r="C79" t="s">
        <v>127</v>
      </c>
      <c r="D79">
        <v>3.67</v>
      </c>
      <c r="E79">
        <v>325001537</v>
      </c>
      <c r="F79" t="s">
        <v>12</v>
      </c>
      <c r="G79">
        <v>240</v>
      </c>
      <c r="H79">
        <v>10</v>
      </c>
      <c r="I79">
        <v>0</v>
      </c>
      <c r="J79" s="1">
        <v>36709</v>
      </c>
    </row>
    <row r="80" spans="1:10" x14ac:dyDescent="0.3">
      <c r="A80">
        <v>132</v>
      </c>
      <c r="B80" t="s">
        <v>128</v>
      </c>
      <c r="C80" t="s">
        <v>129</v>
      </c>
      <c r="D80">
        <v>3.48</v>
      </c>
      <c r="E80">
        <v>6076287</v>
      </c>
      <c r="F80" t="s">
        <v>12</v>
      </c>
      <c r="G80">
        <v>336</v>
      </c>
      <c r="H80">
        <v>76</v>
      </c>
      <c r="I80">
        <v>9</v>
      </c>
      <c r="J80" s="1">
        <v>38416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7D4C-6411-424D-A4C6-18602B90D656}">
  <dimension ref="A1:A9"/>
  <sheetViews>
    <sheetView tabSelected="1" workbookViewId="0">
      <selection sqref="A1:I9"/>
    </sheetView>
  </sheetViews>
  <sheetFormatPr defaultRowHeight="14.4" x14ac:dyDescent="0.3"/>
  <sheetData>
    <row r="1" spans="1:1" x14ac:dyDescent="0.3">
      <c r="A1" t="s">
        <v>170</v>
      </c>
    </row>
    <row r="2" spans="1:1" x14ac:dyDescent="0.3">
      <c r="A2" t="s">
        <v>171</v>
      </c>
    </row>
    <row r="3" spans="1:1" x14ac:dyDescent="0.3">
      <c r="A3" t="s">
        <v>172</v>
      </c>
    </row>
    <row r="4" spans="1:1" x14ac:dyDescent="0.3">
      <c r="A4" t="s">
        <v>173</v>
      </c>
    </row>
    <row r="5" spans="1:1" x14ac:dyDescent="0.3">
      <c r="A5" t="s">
        <v>174</v>
      </c>
    </row>
    <row r="6" spans="1:1" x14ac:dyDescent="0.3">
      <c r="A6" t="s">
        <v>175</v>
      </c>
    </row>
    <row r="7" spans="1:1" x14ac:dyDescent="0.3">
      <c r="A7" t="s">
        <v>176</v>
      </c>
    </row>
    <row r="8" spans="1:1" x14ac:dyDescent="0.3">
      <c r="A8" t="s">
        <v>177</v>
      </c>
    </row>
    <row r="9" spans="1:1" x14ac:dyDescent="0.3">
      <c r="A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F9C1-C93D-4824-A81B-124EA6264E6A}">
  <dimension ref="A1:B82"/>
  <sheetViews>
    <sheetView workbookViewId="0">
      <selection activeCell="D13" sqref="D13"/>
    </sheetView>
  </sheetViews>
  <sheetFormatPr defaultRowHeight="14.4" x14ac:dyDescent="0.3"/>
  <cols>
    <col min="1" max="1" width="23.77734375" customWidth="1"/>
    <col min="2" max="2" width="24.6640625" customWidth="1"/>
  </cols>
  <sheetData>
    <row r="1" spans="1:2" x14ac:dyDescent="0.3">
      <c r="A1" t="s">
        <v>170</v>
      </c>
    </row>
    <row r="3" spans="1:2" ht="15.6" x14ac:dyDescent="0.3">
      <c r="A3" s="3" t="s">
        <v>3</v>
      </c>
      <c r="B3" s="2" t="s">
        <v>179</v>
      </c>
    </row>
    <row r="4" spans="1:2" x14ac:dyDescent="0.3">
      <c r="A4">
        <v>4.57</v>
      </c>
      <c r="B4" t="str">
        <f>IF(A4&gt;4,"Highly recommended","Less Recommended")</f>
        <v>Highly recommended</v>
      </c>
    </row>
    <row r="5" spans="1:2" x14ac:dyDescent="0.3">
      <c r="A5">
        <v>4.49</v>
      </c>
      <c r="B5" t="str">
        <f t="shared" ref="B5:B68" si="0">IF(A5&gt;4,"Highly recommended","Less Recommended")</f>
        <v>Highly recommended</v>
      </c>
    </row>
    <row r="6" spans="1:2" x14ac:dyDescent="0.3">
      <c r="A6">
        <v>4.42</v>
      </c>
      <c r="B6" t="str">
        <f t="shared" si="0"/>
        <v>Highly recommended</v>
      </c>
    </row>
    <row r="7" spans="1:2" x14ac:dyDescent="0.3">
      <c r="A7">
        <v>4.5599999999999996</v>
      </c>
      <c r="B7" t="str">
        <f t="shared" si="0"/>
        <v>Highly recommended</v>
      </c>
    </row>
    <row r="8" spans="1:2" x14ac:dyDescent="0.3">
      <c r="A8">
        <v>4.78</v>
      </c>
      <c r="B8" t="str">
        <f t="shared" si="0"/>
        <v>Highly recommended</v>
      </c>
    </row>
    <row r="9" spans="1:2" x14ac:dyDescent="0.3">
      <c r="A9">
        <v>3.74</v>
      </c>
      <c r="B9" t="str">
        <f t="shared" si="0"/>
        <v>Less Recommended</v>
      </c>
    </row>
    <row r="10" spans="1:2" x14ac:dyDescent="0.3">
      <c r="A10">
        <v>4.7300000000000004</v>
      </c>
      <c r="B10" t="str">
        <f t="shared" si="0"/>
        <v>Highly recommended</v>
      </c>
    </row>
    <row r="11" spans="1:2" x14ac:dyDescent="0.3">
      <c r="A11">
        <v>4.38</v>
      </c>
      <c r="B11" t="str">
        <f t="shared" si="0"/>
        <v>Highly recommended</v>
      </c>
    </row>
    <row r="12" spans="1:2" x14ac:dyDescent="0.3">
      <c r="A12">
        <v>4.38</v>
      </c>
      <c r="B12" t="str">
        <f t="shared" si="0"/>
        <v>Highly recommended</v>
      </c>
    </row>
    <row r="13" spans="1:2" x14ac:dyDescent="0.3">
      <c r="A13">
        <v>4.22</v>
      </c>
      <c r="B13" t="str">
        <f t="shared" si="0"/>
        <v>Highly recommended</v>
      </c>
    </row>
    <row r="14" spans="1:2" x14ac:dyDescent="0.3">
      <c r="A14">
        <v>4.22</v>
      </c>
      <c r="B14" t="str">
        <f t="shared" si="0"/>
        <v>Highly recommended</v>
      </c>
    </row>
    <row r="15" spans="1:2" x14ac:dyDescent="0.3">
      <c r="A15">
        <v>4.38</v>
      </c>
      <c r="B15" t="str">
        <f t="shared" si="0"/>
        <v>Highly recommended</v>
      </c>
    </row>
    <row r="16" spans="1:2" x14ac:dyDescent="0.3">
      <c r="A16">
        <v>4.21</v>
      </c>
      <c r="B16" t="str">
        <f t="shared" si="0"/>
        <v>Highly recommended</v>
      </c>
    </row>
    <row r="17" spans="1:2" x14ac:dyDescent="0.3">
      <c r="A17">
        <v>3.44</v>
      </c>
      <c r="B17" t="str">
        <f t="shared" si="0"/>
        <v>Less Recommended</v>
      </c>
    </row>
    <row r="18" spans="1:2" x14ac:dyDescent="0.3">
      <c r="A18">
        <v>3.87</v>
      </c>
      <c r="B18" t="str">
        <f t="shared" si="0"/>
        <v>Less Recommended</v>
      </c>
    </row>
    <row r="19" spans="1:2" x14ac:dyDescent="0.3">
      <c r="A19">
        <v>4.07</v>
      </c>
      <c r="B19" t="str">
        <f t="shared" si="0"/>
        <v>Highly recommended</v>
      </c>
    </row>
    <row r="20" spans="1:2" x14ac:dyDescent="0.3">
      <c r="A20">
        <v>3.9</v>
      </c>
      <c r="B20" t="str">
        <f t="shared" si="0"/>
        <v>Less Recommended</v>
      </c>
    </row>
    <row r="21" spans="1:2" x14ac:dyDescent="0.3">
      <c r="A21">
        <v>3.83</v>
      </c>
      <c r="B21" t="str">
        <f t="shared" si="0"/>
        <v>Less Recommended</v>
      </c>
    </row>
    <row r="22" spans="1:2" x14ac:dyDescent="0.3">
      <c r="A22">
        <v>3.86</v>
      </c>
      <c r="B22" t="str">
        <f t="shared" si="0"/>
        <v>Less Recommended</v>
      </c>
    </row>
    <row r="23" spans="1:2" x14ac:dyDescent="0.3">
      <c r="A23">
        <v>3.91</v>
      </c>
      <c r="B23" t="str">
        <f t="shared" si="0"/>
        <v>Less Recommended</v>
      </c>
    </row>
    <row r="24" spans="1:2" x14ac:dyDescent="0.3">
      <c r="A24">
        <v>3.93</v>
      </c>
      <c r="B24" t="str">
        <f t="shared" si="0"/>
        <v>Less Recommended</v>
      </c>
    </row>
    <row r="25" spans="1:2" x14ac:dyDescent="0.3">
      <c r="A25">
        <v>4.59</v>
      </c>
      <c r="B25" t="str">
        <f t="shared" si="0"/>
        <v>Highly recommended</v>
      </c>
    </row>
    <row r="26" spans="1:2" x14ac:dyDescent="0.3">
      <c r="A26">
        <v>4.5</v>
      </c>
      <c r="B26" t="str">
        <f t="shared" si="0"/>
        <v>Highly recommended</v>
      </c>
    </row>
    <row r="27" spans="1:2" x14ac:dyDescent="0.3">
      <c r="A27">
        <v>4.3600000000000003</v>
      </c>
      <c r="B27" t="str">
        <f t="shared" si="0"/>
        <v>Highly recommended</v>
      </c>
    </row>
    <row r="28" spans="1:2" x14ac:dyDescent="0.3">
      <c r="A28">
        <v>4.5</v>
      </c>
      <c r="B28" t="str">
        <f t="shared" si="0"/>
        <v>Highly recommended</v>
      </c>
    </row>
    <row r="29" spans="1:2" x14ac:dyDescent="0.3">
      <c r="A29">
        <v>4.53</v>
      </c>
      <c r="B29" t="str">
        <f t="shared" si="0"/>
        <v>Highly recommended</v>
      </c>
    </row>
    <row r="30" spans="1:2" x14ac:dyDescent="0.3">
      <c r="A30">
        <v>4.5</v>
      </c>
      <c r="B30" t="str">
        <f t="shared" si="0"/>
        <v>Highly recommended</v>
      </c>
    </row>
    <row r="31" spans="1:2" x14ac:dyDescent="0.3">
      <c r="A31">
        <v>3.84</v>
      </c>
      <c r="B31" t="str">
        <f t="shared" si="0"/>
        <v>Less Recommended</v>
      </c>
    </row>
    <row r="32" spans="1:2" x14ac:dyDescent="0.3">
      <c r="A32">
        <v>3.72</v>
      </c>
      <c r="B32" t="str">
        <f t="shared" si="0"/>
        <v>Less Recommended</v>
      </c>
    </row>
    <row r="33" spans="1:2" x14ac:dyDescent="0.3">
      <c r="A33">
        <v>4</v>
      </c>
      <c r="B33" t="str">
        <f t="shared" si="0"/>
        <v>Less Recommended</v>
      </c>
    </row>
    <row r="34" spans="1:2" x14ac:dyDescent="0.3">
      <c r="A34">
        <v>3.88</v>
      </c>
      <c r="B34" t="str">
        <f t="shared" si="0"/>
        <v>Less Recommended</v>
      </c>
    </row>
    <row r="35" spans="1:2" x14ac:dyDescent="0.3">
      <c r="A35">
        <v>4.33</v>
      </c>
      <c r="B35" t="str">
        <f t="shared" si="0"/>
        <v>Highly recommended</v>
      </c>
    </row>
    <row r="36" spans="1:2" x14ac:dyDescent="0.3">
      <c r="A36">
        <v>3.45</v>
      </c>
      <c r="B36" t="str">
        <f t="shared" si="0"/>
        <v>Less Recommended</v>
      </c>
    </row>
    <row r="37" spans="1:2" x14ac:dyDescent="0.3">
      <c r="A37">
        <v>3.76</v>
      </c>
      <c r="B37" t="str">
        <f t="shared" si="0"/>
        <v>Less Recommended</v>
      </c>
    </row>
    <row r="38" spans="1:2" x14ac:dyDescent="0.3">
      <c r="A38">
        <v>3.6</v>
      </c>
      <c r="B38" t="str">
        <f t="shared" si="0"/>
        <v>Less Recommended</v>
      </c>
    </row>
    <row r="39" spans="1:2" x14ac:dyDescent="0.3">
      <c r="A39">
        <v>4.0599999999999996</v>
      </c>
      <c r="B39" t="str">
        <f t="shared" si="0"/>
        <v>Highly recommended</v>
      </c>
    </row>
    <row r="40" spans="1:2" x14ac:dyDescent="0.3">
      <c r="A40">
        <v>4.17</v>
      </c>
      <c r="B40" t="str">
        <f t="shared" si="0"/>
        <v>Highly recommended</v>
      </c>
    </row>
    <row r="41" spans="1:2" x14ac:dyDescent="0.3">
      <c r="A41">
        <v>3.55</v>
      </c>
      <c r="B41" t="str">
        <f t="shared" si="0"/>
        <v>Less Recommended</v>
      </c>
    </row>
    <row r="42" spans="1:2" x14ac:dyDescent="0.3">
      <c r="A42">
        <v>3.98</v>
      </c>
      <c r="B42" t="str">
        <f t="shared" si="0"/>
        <v>Less Recommended</v>
      </c>
    </row>
    <row r="43" spans="1:2" x14ac:dyDescent="0.3">
      <c r="A43">
        <v>3.83</v>
      </c>
      <c r="B43" t="str">
        <f t="shared" si="0"/>
        <v>Less Recommended</v>
      </c>
    </row>
    <row r="44" spans="1:2" x14ac:dyDescent="0.3">
      <c r="A44">
        <v>3.83</v>
      </c>
      <c r="B44" t="str">
        <f t="shared" si="0"/>
        <v>Less Recommended</v>
      </c>
    </row>
    <row r="45" spans="1:2" x14ac:dyDescent="0.3">
      <c r="A45">
        <v>3.83</v>
      </c>
      <c r="B45" t="str">
        <f t="shared" si="0"/>
        <v>Less Recommended</v>
      </c>
    </row>
    <row r="46" spans="1:2" x14ac:dyDescent="0.3">
      <c r="A46">
        <v>3.83</v>
      </c>
      <c r="B46" t="str">
        <f t="shared" si="0"/>
        <v>Less Recommended</v>
      </c>
    </row>
    <row r="47" spans="1:2" x14ac:dyDescent="0.3">
      <c r="A47">
        <v>4.13</v>
      </c>
      <c r="B47" t="str">
        <f t="shared" si="0"/>
        <v>Highly recommended</v>
      </c>
    </row>
    <row r="48" spans="1:2" x14ac:dyDescent="0.3">
      <c r="A48">
        <v>4.42</v>
      </c>
      <c r="B48" t="str">
        <f t="shared" si="0"/>
        <v>Highly recommended</v>
      </c>
    </row>
    <row r="49" spans="1:2" x14ac:dyDescent="0.3">
      <c r="A49">
        <v>3.95</v>
      </c>
      <c r="B49" t="str">
        <f t="shared" si="0"/>
        <v>Less Recommended</v>
      </c>
    </row>
    <row r="50" spans="1:2" x14ac:dyDescent="0.3">
      <c r="A50">
        <v>4.17</v>
      </c>
      <c r="B50" t="str">
        <f t="shared" si="0"/>
        <v>Highly recommended</v>
      </c>
    </row>
    <row r="51" spans="1:2" x14ac:dyDescent="0.3">
      <c r="A51">
        <v>4.24</v>
      </c>
      <c r="B51" t="str">
        <f t="shared" si="0"/>
        <v>Highly recommended</v>
      </c>
    </row>
    <row r="52" spans="1:2" x14ac:dyDescent="0.3">
      <c r="A52">
        <v>4.34</v>
      </c>
      <c r="B52" t="str">
        <f t="shared" si="0"/>
        <v>Highly recommended</v>
      </c>
    </row>
    <row r="53" spans="1:2" x14ac:dyDescent="0.3">
      <c r="A53">
        <v>4.22</v>
      </c>
      <c r="B53" t="str">
        <f t="shared" si="0"/>
        <v>Highly recommended</v>
      </c>
    </row>
    <row r="54" spans="1:2" x14ac:dyDescent="0.3">
      <c r="A54">
        <v>3.92</v>
      </c>
      <c r="B54" t="str">
        <f t="shared" si="0"/>
        <v>Less Recommended</v>
      </c>
    </row>
    <row r="55" spans="1:2" x14ac:dyDescent="0.3">
      <c r="A55">
        <v>4.2300000000000004</v>
      </c>
      <c r="B55" t="str">
        <f t="shared" si="0"/>
        <v>Highly recommended</v>
      </c>
    </row>
    <row r="56" spans="1:2" x14ac:dyDescent="0.3">
      <c r="A56">
        <v>4.2300000000000004</v>
      </c>
      <c r="B56" t="str">
        <f t="shared" si="0"/>
        <v>Highly recommended</v>
      </c>
    </row>
    <row r="57" spans="1:2" x14ac:dyDescent="0.3">
      <c r="A57">
        <v>3.75</v>
      </c>
      <c r="B57" t="str">
        <f t="shared" si="0"/>
        <v>Less Recommended</v>
      </c>
    </row>
    <row r="58" spans="1:2" x14ac:dyDescent="0.3">
      <c r="A58">
        <v>3.84</v>
      </c>
      <c r="B58" t="str">
        <f t="shared" si="0"/>
        <v>Less Recommended</v>
      </c>
    </row>
    <row r="59" spans="1:2" x14ac:dyDescent="0.3">
      <c r="A59">
        <v>3.94</v>
      </c>
      <c r="B59" t="str">
        <f t="shared" si="0"/>
        <v>Less Recommended</v>
      </c>
    </row>
    <row r="60" spans="1:2" x14ac:dyDescent="0.3">
      <c r="A60">
        <v>3.77</v>
      </c>
      <c r="B60" t="str">
        <f t="shared" si="0"/>
        <v>Less Recommended</v>
      </c>
    </row>
    <row r="61" spans="1:2" x14ac:dyDescent="0.3">
      <c r="A61">
        <v>4.46</v>
      </c>
      <c r="B61" t="str">
        <f t="shared" si="0"/>
        <v>Highly recommended</v>
      </c>
    </row>
    <row r="62" spans="1:2" x14ac:dyDescent="0.3">
      <c r="A62">
        <v>3.68</v>
      </c>
      <c r="B62" t="str">
        <f t="shared" si="0"/>
        <v>Less Recommended</v>
      </c>
    </row>
    <row r="63" spans="1:2" x14ac:dyDescent="0.3">
      <c r="A63">
        <v>3.99</v>
      </c>
      <c r="B63" t="str">
        <f t="shared" si="0"/>
        <v>Less Recommended</v>
      </c>
    </row>
    <row r="64" spans="1:2" x14ac:dyDescent="0.3">
      <c r="A64">
        <v>3.25</v>
      </c>
      <c r="B64" t="str">
        <f t="shared" si="0"/>
        <v>Less Recommended</v>
      </c>
    </row>
    <row r="65" spans="1:2" x14ac:dyDescent="0.3">
      <c r="A65">
        <v>4.46</v>
      </c>
      <c r="B65" t="str">
        <f t="shared" si="0"/>
        <v>Highly recommended</v>
      </c>
    </row>
    <row r="66" spans="1:2" x14ac:dyDescent="0.3">
      <c r="A66">
        <v>3.89</v>
      </c>
      <c r="B66" t="str">
        <f t="shared" si="0"/>
        <v>Less Recommended</v>
      </c>
    </row>
    <row r="67" spans="1:2" x14ac:dyDescent="0.3">
      <c r="A67">
        <v>3.82</v>
      </c>
      <c r="B67" t="str">
        <f t="shared" si="0"/>
        <v>Less Recommended</v>
      </c>
    </row>
    <row r="68" spans="1:2" x14ac:dyDescent="0.3">
      <c r="A68">
        <v>3.78</v>
      </c>
      <c r="B68" t="str">
        <f t="shared" si="0"/>
        <v>Less Recommended</v>
      </c>
    </row>
    <row r="69" spans="1:2" x14ac:dyDescent="0.3">
      <c r="A69">
        <v>3.84</v>
      </c>
      <c r="B69" t="str">
        <f t="shared" ref="B69:B82" si="1">IF(A69&gt;4,"Highly recommended","Less Recommended")</f>
        <v>Less Recommended</v>
      </c>
    </row>
    <row r="70" spans="1:2" x14ac:dyDescent="0.3">
      <c r="A70">
        <v>3.91</v>
      </c>
      <c r="B70" t="str">
        <f t="shared" si="1"/>
        <v>Less Recommended</v>
      </c>
    </row>
    <row r="71" spans="1:2" x14ac:dyDescent="0.3">
      <c r="A71">
        <v>3.88</v>
      </c>
      <c r="B71" t="str">
        <f t="shared" si="1"/>
        <v>Less Recommended</v>
      </c>
    </row>
    <row r="72" spans="1:2" x14ac:dyDescent="0.3">
      <c r="A72">
        <v>4.01</v>
      </c>
      <c r="B72" t="str">
        <f t="shared" si="1"/>
        <v>Highly recommended</v>
      </c>
    </row>
    <row r="73" spans="1:2" x14ac:dyDescent="0.3">
      <c r="A73">
        <v>3.86</v>
      </c>
      <c r="B73" t="str">
        <f t="shared" si="1"/>
        <v>Less Recommended</v>
      </c>
    </row>
    <row r="74" spans="1:2" x14ac:dyDescent="0.3">
      <c r="A74">
        <v>3.88</v>
      </c>
      <c r="B74" t="str">
        <f t="shared" si="1"/>
        <v>Less Recommended</v>
      </c>
    </row>
    <row r="75" spans="1:2" x14ac:dyDescent="0.3">
      <c r="A75">
        <v>3.86</v>
      </c>
      <c r="B75" t="str">
        <f t="shared" si="1"/>
        <v>Less Recommended</v>
      </c>
    </row>
    <row r="76" spans="1:2" x14ac:dyDescent="0.3">
      <c r="A76">
        <v>4.59</v>
      </c>
      <c r="B76" t="str">
        <f t="shared" si="1"/>
        <v>Highly recommended</v>
      </c>
    </row>
    <row r="77" spans="1:2" x14ac:dyDescent="0.3">
      <c r="A77">
        <v>4.3499999999999996</v>
      </c>
      <c r="B77" t="str">
        <f t="shared" si="1"/>
        <v>Highly recommended</v>
      </c>
    </row>
    <row r="78" spans="1:2" x14ac:dyDescent="0.3">
      <c r="A78">
        <v>4.3499999999999996</v>
      </c>
      <c r="B78" t="str">
        <f t="shared" si="1"/>
        <v>Highly recommended</v>
      </c>
    </row>
    <row r="79" spans="1:2" x14ac:dyDescent="0.3">
      <c r="A79">
        <v>4.28</v>
      </c>
      <c r="B79" t="str">
        <f t="shared" si="1"/>
        <v>Highly recommended</v>
      </c>
    </row>
    <row r="80" spans="1:2" x14ac:dyDescent="0.3">
      <c r="A80">
        <v>3.34</v>
      </c>
      <c r="B80" t="str">
        <f t="shared" si="1"/>
        <v>Less Recommended</v>
      </c>
    </row>
    <row r="81" spans="1:2" x14ac:dyDescent="0.3">
      <c r="A81">
        <v>3.67</v>
      </c>
      <c r="B81" t="str">
        <f t="shared" si="1"/>
        <v>Less Recommended</v>
      </c>
    </row>
    <row r="82" spans="1:2" x14ac:dyDescent="0.3">
      <c r="A82">
        <v>3.48</v>
      </c>
      <c r="B82" t="str">
        <f t="shared" si="1"/>
        <v>Less Recommended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ABD5-BD5D-4872-87CF-F10B5681ECC9}">
  <dimension ref="A1:B82"/>
  <sheetViews>
    <sheetView workbookViewId="0">
      <selection activeCell="B6" sqref="B6"/>
    </sheetView>
  </sheetViews>
  <sheetFormatPr defaultRowHeight="14.4" x14ac:dyDescent="0.3"/>
  <cols>
    <col min="1" max="1" width="90.88671875" customWidth="1"/>
  </cols>
  <sheetData>
    <row r="1" spans="1:2" x14ac:dyDescent="0.3">
      <c r="A1" t="s">
        <v>171</v>
      </c>
    </row>
    <row r="3" spans="1:2" ht="15.6" x14ac:dyDescent="0.3">
      <c r="A3" s="3" t="s">
        <v>1</v>
      </c>
      <c r="B3" s="2" t="s">
        <v>180</v>
      </c>
    </row>
    <row r="4" spans="1:2" x14ac:dyDescent="0.3">
      <c r="A4" t="s">
        <v>10</v>
      </c>
      <c r="B4" t="str">
        <f>IF(ISTEXT(A4),"It is Text",ISNUMBER(A4))</f>
        <v>It is Text</v>
      </c>
    </row>
    <row r="5" spans="1:2" x14ac:dyDescent="0.3">
      <c r="A5" t="s">
        <v>13</v>
      </c>
      <c r="B5" t="str">
        <f t="shared" ref="B5:B68" si="0">IF(ISTEXT(A5),"It is Text",ISNUMBER(A5))</f>
        <v>It is Text</v>
      </c>
    </row>
    <row r="6" spans="1:2" x14ac:dyDescent="0.3">
      <c r="A6" t="s">
        <v>14</v>
      </c>
      <c r="B6" t="str">
        <f t="shared" si="0"/>
        <v>It is Text</v>
      </c>
    </row>
    <row r="7" spans="1:2" x14ac:dyDescent="0.3">
      <c r="A7" t="s">
        <v>16</v>
      </c>
      <c r="B7" t="str">
        <f t="shared" si="0"/>
        <v>It is Text</v>
      </c>
    </row>
    <row r="8" spans="1:2" x14ac:dyDescent="0.3">
      <c r="A8" t="s">
        <v>17</v>
      </c>
      <c r="B8" t="str">
        <f t="shared" si="0"/>
        <v>It is Text</v>
      </c>
    </row>
    <row r="9" spans="1:2" x14ac:dyDescent="0.3">
      <c r="A9" t="s">
        <v>18</v>
      </c>
      <c r="B9" t="str">
        <f t="shared" si="0"/>
        <v>It is Text</v>
      </c>
    </row>
    <row r="10" spans="1:2" x14ac:dyDescent="0.3">
      <c r="A10" t="s">
        <v>21</v>
      </c>
      <c r="B10" t="str">
        <f t="shared" si="0"/>
        <v>It is Text</v>
      </c>
    </row>
    <row r="11" spans="1:2" x14ac:dyDescent="0.3">
      <c r="A11" t="s">
        <v>22</v>
      </c>
      <c r="B11" t="str">
        <f t="shared" si="0"/>
        <v>It is Text</v>
      </c>
    </row>
    <row r="12" spans="1:2" x14ac:dyDescent="0.3">
      <c r="A12" t="s">
        <v>24</v>
      </c>
      <c r="B12" t="str">
        <f t="shared" si="0"/>
        <v>It is Text</v>
      </c>
    </row>
    <row r="13" spans="1:2" x14ac:dyDescent="0.3">
      <c r="A13" t="s">
        <v>25</v>
      </c>
      <c r="B13" t="str">
        <f t="shared" si="0"/>
        <v>It is Text</v>
      </c>
    </row>
    <row r="14" spans="1:2" x14ac:dyDescent="0.3">
      <c r="A14" t="s">
        <v>25</v>
      </c>
      <c r="B14" t="str">
        <f t="shared" si="0"/>
        <v>It is Text</v>
      </c>
    </row>
    <row r="15" spans="1:2" x14ac:dyDescent="0.3">
      <c r="A15" t="s">
        <v>27</v>
      </c>
      <c r="B15" t="str">
        <f t="shared" si="0"/>
        <v>It is Text</v>
      </c>
    </row>
    <row r="16" spans="1:2" x14ac:dyDescent="0.3">
      <c r="A16" t="s">
        <v>28</v>
      </c>
      <c r="B16" t="str">
        <f t="shared" si="0"/>
        <v>It is Text</v>
      </c>
    </row>
    <row r="17" spans="1:2" x14ac:dyDescent="0.3">
      <c r="A17" t="s">
        <v>30</v>
      </c>
      <c r="B17" t="str">
        <f t="shared" si="0"/>
        <v>It is Text</v>
      </c>
    </row>
    <row r="18" spans="1:2" x14ac:dyDescent="0.3">
      <c r="A18" t="s">
        <v>31</v>
      </c>
      <c r="B18" t="str">
        <f t="shared" si="0"/>
        <v>It is Text</v>
      </c>
    </row>
    <row r="19" spans="1:2" x14ac:dyDescent="0.3">
      <c r="A19" t="s">
        <v>32</v>
      </c>
      <c r="B19" t="str">
        <f t="shared" si="0"/>
        <v>It is Text</v>
      </c>
    </row>
    <row r="20" spans="1:2" x14ac:dyDescent="0.3">
      <c r="A20" t="s">
        <v>33</v>
      </c>
      <c r="B20" t="str">
        <f t="shared" si="0"/>
        <v>It is Text</v>
      </c>
    </row>
    <row r="21" spans="1:2" x14ac:dyDescent="0.3">
      <c r="A21" t="s">
        <v>34</v>
      </c>
      <c r="B21" t="str">
        <f t="shared" si="0"/>
        <v>It is Text</v>
      </c>
    </row>
    <row r="22" spans="1:2" x14ac:dyDescent="0.3">
      <c r="A22" t="s">
        <v>35</v>
      </c>
      <c r="B22" t="str">
        <f t="shared" si="0"/>
        <v>It is Text</v>
      </c>
    </row>
    <row r="23" spans="1:2" x14ac:dyDescent="0.3">
      <c r="A23" t="s">
        <v>36</v>
      </c>
      <c r="B23" t="str">
        <f t="shared" si="0"/>
        <v>It is Text</v>
      </c>
    </row>
    <row r="24" spans="1:2" x14ac:dyDescent="0.3">
      <c r="A24" t="s">
        <v>37</v>
      </c>
      <c r="B24" t="str">
        <f t="shared" si="0"/>
        <v>It is Text</v>
      </c>
    </row>
    <row r="25" spans="1:2" x14ac:dyDescent="0.3">
      <c r="A25" t="s">
        <v>38</v>
      </c>
      <c r="B25" t="str">
        <f t="shared" si="0"/>
        <v>It is Text</v>
      </c>
    </row>
    <row r="26" spans="1:2" x14ac:dyDescent="0.3">
      <c r="A26" t="s">
        <v>40</v>
      </c>
      <c r="B26" t="str">
        <f t="shared" si="0"/>
        <v>It is Text</v>
      </c>
    </row>
    <row r="27" spans="1:2" x14ac:dyDescent="0.3">
      <c r="A27" t="s">
        <v>41</v>
      </c>
      <c r="B27" t="str">
        <f t="shared" si="0"/>
        <v>It is Text</v>
      </c>
    </row>
    <row r="28" spans="1:2" x14ac:dyDescent="0.3">
      <c r="A28" t="s">
        <v>40</v>
      </c>
      <c r="B28" t="str">
        <f t="shared" si="0"/>
        <v>It is Text</v>
      </c>
    </row>
    <row r="29" spans="1:2" x14ac:dyDescent="0.3">
      <c r="A29" t="s">
        <v>43</v>
      </c>
      <c r="B29" t="str">
        <f t="shared" si="0"/>
        <v>It is Text</v>
      </c>
    </row>
    <row r="30" spans="1:2" x14ac:dyDescent="0.3">
      <c r="A30" t="s">
        <v>45</v>
      </c>
      <c r="B30" t="str">
        <f t="shared" si="0"/>
        <v>It is Text</v>
      </c>
    </row>
    <row r="31" spans="1:2" x14ac:dyDescent="0.3">
      <c r="A31">
        <v>5</v>
      </c>
      <c r="B31" t="b">
        <f>IF(ISTEXT(A31),"It is Text",ISNUMBER(A31))</f>
        <v>1</v>
      </c>
    </row>
    <row r="32" spans="1:2" x14ac:dyDescent="0.3">
      <c r="A32" t="s">
        <v>49</v>
      </c>
      <c r="B32" t="str">
        <f t="shared" si="0"/>
        <v>It is Text</v>
      </c>
    </row>
    <row r="33" spans="1:2" x14ac:dyDescent="0.3">
      <c r="A33" t="s">
        <v>51</v>
      </c>
      <c r="B33" t="str">
        <f t="shared" si="0"/>
        <v>It is Text</v>
      </c>
    </row>
    <row r="34" spans="1:2" x14ac:dyDescent="0.3">
      <c r="A34" t="s">
        <v>53</v>
      </c>
      <c r="B34" t="str">
        <f t="shared" si="0"/>
        <v>It is Text</v>
      </c>
    </row>
    <row r="35" spans="1:2" x14ac:dyDescent="0.3">
      <c r="A35" t="s">
        <v>54</v>
      </c>
      <c r="B35" t="str">
        <f t="shared" si="0"/>
        <v>It is Text</v>
      </c>
    </row>
    <row r="36" spans="1:2" x14ac:dyDescent="0.3">
      <c r="A36" t="s">
        <v>56</v>
      </c>
      <c r="B36" t="str">
        <f t="shared" si="0"/>
        <v>It is Text</v>
      </c>
    </row>
    <row r="37" spans="1:2" x14ac:dyDescent="0.3">
      <c r="A37" t="s">
        <v>58</v>
      </c>
      <c r="B37" t="str">
        <f t="shared" si="0"/>
        <v>It is Text</v>
      </c>
    </row>
    <row r="38" spans="1:2" x14ac:dyDescent="0.3">
      <c r="A38" t="s">
        <v>60</v>
      </c>
      <c r="B38" t="str">
        <f t="shared" si="0"/>
        <v>It is Text</v>
      </c>
    </row>
    <row r="39" spans="1:2" x14ac:dyDescent="0.3">
      <c r="A39" t="s">
        <v>62</v>
      </c>
      <c r="B39" t="str">
        <f t="shared" si="0"/>
        <v>It is Text</v>
      </c>
    </row>
    <row r="40" spans="1:2" x14ac:dyDescent="0.3">
      <c r="A40" t="s">
        <v>64</v>
      </c>
      <c r="B40" t="str">
        <f t="shared" si="0"/>
        <v>It is Text</v>
      </c>
    </row>
    <row r="41" spans="1:2" x14ac:dyDescent="0.3">
      <c r="A41" t="s">
        <v>64</v>
      </c>
      <c r="B41" t="str">
        <f t="shared" si="0"/>
        <v>It is Text</v>
      </c>
    </row>
    <row r="42" spans="1:2" x14ac:dyDescent="0.3">
      <c r="A42" t="s">
        <v>67</v>
      </c>
      <c r="B42" t="str">
        <f t="shared" si="0"/>
        <v>It is Text</v>
      </c>
    </row>
    <row r="43" spans="1:2" x14ac:dyDescent="0.3">
      <c r="A43" t="s">
        <v>69</v>
      </c>
      <c r="B43" t="str">
        <f t="shared" si="0"/>
        <v>It is Text</v>
      </c>
    </row>
    <row r="44" spans="1:2" x14ac:dyDescent="0.3">
      <c r="A44" t="s">
        <v>69</v>
      </c>
      <c r="B44" t="str">
        <f t="shared" si="0"/>
        <v>It is Text</v>
      </c>
    </row>
    <row r="45" spans="1:2" x14ac:dyDescent="0.3">
      <c r="A45" t="s">
        <v>69</v>
      </c>
      <c r="B45" t="str">
        <f t="shared" si="0"/>
        <v>It is Text</v>
      </c>
    </row>
    <row r="46" spans="1:2" x14ac:dyDescent="0.3">
      <c r="A46" t="s">
        <v>72</v>
      </c>
      <c r="B46" t="str">
        <f t="shared" si="0"/>
        <v>It is Text</v>
      </c>
    </row>
    <row r="47" spans="1:2" x14ac:dyDescent="0.3">
      <c r="A47" t="s">
        <v>74</v>
      </c>
      <c r="B47" t="str">
        <f t="shared" si="0"/>
        <v>It is Text</v>
      </c>
    </row>
    <row r="48" spans="1:2" x14ac:dyDescent="0.3">
      <c r="A48" t="s">
        <v>76</v>
      </c>
      <c r="B48" t="str">
        <f t="shared" si="0"/>
        <v>It is Text</v>
      </c>
    </row>
    <row r="49" spans="1:2" x14ac:dyDescent="0.3">
      <c r="A49" t="s">
        <v>78</v>
      </c>
      <c r="B49" t="str">
        <f t="shared" si="0"/>
        <v>It is Text</v>
      </c>
    </row>
    <row r="50" spans="1:2" x14ac:dyDescent="0.3">
      <c r="A50" t="s">
        <v>80</v>
      </c>
      <c r="B50" t="str">
        <f t="shared" si="0"/>
        <v>It is Text</v>
      </c>
    </row>
    <row r="51" spans="1:2" x14ac:dyDescent="0.3">
      <c r="A51" t="s">
        <v>81</v>
      </c>
      <c r="B51" t="str">
        <f t="shared" si="0"/>
        <v>It is Text</v>
      </c>
    </row>
    <row r="52" spans="1:2" x14ac:dyDescent="0.3">
      <c r="A52" t="s">
        <v>82</v>
      </c>
      <c r="B52" t="str">
        <f t="shared" si="0"/>
        <v>It is Text</v>
      </c>
    </row>
    <row r="53" spans="1:2" x14ac:dyDescent="0.3">
      <c r="A53" t="s">
        <v>83</v>
      </c>
      <c r="B53" t="str">
        <f t="shared" si="0"/>
        <v>It is Text</v>
      </c>
    </row>
    <row r="54" spans="1:2" x14ac:dyDescent="0.3">
      <c r="A54" t="s">
        <v>84</v>
      </c>
      <c r="B54" t="str">
        <f t="shared" si="0"/>
        <v>It is Text</v>
      </c>
    </row>
    <row r="55" spans="1:2" x14ac:dyDescent="0.3">
      <c r="A55" t="s">
        <v>86</v>
      </c>
      <c r="B55" t="str">
        <f t="shared" si="0"/>
        <v>It is Text</v>
      </c>
    </row>
    <row r="56" spans="1:2" x14ac:dyDescent="0.3">
      <c r="A56" t="s">
        <v>87</v>
      </c>
      <c r="B56" t="str">
        <f t="shared" si="0"/>
        <v>It is Text</v>
      </c>
    </row>
    <row r="57" spans="1:2" x14ac:dyDescent="0.3">
      <c r="A57" t="s">
        <v>88</v>
      </c>
      <c r="B57" t="str">
        <f t="shared" si="0"/>
        <v>It is Text</v>
      </c>
    </row>
    <row r="58" spans="1:2" x14ac:dyDescent="0.3">
      <c r="A58" t="s">
        <v>90</v>
      </c>
      <c r="B58" t="str">
        <f t="shared" si="0"/>
        <v>It is Text</v>
      </c>
    </row>
    <row r="59" spans="1:2" x14ac:dyDescent="0.3">
      <c r="A59" t="s">
        <v>91</v>
      </c>
      <c r="B59" t="str">
        <f t="shared" si="0"/>
        <v>It is Text</v>
      </c>
    </row>
    <row r="60" spans="1:2" x14ac:dyDescent="0.3">
      <c r="A60" t="s">
        <v>93</v>
      </c>
      <c r="B60" t="str">
        <f t="shared" si="0"/>
        <v>It is Text</v>
      </c>
    </row>
    <row r="61" spans="1:2" x14ac:dyDescent="0.3">
      <c r="A61" t="s">
        <v>95</v>
      </c>
      <c r="B61" t="str">
        <f t="shared" si="0"/>
        <v>It is Text</v>
      </c>
    </row>
    <row r="62" spans="1:2" x14ac:dyDescent="0.3">
      <c r="A62" t="s">
        <v>97</v>
      </c>
      <c r="B62" t="str">
        <f t="shared" si="0"/>
        <v>It is Text</v>
      </c>
    </row>
    <row r="63" spans="1:2" x14ac:dyDescent="0.3">
      <c r="A63" t="s">
        <v>98</v>
      </c>
      <c r="B63" t="str">
        <f t="shared" si="0"/>
        <v>It is Text</v>
      </c>
    </row>
    <row r="64" spans="1:2" x14ac:dyDescent="0.3">
      <c r="A64" t="s">
        <v>100</v>
      </c>
      <c r="B64" t="str">
        <f t="shared" si="0"/>
        <v>It is Text</v>
      </c>
    </row>
    <row r="65" spans="1:2" x14ac:dyDescent="0.3">
      <c r="A65" t="s">
        <v>101</v>
      </c>
      <c r="B65" t="str">
        <f t="shared" si="0"/>
        <v>It is Text</v>
      </c>
    </row>
    <row r="66" spans="1:2" x14ac:dyDescent="0.3">
      <c r="A66" t="s">
        <v>103</v>
      </c>
      <c r="B66" t="str">
        <f t="shared" si="0"/>
        <v>It is Text</v>
      </c>
    </row>
    <row r="67" spans="1:2" x14ac:dyDescent="0.3">
      <c r="A67" t="s">
        <v>105</v>
      </c>
      <c r="B67" t="str">
        <f t="shared" si="0"/>
        <v>It is Text</v>
      </c>
    </row>
    <row r="68" spans="1:2" x14ac:dyDescent="0.3">
      <c r="A68" t="s">
        <v>107</v>
      </c>
      <c r="B68" t="str">
        <f t="shared" si="0"/>
        <v>It is Text</v>
      </c>
    </row>
    <row r="69" spans="1:2" x14ac:dyDescent="0.3">
      <c r="A69" t="s">
        <v>108</v>
      </c>
      <c r="B69" t="str">
        <f t="shared" ref="B69:B82" si="1">IF(ISTEXT(A69),"It is Text",ISNUMBER(A69))</f>
        <v>It is Text</v>
      </c>
    </row>
    <row r="70" spans="1:2" x14ac:dyDescent="0.3">
      <c r="A70" t="s">
        <v>110</v>
      </c>
      <c r="B70" t="str">
        <f t="shared" si="1"/>
        <v>It is Text</v>
      </c>
    </row>
    <row r="71" spans="1:2" x14ac:dyDescent="0.3">
      <c r="A71" t="s">
        <v>111</v>
      </c>
      <c r="B71" t="str">
        <f t="shared" si="1"/>
        <v>It is Text</v>
      </c>
    </row>
    <row r="72" spans="1:2" x14ac:dyDescent="0.3">
      <c r="A72" t="s">
        <v>112</v>
      </c>
      <c r="B72" t="str">
        <f t="shared" si="1"/>
        <v>It is Text</v>
      </c>
    </row>
    <row r="73" spans="1:2" x14ac:dyDescent="0.3">
      <c r="A73" t="s">
        <v>114</v>
      </c>
      <c r="B73" t="str">
        <f t="shared" si="1"/>
        <v>It is Text</v>
      </c>
    </row>
    <row r="74" spans="1:2" x14ac:dyDescent="0.3">
      <c r="A74" t="s">
        <v>115</v>
      </c>
      <c r="B74" t="str">
        <f t="shared" si="1"/>
        <v>It is Text</v>
      </c>
    </row>
    <row r="75" spans="1:2" x14ac:dyDescent="0.3">
      <c r="A75" t="s">
        <v>117</v>
      </c>
      <c r="B75" t="str">
        <f t="shared" si="1"/>
        <v>It is Text</v>
      </c>
    </row>
    <row r="76" spans="1:2" x14ac:dyDescent="0.3">
      <c r="A76" t="s">
        <v>118</v>
      </c>
      <c r="B76" t="str">
        <f t="shared" si="1"/>
        <v>It is Text</v>
      </c>
    </row>
    <row r="77" spans="1:2" x14ac:dyDescent="0.3">
      <c r="A77" t="s">
        <v>120</v>
      </c>
      <c r="B77" t="str">
        <f t="shared" si="1"/>
        <v>It is Text</v>
      </c>
    </row>
    <row r="78" spans="1:2" x14ac:dyDescent="0.3">
      <c r="A78" t="s">
        <v>120</v>
      </c>
      <c r="B78" t="str">
        <f t="shared" si="1"/>
        <v>It is Text</v>
      </c>
    </row>
    <row r="79" spans="1:2" x14ac:dyDescent="0.3">
      <c r="A79" t="s">
        <v>122</v>
      </c>
      <c r="B79" t="str">
        <f t="shared" si="1"/>
        <v>It is Text</v>
      </c>
    </row>
    <row r="80" spans="1:2" x14ac:dyDescent="0.3">
      <c r="A80" t="s">
        <v>124</v>
      </c>
      <c r="B80" t="str">
        <f t="shared" si="1"/>
        <v>It is Text</v>
      </c>
    </row>
    <row r="81" spans="1:2" x14ac:dyDescent="0.3">
      <c r="A81" t="s">
        <v>126</v>
      </c>
      <c r="B81" t="str">
        <f t="shared" si="1"/>
        <v>It is Text</v>
      </c>
    </row>
    <row r="82" spans="1:2" x14ac:dyDescent="0.3">
      <c r="A82" t="s">
        <v>128</v>
      </c>
      <c r="B82" t="str">
        <f t="shared" si="1"/>
        <v>It is Text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0EB9-7F7F-49C8-94C0-DA87A0605B76}">
  <dimension ref="A1:G4"/>
  <sheetViews>
    <sheetView workbookViewId="0">
      <selection activeCell="A4" sqref="A4"/>
    </sheetView>
  </sheetViews>
  <sheetFormatPr defaultRowHeight="14.4" x14ac:dyDescent="0.3"/>
  <sheetData>
    <row r="1" spans="1:7" x14ac:dyDescent="0.3">
      <c r="A1" t="s">
        <v>172</v>
      </c>
    </row>
    <row r="3" spans="1:7" ht="15.6" x14ac:dyDescent="0.3">
      <c r="A3">
        <f>VLOOKUP(G4,datasheet!A1:J80,8,FALSE)</f>
        <v>1423</v>
      </c>
      <c r="G3" s="3" t="s">
        <v>0</v>
      </c>
    </row>
    <row r="4" spans="1:7" x14ac:dyDescent="0.3">
      <c r="G4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AF94-6C9A-4AD0-A961-9AB3F4C2FD4F}">
  <sheetPr filterMode="1"/>
  <dimension ref="A1:D82"/>
  <sheetViews>
    <sheetView workbookViewId="0">
      <selection activeCell="B87" sqref="B87"/>
    </sheetView>
  </sheetViews>
  <sheetFormatPr defaultRowHeight="14.4" x14ac:dyDescent="0.3"/>
  <cols>
    <col min="2" max="2" width="96.21875" customWidth="1"/>
    <col min="3" max="3" width="17.5546875" customWidth="1"/>
    <col min="4" max="4" width="15.44140625" customWidth="1"/>
  </cols>
  <sheetData>
    <row r="1" spans="1:4" x14ac:dyDescent="0.3">
      <c r="A1" t="s">
        <v>173</v>
      </c>
    </row>
    <row r="3" spans="1:4" ht="15.6" x14ac:dyDescent="0.3">
      <c r="B3" s="3" t="s">
        <v>1</v>
      </c>
      <c r="C3" t="s">
        <v>181</v>
      </c>
      <c r="D3" t="s">
        <v>182</v>
      </c>
    </row>
    <row r="4" spans="1:4" x14ac:dyDescent="0.3">
      <c r="B4" t="s">
        <v>10</v>
      </c>
      <c r="C4" t="str">
        <f>LEFT(B4,12)</f>
        <v>Harry Potter</v>
      </c>
      <c r="D4" t="str">
        <f>RIGHT(B4,3)</f>
        <v>#6)</v>
      </c>
    </row>
    <row r="5" spans="1:4" x14ac:dyDescent="0.3">
      <c r="B5" t="s">
        <v>13</v>
      </c>
      <c r="C5" t="str">
        <f t="shared" ref="C5:C10" si="0">LEFT(B5,12)</f>
        <v>Harry Potter</v>
      </c>
      <c r="D5" t="str">
        <f t="shared" ref="D5:D10" si="1">RIGHT(B5,3)</f>
        <v>#5)</v>
      </c>
    </row>
    <row r="6" spans="1:4" x14ac:dyDescent="0.3">
      <c r="B6" t="s">
        <v>14</v>
      </c>
      <c r="C6" t="str">
        <f t="shared" si="0"/>
        <v>Harry Potter</v>
      </c>
      <c r="D6" t="str">
        <f t="shared" si="1"/>
        <v>#2)</v>
      </c>
    </row>
    <row r="7" spans="1:4" x14ac:dyDescent="0.3">
      <c r="B7" t="s">
        <v>16</v>
      </c>
      <c r="C7" t="str">
        <f t="shared" si="0"/>
        <v>Harry Potter</v>
      </c>
      <c r="D7" t="str">
        <f t="shared" si="1"/>
        <v>#3)</v>
      </c>
    </row>
    <row r="8" spans="1:4" x14ac:dyDescent="0.3">
      <c r="B8" t="s">
        <v>17</v>
      </c>
      <c r="C8" t="str">
        <f t="shared" si="0"/>
        <v>Harry Potter</v>
      </c>
      <c r="D8" t="str">
        <f t="shared" si="1"/>
        <v>-5)</v>
      </c>
    </row>
    <row r="9" spans="1:4" x14ac:dyDescent="0.3">
      <c r="B9" t="s">
        <v>18</v>
      </c>
      <c r="C9" t="str">
        <f t="shared" si="0"/>
        <v>Unauthorized</v>
      </c>
      <c r="D9" t="str">
        <f t="shared" si="1"/>
        <v>ion</v>
      </c>
    </row>
    <row r="10" spans="1:4" x14ac:dyDescent="0.3">
      <c r="B10" t="s">
        <v>21</v>
      </c>
      <c r="C10" t="str">
        <f t="shared" si="0"/>
        <v>Harry Potter</v>
      </c>
      <c r="D10" t="str">
        <f t="shared" si="1"/>
        <v>-6)</v>
      </c>
    </row>
    <row r="11" spans="1:4" hidden="1" x14ac:dyDescent="0.3">
      <c r="B11" t="s">
        <v>22</v>
      </c>
    </row>
    <row r="12" spans="1:4" hidden="1" x14ac:dyDescent="0.3">
      <c r="B12" t="s">
        <v>24</v>
      </c>
    </row>
    <row r="13" spans="1:4" hidden="1" x14ac:dyDescent="0.3">
      <c r="B13" t="s">
        <v>25</v>
      </c>
    </row>
    <row r="14" spans="1:4" hidden="1" x14ac:dyDescent="0.3">
      <c r="B14" t="s">
        <v>25</v>
      </c>
    </row>
    <row r="15" spans="1:4" hidden="1" x14ac:dyDescent="0.3">
      <c r="B15" t="s">
        <v>27</v>
      </c>
    </row>
    <row r="16" spans="1:4" hidden="1" x14ac:dyDescent="0.3">
      <c r="B16" t="s">
        <v>28</v>
      </c>
    </row>
    <row r="17" spans="2:2" hidden="1" x14ac:dyDescent="0.3">
      <c r="B17" t="s">
        <v>30</v>
      </c>
    </row>
    <row r="18" spans="2:2" hidden="1" x14ac:dyDescent="0.3">
      <c r="B18" t="s">
        <v>31</v>
      </c>
    </row>
    <row r="19" spans="2:2" hidden="1" x14ac:dyDescent="0.3">
      <c r="B19" t="s">
        <v>32</v>
      </c>
    </row>
    <row r="20" spans="2:2" hidden="1" x14ac:dyDescent="0.3">
      <c r="B20" t="s">
        <v>33</v>
      </c>
    </row>
    <row r="21" spans="2:2" hidden="1" x14ac:dyDescent="0.3">
      <c r="B21" t="s">
        <v>34</v>
      </c>
    </row>
    <row r="22" spans="2:2" hidden="1" x14ac:dyDescent="0.3">
      <c r="B22" t="s">
        <v>35</v>
      </c>
    </row>
    <row r="23" spans="2:2" hidden="1" x14ac:dyDescent="0.3">
      <c r="B23" t="s">
        <v>36</v>
      </c>
    </row>
    <row r="24" spans="2:2" hidden="1" x14ac:dyDescent="0.3">
      <c r="B24" t="s">
        <v>37</v>
      </c>
    </row>
    <row r="25" spans="2:2" hidden="1" x14ac:dyDescent="0.3">
      <c r="B25" t="s">
        <v>38</v>
      </c>
    </row>
    <row r="26" spans="2:2" hidden="1" x14ac:dyDescent="0.3">
      <c r="B26" t="s">
        <v>40</v>
      </c>
    </row>
    <row r="27" spans="2:2" hidden="1" x14ac:dyDescent="0.3">
      <c r="B27" t="s">
        <v>41</v>
      </c>
    </row>
    <row r="28" spans="2:2" hidden="1" x14ac:dyDescent="0.3">
      <c r="B28" t="s">
        <v>40</v>
      </c>
    </row>
    <row r="29" spans="2:2" hidden="1" x14ac:dyDescent="0.3">
      <c r="B29" t="s">
        <v>43</v>
      </c>
    </row>
    <row r="30" spans="2:2" hidden="1" x14ac:dyDescent="0.3">
      <c r="B30" t="s">
        <v>45</v>
      </c>
    </row>
    <row r="31" spans="2:2" hidden="1" x14ac:dyDescent="0.3">
      <c r="B31" t="s">
        <v>47</v>
      </c>
    </row>
    <row r="32" spans="2:2" hidden="1" x14ac:dyDescent="0.3">
      <c r="B32" t="s">
        <v>49</v>
      </c>
    </row>
    <row r="33" spans="2:2" hidden="1" x14ac:dyDescent="0.3">
      <c r="B33" t="s">
        <v>51</v>
      </c>
    </row>
    <row r="34" spans="2:2" hidden="1" x14ac:dyDescent="0.3">
      <c r="B34" t="s">
        <v>53</v>
      </c>
    </row>
    <row r="35" spans="2:2" hidden="1" x14ac:dyDescent="0.3">
      <c r="B35" t="s">
        <v>54</v>
      </c>
    </row>
    <row r="36" spans="2:2" hidden="1" x14ac:dyDescent="0.3">
      <c r="B36" t="s">
        <v>56</v>
      </c>
    </row>
    <row r="37" spans="2:2" hidden="1" x14ac:dyDescent="0.3">
      <c r="B37" t="s">
        <v>58</v>
      </c>
    </row>
    <row r="38" spans="2:2" hidden="1" x14ac:dyDescent="0.3">
      <c r="B38" t="s">
        <v>60</v>
      </c>
    </row>
    <row r="39" spans="2:2" hidden="1" x14ac:dyDescent="0.3">
      <c r="B39" t="s">
        <v>62</v>
      </c>
    </row>
    <row r="40" spans="2:2" hidden="1" x14ac:dyDescent="0.3">
      <c r="B40" t="s">
        <v>64</v>
      </c>
    </row>
    <row r="41" spans="2:2" hidden="1" x14ac:dyDescent="0.3">
      <c r="B41" t="s">
        <v>64</v>
      </c>
    </row>
    <row r="42" spans="2:2" hidden="1" x14ac:dyDescent="0.3">
      <c r="B42" t="s">
        <v>67</v>
      </c>
    </row>
    <row r="43" spans="2:2" hidden="1" x14ac:dyDescent="0.3">
      <c r="B43" t="s">
        <v>69</v>
      </c>
    </row>
    <row r="44" spans="2:2" hidden="1" x14ac:dyDescent="0.3">
      <c r="B44" t="s">
        <v>69</v>
      </c>
    </row>
    <row r="45" spans="2:2" hidden="1" x14ac:dyDescent="0.3">
      <c r="B45" t="s">
        <v>69</v>
      </c>
    </row>
    <row r="46" spans="2:2" hidden="1" x14ac:dyDescent="0.3">
      <c r="B46" t="s">
        <v>72</v>
      </c>
    </row>
    <row r="47" spans="2:2" hidden="1" x14ac:dyDescent="0.3">
      <c r="B47" t="s">
        <v>74</v>
      </c>
    </row>
    <row r="48" spans="2:2" hidden="1" x14ac:dyDescent="0.3">
      <c r="B48" t="s">
        <v>76</v>
      </c>
    </row>
    <row r="49" spans="2:2" hidden="1" x14ac:dyDescent="0.3">
      <c r="B49" t="s">
        <v>78</v>
      </c>
    </row>
    <row r="50" spans="2:2" hidden="1" x14ac:dyDescent="0.3">
      <c r="B50" t="s">
        <v>80</v>
      </c>
    </row>
    <row r="51" spans="2:2" hidden="1" x14ac:dyDescent="0.3">
      <c r="B51" t="s">
        <v>81</v>
      </c>
    </row>
    <row r="52" spans="2:2" hidden="1" x14ac:dyDescent="0.3">
      <c r="B52" t="s">
        <v>82</v>
      </c>
    </row>
    <row r="53" spans="2:2" hidden="1" x14ac:dyDescent="0.3">
      <c r="B53" t="s">
        <v>83</v>
      </c>
    </row>
    <row r="54" spans="2:2" hidden="1" x14ac:dyDescent="0.3">
      <c r="B54" t="s">
        <v>84</v>
      </c>
    </row>
    <row r="55" spans="2:2" hidden="1" x14ac:dyDescent="0.3">
      <c r="B55" t="s">
        <v>86</v>
      </c>
    </row>
    <row r="56" spans="2:2" hidden="1" x14ac:dyDescent="0.3">
      <c r="B56" t="s">
        <v>87</v>
      </c>
    </row>
    <row r="57" spans="2:2" hidden="1" x14ac:dyDescent="0.3">
      <c r="B57" t="s">
        <v>88</v>
      </c>
    </row>
    <row r="58" spans="2:2" hidden="1" x14ac:dyDescent="0.3">
      <c r="B58" t="s">
        <v>90</v>
      </c>
    </row>
    <row r="59" spans="2:2" hidden="1" x14ac:dyDescent="0.3">
      <c r="B59" t="s">
        <v>91</v>
      </c>
    </row>
    <row r="60" spans="2:2" hidden="1" x14ac:dyDescent="0.3">
      <c r="B60" t="s">
        <v>93</v>
      </c>
    </row>
    <row r="61" spans="2:2" hidden="1" x14ac:dyDescent="0.3">
      <c r="B61" t="s">
        <v>95</v>
      </c>
    </row>
    <row r="62" spans="2:2" hidden="1" x14ac:dyDescent="0.3">
      <c r="B62" t="s">
        <v>97</v>
      </c>
    </row>
    <row r="63" spans="2:2" hidden="1" x14ac:dyDescent="0.3">
      <c r="B63" t="s">
        <v>98</v>
      </c>
    </row>
    <row r="64" spans="2:2" hidden="1" x14ac:dyDescent="0.3">
      <c r="B64" t="s">
        <v>100</v>
      </c>
    </row>
    <row r="65" spans="2:2" hidden="1" x14ac:dyDescent="0.3">
      <c r="B65" t="s">
        <v>101</v>
      </c>
    </row>
    <row r="66" spans="2:2" hidden="1" x14ac:dyDescent="0.3">
      <c r="B66" t="s">
        <v>103</v>
      </c>
    </row>
    <row r="67" spans="2:2" hidden="1" x14ac:dyDescent="0.3">
      <c r="B67" t="s">
        <v>105</v>
      </c>
    </row>
    <row r="68" spans="2:2" hidden="1" x14ac:dyDescent="0.3">
      <c r="B68" t="s">
        <v>107</v>
      </c>
    </row>
    <row r="69" spans="2:2" hidden="1" x14ac:dyDescent="0.3">
      <c r="B69" t="s">
        <v>108</v>
      </c>
    </row>
    <row r="70" spans="2:2" hidden="1" x14ac:dyDescent="0.3">
      <c r="B70" t="s">
        <v>110</v>
      </c>
    </row>
    <row r="71" spans="2:2" hidden="1" x14ac:dyDescent="0.3">
      <c r="B71" t="s">
        <v>111</v>
      </c>
    </row>
    <row r="72" spans="2:2" hidden="1" x14ac:dyDescent="0.3">
      <c r="B72" t="s">
        <v>112</v>
      </c>
    </row>
    <row r="73" spans="2:2" hidden="1" x14ac:dyDescent="0.3">
      <c r="B73" t="s">
        <v>114</v>
      </c>
    </row>
    <row r="74" spans="2:2" hidden="1" x14ac:dyDescent="0.3">
      <c r="B74" t="s">
        <v>115</v>
      </c>
    </row>
    <row r="75" spans="2:2" hidden="1" x14ac:dyDescent="0.3">
      <c r="B75" t="s">
        <v>117</v>
      </c>
    </row>
    <row r="76" spans="2:2" hidden="1" x14ac:dyDescent="0.3">
      <c r="B76" t="s">
        <v>118</v>
      </c>
    </row>
    <row r="77" spans="2:2" hidden="1" x14ac:dyDescent="0.3">
      <c r="B77" t="s">
        <v>120</v>
      </c>
    </row>
    <row r="78" spans="2:2" hidden="1" x14ac:dyDescent="0.3">
      <c r="B78" t="s">
        <v>120</v>
      </c>
    </row>
    <row r="79" spans="2:2" hidden="1" x14ac:dyDescent="0.3">
      <c r="B79" t="s">
        <v>122</v>
      </c>
    </row>
    <row r="80" spans="2:2" hidden="1" x14ac:dyDescent="0.3">
      <c r="B80" t="s">
        <v>124</v>
      </c>
    </row>
    <row r="81" spans="2:2" hidden="1" x14ac:dyDescent="0.3">
      <c r="B81" t="s">
        <v>126</v>
      </c>
    </row>
    <row r="82" spans="2:2" hidden="1" x14ac:dyDescent="0.3">
      <c r="B82" t="s">
        <v>128</v>
      </c>
    </row>
  </sheetData>
  <autoFilter ref="B3:B82" xr:uid="{9A5BAF94-6C9A-4AD0-A961-9AB3F4C2FD4F}">
    <filterColumn colId="0">
      <filters>
        <filter val="Harry Potter and the Chamber of Secrets (Harry Potter  #2)"/>
        <filter val="Harry Potter and the Half-Blood Prince (Harry Potter  #6)"/>
        <filter val="Harry Potter and the Order of the Phoenix (Harry Potter  #5)"/>
        <filter val="Harry Potter and the Prisoner of Azkaban (Harry Potter  #3)"/>
        <filter val="Harry Potter Boxed Set  Books 1-5 (Harry Potter  #1-5)"/>
        <filter val="Harry Potter Collection (Harry Potter  #1-6)"/>
        <filter val="Unauthorized Harry Potter Book Seven News: &quot;Half-Blood Prince&quot; Analysis and Speculation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5EC6-E648-4A3A-BC20-B37942EC58A2}">
  <dimension ref="A1:C82"/>
  <sheetViews>
    <sheetView workbookViewId="0">
      <selection activeCell="F60" sqref="F60"/>
    </sheetView>
  </sheetViews>
  <sheetFormatPr defaultRowHeight="14.4" x14ac:dyDescent="0.3"/>
  <cols>
    <col min="2" max="2" width="20.5546875" customWidth="1"/>
  </cols>
  <sheetData>
    <row r="1" spans="1:3" x14ac:dyDescent="0.3">
      <c r="A1" t="s">
        <v>174</v>
      </c>
    </row>
    <row r="3" spans="1:3" ht="15.6" x14ac:dyDescent="0.3">
      <c r="B3" s="3" t="s">
        <v>5</v>
      </c>
      <c r="C3" t="s">
        <v>183</v>
      </c>
    </row>
    <row r="4" spans="1:3" x14ac:dyDescent="0.3">
      <c r="B4" t="s">
        <v>12</v>
      </c>
      <c r="C4" t="str">
        <f>_xlfn.SWITCH(B4,"eng","English","en-US","English US","fre","English-Fre")</f>
        <v>English</v>
      </c>
    </row>
    <row r="5" spans="1:3" x14ac:dyDescent="0.3">
      <c r="B5" t="s">
        <v>12</v>
      </c>
      <c r="C5" t="str">
        <f t="shared" ref="C5:C68" si="0">_xlfn.SWITCH(B5,"eng","English","en-US","English US","fre","English-Fre")</f>
        <v>English</v>
      </c>
    </row>
    <row r="6" spans="1:3" x14ac:dyDescent="0.3">
      <c r="B6" t="s">
        <v>12</v>
      </c>
      <c r="C6" t="str">
        <f t="shared" si="0"/>
        <v>English</v>
      </c>
    </row>
    <row r="7" spans="1:3" x14ac:dyDescent="0.3">
      <c r="B7" t="s">
        <v>12</v>
      </c>
      <c r="C7" t="str">
        <f t="shared" si="0"/>
        <v>English</v>
      </c>
    </row>
    <row r="8" spans="1:3" x14ac:dyDescent="0.3">
      <c r="B8" t="s">
        <v>12</v>
      </c>
      <c r="C8" t="str">
        <f t="shared" si="0"/>
        <v>English</v>
      </c>
    </row>
    <row r="9" spans="1:3" x14ac:dyDescent="0.3">
      <c r="B9" t="s">
        <v>20</v>
      </c>
      <c r="C9" t="str">
        <f t="shared" si="0"/>
        <v>English US</v>
      </c>
    </row>
    <row r="10" spans="1:3" x14ac:dyDescent="0.3">
      <c r="B10" t="s">
        <v>12</v>
      </c>
      <c r="C10" t="str">
        <f t="shared" si="0"/>
        <v>English</v>
      </c>
    </row>
    <row r="11" spans="1:3" x14ac:dyDescent="0.3">
      <c r="B11" t="s">
        <v>12</v>
      </c>
      <c r="C11" t="str">
        <f t="shared" si="0"/>
        <v>English</v>
      </c>
    </row>
    <row r="12" spans="1:3" x14ac:dyDescent="0.3">
      <c r="B12" t="s">
        <v>12</v>
      </c>
      <c r="C12" t="str">
        <f t="shared" si="0"/>
        <v>English</v>
      </c>
    </row>
    <row r="13" spans="1:3" x14ac:dyDescent="0.3">
      <c r="B13" t="s">
        <v>12</v>
      </c>
      <c r="C13" t="str">
        <f t="shared" si="0"/>
        <v>English</v>
      </c>
    </row>
    <row r="14" spans="1:3" x14ac:dyDescent="0.3">
      <c r="B14" t="s">
        <v>12</v>
      </c>
      <c r="C14" t="str">
        <f t="shared" si="0"/>
        <v>English</v>
      </c>
    </row>
    <row r="15" spans="1:3" x14ac:dyDescent="0.3">
      <c r="B15" t="s">
        <v>12</v>
      </c>
      <c r="C15" t="str">
        <f t="shared" si="0"/>
        <v>English</v>
      </c>
    </row>
    <row r="16" spans="1:3" x14ac:dyDescent="0.3">
      <c r="B16" t="s">
        <v>12</v>
      </c>
      <c r="C16" t="str">
        <f t="shared" si="0"/>
        <v>English</v>
      </c>
    </row>
    <row r="17" spans="2:3" x14ac:dyDescent="0.3">
      <c r="B17" t="s">
        <v>12</v>
      </c>
      <c r="C17" t="str">
        <f t="shared" si="0"/>
        <v>English</v>
      </c>
    </row>
    <row r="18" spans="2:3" x14ac:dyDescent="0.3">
      <c r="B18" t="s">
        <v>12</v>
      </c>
      <c r="C18" t="str">
        <f t="shared" si="0"/>
        <v>English</v>
      </c>
    </row>
    <row r="19" spans="2:3" x14ac:dyDescent="0.3">
      <c r="B19" t="s">
        <v>12</v>
      </c>
      <c r="C19" t="str">
        <f t="shared" si="0"/>
        <v>English</v>
      </c>
    </row>
    <row r="20" spans="2:3" x14ac:dyDescent="0.3">
      <c r="B20" t="s">
        <v>12</v>
      </c>
      <c r="C20" t="str">
        <f t="shared" si="0"/>
        <v>English</v>
      </c>
    </row>
    <row r="21" spans="2:3" x14ac:dyDescent="0.3">
      <c r="B21" t="s">
        <v>12</v>
      </c>
      <c r="C21" t="str">
        <f t="shared" si="0"/>
        <v>English</v>
      </c>
    </row>
    <row r="22" spans="2:3" x14ac:dyDescent="0.3">
      <c r="B22" t="s">
        <v>12</v>
      </c>
      <c r="C22" t="str">
        <f t="shared" si="0"/>
        <v>English</v>
      </c>
    </row>
    <row r="23" spans="2:3" x14ac:dyDescent="0.3">
      <c r="B23" t="s">
        <v>12</v>
      </c>
      <c r="C23" t="str">
        <f t="shared" si="0"/>
        <v>English</v>
      </c>
    </row>
    <row r="24" spans="2:3" x14ac:dyDescent="0.3">
      <c r="B24" t="s">
        <v>12</v>
      </c>
      <c r="C24" t="str">
        <f t="shared" si="0"/>
        <v>English</v>
      </c>
    </row>
    <row r="25" spans="2:3" x14ac:dyDescent="0.3">
      <c r="B25" t="s">
        <v>12</v>
      </c>
      <c r="C25" t="str">
        <f t="shared" si="0"/>
        <v>English</v>
      </c>
    </row>
    <row r="26" spans="2:3" x14ac:dyDescent="0.3">
      <c r="B26" t="s">
        <v>12</v>
      </c>
      <c r="C26" t="str">
        <f t="shared" si="0"/>
        <v>English</v>
      </c>
    </row>
    <row r="27" spans="2:3" x14ac:dyDescent="0.3">
      <c r="B27" t="s">
        <v>12</v>
      </c>
      <c r="C27" t="str">
        <f t="shared" si="0"/>
        <v>English</v>
      </c>
    </row>
    <row r="28" spans="2:3" x14ac:dyDescent="0.3">
      <c r="B28" t="s">
        <v>20</v>
      </c>
      <c r="C28" t="str">
        <f t="shared" si="0"/>
        <v>English US</v>
      </c>
    </row>
    <row r="29" spans="2:3" x14ac:dyDescent="0.3">
      <c r="B29" t="s">
        <v>12</v>
      </c>
      <c r="C29" t="str">
        <f t="shared" si="0"/>
        <v>English</v>
      </c>
    </row>
    <row r="30" spans="2:3" x14ac:dyDescent="0.3">
      <c r="B30" t="s">
        <v>12</v>
      </c>
      <c r="C30" t="str">
        <f t="shared" si="0"/>
        <v>English</v>
      </c>
    </row>
    <row r="31" spans="2:3" x14ac:dyDescent="0.3">
      <c r="B31" t="s">
        <v>12</v>
      </c>
      <c r="C31" t="str">
        <f t="shared" si="0"/>
        <v>English</v>
      </c>
    </row>
    <row r="32" spans="2:3" x14ac:dyDescent="0.3">
      <c r="B32" t="s">
        <v>12</v>
      </c>
      <c r="C32" t="str">
        <f t="shared" si="0"/>
        <v>English</v>
      </c>
    </row>
    <row r="33" spans="2:3" x14ac:dyDescent="0.3">
      <c r="B33" t="s">
        <v>12</v>
      </c>
      <c r="C33" t="str">
        <f t="shared" si="0"/>
        <v>English</v>
      </c>
    </row>
    <row r="34" spans="2:3" x14ac:dyDescent="0.3">
      <c r="B34" t="s">
        <v>12</v>
      </c>
      <c r="C34" t="str">
        <f t="shared" si="0"/>
        <v>English</v>
      </c>
    </row>
    <row r="35" spans="2:3" x14ac:dyDescent="0.3">
      <c r="B35" t="s">
        <v>12</v>
      </c>
      <c r="C35" t="str">
        <f t="shared" si="0"/>
        <v>English</v>
      </c>
    </row>
    <row r="36" spans="2:3" x14ac:dyDescent="0.3">
      <c r="B36" t="s">
        <v>20</v>
      </c>
      <c r="C36" t="str">
        <f t="shared" si="0"/>
        <v>English US</v>
      </c>
    </row>
    <row r="37" spans="2:3" x14ac:dyDescent="0.3">
      <c r="B37" t="s">
        <v>12</v>
      </c>
      <c r="C37" t="str">
        <f t="shared" si="0"/>
        <v>English</v>
      </c>
    </row>
    <row r="38" spans="2:3" x14ac:dyDescent="0.3">
      <c r="B38" t="s">
        <v>12</v>
      </c>
      <c r="C38" t="str">
        <f t="shared" si="0"/>
        <v>English</v>
      </c>
    </row>
    <row r="39" spans="2:3" x14ac:dyDescent="0.3">
      <c r="B39" t="s">
        <v>12</v>
      </c>
      <c r="C39" t="str">
        <f t="shared" si="0"/>
        <v>English</v>
      </c>
    </row>
    <row r="40" spans="2:3" x14ac:dyDescent="0.3">
      <c r="B40" t="s">
        <v>12</v>
      </c>
      <c r="C40" t="str">
        <f t="shared" si="0"/>
        <v>English</v>
      </c>
    </row>
    <row r="41" spans="2:3" x14ac:dyDescent="0.3">
      <c r="B41" t="s">
        <v>12</v>
      </c>
      <c r="C41" t="str">
        <f t="shared" si="0"/>
        <v>English</v>
      </c>
    </row>
    <row r="42" spans="2:3" x14ac:dyDescent="0.3">
      <c r="B42" t="s">
        <v>12</v>
      </c>
      <c r="C42" t="str">
        <f t="shared" si="0"/>
        <v>English</v>
      </c>
    </row>
    <row r="43" spans="2:3" x14ac:dyDescent="0.3">
      <c r="B43" t="s">
        <v>12</v>
      </c>
      <c r="C43" t="str">
        <f t="shared" si="0"/>
        <v>English</v>
      </c>
    </row>
    <row r="44" spans="2:3" x14ac:dyDescent="0.3">
      <c r="B44" t="s">
        <v>20</v>
      </c>
      <c r="C44" t="str">
        <f t="shared" si="0"/>
        <v>English US</v>
      </c>
    </row>
    <row r="45" spans="2:3" x14ac:dyDescent="0.3">
      <c r="B45" t="s">
        <v>12</v>
      </c>
      <c r="C45" t="str">
        <f t="shared" si="0"/>
        <v>English</v>
      </c>
    </row>
    <row r="46" spans="2:3" x14ac:dyDescent="0.3">
      <c r="B46" t="s">
        <v>12</v>
      </c>
      <c r="C46" t="str">
        <f t="shared" si="0"/>
        <v>English</v>
      </c>
    </row>
    <row r="47" spans="2:3" x14ac:dyDescent="0.3">
      <c r="B47" t="s">
        <v>12</v>
      </c>
      <c r="C47" t="str">
        <f t="shared" si="0"/>
        <v>English</v>
      </c>
    </row>
    <row r="48" spans="2:3" x14ac:dyDescent="0.3">
      <c r="B48" t="s">
        <v>12</v>
      </c>
      <c r="C48" t="str">
        <f t="shared" si="0"/>
        <v>English</v>
      </c>
    </row>
    <row r="49" spans="2:3" x14ac:dyDescent="0.3">
      <c r="B49" t="s">
        <v>20</v>
      </c>
      <c r="C49" t="str">
        <f t="shared" si="0"/>
        <v>English US</v>
      </c>
    </row>
    <row r="50" spans="2:3" x14ac:dyDescent="0.3">
      <c r="B50" t="s">
        <v>12</v>
      </c>
      <c r="C50" t="str">
        <f t="shared" si="0"/>
        <v>English</v>
      </c>
    </row>
    <row r="51" spans="2:3" x14ac:dyDescent="0.3">
      <c r="B51" t="s">
        <v>20</v>
      </c>
      <c r="C51" t="str">
        <f t="shared" si="0"/>
        <v>English US</v>
      </c>
    </row>
    <row r="52" spans="2:3" x14ac:dyDescent="0.3">
      <c r="B52" t="s">
        <v>12</v>
      </c>
      <c r="C52" t="str">
        <f t="shared" si="0"/>
        <v>English</v>
      </c>
    </row>
    <row r="53" spans="2:3" x14ac:dyDescent="0.3">
      <c r="B53" t="s">
        <v>12</v>
      </c>
      <c r="C53" t="str">
        <f t="shared" si="0"/>
        <v>English</v>
      </c>
    </row>
    <row r="54" spans="2:3" x14ac:dyDescent="0.3">
      <c r="B54" t="s">
        <v>85</v>
      </c>
      <c r="C54" t="str">
        <f t="shared" si="0"/>
        <v>English-Fre</v>
      </c>
    </row>
    <row r="55" spans="2:3" x14ac:dyDescent="0.3">
      <c r="B55" t="s">
        <v>12</v>
      </c>
      <c r="C55" t="str">
        <f t="shared" si="0"/>
        <v>English</v>
      </c>
    </row>
    <row r="56" spans="2:3" x14ac:dyDescent="0.3">
      <c r="B56" t="s">
        <v>12</v>
      </c>
      <c r="C56" t="str">
        <f t="shared" si="0"/>
        <v>English</v>
      </c>
    </row>
    <row r="57" spans="2:3" x14ac:dyDescent="0.3">
      <c r="B57" t="s">
        <v>12</v>
      </c>
      <c r="C57" t="str">
        <f t="shared" si="0"/>
        <v>English</v>
      </c>
    </row>
    <row r="58" spans="2:3" x14ac:dyDescent="0.3">
      <c r="B58" t="s">
        <v>12</v>
      </c>
      <c r="C58" t="str">
        <f t="shared" si="0"/>
        <v>English</v>
      </c>
    </row>
    <row r="59" spans="2:3" x14ac:dyDescent="0.3">
      <c r="B59" t="s">
        <v>12</v>
      </c>
      <c r="C59" t="str">
        <f t="shared" si="0"/>
        <v>English</v>
      </c>
    </row>
    <row r="60" spans="2:3" x14ac:dyDescent="0.3">
      <c r="B60" t="s">
        <v>20</v>
      </c>
      <c r="C60" t="str">
        <f t="shared" si="0"/>
        <v>English US</v>
      </c>
    </row>
    <row r="61" spans="2:3" x14ac:dyDescent="0.3">
      <c r="B61" t="s">
        <v>12</v>
      </c>
      <c r="C61" t="str">
        <f t="shared" si="0"/>
        <v>English</v>
      </c>
    </row>
    <row r="62" spans="2:3" x14ac:dyDescent="0.3">
      <c r="B62" t="s">
        <v>20</v>
      </c>
      <c r="C62" t="str">
        <f t="shared" si="0"/>
        <v>English US</v>
      </c>
    </row>
    <row r="63" spans="2:3" x14ac:dyDescent="0.3">
      <c r="B63" t="s">
        <v>12</v>
      </c>
      <c r="C63" t="str">
        <f t="shared" si="0"/>
        <v>English</v>
      </c>
    </row>
    <row r="64" spans="2:3" x14ac:dyDescent="0.3">
      <c r="B64" t="s">
        <v>12</v>
      </c>
      <c r="C64" t="str">
        <f t="shared" si="0"/>
        <v>English</v>
      </c>
    </row>
    <row r="65" spans="2:3" x14ac:dyDescent="0.3">
      <c r="B65" t="s">
        <v>12</v>
      </c>
      <c r="C65" t="str">
        <f t="shared" si="0"/>
        <v>English</v>
      </c>
    </row>
    <row r="66" spans="2:3" x14ac:dyDescent="0.3">
      <c r="B66" t="s">
        <v>12</v>
      </c>
      <c r="C66" t="str">
        <f t="shared" si="0"/>
        <v>English</v>
      </c>
    </row>
    <row r="67" spans="2:3" x14ac:dyDescent="0.3">
      <c r="B67" t="s">
        <v>12</v>
      </c>
      <c r="C67" t="str">
        <f t="shared" si="0"/>
        <v>English</v>
      </c>
    </row>
    <row r="68" spans="2:3" x14ac:dyDescent="0.3">
      <c r="B68" t="s">
        <v>20</v>
      </c>
      <c r="C68" t="str">
        <f t="shared" si="0"/>
        <v>English US</v>
      </c>
    </row>
    <row r="69" spans="2:3" x14ac:dyDescent="0.3">
      <c r="B69" t="s">
        <v>12</v>
      </c>
      <c r="C69" t="str">
        <f t="shared" ref="C69:C82" si="1">_xlfn.SWITCH(B69,"eng","English","en-US","English US","fre","English-Fre")</f>
        <v>English</v>
      </c>
    </row>
    <row r="70" spans="2:3" x14ac:dyDescent="0.3">
      <c r="B70" t="s">
        <v>12</v>
      </c>
      <c r="C70" t="str">
        <f t="shared" si="1"/>
        <v>English</v>
      </c>
    </row>
    <row r="71" spans="2:3" x14ac:dyDescent="0.3">
      <c r="B71" t="s">
        <v>12</v>
      </c>
      <c r="C71" t="str">
        <f t="shared" si="1"/>
        <v>English</v>
      </c>
    </row>
    <row r="72" spans="2:3" x14ac:dyDescent="0.3">
      <c r="B72" t="s">
        <v>20</v>
      </c>
      <c r="C72" t="str">
        <f t="shared" si="1"/>
        <v>English US</v>
      </c>
    </row>
    <row r="73" spans="2:3" x14ac:dyDescent="0.3">
      <c r="B73" t="s">
        <v>12</v>
      </c>
      <c r="C73" t="str">
        <f t="shared" si="1"/>
        <v>English</v>
      </c>
    </row>
    <row r="74" spans="2:3" x14ac:dyDescent="0.3">
      <c r="B74" t="s">
        <v>12</v>
      </c>
      <c r="C74" t="str">
        <f t="shared" si="1"/>
        <v>English</v>
      </c>
    </row>
    <row r="75" spans="2:3" x14ac:dyDescent="0.3">
      <c r="B75" t="s">
        <v>12</v>
      </c>
      <c r="C75" t="str">
        <f t="shared" si="1"/>
        <v>English</v>
      </c>
    </row>
    <row r="76" spans="2:3" x14ac:dyDescent="0.3">
      <c r="B76" t="s">
        <v>12</v>
      </c>
      <c r="C76" t="str">
        <f t="shared" si="1"/>
        <v>English</v>
      </c>
    </row>
    <row r="77" spans="2:3" x14ac:dyDescent="0.3">
      <c r="B77" t="s">
        <v>12</v>
      </c>
      <c r="C77" t="str">
        <f t="shared" si="1"/>
        <v>English</v>
      </c>
    </row>
    <row r="78" spans="2:3" x14ac:dyDescent="0.3">
      <c r="B78" t="s">
        <v>12</v>
      </c>
      <c r="C78" t="str">
        <f t="shared" si="1"/>
        <v>English</v>
      </c>
    </row>
    <row r="79" spans="2:3" x14ac:dyDescent="0.3">
      <c r="B79" t="s">
        <v>20</v>
      </c>
      <c r="C79" t="str">
        <f t="shared" si="1"/>
        <v>English US</v>
      </c>
    </row>
    <row r="80" spans="2:3" x14ac:dyDescent="0.3">
      <c r="B80" t="s">
        <v>12</v>
      </c>
      <c r="C80" t="str">
        <f t="shared" si="1"/>
        <v>English</v>
      </c>
    </row>
    <row r="81" spans="2:3" x14ac:dyDescent="0.3">
      <c r="B81" t="s">
        <v>12</v>
      </c>
      <c r="C81" t="str">
        <f t="shared" si="1"/>
        <v>English</v>
      </c>
    </row>
    <row r="82" spans="2:3" x14ac:dyDescent="0.3">
      <c r="B82" t="s">
        <v>12</v>
      </c>
      <c r="C82" t="str">
        <f t="shared" si="1"/>
        <v>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9CE0-2E94-4FF9-9CF1-74C7CBAE5774}">
  <sheetPr filterMode="1"/>
  <dimension ref="A1:J82"/>
  <sheetViews>
    <sheetView workbookViewId="0">
      <selection activeCell="A4" sqref="A4"/>
    </sheetView>
  </sheetViews>
  <sheetFormatPr defaultRowHeight="14.4" x14ac:dyDescent="0.3"/>
  <cols>
    <col min="2" max="2" width="78" customWidth="1"/>
    <col min="3" max="3" width="56.109375" customWidth="1"/>
    <col min="5" max="5" width="18.44140625" customWidth="1"/>
    <col min="10" max="10" width="24.33203125" customWidth="1"/>
  </cols>
  <sheetData>
    <row r="1" spans="1:10" x14ac:dyDescent="0.3">
      <c r="A1" t="s">
        <v>175</v>
      </c>
    </row>
    <row r="3" spans="1:10" ht="15.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 x14ac:dyDescent="0.3">
      <c r="A4">
        <v>1</v>
      </c>
      <c r="B4" t="s">
        <v>10</v>
      </c>
      <c r="C4" t="s">
        <v>11</v>
      </c>
      <c r="D4">
        <v>4.57</v>
      </c>
      <c r="E4">
        <v>439785960</v>
      </c>
      <c r="F4" t="s">
        <v>12</v>
      </c>
      <c r="G4">
        <v>652</v>
      </c>
      <c r="H4">
        <v>2095690</v>
      </c>
      <c r="I4">
        <v>27591</v>
      </c>
      <c r="J4" s="1" t="s">
        <v>130</v>
      </c>
    </row>
    <row r="5" spans="1:10" x14ac:dyDescent="0.3">
      <c r="A5">
        <v>2</v>
      </c>
      <c r="B5" t="s">
        <v>13</v>
      </c>
      <c r="C5" t="s">
        <v>11</v>
      </c>
      <c r="D5">
        <v>4.49</v>
      </c>
      <c r="E5">
        <v>439358078</v>
      </c>
      <c r="F5" t="s">
        <v>12</v>
      </c>
      <c r="G5">
        <v>870</v>
      </c>
      <c r="H5">
        <v>2153167</v>
      </c>
      <c r="I5">
        <v>29221</v>
      </c>
      <c r="J5" s="1">
        <v>37995</v>
      </c>
    </row>
    <row r="6" spans="1:10" x14ac:dyDescent="0.3">
      <c r="A6">
        <v>4</v>
      </c>
      <c r="B6" t="s">
        <v>14</v>
      </c>
      <c r="C6" t="s">
        <v>15</v>
      </c>
      <c r="D6">
        <v>4.42</v>
      </c>
      <c r="E6">
        <v>439554896</v>
      </c>
      <c r="F6" t="s">
        <v>12</v>
      </c>
      <c r="G6">
        <v>352</v>
      </c>
      <c r="H6">
        <v>6333</v>
      </c>
      <c r="I6">
        <v>244</v>
      </c>
      <c r="J6" s="1">
        <v>37632</v>
      </c>
    </row>
    <row r="7" spans="1:10" x14ac:dyDescent="0.3">
      <c r="A7">
        <v>5</v>
      </c>
      <c r="B7" t="s">
        <v>16</v>
      </c>
      <c r="C7" t="s">
        <v>11</v>
      </c>
      <c r="D7">
        <v>4.5599999999999996</v>
      </c>
      <c r="E7">
        <v>43965548</v>
      </c>
      <c r="F7" t="s">
        <v>12</v>
      </c>
      <c r="G7">
        <v>435</v>
      </c>
      <c r="H7">
        <v>2339585</v>
      </c>
      <c r="I7">
        <v>36325</v>
      </c>
      <c r="J7" s="1">
        <v>37991</v>
      </c>
    </row>
    <row r="8" spans="1:10" x14ac:dyDescent="0.3">
      <c r="A8">
        <v>8</v>
      </c>
      <c r="B8" t="s">
        <v>17</v>
      </c>
      <c r="C8" t="s">
        <v>11</v>
      </c>
      <c r="D8">
        <v>4.78</v>
      </c>
      <c r="E8">
        <v>439682584</v>
      </c>
      <c r="F8" t="s">
        <v>12</v>
      </c>
      <c r="G8">
        <v>2690</v>
      </c>
      <c r="H8">
        <v>41428</v>
      </c>
      <c r="I8">
        <v>164</v>
      </c>
      <c r="J8" s="1" t="s">
        <v>131</v>
      </c>
    </row>
    <row r="9" spans="1:10" x14ac:dyDescent="0.3">
      <c r="A9">
        <v>9</v>
      </c>
      <c r="B9" t="s">
        <v>18</v>
      </c>
      <c r="C9" t="s">
        <v>19</v>
      </c>
      <c r="D9">
        <v>3.74</v>
      </c>
      <c r="E9">
        <v>976540606</v>
      </c>
      <c r="F9" t="s">
        <v>20</v>
      </c>
      <c r="G9">
        <v>152</v>
      </c>
      <c r="H9">
        <v>19</v>
      </c>
      <c r="I9">
        <v>1</v>
      </c>
      <c r="J9" s="1" t="s">
        <v>132</v>
      </c>
    </row>
    <row r="10" spans="1:10" x14ac:dyDescent="0.3">
      <c r="A10">
        <v>10</v>
      </c>
      <c r="B10" t="s">
        <v>21</v>
      </c>
      <c r="C10" t="s">
        <v>15</v>
      </c>
      <c r="D10">
        <v>4.7300000000000004</v>
      </c>
      <c r="E10">
        <v>439827604</v>
      </c>
      <c r="F10" t="s">
        <v>12</v>
      </c>
      <c r="G10">
        <v>3342</v>
      </c>
      <c r="H10">
        <v>28242</v>
      </c>
      <c r="I10">
        <v>808</v>
      </c>
      <c r="J10" s="1">
        <v>38695</v>
      </c>
    </row>
    <row r="11" spans="1:10" hidden="1" x14ac:dyDescent="0.3">
      <c r="A11">
        <v>12</v>
      </c>
      <c r="B11" t="s">
        <v>22</v>
      </c>
      <c r="C11" t="s">
        <v>23</v>
      </c>
      <c r="D11">
        <v>4.38</v>
      </c>
      <c r="E11">
        <v>517226952</v>
      </c>
      <c r="F11" t="s">
        <v>12</v>
      </c>
      <c r="G11">
        <v>815</v>
      </c>
      <c r="H11">
        <v>3628</v>
      </c>
      <c r="I11">
        <v>254</v>
      </c>
      <c r="J11" s="1">
        <v>38363</v>
      </c>
    </row>
    <row r="12" spans="1:10" hidden="1" x14ac:dyDescent="0.3">
      <c r="A12">
        <v>13</v>
      </c>
      <c r="B12" t="s">
        <v>24</v>
      </c>
      <c r="C12" t="s">
        <v>23</v>
      </c>
      <c r="D12">
        <v>4.38</v>
      </c>
      <c r="E12">
        <v>345453743</v>
      </c>
      <c r="F12" t="s">
        <v>12</v>
      </c>
      <c r="G12">
        <v>815</v>
      </c>
      <c r="H12">
        <v>249558</v>
      </c>
      <c r="I12">
        <v>4080</v>
      </c>
      <c r="J12" s="1" t="s">
        <v>133</v>
      </c>
    </row>
    <row r="13" spans="1:10" hidden="1" x14ac:dyDescent="0.3">
      <c r="A13">
        <v>14</v>
      </c>
      <c r="B13" t="s">
        <v>25</v>
      </c>
      <c r="C13" t="s">
        <v>23</v>
      </c>
      <c r="D13">
        <v>4.22</v>
      </c>
      <c r="E13">
        <v>1400052920</v>
      </c>
      <c r="F13" t="s">
        <v>12</v>
      </c>
      <c r="G13">
        <v>215</v>
      </c>
      <c r="H13">
        <v>4930</v>
      </c>
      <c r="I13">
        <v>460</v>
      </c>
      <c r="J13" s="1">
        <v>38054</v>
      </c>
    </row>
    <row r="14" spans="1:10" hidden="1" x14ac:dyDescent="0.3">
      <c r="A14">
        <v>16</v>
      </c>
      <c r="B14" t="s">
        <v>25</v>
      </c>
      <c r="C14" t="s">
        <v>26</v>
      </c>
      <c r="D14">
        <v>4.22</v>
      </c>
      <c r="E14">
        <v>739322206</v>
      </c>
      <c r="F14" t="s">
        <v>12</v>
      </c>
      <c r="G14">
        <v>6</v>
      </c>
      <c r="H14">
        <v>1266</v>
      </c>
      <c r="I14">
        <v>253</v>
      </c>
      <c r="J14" s="1" t="s">
        <v>134</v>
      </c>
    </row>
    <row r="15" spans="1:10" hidden="1" x14ac:dyDescent="0.3">
      <c r="A15">
        <v>18</v>
      </c>
      <c r="B15" t="s">
        <v>27</v>
      </c>
      <c r="C15" t="s">
        <v>23</v>
      </c>
      <c r="D15">
        <v>4.38</v>
      </c>
      <c r="E15">
        <v>517149257</v>
      </c>
      <c r="F15" t="s">
        <v>12</v>
      </c>
      <c r="G15">
        <v>815</v>
      </c>
      <c r="H15">
        <v>2877</v>
      </c>
      <c r="I15">
        <v>195</v>
      </c>
      <c r="J15" s="1" t="s">
        <v>135</v>
      </c>
    </row>
    <row r="16" spans="1:10" hidden="1" x14ac:dyDescent="0.3">
      <c r="A16">
        <v>21</v>
      </c>
      <c r="B16" t="s">
        <v>28</v>
      </c>
      <c r="C16" t="s">
        <v>29</v>
      </c>
      <c r="D16">
        <v>4.21</v>
      </c>
      <c r="E16">
        <v>76790818</v>
      </c>
      <c r="F16" t="s">
        <v>12</v>
      </c>
      <c r="G16">
        <v>544</v>
      </c>
      <c r="H16">
        <v>248558</v>
      </c>
      <c r="I16">
        <v>9396</v>
      </c>
      <c r="J16" s="1" t="s">
        <v>136</v>
      </c>
    </row>
    <row r="17" spans="1:10" hidden="1" x14ac:dyDescent="0.3">
      <c r="A17">
        <v>22</v>
      </c>
      <c r="B17" t="s">
        <v>30</v>
      </c>
      <c r="C17" t="s">
        <v>29</v>
      </c>
      <c r="D17">
        <v>3.44</v>
      </c>
      <c r="E17">
        <v>767915062</v>
      </c>
      <c r="F17" t="s">
        <v>12</v>
      </c>
      <c r="G17">
        <v>55</v>
      </c>
      <c r="H17">
        <v>7270</v>
      </c>
      <c r="I17">
        <v>499</v>
      </c>
      <c r="J17" s="1">
        <v>37327</v>
      </c>
    </row>
    <row r="18" spans="1:10" hidden="1" x14ac:dyDescent="0.3">
      <c r="A18">
        <v>23</v>
      </c>
      <c r="B18" t="s">
        <v>31</v>
      </c>
      <c r="C18" t="s">
        <v>29</v>
      </c>
      <c r="D18">
        <v>3.87</v>
      </c>
      <c r="E18">
        <v>767910435</v>
      </c>
      <c r="F18" t="s">
        <v>12</v>
      </c>
      <c r="G18">
        <v>256</v>
      </c>
      <c r="H18">
        <v>2088</v>
      </c>
      <c r="I18">
        <v>131</v>
      </c>
      <c r="J18" s="1" t="s">
        <v>136</v>
      </c>
    </row>
    <row r="19" spans="1:10" hidden="1" x14ac:dyDescent="0.3">
      <c r="A19">
        <v>24</v>
      </c>
      <c r="B19" t="s">
        <v>32</v>
      </c>
      <c r="C19" t="s">
        <v>29</v>
      </c>
      <c r="D19">
        <v>4.07</v>
      </c>
      <c r="E19">
        <v>767903862</v>
      </c>
      <c r="F19" t="s">
        <v>12</v>
      </c>
      <c r="G19">
        <v>335</v>
      </c>
      <c r="H19">
        <v>72451</v>
      </c>
      <c r="I19">
        <v>4245</v>
      </c>
      <c r="J19" s="1" t="s">
        <v>137</v>
      </c>
    </row>
    <row r="20" spans="1:10" hidden="1" x14ac:dyDescent="0.3">
      <c r="A20">
        <v>25</v>
      </c>
      <c r="B20" t="s">
        <v>33</v>
      </c>
      <c r="C20" t="s">
        <v>29</v>
      </c>
      <c r="D20">
        <v>3.9</v>
      </c>
      <c r="E20">
        <v>76790382</v>
      </c>
      <c r="F20" t="s">
        <v>12</v>
      </c>
      <c r="G20">
        <v>304</v>
      </c>
      <c r="H20">
        <v>49240</v>
      </c>
      <c r="I20">
        <v>2211</v>
      </c>
      <c r="J20" s="1" t="s">
        <v>138</v>
      </c>
    </row>
    <row r="21" spans="1:10" hidden="1" x14ac:dyDescent="0.3">
      <c r="A21">
        <v>26</v>
      </c>
      <c r="B21" t="s">
        <v>34</v>
      </c>
      <c r="C21" t="s">
        <v>29</v>
      </c>
      <c r="D21">
        <v>3.83</v>
      </c>
      <c r="E21">
        <v>60920084</v>
      </c>
      <c r="F21" t="s">
        <v>12</v>
      </c>
      <c r="G21">
        <v>299</v>
      </c>
      <c r="H21">
        <v>45712</v>
      </c>
      <c r="I21">
        <v>2257</v>
      </c>
      <c r="J21" s="1" t="s">
        <v>139</v>
      </c>
    </row>
    <row r="22" spans="1:10" hidden="1" x14ac:dyDescent="0.3">
      <c r="A22">
        <v>27</v>
      </c>
      <c r="B22" t="s">
        <v>35</v>
      </c>
      <c r="C22" t="s">
        <v>29</v>
      </c>
      <c r="D22">
        <v>3.86</v>
      </c>
      <c r="E22">
        <v>380713802</v>
      </c>
      <c r="F22" t="s">
        <v>12</v>
      </c>
      <c r="G22">
        <v>254</v>
      </c>
      <c r="H22">
        <v>48701</v>
      </c>
      <c r="I22">
        <v>2238</v>
      </c>
      <c r="J22" s="1" t="s">
        <v>140</v>
      </c>
    </row>
    <row r="23" spans="1:10" hidden="1" x14ac:dyDescent="0.3">
      <c r="A23">
        <v>28</v>
      </c>
      <c r="B23" t="s">
        <v>36</v>
      </c>
      <c r="C23" t="s">
        <v>29</v>
      </c>
      <c r="D23">
        <v>3.91</v>
      </c>
      <c r="E23">
        <v>380727501</v>
      </c>
      <c r="F23" t="s">
        <v>12</v>
      </c>
      <c r="G23">
        <v>324</v>
      </c>
      <c r="H23">
        <v>80609</v>
      </c>
      <c r="I23">
        <v>3301</v>
      </c>
      <c r="J23" s="1" t="s">
        <v>141</v>
      </c>
    </row>
    <row r="24" spans="1:10" hidden="1" x14ac:dyDescent="0.3">
      <c r="A24">
        <v>29</v>
      </c>
      <c r="B24" t="s">
        <v>37</v>
      </c>
      <c r="C24" t="s">
        <v>29</v>
      </c>
      <c r="D24">
        <v>3.93</v>
      </c>
      <c r="E24">
        <v>380715430</v>
      </c>
      <c r="F24" t="s">
        <v>12</v>
      </c>
      <c r="G24">
        <v>270</v>
      </c>
      <c r="H24">
        <v>28489</v>
      </c>
      <c r="I24">
        <v>2085</v>
      </c>
      <c r="J24" s="1" t="s">
        <v>142</v>
      </c>
    </row>
    <row r="25" spans="1:10" hidden="1" x14ac:dyDescent="0.3">
      <c r="A25">
        <v>30</v>
      </c>
      <c r="B25" t="s">
        <v>38</v>
      </c>
      <c r="C25" t="s">
        <v>39</v>
      </c>
      <c r="D25">
        <v>4.59</v>
      </c>
      <c r="E25">
        <v>345538374</v>
      </c>
      <c r="F25" t="s">
        <v>12</v>
      </c>
      <c r="G25">
        <v>1728</v>
      </c>
      <c r="H25">
        <v>101233</v>
      </c>
      <c r="I25">
        <v>1550</v>
      </c>
      <c r="J25" s="1" t="s">
        <v>143</v>
      </c>
    </row>
    <row r="26" spans="1:10" hidden="1" x14ac:dyDescent="0.3">
      <c r="A26">
        <v>31</v>
      </c>
      <c r="B26" t="s">
        <v>40</v>
      </c>
      <c r="C26" t="s">
        <v>39</v>
      </c>
      <c r="D26">
        <v>4.5</v>
      </c>
      <c r="E26">
        <v>618517650</v>
      </c>
      <c r="F26" t="s">
        <v>12</v>
      </c>
      <c r="G26">
        <v>1184</v>
      </c>
      <c r="H26">
        <v>1710</v>
      </c>
      <c r="I26">
        <v>91</v>
      </c>
      <c r="J26" s="1" t="s">
        <v>144</v>
      </c>
    </row>
    <row r="27" spans="1:10" hidden="1" x14ac:dyDescent="0.3">
      <c r="A27">
        <v>34</v>
      </c>
      <c r="B27" t="s">
        <v>41</v>
      </c>
      <c r="C27" t="s">
        <v>39</v>
      </c>
      <c r="D27">
        <v>4.3600000000000003</v>
      </c>
      <c r="E27">
        <v>618346252</v>
      </c>
      <c r="F27" t="s">
        <v>12</v>
      </c>
      <c r="G27">
        <v>398</v>
      </c>
      <c r="H27">
        <v>2128944</v>
      </c>
      <c r="I27">
        <v>13670</v>
      </c>
      <c r="J27" s="1">
        <v>37750</v>
      </c>
    </row>
    <row r="28" spans="1:10" hidden="1" x14ac:dyDescent="0.3">
      <c r="A28">
        <v>35</v>
      </c>
      <c r="B28" t="s">
        <v>40</v>
      </c>
      <c r="C28" t="s">
        <v>42</v>
      </c>
      <c r="D28">
        <v>4.5</v>
      </c>
      <c r="E28">
        <v>618260587</v>
      </c>
      <c r="F28" t="s">
        <v>20</v>
      </c>
      <c r="G28">
        <v>1216</v>
      </c>
      <c r="H28">
        <v>1618</v>
      </c>
      <c r="I28">
        <v>140</v>
      </c>
      <c r="J28" s="1">
        <v>37266</v>
      </c>
    </row>
    <row r="29" spans="1:10" hidden="1" x14ac:dyDescent="0.3">
      <c r="A29">
        <v>36</v>
      </c>
      <c r="B29" t="s">
        <v>43</v>
      </c>
      <c r="C29" t="s">
        <v>44</v>
      </c>
      <c r="D29">
        <v>4.53</v>
      </c>
      <c r="E29">
        <v>618391002</v>
      </c>
      <c r="F29" t="s">
        <v>12</v>
      </c>
      <c r="G29">
        <v>218</v>
      </c>
      <c r="H29">
        <v>19822</v>
      </c>
      <c r="I29">
        <v>46</v>
      </c>
      <c r="J29" s="1">
        <v>37752</v>
      </c>
    </row>
    <row r="30" spans="1:10" hidden="1" x14ac:dyDescent="0.3">
      <c r="A30">
        <v>37</v>
      </c>
      <c r="B30" t="s">
        <v>45</v>
      </c>
      <c r="C30" t="s">
        <v>46</v>
      </c>
      <c r="D30">
        <v>4.5</v>
      </c>
      <c r="E30">
        <v>618510826</v>
      </c>
      <c r="F30" t="s">
        <v>12</v>
      </c>
      <c r="G30">
        <v>224</v>
      </c>
      <c r="H30">
        <v>359</v>
      </c>
      <c r="I30">
        <v>6</v>
      </c>
      <c r="J30" s="1" t="s">
        <v>145</v>
      </c>
    </row>
    <row r="31" spans="1:10" hidden="1" x14ac:dyDescent="0.3">
      <c r="A31">
        <v>45</v>
      </c>
      <c r="B31" t="s">
        <v>47</v>
      </c>
      <c r="C31" t="s">
        <v>48</v>
      </c>
      <c r="D31">
        <v>3.84</v>
      </c>
      <c r="E31">
        <v>97669400</v>
      </c>
      <c r="F31" t="s">
        <v>12</v>
      </c>
      <c r="G31">
        <v>558</v>
      </c>
      <c r="H31">
        <v>1430</v>
      </c>
      <c r="I31">
        <v>59</v>
      </c>
      <c r="J31" s="1" t="s">
        <v>146</v>
      </c>
    </row>
    <row r="32" spans="1:10" hidden="1" x14ac:dyDescent="0.3">
      <c r="A32">
        <v>50</v>
      </c>
      <c r="B32" t="s">
        <v>49</v>
      </c>
      <c r="C32" t="s">
        <v>50</v>
      </c>
      <c r="D32">
        <v>3.72</v>
      </c>
      <c r="E32">
        <v>689840926</v>
      </c>
      <c r="F32" t="s">
        <v>12</v>
      </c>
      <c r="G32">
        <v>208</v>
      </c>
      <c r="H32">
        <v>270244</v>
      </c>
      <c r="I32">
        <v>12017</v>
      </c>
      <c r="J32" s="1">
        <v>36529</v>
      </c>
    </row>
    <row r="33" spans="1:10" hidden="1" x14ac:dyDescent="0.3">
      <c r="A33">
        <v>51</v>
      </c>
      <c r="B33" t="s">
        <v>51</v>
      </c>
      <c r="C33" t="s">
        <v>52</v>
      </c>
      <c r="D33">
        <v>4</v>
      </c>
      <c r="E33">
        <v>1557344493</v>
      </c>
      <c r="F33" t="s">
        <v>12</v>
      </c>
      <c r="G33">
        <v>48</v>
      </c>
      <c r="H33">
        <v>36</v>
      </c>
      <c r="I33">
        <v>2</v>
      </c>
      <c r="J33" s="1" t="s">
        <v>147</v>
      </c>
    </row>
    <row r="34" spans="1:10" hidden="1" x14ac:dyDescent="0.3">
      <c r="A34">
        <v>53</v>
      </c>
      <c r="B34" t="s">
        <v>53</v>
      </c>
      <c r="C34" t="s">
        <v>50</v>
      </c>
      <c r="D34">
        <v>3.88</v>
      </c>
      <c r="E34">
        <v>385326505</v>
      </c>
      <c r="F34" t="s">
        <v>12</v>
      </c>
      <c r="G34">
        <v>144</v>
      </c>
      <c r="H34">
        <v>2067</v>
      </c>
      <c r="I34">
        <v>334</v>
      </c>
      <c r="J34" s="1" t="s">
        <v>148</v>
      </c>
    </row>
    <row r="35" spans="1:10" hidden="1" x14ac:dyDescent="0.3">
      <c r="A35">
        <v>54</v>
      </c>
      <c r="B35" t="s">
        <v>54</v>
      </c>
      <c r="C35" t="s">
        <v>55</v>
      </c>
      <c r="D35">
        <v>4.33</v>
      </c>
      <c r="E35">
        <v>1575606240</v>
      </c>
      <c r="F35" t="s">
        <v>12</v>
      </c>
      <c r="G35">
        <v>56</v>
      </c>
      <c r="H35">
        <v>6</v>
      </c>
      <c r="I35">
        <v>0</v>
      </c>
      <c r="J35" s="1">
        <v>37900</v>
      </c>
    </row>
    <row r="36" spans="1:10" hidden="1" x14ac:dyDescent="0.3">
      <c r="A36">
        <v>55</v>
      </c>
      <c r="B36" t="s">
        <v>56</v>
      </c>
      <c r="C36" t="s">
        <v>57</v>
      </c>
      <c r="D36">
        <v>3.45</v>
      </c>
      <c r="E36">
        <v>1595580271</v>
      </c>
      <c r="F36" t="s">
        <v>20</v>
      </c>
      <c r="G36">
        <v>228</v>
      </c>
      <c r="H36">
        <v>99</v>
      </c>
      <c r="I36">
        <v>16</v>
      </c>
      <c r="J36" s="1">
        <v>38363</v>
      </c>
    </row>
    <row r="37" spans="1:10" hidden="1" x14ac:dyDescent="0.3">
      <c r="A37">
        <v>57</v>
      </c>
      <c r="B37" t="s">
        <v>58</v>
      </c>
      <c r="C37" t="s">
        <v>59</v>
      </c>
      <c r="D37">
        <v>3.76</v>
      </c>
      <c r="E37">
        <v>1595962808</v>
      </c>
      <c r="F37" t="s">
        <v>12</v>
      </c>
      <c r="G37">
        <v>304</v>
      </c>
      <c r="H37">
        <v>167</v>
      </c>
      <c r="I37">
        <v>4</v>
      </c>
      <c r="J37" s="1">
        <v>38363</v>
      </c>
    </row>
    <row r="38" spans="1:10" hidden="1" x14ac:dyDescent="0.3">
      <c r="A38">
        <v>58</v>
      </c>
      <c r="B38" t="s">
        <v>60</v>
      </c>
      <c r="C38" t="s">
        <v>61</v>
      </c>
      <c r="D38">
        <v>3.6</v>
      </c>
      <c r="E38">
        <v>670059676</v>
      </c>
      <c r="F38" t="s">
        <v>12</v>
      </c>
      <c r="G38">
        <v>256</v>
      </c>
      <c r="H38">
        <v>978</v>
      </c>
      <c r="I38">
        <v>111</v>
      </c>
      <c r="J38" s="1" t="s">
        <v>149</v>
      </c>
    </row>
    <row r="39" spans="1:10" hidden="1" x14ac:dyDescent="0.3">
      <c r="A39">
        <v>59</v>
      </c>
      <c r="B39" t="s">
        <v>62</v>
      </c>
      <c r="C39" t="s">
        <v>63</v>
      </c>
      <c r="D39">
        <v>4.0599999999999996</v>
      </c>
      <c r="E39">
        <v>141312629</v>
      </c>
      <c r="F39" t="s">
        <v>12</v>
      </c>
      <c r="G39">
        <v>137</v>
      </c>
      <c r="H39">
        <v>4454</v>
      </c>
      <c r="I39">
        <v>302</v>
      </c>
      <c r="J39" s="1" t="s">
        <v>150</v>
      </c>
    </row>
    <row r="40" spans="1:10" hidden="1" x14ac:dyDescent="0.3">
      <c r="A40">
        <v>61</v>
      </c>
      <c r="B40" t="s">
        <v>64</v>
      </c>
      <c r="C40" t="s">
        <v>65</v>
      </c>
      <c r="D40">
        <v>4.17</v>
      </c>
      <c r="E40">
        <v>595321801</v>
      </c>
      <c r="F40" t="s">
        <v>12</v>
      </c>
      <c r="G40">
        <v>228</v>
      </c>
      <c r="H40">
        <v>1176</v>
      </c>
      <c r="I40">
        <v>96</v>
      </c>
      <c r="J40" s="1">
        <v>38205</v>
      </c>
    </row>
    <row r="41" spans="1:10" hidden="1" x14ac:dyDescent="0.3">
      <c r="A41">
        <v>63</v>
      </c>
      <c r="B41" t="s">
        <v>64</v>
      </c>
      <c r="C41" t="s">
        <v>66</v>
      </c>
      <c r="D41">
        <v>3.55</v>
      </c>
      <c r="E41">
        <v>1590301943</v>
      </c>
      <c r="F41" t="s">
        <v>12</v>
      </c>
      <c r="G41">
        <v>339</v>
      </c>
      <c r="H41">
        <v>301</v>
      </c>
      <c r="I41">
        <v>43</v>
      </c>
      <c r="J41" s="1">
        <v>38690</v>
      </c>
    </row>
    <row r="42" spans="1:10" hidden="1" x14ac:dyDescent="0.3">
      <c r="A42">
        <v>66</v>
      </c>
      <c r="B42" t="s">
        <v>67</v>
      </c>
      <c r="C42" t="s">
        <v>68</v>
      </c>
      <c r="D42">
        <v>3.98</v>
      </c>
      <c r="E42">
        <v>449146979</v>
      </c>
      <c r="F42" t="s">
        <v>12</v>
      </c>
      <c r="G42">
        <v>369</v>
      </c>
      <c r="H42">
        <v>345</v>
      </c>
      <c r="I42">
        <v>12</v>
      </c>
      <c r="J42" s="1" t="s">
        <v>139</v>
      </c>
    </row>
    <row r="43" spans="1:10" hidden="1" x14ac:dyDescent="0.3">
      <c r="A43">
        <v>67</v>
      </c>
      <c r="B43" t="s">
        <v>69</v>
      </c>
      <c r="C43" t="s">
        <v>70</v>
      </c>
      <c r="D43">
        <v>3.83</v>
      </c>
      <c r="E43">
        <v>61159174</v>
      </c>
      <c r="F43" t="s">
        <v>12</v>
      </c>
      <c r="G43">
        <v>388</v>
      </c>
      <c r="H43">
        <v>29686</v>
      </c>
      <c r="I43">
        <v>2626</v>
      </c>
      <c r="J43" s="1" t="s">
        <v>151</v>
      </c>
    </row>
    <row r="44" spans="1:10" hidden="1" x14ac:dyDescent="0.3">
      <c r="A44">
        <v>68</v>
      </c>
      <c r="B44" t="s">
        <v>69</v>
      </c>
      <c r="C44" t="s">
        <v>71</v>
      </c>
      <c r="D44">
        <v>3.83</v>
      </c>
      <c r="E44">
        <v>6076273</v>
      </c>
      <c r="F44" t="s">
        <v>20</v>
      </c>
      <c r="G44">
        <v>14</v>
      </c>
      <c r="H44">
        <v>55</v>
      </c>
      <c r="I44">
        <v>12</v>
      </c>
      <c r="J44" s="1" t="s">
        <v>152</v>
      </c>
    </row>
    <row r="45" spans="1:10" hidden="1" x14ac:dyDescent="0.3">
      <c r="A45">
        <v>69</v>
      </c>
      <c r="B45" t="s">
        <v>69</v>
      </c>
      <c r="C45" t="s">
        <v>70</v>
      </c>
      <c r="D45">
        <v>3.83</v>
      </c>
      <c r="E45">
        <v>60749911</v>
      </c>
      <c r="F45" t="s">
        <v>12</v>
      </c>
      <c r="G45">
        <v>576</v>
      </c>
      <c r="H45">
        <v>22</v>
      </c>
      <c r="I45">
        <v>3</v>
      </c>
      <c r="J45" s="1" t="s">
        <v>152</v>
      </c>
    </row>
    <row r="46" spans="1:10" hidden="1" x14ac:dyDescent="0.3">
      <c r="A46">
        <v>71</v>
      </c>
      <c r="B46" t="s">
        <v>72</v>
      </c>
      <c r="C46" t="s">
        <v>73</v>
      </c>
      <c r="D46">
        <v>3.83</v>
      </c>
      <c r="E46">
        <v>273704745</v>
      </c>
      <c r="F46" t="s">
        <v>12</v>
      </c>
      <c r="G46">
        <v>334</v>
      </c>
      <c r="H46">
        <v>1456</v>
      </c>
      <c r="I46">
        <v>82</v>
      </c>
      <c r="J46" s="1" t="s">
        <v>153</v>
      </c>
    </row>
    <row r="47" spans="1:10" hidden="1" x14ac:dyDescent="0.3">
      <c r="A47">
        <v>72</v>
      </c>
      <c r="B47" t="s">
        <v>74</v>
      </c>
      <c r="C47" t="s">
        <v>75</v>
      </c>
      <c r="D47">
        <v>4.13</v>
      </c>
      <c r="E47">
        <v>1932386106</v>
      </c>
      <c r="F47" t="s">
        <v>12</v>
      </c>
      <c r="G47">
        <v>352</v>
      </c>
      <c r="H47">
        <v>52</v>
      </c>
      <c r="I47">
        <v>4</v>
      </c>
      <c r="J47" s="1" t="s">
        <v>154</v>
      </c>
    </row>
    <row r="48" spans="1:10" hidden="1" x14ac:dyDescent="0.3">
      <c r="A48">
        <v>74</v>
      </c>
      <c r="B48" t="s">
        <v>76</v>
      </c>
      <c r="C48" t="s">
        <v>77</v>
      </c>
      <c r="D48">
        <v>4.42</v>
      </c>
      <c r="E48">
        <v>374517193</v>
      </c>
      <c r="F48" t="s">
        <v>12</v>
      </c>
      <c r="G48">
        <v>416</v>
      </c>
      <c r="H48">
        <v>562</v>
      </c>
      <c r="I48">
        <v>37</v>
      </c>
      <c r="J48" s="1">
        <v>29957</v>
      </c>
    </row>
    <row r="49" spans="1:10" hidden="1" x14ac:dyDescent="0.3">
      <c r="A49">
        <v>75</v>
      </c>
      <c r="B49" t="s">
        <v>78</v>
      </c>
      <c r="C49" t="s">
        <v>79</v>
      </c>
      <c r="D49">
        <v>3.95</v>
      </c>
      <c r="E49">
        <v>374280398</v>
      </c>
      <c r="F49" t="s">
        <v>20</v>
      </c>
      <c r="G49">
        <v>248</v>
      </c>
      <c r="H49">
        <v>1630</v>
      </c>
      <c r="I49">
        <v>203</v>
      </c>
      <c r="J49" s="1" t="s">
        <v>155</v>
      </c>
    </row>
    <row r="50" spans="1:10" hidden="1" x14ac:dyDescent="0.3">
      <c r="A50">
        <v>76</v>
      </c>
      <c r="B50" t="s">
        <v>80</v>
      </c>
      <c r="C50" t="s">
        <v>79</v>
      </c>
      <c r="D50">
        <v>4.17</v>
      </c>
      <c r="E50">
        <v>374519749</v>
      </c>
      <c r="F50" t="s">
        <v>12</v>
      </c>
      <c r="G50">
        <v>128</v>
      </c>
      <c r="H50">
        <v>268</v>
      </c>
      <c r="I50">
        <v>22</v>
      </c>
      <c r="J50" s="1">
        <v>31416</v>
      </c>
    </row>
    <row r="51" spans="1:10" hidden="1" x14ac:dyDescent="0.3">
      <c r="A51">
        <v>77</v>
      </c>
      <c r="B51" t="s">
        <v>81</v>
      </c>
      <c r="C51" t="s">
        <v>79</v>
      </c>
      <c r="D51">
        <v>4.24</v>
      </c>
      <c r="E51">
        <v>374522596</v>
      </c>
      <c r="F51" t="s">
        <v>20</v>
      </c>
      <c r="G51">
        <v>288</v>
      </c>
      <c r="H51">
        <v>3498</v>
      </c>
      <c r="I51">
        <v>305</v>
      </c>
      <c r="J51" s="1">
        <v>32882</v>
      </c>
    </row>
    <row r="52" spans="1:10" hidden="1" x14ac:dyDescent="0.3">
      <c r="A52">
        <v>78</v>
      </c>
      <c r="B52" t="s">
        <v>82</v>
      </c>
      <c r="C52" t="s">
        <v>79</v>
      </c>
      <c r="D52">
        <v>4.34</v>
      </c>
      <c r="E52">
        <v>374518734</v>
      </c>
      <c r="F52" t="s">
        <v>12</v>
      </c>
      <c r="G52">
        <v>720</v>
      </c>
      <c r="H52">
        <v>3115</v>
      </c>
      <c r="I52">
        <v>228</v>
      </c>
      <c r="J52" s="1">
        <v>36312</v>
      </c>
    </row>
    <row r="53" spans="1:10" hidden="1" x14ac:dyDescent="0.3">
      <c r="A53">
        <v>79</v>
      </c>
      <c r="B53" t="s">
        <v>83</v>
      </c>
      <c r="C53" t="s">
        <v>79</v>
      </c>
      <c r="D53">
        <v>4.22</v>
      </c>
      <c r="E53">
        <v>374522871</v>
      </c>
      <c r="F53" t="s">
        <v>12</v>
      </c>
      <c r="G53">
        <v>448</v>
      </c>
      <c r="H53">
        <v>5704</v>
      </c>
      <c r="I53">
        <v>261</v>
      </c>
      <c r="J53" s="1">
        <v>33242</v>
      </c>
    </row>
    <row r="54" spans="1:10" hidden="1" x14ac:dyDescent="0.3">
      <c r="A54">
        <v>80</v>
      </c>
      <c r="B54" t="s">
        <v>84</v>
      </c>
      <c r="C54" t="s">
        <v>79</v>
      </c>
      <c r="D54">
        <v>3.92</v>
      </c>
      <c r="E54">
        <v>374519323</v>
      </c>
      <c r="F54" t="s">
        <v>85</v>
      </c>
      <c r="G54">
        <v>160</v>
      </c>
      <c r="H54">
        <v>698</v>
      </c>
      <c r="I54">
        <v>52</v>
      </c>
      <c r="J54" s="1">
        <v>34338</v>
      </c>
    </row>
    <row r="55" spans="1:10" hidden="1" x14ac:dyDescent="0.3">
      <c r="A55">
        <v>81</v>
      </c>
      <c r="B55" t="s">
        <v>86</v>
      </c>
      <c r="C55" t="s">
        <v>79</v>
      </c>
      <c r="D55">
        <v>4.2300000000000004</v>
      </c>
      <c r="E55">
        <v>374516006</v>
      </c>
      <c r="F55" t="s">
        <v>12</v>
      </c>
      <c r="G55">
        <v>288</v>
      </c>
      <c r="H55">
        <v>542</v>
      </c>
      <c r="I55">
        <v>36</v>
      </c>
      <c r="J55" s="1">
        <v>34338</v>
      </c>
    </row>
    <row r="56" spans="1:10" hidden="1" x14ac:dyDescent="0.3">
      <c r="A56">
        <v>83</v>
      </c>
      <c r="B56" t="s">
        <v>87</v>
      </c>
      <c r="C56" t="s">
        <v>79</v>
      </c>
      <c r="D56">
        <v>4.2300000000000004</v>
      </c>
      <c r="E56">
        <v>374520658</v>
      </c>
      <c r="F56" t="s">
        <v>12</v>
      </c>
      <c r="G56">
        <v>208</v>
      </c>
      <c r="H56">
        <v>1341</v>
      </c>
      <c r="I56">
        <v>98</v>
      </c>
      <c r="J56" s="1">
        <v>31788</v>
      </c>
    </row>
    <row r="57" spans="1:10" hidden="1" x14ac:dyDescent="0.3">
      <c r="A57">
        <v>85</v>
      </c>
      <c r="B57" t="s">
        <v>88</v>
      </c>
      <c r="C57" t="s">
        <v>89</v>
      </c>
      <c r="D57">
        <v>3.75</v>
      </c>
      <c r="E57">
        <v>822205106</v>
      </c>
      <c r="F57" t="s">
        <v>12</v>
      </c>
      <c r="G57">
        <v>81</v>
      </c>
      <c r="H57">
        <v>1423</v>
      </c>
      <c r="I57">
        <v>70</v>
      </c>
      <c r="J57" s="1">
        <v>37259</v>
      </c>
    </row>
    <row r="58" spans="1:10" hidden="1" x14ac:dyDescent="0.3">
      <c r="A58">
        <v>86</v>
      </c>
      <c r="B58" t="s">
        <v>90</v>
      </c>
      <c r="C58" t="s">
        <v>89</v>
      </c>
      <c r="D58">
        <v>3.84</v>
      </c>
      <c r="E58">
        <v>679734996</v>
      </c>
      <c r="F58" t="s">
        <v>12</v>
      </c>
      <c r="G58">
        <v>249</v>
      </c>
      <c r="H58">
        <v>2766</v>
      </c>
      <c r="I58">
        <v>64</v>
      </c>
      <c r="J58" s="1">
        <v>33276</v>
      </c>
    </row>
    <row r="59" spans="1:10" hidden="1" x14ac:dyDescent="0.3">
      <c r="A59">
        <v>89</v>
      </c>
      <c r="B59" t="s">
        <v>91</v>
      </c>
      <c r="C59" t="s">
        <v>92</v>
      </c>
      <c r="D59">
        <v>3.94</v>
      </c>
      <c r="E59">
        <v>1596670231</v>
      </c>
      <c r="F59" t="s">
        <v>12</v>
      </c>
      <c r="G59">
        <v>138</v>
      </c>
      <c r="H59">
        <v>31</v>
      </c>
      <c r="I59">
        <v>1</v>
      </c>
      <c r="J59" s="1" t="s">
        <v>156</v>
      </c>
    </row>
    <row r="60" spans="1:10" hidden="1" x14ac:dyDescent="0.3">
      <c r="A60">
        <v>90</v>
      </c>
      <c r="B60" t="s">
        <v>93</v>
      </c>
      <c r="C60" t="s">
        <v>94</v>
      </c>
      <c r="D60">
        <v>3.77</v>
      </c>
      <c r="E60">
        <v>1581807740</v>
      </c>
      <c r="F60" t="s">
        <v>20</v>
      </c>
      <c r="G60">
        <v>128</v>
      </c>
      <c r="H60">
        <v>62</v>
      </c>
      <c r="I60">
        <v>4</v>
      </c>
      <c r="J60" s="1" t="s">
        <v>157</v>
      </c>
    </row>
    <row r="61" spans="1:10" hidden="1" x14ac:dyDescent="0.3">
      <c r="A61">
        <v>91</v>
      </c>
      <c r="B61" t="s">
        <v>95</v>
      </c>
      <c r="C61" t="s">
        <v>96</v>
      </c>
      <c r="D61">
        <v>4.46</v>
      </c>
      <c r="E61">
        <v>800793617</v>
      </c>
      <c r="F61" t="s">
        <v>12</v>
      </c>
      <c r="G61">
        <v>192</v>
      </c>
      <c r="H61">
        <v>860</v>
      </c>
      <c r="I61">
        <v>53</v>
      </c>
      <c r="J61" s="1">
        <v>37630</v>
      </c>
    </row>
    <row r="62" spans="1:10" hidden="1" x14ac:dyDescent="0.3">
      <c r="A62">
        <v>92</v>
      </c>
      <c r="B62" t="s">
        <v>97</v>
      </c>
      <c r="C62" t="s">
        <v>92</v>
      </c>
      <c r="D62">
        <v>3.68</v>
      </c>
      <c r="E62">
        <v>871202867</v>
      </c>
      <c r="F62" t="s">
        <v>20</v>
      </c>
      <c r="G62">
        <v>108</v>
      </c>
      <c r="H62">
        <v>77</v>
      </c>
      <c r="I62">
        <v>2</v>
      </c>
      <c r="J62" s="1" t="s">
        <v>158</v>
      </c>
    </row>
    <row r="63" spans="1:10" hidden="1" x14ac:dyDescent="0.3">
      <c r="A63">
        <v>93</v>
      </c>
      <c r="B63" t="s">
        <v>98</v>
      </c>
      <c r="C63" t="s">
        <v>99</v>
      </c>
      <c r="D63">
        <v>3.99</v>
      </c>
      <c r="E63">
        <v>753454947</v>
      </c>
      <c r="F63" t="s">
        <v>12</v>
      </c>
      <c r="G63">
        <v>352</v>
      </c>
      <c r="H63">
        <v>153317</v>
      </c>
      <c r="I63">
        <v>2257</v>
      </c>
      <c r="J63" s="1" t="s">
        <v>159</v>
      </c>
    </row>
    <row r="64" spans="1:10" hidden="1" x14ac:dyDescent="0.3">
      <c r="A64">
        <v>94</v>
      </c>
      <c r="B64" t="s">
        <v>100</v>
      </c>
      <c r="C64" t="s">
        <v>92</v>
      </c>
      <c r="D64">
        <v>3.25</v>
      </c>
      <c r="E64">
        <v>871209993</v>
      </c>
      <c r="F64" t="s">
        <v>12</v>
      </c>
      <c r="G64">
        <v>192</v>
      </c>
      <c r="H64">
        <v>55</v>
      </c>
      <c r="I64">
        <v>5</v>
      </c>
      <c r="J64" s="1" t="s">
        <v>145</v>
      </c>
    </row>
    <row r="65" spans="1:10" hidden="1" x14ac:dyDescent="0.3">
      <c r="A65">
        <v>96</v>
      </c>
      <c r="B65" t="s">
        <v>101</v>
      </c>
      <c r="C65" t="s">
        <v>102</v>
      </c>
      <c r="D65">
        <v>4.46</v>
      </c>
      <c r="E65">
        <v>1852402873</v>
      </c>
      <c r="F65" t="s">
        <v>12</v>
      </c>
      <c r="G65">
        <v>192</v>
      </c>
      <c r="H65">
        <v>34</v>
      </c>
      <c r="I65">
        <v>6</v>
      </c>
      <c r="J65" s="1" t="s">
        <v>160</v>
      </c>
    </row>
    <row r="66" spans="1:10" hidden="1" x14ac:dyDescent="0.3">
      <c r="A66">
        <v>98</v>
      </c>
      <c r="B66" t="s">
        <v>103</v>
      </c>
      <c r="C66" t="s">
        <v>104</v>
      </c>
      <c r="D66">
        <v>3.89</v>
      </c>
      <c r="E66">
        <v>761129588</v>
      </c>
      <c r="F66" t="s">
        <v>12</v>
      </c>
      <c r="G66">
        <v>832</v>
      </c>
      <c r="H66">
        <v>11797</v>
      </c>
      <c r="I66">
        <v>659</v>
      </c>
      <c r="J66" s="1" t="s">
        <v>161</v>
      </c>
    </row>
    <row r="67" spans="1:10" hidden="1" x14ac:dyDescent="0.3">
      <c r="A67">
        <v>99</v>
      </c>
      <c r="B67" t="s">
        <v>105</v>
      </c>
      <c r="C67" t="s">
        <v>106</v>
      </c>
      <c r="D67">
        <v>3.82</v>
      </c>
      <c r="E67">
        <v>972016414</v>
      </c>
      <c r="F67" t="s">
        <v>12</v>
      </c>
      <c r="G67">
        <v>123</v>
      </c>
      <c r="H67">
        <v>34</v>
      </c>
      <c r="I67">
        <v>8</v>
      </c>
      <c r="J67" s="1">
        <v>38265</v>
      </c>
    </row>
    <row r="68" spans="1:10" hidden="1" x14ac:dyDescent="0.3">
      <c r="A68">
        <v>100</v>
      </c>
      <c r="B68" t="s">
        <v>107</v>
      </c>
      <c r="C68" t="s">
        <v>94</v>
      </c>
      <c r="D68">
        <v>3.78</v>
      </c>
      <c r="E68">
        <v>1581805632</v>
      </c>
      <c r="F68" t="s">
        <v>20</v>
      </c>
      <c r="G68">
        <v>128</v>
      </c>
      <c r="H68">
        <v>78</v>
      </c>
      <c r="I68">
        <v>4</v>
      </c>
      <c r="J68" s="1" t="s">
        <v>162</v>
      </c>
    </row>
    <row r="69" spans="1:10" hidden="1" x14ac:dyDescent="0.3">
      <c r="A69">
        <v>103</v>
      </c>
      <c r="B69" t="s">
        <v>108</v>
      </c>
      <c r="C69" t="s">
        <v>109</v>
      </c>
      <c r="D69">
        <v>3.84</v>
      </c>
      <c r="E69">
        <v>441294677</v>
      </c>
      <c r="F69" t="s">
        <v>12</v>
      </c>
      <c r="G69">
        <v>423</v>
      </c>
      <c r="H69">
        <v>2785</v>
      </c>
      <c r="I69">
        <v>166</v>
      </c>
      <c r="J69" s="1" t="s">
        <v>163</v>
      </c>
    </row>
    <row r="70" spans="1:10" hidden="1" x14ac:dyDescent="0.3">
      <c r="A70">
        <v>105</v>
      </c>
      <c r="B70" t="s">
        <v>110</v>
      </c>
      <c r="C70" t="s">
        <v>109</v>
      </c>
      <c r="D70">
        <v>3.91</v>
      </c>
      <c r="E70">
        <v>441102670</v>
      </c>
      <c r="F70" t="s">
        <v>12</v>
      </c>
      <c r="G70">
        <v>436</v>
      </c>
      <c r="H70">
        <v>38778</v>
      </c>
      <c r="I70">
        <v>568</v>
      </c>
      <c r="J70" s="1">
        <v>31784</v>
      </c>
    </row>
    <row r="71" spans="1:10" hidden="1" x14ac:dyDescent="0.3">
      <c r="A71">
        <v>106</v>
      </c>
      <c r="B71" t="s">
        <v>111</v>
      </c>
      <c r="C71" t="s">
        <v>109</v>
      </c>
      <c r="D71">
        <v>3.88</v>
      </c>
      <c r="E71">
        <v>441172695</v>
      </c>
      <c r="F71" t="s">
        <v>12</v>
      </c>
      <c r="G71">
        <v>331</v>
      </c>
      <c r="H71">
        <v>97494</v>
      </c>
      <c r="I71">
        <v>2359</v>
      </c>
      <c r="J71" s="1" t="s">
        <v>164</v>
      </c>
    </row>
    <row r="72" spans="1:10" hidden="1" x14ac:dyDescent="0.3">
      <c r="A72">
        <v>107</v>
      </c>
      <c r="B72" t="s">
        <v>112</v>
      </c>
      <c r="C72" t="s">
        <v>113</v>
      </c>
      <c r="D72">
        <v>4.01</v>
      </c>
      <c r="E72">
        <v>765306476</v>
      </c>
      <c r="F72" t="s">
        <v>20</v>
      </c>
      <c r="G72">
        <v>592</v>
      </c>
      <c r="H72">
        <v>784</v>
      </c>
      <c r="I72">
        <v>21</v>
      </c>
      <c r="J72" s="1">
        <v>37993</v>
      </c>
    </row>
    <row r="73" spans="1:10" hidden="1" x14ac:dyDescent="0.3">
      <c r="A73">
        <v>109</v>
      </c>
      <c r="B73" t="s">
        <v>114</v>
      </c>
      <c r="C73" t="s">
        <v>109</v>
      </c>
      <c r="D73">
        <v>3.86</v>
      </c>
      <c r="E73">
        <v>399128980</v>
      </c>
      <c r="F73" t="s">
        <v>12</v>
      </c>
      <c r="G73">
        <v>480</v>
      </c>
      <c r="H73">
        <v>272</v>
      </c>
      <c r="I73">
        <v>20</v>
      </c>
      <c r="J73" s="1" t="s">
        <v>165</v>
      </c>
    </row>
    <row r="74" spans="1:10" hidden="1" x14ac:dyDescent="0.3">
      <c r="A74">
        <v>110</v>
      </c>
      <c r="B74" t="s">
        <v>115</v>
      </c>
      <c r="C74" t="s">
        <v>116</v>
      </c>
      <c r="D74">
        <v>3.88</v>
      </c>
      <c r="E74">
        <v>765353709</v>
      </c>
      <c r="F74" t="s">
        <v>12</v>
      </c>
      <c r="G74">
        <v>426</v>
      </c>
      <c r="H74">
        <v>4789</v>
      </c>
      <c r="I74">
        <v>83</v>
      </c>
      <c r="J74" s="1" t="s">
        <v>151</v>
      </c>
    </row>
    <row r="75" spans="1:10" hidden="1" x14ac:dyDescent="0.3">
      <c r="A75">
        <v>117</v>
      </c>
      <c r="B75" t="s">
        <v>117</v>
      </c>
      <c r="C75" t="s">
        <v>109</v>
      </c>
      <c r="D75">
        <v>3.86</v>
      </c>
      <c r="E75">
        <v>441328008</v>
      </c>
      <c r="F75" t="s">
        <v>12</v>
      </c>
      <c r="G75">
        <v>471</v>
      </c>
      <c r="H75">
        <v>45388</v>
      </c>
      <c r="I75">
        <v>644</v>
      </c>
      <c r="J75" s="1" t="s">
        <v>166</v>
      </c>
    </row>
    <row r="76" spans="1:10" hidden="1" x14ac:dyDescent="0.3">
      <c r="A76">
        <v>119</v>
      </c>
      <c r="B76" t="s">
        <v>118</v>
      </c>
      <c r="C76" t="s">
        <v>119</v>
      </c>
      <c r="D76">
        <v>4.59</v>
      </c>
      <c r="E76">
        <v>618212906</v>
      </c>
      <c r="F76" t="s">
        <v>12</v>
      </c>
      <c r="G76">
        <v>192</v>
      </c>
      <c r="H76">
        <v>26153</v>
      </c>
      <c r="I76">
        <v>102</v>
      </c>
      <c r="J76" s="1">
        <v>37596</v>
      </c>
    </row>
    <row r="77" spans="1:10" hidden="1" x14ac:dyDescent="0.3">
      <c r="A77">
        <v>122</v>
      </c>
      <c r="B77" t="s">
        <v>120</v>
      </c>
      <c r="C77" t="s">
        <v>121</v>
      </c>
      <c r="D77">
        <v>4.3499999999999996</v>
      </c>
      <c r="E77">
        <v>34541005</v>
      </c>
      <c r="F77" t="s">
        <v>12</v>
      </c>
      <c r="G77">
        <v>544</v>
      </c>
      <c r="H77">
        <v>69167</v>
      </c>
      <c r="I77">
        <v>4551</v>
      </c>
      <c r="J77" s="1" t="s">
        <v>167</v>
      </c>
    </row>
    <row r="78" spans="1:10" hidden="1" x14ac:dyDescent="0.3">
      <c r="A78">
        <v>123</v>
      </c>
      <c r="B78" t="s">
        <v>120</v>
      </c>
      <c r="C78" t="s">
        <v>121</v>
      </c>
      <c r="D78">
        <v>4.3499999999999996</v>
      </c>
      <c r="E78">
        <v>385732546</v>
      </c>
      <c r="F78" t="s">
        <v>12</v>
      </c>
      <c r="G78">
        <v>291</v>
      </c>
      <c r="H78">
        <v>45</v>
      </c>
      <c r="I78">
        <v>13</v>
      </c>
      <c r="J78" s="1" t="s">
        <v>168</v>
      </c>
    </row>
    <row r="79" spans="1:10" hidden="1" x14ac:dyDescent="0.3">
      <c r="A79">
        <v>129</v>
      </c>
      <c r="B79" t="s">
        <v>122</v>
      </c>
      <c r="C79" t="s">
        <v>123</v>
      </c>
      <c r="D79">
        <v>4.28</v>
      </c>
      <c r="E79">
        <v>785260056</v>
      </c>
      <c r="F79" t="s">
        <v>20</v>
      </c>
      <c r="G79">
        <v>256</v>
      </c>
      <c r="H79">
        <v>16</v>
      </c>
      <c r="I79">
        <v>1</v>
      </c>
      <c r="J79" s="1">
        <v>37997</v>
      </c>
    </row>
    <row r="80" spans="1:10" hidden="1" x14ac:dyDescent="0.3">
      <c r="A80">
        <v>130</v>
      </c>
      <c r="B80" t="s">
        <v>124</v>
      </c>
      <c r="C80" t="s">
        <v>125</v>
      </c>
      <c r="D80">
        <v>3.34</v>
      </c>
      <c r="E80">
        <v>471780936</v>
      </c>
      <c r="F80" t="s">
        <v>12</v>
      </c>
      <c r="G80">
        <v>205</v>
      </c>
      <c r="H80">
        <v>174</v>
      </c>
      <c r="I80">
        <v>16</v>
      </c>
      <c r="J80" s="1" t="s">
        <v>169</v>
      </c>
    </row>
    <row r="81" spans="1:10" hidden="1" x14ac:dyDescent="0.3">
      <c r="A81">
        <v>131</v>
      </c>
      <c r="B81" t="s">
        <v>126</v>
      </c>
      <c r="C81" t="s">
        <v>127</v>
      </c>
      <c r="D81">
        <v>3.67</v>
      </c>
      <c r="E81">
        <v>325001537</v>
      </c>
      <c r="F81" t="s">
        <v>12</v>
      </c>
      <c r="G81">
        <v>240</v>
      </c>
      <c r="H81">
        <v>10</v>
      </c>
      <c r="I81">
        <v>0</v>
      </c>
      <c r="J81" s="1">
        <v>36709</v>
      </c>
    </row>
    <row r="82" spans="1:10" hidden="1" x14ac:dyDescent="0.3">
      <c r="A82">
        <v>132</v>
      </c>
      <c r="B82" t="s">
        <v>128</v>
      </c>
      <c r="C82" t="s">
        <v>129</v>
      </c>
      <c r="D82">
        <v>3.48</v>
      </c>
      <c r="E82">
        <v>6076287</v>
      </c>
      <c r="F82" t="s">
        <v>12</v>
      </c>
      <c r="G82">
        <v>336</v>
      </c>
      <c r="H82">
        <v>76</v>
      </c>
      <c r="I82">
        <v>9</v>
      </c>
      <c r="J82" s="1">
        <v>38416</v>
      </c>
    </row>
  </sheetData>
  <autoFilter ref="A3:J82" xr:uid="{3E569CE0-2E94-4FF9-9CF1-74C7CBAE5774}">
    <filterColumn colId="1">
      <filters>
        <filter val="Harry Potter and the Chamber of Secrets (Harry Potter  #2)"/>
        <filter val="Harry Potter and the Half-Blood Prince (Harry Potter  #6)"/>
        <filter val="Harry Potter and the Order of the Phoenix (Harry Potter  #5)"/>
        <filter val="Harry Potter and the Prisoner of Azkaban (Harry Potter  #3)"/>
        <filter val="Harry Potter Boxed Set  Books 1-5 (Harry Potter  #1-5)"/>
        <filter val="Harry Potter Collection (Harry Potter  #1-6)"/>
        <filter val="Unauthorized Harry Potter Book Seven News: &quot;Half-Blood Prince&quot; Analysis and Speculat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 9</vt:lpstr>
      <vt:lpstr>datasheet</vt:lpstr>
      <vt:lpstr>Questions 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2024-10-05T07:35:23Z</dcterms:created>
  <dcterms:modified xsi:type="dcterms:W3CDTF">2024-10-05T10:11:40Z</dcterms:modified>
</cp:coreProperties>
</file>