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9512B7C4-C467-4ADD-B3F9-53232E4E9366}" xr6:coauthVersionLast="47" xr6:coauthVersionMax="47" xr10:uidLastSave="{00000000-0000-0000-0000-000000000000}"/>
  <bookViews>
    <workbookView xWindow="-108" yWindow="-108" windowWidth="23256" windowHeight="12456" activeTab="1" xr2:uid="{ABCFB145-B2A2-4868-86F1-AE5577DAA948}"/>
  </bookViews>
  <sheets>
    <sheet name="Datasheet" sheetId="1" r:id="rId1"/>
    <sheet name="Questions" sheetId="2" r:id="rId2"/>
    <sheet name="Question 5" sheetId="7" r:id="rId3"/>
    <sheet name="Question 4" sheetId="6" r:id="rId4"/>
    <sheet name="Question 3" sheetId="5" r:id="rId5"/>
    <sheet name="Question 1" sheetId="3" r:id="rId6"/>
    <sheet name="Question 2" sheetId="4" r:id="rId7"/>
  </sheets>
  <definedNames>
    <definedName name="_xlnm._FilterDatabase" localSheetId="5" hidden="1">'Question 1'!$A$3:$H$32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B4" i="6"/>
  <c r="A3" i="5"/>
  <c r="B3" i="4"/>
</calcChain>
</file>

<file path=xl/sharedStrings.xml><?xml version="1.0" encoding="utf-8"?>
<sst xmlns="http://schemas.openxmlformats.org/spreadsheetml/2006/main" count="506" uniqueCount="36">
  <si>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</si>
  <si>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</si>
  <si>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</si>
  <si>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</si>
  <si>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</si>
  <si>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</si>
  <si>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</si>
  <si>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</si>
  <si>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France</t>
  </si>
  <si>
    <t>Sao Tome</t>
  </si>
  <si>
    <t>Togo</t>
  </si>
  <si>
    <t>Peru</t>
  </si>
  <si>
    <t>Criollo</t>
  </si>
  <si>
    <t>Venezuela</t>
  </si>
  <si>
    <t>Cuba</t>
  </si>
  <si>
    <t>Panama</t>
  </si>
  <si>
    <t>Madagascar</t>
  </si>
  <si>
    <t>Brazil</t>
  </si>
  <si>
    <t>Ecuador</t>
  </si>
  <si>
    <t>Colombia</t>
  </si>
  <si>
    <t>Burma</t>
  </si>
  <si>
    <t>Papua New Guinea</t>
  </si>
  <si>
    <t>Trinitario</t>
  </si>
  <si>
    <t>Bolivia</t>
  </si>
  <si>
    <t>Acalli</t>
  </si>
  <si>
    <t>U.S.A.</t>
  </si>
  <si>
    <t>Adi</t>
  </si>
  <si>
    <t>Fiji</t>
  </si>
  <si>
    <t>Company</t>
  </si>
  <si>
    <t>A</t>
  </si>
  <si>
    <t xml:space="preserve">filtetr the datset to get the data on France </t>
  </si>
  <si>
    <t>Show the total rating for Fiji</t>
  </si>
  <si>
    <t>Show the average rating for USA</t>
  </si>
  <si>
    <t xml:space="preserve">Show the total of cocoa percent </t>
  </si>
  <si>
    <t xml:space="preserve">if the rating is more than 3 then count the cocoa percent and if not show not worthy of taking </t>
  </si>
  <si>
    <t xml:space="preserve">filter the datset to get the data on France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</si>
</sst>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Freestyle Script"/>
      <family val="4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1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1BEA-E36C-4053-82D8-065016A3B1C3}">
  <sheetPr>
    <tabColor theme="5" tint="-0.499984740745262"/>
  </sheetPr>
  <dimension ref="A1:I30"/>
  <sheetViews>
    <sheetView zoomScale="79" zoomScaleNormal="79" workbookViewId="0">
      <selection sqref="A1:H1"/>
    </sheetView>
  </sheetViews>
  <sheetFormatPr defaultRowHeight="14.4" x14ac:dyDescent="0.3"/>
  <cols>
    <col min="1" max="1" width="30.21875" customWidth="1"/>
    <col min="3" max="3" width="14.109375" customWidth="1"/>
    <col min="4" max="4" width="23.44140625" customWidth="1"/>
    <col min="5" max="5" width="20.109375" customWidth="1"/>
    <col min="7" max="7" width="17.44140625" customWidth="1"/>
    <col min="8" max="8" width="24.21875" customWidth="1"/>
  </cols>
  <sheetData>
    <row r="1" spans="1:9" ht="19.2" x14ac:dyDescent="0.45">
      <c r="A1" s="3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</row>
    <row r="2" spans="1:9" x14ac:dyDescent="0.3">
      <c r="A2" t="s">
        <v>7</v>
      </c>
      <c r="B2">
        <v>1876</v>
      </c>
      <c r="C2">
        <v>2016</v>
      </c>
      <c r="D2" s="1">
        <v>0.63</v>
      </c>
      <c r="E2" t="s">
        <v>8</v>
      </c>
      <c r="F2" s="5">
        <v>3.75</v>
      </c>
      <c r="G2" t="s">
        <v>29</v>
      </c>
      <c r="H2" t="s">
        <v>9</v>
      </c>
    </row>
    <row r="3" spans="1:9" x14ac:dyDescent="0.3">
      <c r="A3" t="s">
        <v>26</v>
      </c>
      <c r="B3">
        <v>1676</v>
      </c>
      <c r="C3">
        <v>2015</v>
      </c>
      <c r="D3" s="1">
        <v>0.7</v>
      </c>
      <c r="E3" t="s">
        <v>8</v>
      </c>
      <c r="F3" s="5">
        <v>2.75</v>
      </c>
      <c r="G3" t="s">
        <v>29</v>
      </c>
      <c r="H3" t="s">
        <v>10</v>
      </c>
    </row>
    <row r="4" spans="1:9" x14ac:dyDescent="0.3">
      <c r="A4" t="s">
        <v>7</v>
      </c>
      <c r="B4">
        <v>1676</v>
      </c>
      <c r="C4">
        <v>2015</v>
      </c>
      <c r="D4" s="1">
        <v>0.6</v>
      </c>
      <c r="E4" t="s">
        <v>8</v>
      </c>
      <c r="F4" s="5">
        <v>3</v>
      </c>
      <c r="G4" t="s">
        <v>29</v>
      </c>
      <c r="H4" t="s">
        <v>10</v>
      </c>
    </row>
    <row r="5" spans="1:9" x14ac:dyDescent="0.3">
      <c r="A5" t="s">
        <v>7</v>
      </c>
      <c r="B5">
        <v>1680</v>
      </c>
      <c r="C5">
        <v>2015</v>
      </c>
      <c r="D5" s="1">
        <v>0.6</v>
      </c>
      <c r="E5" t="s">
        <v>8</v>
      </c>
      <c r="F5" s="5">
        <v>3.5</v>
      </c>
      <c r="G5" t="s">
        <v>29</v>
      </c>
      <c r="H5" t="s">
        <v>10</v>
      </c>
    </row>
    <row r="6" spans="1:9" x14ac:dyDescent="0.3">
      <c r="A6" t="s">
        <v>24</v>
      </c>
      <c r="B6">
        <v>1704</v>
      </c>
      <c r="C6">
        <v>2015</v>
      </c>
      <c r="D6" s="1">
        <v>0.6</v>
      </c>
      <c r="E6" t="s">
        <v>8</v>
      </c>
      <c r="F6" s="5">
        <v>3.5</v>
      </c>
      <c r="G6" t="s">
        <v>29</v>
      </c>
      <c r="H6" t="s">
        <v>11</v>
      </c>
    </row>
    <row r="7" spans="1:9" x14ac:dyDescent="0.3">
      <c r="A7" t="s">
        <v>7</v>
      </c>
      <c r="B7">
        <v>1315</v>
      </c>
      <c r="C7">
        <v>2014</v>
      </c>
      <c r="D7" s="1">
        <v>0.6</v>
      </c>
      <c r="E7" t="s">
        <v>27</v>
      </c>
      <c r="F7" s="5">
        <v>2.75</v>
      </c>
      <c r="G7" t="s">
        <v>12</v>
      </c>
      <c r="H7" t="s">
        <v>13</v>
      </c>
    </row>
    <row r="8" spans="1:9" x14ac:dyDescent="0.3">
      <c r="A8" t="s">
        <v>24</v>
      </c>
      <c r="B8">
        <v>1315</v>
      </c>
      <c r="C8">
        <v>2014</v>
      </c>
      <c r="D8" s="1">
        <v>0.6</v>
      </c>
      <c r="E8" t="s">
        <v>27</v>
      </c>
      <c r="F8" s="5">
        <v>3.5</v>
      </c>
      <c r="G8" t="s">
        <v>29</v>
      </c>
      <c r="H8" t="s">
        <v>14</v>
      </c>
    </row>
    <row r="9" spans="1:9" x14ac:dyDescent="0.3">
      <c r="A9" t="s">
        <v>7</v>
      </c>
      <c r="B9">
        <v>1315</v>
      </c>
      <c r="C9">
        <v>2014</v>
      </c>
      <c r="D9" s="1">
        <v>0.6</v>
      </c>
      <c r="E9" t="s">
        <v>27</v>
      </c>
      <c r="F9" s="5">
        <v>3.5</v>
      </c>
      <c r="G9" t="s">
        <v>12</v>
      </c>
      <c r="H9" t="s">
        <v>13</v>
      </c>
    </row>
    <row r="10" spans="1:9" x14ac:dyDescent="0.3">
      <c r="A10" t="s">
        <v>24</v>
      </c>
      <c r="B10">
        <v>1319</v>
      </c>
      <c r="C10">
        <v>2014</v>
      </c>
      <c r="D10" s="1">
        <v>0.6</v>
      </c>
      <c r="E10" t="s">
        <v>27</v>
      </c>
      <c r="F10" s="5">
        <v>3.75</v>
      </c>
      <c r="G10" t="s">
        <v>12</v>
      </c>
      <c r="H10" t="s">
        <v>13</v>
      </c>
    </row>
    <row r="11" spans="1:9" x14ac:dyDescent="0.3">
      <c r="A11" t="s">
        <v>24</v>
      </c>
      <c r="B11">
        <v>1319</v>
      </c>
      <c r="C11">
        <v>2014</v>
      </c>
      <c r="D11" s="1">
        <v>0.7</v>
      </c>
      <c r="E11" t="s">
        <v>27</v>
      </c>
      <c r="F11" s="5">
        <v>4</v>
      </c>
      <c r="G11" t="s">
        <v>29</v>
      </c>
      <c r="H11" t="s">
        <v>11</v>
      </c>
    </row>
    <row r="12" spans="1:9" x14ac:dyDescent="0.3">
      <c r="A12" t="s">
        <v>24</v>
      </c>
      <c r="B12">
        <v>1011</v>
      </c>
      <c r="C12">
        <v>2013</v>
      </c>
      <c r="D12" s="1">
        <v>0.7</v>
      </c>
      <c r="E12" t="s">
        <v>27</v>
      </c>
      <c r="F12" s="5">
        <v>2.75</v>
      </c>
      <c r="G12" t="s">
        <v>29</v>
      </c>
      <c r="H12" t="s">
        <v>15</v>
      </c>
    </row>
    <row r="13" spans="1:9" x14ac:dyDescent="0.3">
      <c r="A13" t="s">
        <v>24</v>
      </c>
      <c r="B13">
        <v>1011</v>
      </c>
      <c r="C13">
        <v>2013</v>
      </c>
      <c r="D13" s="1">
        <v>0.7</v>
      </c>
      <c r="E13" t="s">
        <v>27</v>
      </c>
      <c r="F13" s="5">
        <v>3</v>
      </c>
      <c r="G13" t="s">
        <v>12</v>
      </c>
      <c r="H13" t="s">
        <v>16</v>
      </c>
    </row>
    <row r="14" spans="1:9" x14ac:dyDescent="0.3">
      <c r="A14" t="s">
        <v>24</v>
      </c>
      <c r="B14">
        <v>1011</v>
      </c>
      <c r="C14">
        <v>2013</v>
      </c>
      <c r="D14" s="1">
        <v>0.7</v>
      </c>
      <c r="E14" t="s">
        <v>27</v>
      </c>
      <c r="F14" s="5">
        <v>3.25</v>
      </c>
      <c r="G14" t="s">
        <v>29</v>
      </c>
      <c r="H14" t="s">
        <v>17</v>
      </c>
    </row>
    <row r="15" spans="1:9" x14ac:dyDescent="0.3">
      <c r="A15" t="s">
        <v>24</v>
      </c>
      <c r="B15">
        <v>1011</v>
      </c>
      <c r="C15">
        <v>2013</v>
      </c>
      <c r="D15" s="1">
        <v>0.7</v>
      </c>
      <c r="E15" t="s">
        <v>27</v>
      </c>
      <c r="F15" s="5">
        <v>3.75</v>
      </c>
      <c r="G15" t="s">
        <v>29</v>
      </c>
      <c r="H15" t="s">
        <v>18</v>
      </c>
    </row>
    <row r="16" spans="1:9" x14ac:dyDescent="0.3">
      <c r="A16" t="s">
        <v>24</v>
      </c>
      <c r="B16">
        <v>1015</v>
      </c>
      <c r="C16">
        <v>2013</v>
      </c>
      <c r="D16" s="1">
        <v>0.7</v>
      </c>
      <c r="E16" t="s">
        <v>25</v>
      </c>
      <c r="F16" s="5">
        <v>2.75</v>
      </c>
      <c r="G16" t="s">
        <v>29</v>
      </c>
      <c r="H16" t="s">
        <v>19</v>
      </c>
    </row>
    <row r="17" spans="1:8" x14ac:dyDescent="0.3">
      <c r="A17" t="s">
        <v>24</v>
      </c>
      <c r="B17">
        <v>1015</v>
      </c>
      <c r="C17">
        <v>2013</v>
      </c>
      <c r="D17" s="1">
        <v>0.63</v>
      </c>
      <c r="E17" t="s">
        <v>25</v>
      </c>
      <c r="F17" s="5">
        <v>3</v>
      </c>
      <c r="G17" t="s">
        <v>29</v>
      </c>
      <c r="H17" t="s">
        <v>20</v>
      </c>
    </row>
    <row r="18" spans="1:8" x14ac:dyDescent="0.3">
      <c r="A18" t="s">
        <v>24</v>
      </c>
      <c r="B18">
        <v>1015</v>
      </c>
      <c r="C18">
        <v>2013</v>
      </c>
      <c r="D18" s="1">
        <v>0.63</v>
      </c>
      <c r="E18" t="s">
        <v>25</v>
      </c>
      <c r="F18" s="5">
        <v>3.25</v>
      </c>
      <c r="G18" t="s">
        <v>29</v>
      </c>
      <c r="H18" t="s">
        <v>21</v>
      </c>
    </row>
    <row r="19" spans="1:8" x14ac:dyDescent="0.3">
      <c r="A19" t="s">
        <v>26</v>
      </c>
      <c r="B19">
        <v>1015</v>
      </c>
      <c r="C19">
        <v>2013</v>
      </c>
      <c r="D19" s="1">
        <v>0.63</v>
      </c>
      <c r="E19" t="s">
        <v>25</v>
      </c>
      <c r="F19" s="5">
        <v>4</v>
      </c>
      <c r="G19" t="s">
        <v>22</v>
      </c>
      <c r="H19" t="s">
        <v>13</v>
      </c>
    </row>
    <row r="20" spans="1:8" x14ac:dyDescent="0.3">
      <c r="A20" t="s">
        <v>26</v>
      </c>
      <c r="B20">
        <v>1019</v>
      </c>
      <c r="C20">
        <v>2013</v>
      </c>
      <c r="D20" s="1">
        <v>0.63</v>
      </c>
      <c r="E20" t="s">
        <v>25</v>
      </c>
      <c r="F20" s="5">
        <v>3.25</v>
      </c>
      <c r="G20" t="s">
        <v>29</v>
      </c>
      <c r="H20" t="s">
        <v>11</v>
      </c>
    </row>
    <row r="21" spans="1:8" x14ac:dyDescent="0.3">
      <c r="A21" t="s">
        <v>26</v>
      </c>
      <c r="B21">
        <v>1019</v>
      </c>
      <c r="C21">
        <v>2013</v>
      </c>
      <c r="D21" s="1">
        <v>0.63</v>
      </c>
      <c r="E21" t="s">
        <v>25</v>
      </c>
      <c r="F21" s="5">
        <v>3.5</v>
      </c>
      <c r="G21" t="s">
        <v>29</v>
      </c>
      <c r="H21" t="s">
        <v>11</v>
      </c>
    </row>
    <row r="22" spans="1:8" x14ac:dyDescent="0.3">
      <c r="A22" t="s">
        <v>26</v>
      </c>
      <c r="B22">
        <v>1019</v>
      </c>
      <c r="C22">
        <v>2013</v>
      </c>
      <c r="D22" s="1">
        <v>0.63</v>
      </c>
      <c r="E22" t="s">
        <v>25</v>
      </c>
      <c r="F22" s="5">
        <v>4</v>
      </c>
      <c r="G22" t="s">
        <v>29</v>
      </c>
      <c r="H22" t="s">
        <v>11</v>
      </c>
    </row>
    <row r="23" spans="1:8" x14ac:dyDescent="0.3">
      <c r="A23" t="s">
        <v>26</v>
      </c>
      <c r="B23">
        <v>797</v>
      </c>
      <c r="C23">
        <v>2012</v>
      </c>
      <c r="D23" s="1">
        <v>0.63</v>
      </c>
      <c r="E23" t="s">
        <v>25</v>
      </c>
      <c r="F23" s="5">
        <v>3.5</v>
      </c>
      <c r="G23" t="s">
        <v>29</v>
      </c>
      <c r="H23" t="s">
        <v>23</v>
      </c>
    </row>
    <row r="24" spans="1:8" x14ac:dyDescent="0.3">
      <c r="A24" t="s">
        <v>26</v>
      </c>
      <c r="B24">
        <v>797</v>
      </c>
      <c r="C24">
        <v>2012</v>
      </c>
      <c r="D24" s="1">
        <v>0.63</v>
      </c>
      <c r="E24" t="s">
        <v>25</v>
      </c>
      <c r="F24" s="5">
        <v>3.75</v>
      </c>
      <c r="G24" t="s">
        <v>29</v>
      </c>
      <c r="H24" t="s">
        <v>11</v>
      </c>
    </row>
    <row r="25" spans="1:8" x14ac:dyDescent="0.3">
      <c r="A25" t="s">
        <v>26</v>
      </c>
      <c r="B25">
        <v>1462</v>
      </c>
      <c r="C25">
        <v>2015</v>
      </c>
      <c r="D25" s="1">
        <v>0.7</v>
      </c>
      <c r="E25" t="s">
        <v>25</v>
      </c>
      <c r="F25" s="5">
        <v>3.75</v>
      </c>
      <c r="G25" t="s">
        <v>29</v>
      </c>
      <c r="H25" t="s">
        <v>11</v>
      </c>
    </row>
    <row r="26" spans="1:8" x14ac:dyDescent="0.3">
      <c r="A26" t="s">
        <v>26</v>
      </c>
      <c r="B26">
        <v>1470</v>
      </c>
      <c r="C26">
        <v>2015</v>
      </c>
      <c r="D26" s="1">
        <v>0.7</v>
      </c>
      <c r="E26" t="s">
        <v>25</v>
      </c>
      <c r="F26" s="5">
        <v>3.75</v>
      </c>
      <c r="G26" t="s">
        <v>12</v>
      </c>
      <c r="H26" t="s">
        <v>11</v>
      </c>
    </row>
    <row r="27" spans="1:8" x14ac:dyDescent="0.3">
      <c r="A27" t="s">
        <v>26</v>
      </c>
      <c r="B27">
        <v>705</v>
      </c>
      <c r="C27">
        <v>2011</v>
      </c>
      <c r="D27" s="1">
        <v>0.6</v>
      </c>
      <c r="E27" t="s">
        <v>27</v>
      </c>
      <c r="F27" s="5">
        <v>2.75</v>
      </c>
      <c r="G27" t="s">
        <v>22</v>
      </c>
      <c r="H27" t="s">
        <v>27</v>
      </c>
    </row>
    <row r="28" spans="1:8" x14ac:dyDescent="0.3">
      <c r="A28" t="s">
        <v>26</v>
      </c>
      <c r="B28">
        <v>705</v>
      </c>
      <c r="C28">
        <v>2011</v>
      </c>
      <c r="D28" s="1">
        <v>0.8</v>
      </c>
      <c r="E28" t="s">
        <v>27</v>
      </c>
      <c r="F28" s="5">
        <v>3.25</v>
      </c>
      <c r="G28" t="s">
        <v>22</v>
      </c>
      <c r="H28" t="s">
        <v>27</v>
      </c>
    </row>
    <row r="29" spans="1:8" x14ac:dyDescent="0.3">
      <c r="A29" t="s">
        <v>26</v>
      </c>
      <c r="B29">
        <v>705</v>
      </c>
      <c r="C29">
        <v>2011</v>
      </c>
      <c r="D29" s="1">
        <v>0.88</v>
      </c>
      <c r="E29" t="s">
        <v>27</v>
      </c>
      <c r="F29" s="5">
        <v>3.5</v>
      </c>
      <c r="G29" t="s">
        <v>22</v>
      </c>
      <c r="H29" t="s">
        <v>27</v>
      </c>
    </row>
    <row r="30" spans="1:8" x14ac:dyDescent="0.3">
      <c r="A30" t="s">
        <v>26</v>
      </c>
      <c r="B30">
        <v>705</v>
      </c>
      <c r="C30">
        <v>2011</v>
      </c>
      <c r="D30" s="1">
        <v>0.72</v>
      </c>
      <c r="E30" t="s">
        <v>27</v>
      </c>
      <c r="F30" s="5">
        <v>3.5</v>
      </c>
      <c r="G30" t="s">
        <v>22</v>
      </c>
      <c r="H3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772B-C9DD-41DE-AE16-2649CCE5D513}">
  <sheetPr>
    <tabColor theme="5" tint="-0.499984740745262"/>
  </sheetPr>
  <dimension ref="A1:A5"/>
  <sheetViews>
    <sheetView tabSelected="1" workbookViewId="0">
      <selection sqref="A1:I5"/>
    </sheetView>
  </sheetViews>
  <sheetFormatPr defaultRowHeight="14.4" x14ac:dyDescent="0.3"/>
  <sheetData>
    <row r="1" spans="1:1" x14ac:dyDescent="0.3">
      <c r="A1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1E15-2E24-4DB9-B16D-73A6C2B171B0}">
  <sheetPr>
    <tabColor theme="5" tint="-0.499984740745262"/>
  </sheetPr>
  <dimension ref="A1:V31"/>
  <sheetViews>
    <sheetView workbookViewId="0">
      <selection activeCell="E20" sqref="E20"/>
    </sheetView>
  </sheetViews>
  <sheetFormatPr defaultRowHeight="14.4" x14ac:dyDescent="0.3"/>
  <sheetData>
    <row r="1" spans="1:22" x14ac:dyDescent="0.3">
      <c r="A1" s="2" t="s">
        <v>34</v>
      </c>
      <c r="B1" s="2"/>
      <c r="C1" s="2"/>
      <c r="D1" s="2"/>
      <c r="E1" s="2"/>
      <c r="F1" s="2"/>
      <c r="G1" s="2"/>
      <c r="H1" s="2"/>
      <c r="I1" s="2"/>
    </row>
    <row r="2" spans="1:22" ht="19.2" x14ac:dyDescent="0.45">
      <c r="A2">
        <f>_xlfn.IFS(T3&gt;3,COUNTIFS(R3:R31,"&gt;60%",T3:T31,"4"),T3&lt;3,"Not worthy Taking")</f>
        <v>3</v>
      </c>
      <c r="O2" s="3" t="s">
        <v>28</v>
      </c>
      <c r="P2" s="3" t="s">
        <v>0</v>
      </c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</row>
    <row r="3" spans="1:22" x14ac:dyDescent="0.3">
      <c r="O3" t="s">
        <v>7</v>
      </c>
      <c r="P3">
        <v>1876</v>
      </c>
      <c r="Q3">
        <v>2016</v>
      </c>
      <c r="R3" s="1">
        <v>0.63</v>
      </c>
      <c r="S3" t="s">
        <v>8</v>
      </c>
      <c r="T3" s="5">
        <v>3.75</v>
      </c>
      <c r="U3" t="s">
        <v>29</v>
      </c>
      <c r="V3" t="s">
        <v>9</v>
      </c>
    </row>
    <row r="4" spans="1:22" x14ac:dyDescent="0.3">
      <c r="O4" t="s">
        <v>26</v>
      </c>
      <c r="P4">
        <v>1676</v>
      </c>
      <c r="Q4">
        <v>2015</v>
      </c>
      <c r="R4" s="1">
        <v>0.7</v>
      </c>
      <c r="S4" t="s">
        <v>8</v>
      </c>
      <c r="T4" s="5">
        <v>2.75</v>
      </c>
      <c r="U4" t="s">
        <v>29</v>
      </c>
      <c r="V4" t="s">
        <v>10</v>
      </c>
    </row>
    <row r="5" spans="1:22" x14ac:dyDescent="0.3">
      <c r="O5" t="s">
        <v>7</v>
      </c>
      <c r="P5">
        <v>1676</v>
      </c>
      <c r="Q5">
        <v>2015</v>
      </c>
      <c r="R5" s="1">
        <v>0.6</v>
      </c>
      <c r="S5" t="s">
        <v>8</v>
      </c>
      <c r="T5" s="5">
        <v>3</v>
      </c>
      <c r="U5" t="s">
        <v>29</v>
      </c>
      <c r="V5" t="s">
        <v>10</v>
      </c>
    </row>
    <row r="6" spans="1:22" x14ac:dyDescent="0.3">
      <c r="O6" t="s">
        <v>7</v>
      </c>
      <c r="P6">
        <v>1680</v>
      </c>
      <c r="Q6">
        <v>2015</v>
      </c>
      <c r="R6" s="1">
        <v>0.6</v>
      </c>
      <c r="S6" t="s">
        <v>8</v>
      </c>
      <c r="T6" s="5">
        <v>3.5</v>
      </c>
      <c r="U6" t="s">
        <v>29</v>
      </c>
      <c r="V6" t="s">
        <v>10</v>
      </c>
    </row>
    <row r="7" spans="1:22" x14ac:dyDescent="0.3">
      <c r="O7" t="s">
        <v>24</v>
      </c>
      <c r="P7">
        <v>1704</v>
      </c>
      <c r="Q7">
        <v>2015</v>
      </c>
      <c r="R7" s="1">
        <v>0.6</v>
      </c>
      <c r="S7" t="s">
        <v>8</v>
      </c>
      <c r="T7" s="5">
        <v>3.5</v>
      </c>
      <c r="U7" t="s">
        <v>29</v>
      </c>
      <c r="V7" t="s">
        <v>11</v>
      </c>
    </row>
    <row r="8" spans="1:22" x14ac:dyDescent="0.3">
      <c r="O8" t="s">
        <v>7</v>
      </c>
      <c r="P8">
        <v>1315</v>
      </c>
      <c r="Q8">
        <v>2014</v>
      </c>
      <c r="R8" s="1">
        <v>0.6</v>
      </c>
      <c r="S8" t="s">
        <v>27</v>
      </c>
      <c r="T8" s="5">
        <v>2.75</v>
      </c>
      <c r="U8" t="s">
        <v>12</v>
      </c>
      <c r="V8" t="s">
        <v>13</v>
      </c>
    </row>
    <row r="9" spans="1:22" x14ac:dyDescent="0.3">
      <c r="O9" t="s">
        <v>24</v>
      </c>
      <c r="P9">
        <v>1315</v>
      </c>
      <c r="Q9">
        <v>2014</v>
      </c>
      <c r="R9" s="1">
        <v>0.6</v>
      </c>
      <c r="S9" t="s">
        <v>27</v>
      </c>
      <c r="T9" s="5">
        <v>3.5</v>
      </c>
      <c r="U9" t="s">
        <v>29</v>
      </c>
      <c r="V9" t="s">
        <v>14</v>
      </c>
    </row>
    <row r="10" spans="1:22" x14ac:dyDescent="0.3">
      <c r="O10" t="s">
        <v>7</v>
      </c>
      <c r="P10">
        <v>1315</v>
      </c>
      <c r="Q10">
        <v>2014</v>
      </c>
      <c r="R10" s="1">
        <v>0.6</v>
      </c>
      <c r="S10" t="s">
        <v>27</v>
      </c>
      <c r="T10" s="5">
        <v>3.5</v>
      </c>
      <c r="U10" t="s">
        <v>12</v>
      </c>
      <c r="V10" t="s">
        <v>13</v>
      </c>
    </row>
    <row r="11" spans="1:22" x14ac:dyDescent="0.3">
      <c r="O11" t="s">
        <v>24</v>
      </c>
      <c r="P11">
        <v>1319</v>
      </c>
      <c r="Q11">
        <v>2014</v>
      </c>
      <c r="R11" s="1">
        <v>0.6</v>
      </c>
      <c r="S11" t="s">
        <v>27</v>
      </c>
      <c r="T11" s="5">
        <v>3.75</v>
      </c>
      <c r="U11" t="s">
        <v>12</v>
      </c>
      <c r="V11" t="s">
        <v>13</v>
      </c>
    </row>
    <row r="12" spans="1:22" x14ac:dyDescent="0.3">
      <c r="O12" t="s">
        <v>24</v>
      </c>
      <c r="P12">
        <v>1319</v>
      </c>
      <c r="Q12">
        <v>2014</v>
      </c>
      <c r="R12" s="1">
        <v>0.7</v>
      </c>
      <c r="S12" t="s">
        <v>27</v>
      </c>
      <c r="T12" s="5">
        <v>4</v>
      </c>
      <c r="U12" t="s">
        <v>29</v>
      </c>
      <c r="V12" t="s">
        <v>11</v>
      </c>
    </row>
    <row r="13" spans="1:22" x14ac:dyDescent="0.3">
      <c r="O13" t="s">
        <v>24</v>
      </c>
      <c r="P13">
        <v>1011</v>
      </c>
      <c r="Q13">
        <v>2013</v>
      </c>
      <c r="R13" s="1">
        <v>0.7</v>
      </c>
      <c r="S13" t="s">
        <v>27</v>
      </c>
      <c r="T13" s="5">
        <v>2.75</v>
      </c>
      <c r="U13" t="s">
        <v>29</v>
      </c>
      <c r="V13" t="s">
        <v>15</v>
      </c>
    </row>
    <row r="14" spans="1:22" x14ac:dyDescent="0.3">
      <c r="O14" t="s">
        <v>24</v>
      </c>
      <c r="P14">
        <v>1011</v>
      </c>
      <c r="Q14">
        <v>2013</v>
      </c>
      <c r="R14" s="1">
        <v>0.7</v>
      </c>
      <c r="S14" t="s">
        <v>27</v>
      </c>
      <c r="T14" s="5">
        <v>3</v>
      </c>
      <c r="U14" t="s">
        <v>12</v>
      </c>
      <c r="V14" t="s">
        <v>16</v>
      </c>
    </row>
    <row r="15" spans="1:22" x14ac:dyDescent="0.3">
      <c r="O15" t="s">
        <v>24</v>
      </c>
      <c r="P15">
        <v>1011</v>
      </c>
      <c r="Q15">
        <v>2013</v>
      </c>
      <c r="R15" s="1">
        <v>0.7</v>
      </c>
      <c r="S15" t="s">
        <v>27</v>
      </c>
      <c r="T15" s="5">
        <v>3.25</v>
      </c>
      <c r="U15" t="s">
        <v>29</v>
      </c>
      <c r="V15" t="s">
        <v>17</v>
      </c>
    </row>
    <row r="16" spans="1:22" x14ac:dyDescent="0.3">
      <c r="O16" t="s">
        <v>24</v>
      </c>
      <c r="P16">
        <v>1011</v>
      </c>
      <c r="Q16">
        <v>2013</v>
      </c>
      <c r="R16" s="1">
        <v>0.7</v>
      </c>
      <c r="S16" t="s">
        <v>27</v>
      </c>
      <c r="T16" s="5">
        <v>3.75</v>
      </c>
      <c r="U16" t="s">
        <v>29</v>
      </c>
      <c r="V16" t="s">
        <v>18</v>
      </c>
    </row>
    <row r="17" spans="15:22" x14ac:dyDescent="0.3">
      <c r="O17" t="s">
        <v>24</v>
      </c>
      <c r="P17">
        <v>1015</v>
      </c>
      <c r="Q17">
        <v>2013</v>
      </c>
      <c r="R17" s="1">
        <v>0.7</v>
      </c>
      <c r="S17" t="s">
        <v>25</v>
      </c>
      <c r="T17" s="5">
        <v>2.75</v>
      </c>
      <c r="U17" t="s">
        <v>29</v>
      </c>
      <c r="V17" t="s">
        <v>19</v>
      </c>
    </row>
    <row r="18" spans="15:22" x14ac:dyDescent="0.3">
      <c r="O18" t="s">
        <v>24</v>
      </c>
      <c r="P18">
        <v>1015</v>
      </c>
      <c r="Q18">
        <v>2013</v>
      </c>
      <c r="R18" s="1">
        <v>0.63</v>
      </c>
      <c r="S18" t="s">
        <v>25</v>
      </c>
      <c r="T18" s="5">
        <v>3</v>
      </c>
      <c r="U18" t="s">
        <v>29</v>
      </c>
      <c r="V18" t="s">
        <v>20</v>
      </c>
    </row>
    <row r="19" spans="15:22" x14ac:dyDescent="0.3">
      <c r="O19" t="s">
        <v>24</v>
      </c>
      <c r="P19">
        <v>1015</v>
      </c>
      <c r="Q19">
        <v>2013</v>
      </c>
      <c r="R19" s="1">
        <v>0.63</v>
      </c>
      <c r="S19" t="s">
        <v>25</v>
      </c>
      <c r="T19" s="5">
        <v>3.25</v>
      </c>
      <c r="U19" t="s">
        <v>29</v>
      </c>
      <c r="V19" t="s">
        <v>21</v>
      </c>
    </row>
    <row r="20" spans="15:22" x14ac:dyDescent="0.3">
      <c r="O20" t="s">
        <v>26</v>
      </c>
      <c r="P20">
        <v>1015</v>
      </c>
      <c r="Q20">
        <v>2013</v>
      </c>
      <c r="R20" s="1">
        <v>0.63</v>
      </c>
      <c r="S20" t="s">
        <v>25</v>
      </c>
      <c r="T20" s="5">
        <v>4</v>
      </c>
      <c r="U20" t="s">
        <v>22</v>
      </c>
      <c r="V20" t="s">
        <v>13</v>
      </c>
    </row>
    <row r="21" spans="15:22" x14ac:dyDescent="0.3">
      <c r="O21" t="s">
        <v>26</v>
      </c>
      <c r="P21">
        <v>1019</v>
      </c>
      <c r="Q21">
        <v>2013</v>
      </c>
      <c r="R21" s="1">
        <v>0.63</v>
      </c>
      <c r="S21" t="s">
        <v>25</v>
      </c>
      <c r="T21" s="5">
        <v>3.25</v>
      </c>
      <c r="U21" t="s">
        <v>29</v>
      </c>
      <c r="V21" t="s">
        <v>11</v>
      </c>
    </row>
    <row r="22" spans="15:22" x14ac:dyDescent="0.3">
      <c r="O22" t="s">
        <v>26</v>
      </c>
      <c r="P22">
        <v>1019</v>
      </c>
      <c r="Q22">
        <v>2013</v>
      </c>
      <c r="R22" s="1">
        <v>0.63</v>
      </c>
      <c r="S22" t="s">
        <v>25</v>
      </c>
      <c r="T22" s="5">
        <v>3.5</v>
      </c>
      <c r="U22" t="s">
        <v>29</v>
      </c>
      <c r="V22" t="s">
        <v>11</v>
      </c>
    </row>
    <row r="23" spans="15:22" x14ac:dyDescent="0.3">
      <c r="O23" t="s">
        <v>26</v>
      </c>
      <c r="P23">
        <v>1019</v>
      </c>
      <c r="Q23">
        <v>2013</v>
      </c>
      <c r="R23" s="1">
        <v>0.63</v>
      </c>
      <c r="S23" t="s">
        <v>25</v>
      </c>
      <c r="T23" s="5">
        <v>4</v>
      </c>
      <c r="U23" t="s">
        <v>29</v>
      </c>
      <c r="V23" t="s">
        <v>11</v>
      </c>
    </row>
    <row r="24" spans="15:22" x14ac:dyDescent="0.3">
      <c r="O24" t="s">
        <v>26</v>
      </c>
      <c r="P24">
        <v>797</v>
      </c>
      <c r="Q24">
        <v>2012</v>
      </c>
      <c r="R24" s="1">
        <v>0.63</v>
      </c>
      <c r="S24" t="s">
        <v>25</v>
      </c>
      <c r="T24" s="5">
        <v>3.5</v>
      </c>
      <c r="U24" t="s">
        <v>29</v>
      </c>
      <c r="V24" t="s">
        <v>23</v>
      </c>
    </row>
    <row r="25" spans="15:22" x14ac:dyDescent="0.3">
      <c r="O25" t="s">
        <v>26</v>
      </c>
      <c r="P25">
        <v>797</v>
      </c>
      <c r="Q25">
        <v>2012</v>
      </c>
      <c r="R25" s="1">
        <v>0.63</v>
      </c>
      <c r="S25" t="s">
        <v>25</v>
      </c>
      <c r="T25" s="5">
        <v>3.75</v>
      </c>
      <c r="U25" t="s">
        <v>29</v>
      </c>
      <c r="V25" t="s">
        <v>11</v>
      </c>
    </row>
    <row r="26" spans="15:22" x14ac:dyDescent="0.3">
      <c r="O26" t="s">
        <v>26</v>
      </c>
      <c r="P26">
        <v>1462</v>
      </c>
      <c r="Q26">
        <v>2015</v>
      </c>
      <c r="R26" s="1">
        <v>0.7</v>
      </c>
      <c r="S26" t="s">
        <v>25</v>
      </c>
      <c r="T26" s="5">
        <v>3.75</v>
      </c>
      <c r="U26" t="s">
        <v>29</v>
      </c>
      <c r="V26" t="s">
        <v>11</v>
      </c>
    </row>
    <row r="27" spans="15:22" x14ac:dyDescent="0.3">
      <c r="O27" t="s">
        <v>26</v>
      </c>
      <c r="P27">
        <v>1470</v>
      </c>
      <c r="Q27">
        <v>2015</v>
      </c>
      <c r="R27" s="1">
        <v>0.7</v>
      </c>
      <c r="S27" t="s">
        <v>25</v>
      </c>
      <c r="T27" s="5">
        <v>3.75</v>
      </c>
      <c r="U27" t="s">
        <v>12</v>
      </c>
      <c r="V27" t="s">
        <v>11</v>
      </c>
    </row>
    <row r="28" spans="15:22" x14ac:dyDescent="0.3">
      <c r="O28" t="s">
        <v>26</v>
      </c>
      <c r="P28">
        <v>705</v>
      </c>
      <c r="Q28">
        <v>2011</v>
      </c>
      <c r="R28" s="1">
        <v>0.6</v>
      </c>
      <c r="S28" t="s">
        <v>27</v>
      </c>
      <c r="T28" s="5">
        <v>2.75</v>
      </c>
      <c r="U28" t="s">
        <v>22</v>
      </c>
      <c r="V28" t="s">
        <v>27</v>
      </c>
    </row>
    <row r="29" spans="15:22" x14ac:dyDescent="0.3">
      <c r="O29" t="s">
        <v>26</v>
      </c>
      <c r="P29">
        <v>705</v>
      </c>
      <c r="Q29">
        <v>2011</v>
      </c>
      <c r="R29" s="1">
        <v>0.8</v>
      </c>
      <c r="S29" t="s">
        <v>27</v>
      </c>
      <c r="T29" s="5">
        <v>3.25</v>
      </c>
      <c r="U29" t="s">
        <v>22</v>
      </c>
      <c r="V29" t="s">
        <v>27</v>
      </c>
    </row>
    <row r="30" spans="15:22" x14ac:dyDescent="0.3">
      <c r="O30" t="s">
        <v>26</v>
      </c>
      <c r="P30">
        <v>705</v>
      </c>
      <c r="Q30">
        <v>2011</v>
      </c>
      <c r="R30" s="1">
        <v>0.88</v>
      </c>
      <c r="S30" t="s">
        <v>27</v>
      </c>
      <c r="T30" s="5">
        <v>3.5</v>
      </c>
      <c r="U30" t="s">
        <v>22</v>
      </c>
      <c r="V30" t="s">
        <v>27</v>
      </c>
    </row>
    <row r="31" spans="15:22" x14ac:dyDescent="0.3">
      <c r="O31" t="s">
        <v>26</v>
      </c>
      <c r="P31">
        <v>705</v>
      </c>
      <c r="Q31">
        <v>2011</v>
      </c>
      <c r="R31" s="1">
        <v>0.72</v>
      </c>
      <c r="S31" t="s">
        <v>27</v>
      </c>
      <c r="T31" s="5">
        <v>3.5</v>
      </c>
      <c r="U31" t="s">
        <v>22</v>
      </c>
      <c r="V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AB98-EEA6-4440-9347-E29D37AD481A}">
  <sheetPr>
    <tabColor theme="5" tint="-0.499984740745262"/>
  </sheetPr>
  <dimension ref="A2:C4"/>
  <sheetViews>
    <sheetView workbookViewId="0">
      <selection activeCell="E7" sqref="E7"/>
    </sheetView>
  </sheetViews>
  <sheetFormatPr defaultRowHeight="14.4" x14ac:dyDescent="0.3"/>
  <sheetData>
    <row r="2" spans="1:3" x14ac:dyDescent="0.3">
      <c r="A2" s="2" t="s">
        <v>33</v>
      </c>
      <c r="B2" s="2"/>
      <c r="C2" s="2"/>
    </row>
    <row r="4" spans="1:3" x14ac:dyDescent="0.3">
      <c r="B4" s="7">
        <f>SUM(Datasheet!D2:D30)</f>
        <v>19.170000000000005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C0B8-E832-4D38-A552-C80F33D2D60B}">
  <sheetPr>
    <tabColor theme="5" tint="-0.499984740745262"/>
  </sheetPr>
  <dimension ref="A1:O32"/>
  <sheetViews>
    <sheetView workbookViewId="0">
      <selection activeCell="A4" sqref="A4"/>
    </sheetView>
  </sheetViews>
  <sheetFormatPr defaultRowHeight="14.4" x14ac:dyDescent="0.3"/>
  <cols>
    <col min="3" max="3" width="13.109375" customWidth="1"/>
  </cols>
  <sheetData>
    <row r="1" spans="1:15" x14ac:dyDescent="0.3">
      <c r="A1" s="2" t="s">
        <v>32</v>
      </c>
      <c r="B1" s="2"/>
      <c r="C1" s="2"/>
    </row>
    <row r="3" spans="1:15" ht="19.2" x14ac:dyDescent="0.45">
      <c r="A3">
        <f>AVERAGEIF(L4:L32,"U.S.A.",M4:M32)</f>
        <v>3.5</v>
      </c>
      <c r="H3" s="3" t="s">
        <v>28</v>
      </c>
      <c r="I3" s="3" t="s">
        <v>0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</row>
    <row r="4" spans="1:15" x14ac:dyDescent="0.3">
      <c r="H4" t="s">
        <v>7</v>
      </c>
      <c r="I4">
        <v>1876</v>
      </c>
      <c r="J4">
        <v>2016</v>
      </c>
      <c r="K4" s="1">
        <v>0.63</v>
      </c>
      <c r="L4" s="6" t="s">
        <v>8</v>
      </c>
      <c r="M4" s="5">
        <v>3.75</v>
      </c>
      <c r="N4" t="s">
        <v>29</v>
      </c>
      <c r="O4" t="s">
        <v>9</v>
      </c>
    </row>
    <row r="5" spans="1:15" x14ac:dyDescent="0.3">
      <c r="H5" t="s">
        <v>26</v>
      </c>
      <c r="I5">
        <v>1676</v>
      </c>
      <c r="J5">
        <v>2015</v>
      </c>
      <c r="K5" s="1">
        <v>0.7</v>
      </c>
      <c r="L5" s="6" t="s">
        <v>8</v>
      </c>
      <c r="M5" s="5">
        <v>2.75</v>
      </c>
      <c r="N5" t="s">
        <v>29</v>
      </c>
      <c r="O5" t="s">
        <v>10</v>
      </c>
    </row>
    <row r="6" spans="1:15" x14ac:dyDescent="0.3">
      <c r="H6" t="s">
        <v>7</v>
      </c>
      <c r="I6">
        <v>1676</v>
      </c>
      <c r="J6">
        <v>2015</v>
      </c>
      <c r="K6" s="1">
        <v>0.6</v>
      </c>
      <c r="L6" s="6" t="s">
        <v>8</v>
      </c>
      <c r="M6" s="5">
        <v>3</v>
      </c>
      <c r="N6" t="s">
        <v>29</v>
      </c>
      <c r="O6" t="s">
        <v>10</v>
      </c>
    </row>
    <row r="7" spans="1:15" x14ac:dyDescent="0.3">
      <c r="H7" t="s">
        <v>7</v>
      </c>
      <c r="I7">
        <v>1680</v>
      </c>
      <c r="J7">
        <v>2015</v>
      </c>
      <c r="K7" s="1">
        <v>0.6</v>
      </c>
      <c r="L7" s="6" t="s">
        <v>8</v>
      </c>
      <c r="M7" s="5">
        <v>3.5</v>
      </c>
      <c r="N7" t="s">
        <v>29</v>
      </c>
      <c r="O7" t="s">
        <v>10</v>
      </c>
    </row>
    <row r="8" spans="1:15" x14ac:dyDescent="0.3">
      <c r="H8" t="s">
        <v>24</v>
      </c>
      <c r="I8">
        <v>1704</v>
      </c>
      <c r="J8">
        <v>2015</v>
      </c>
      <c r="K8" s="1">
        <v>0.6</v>
      </c>
      <c r="L8" s="6" t="s">
        <v>8</v>
      </c>
      <c r="M8" s="5">
        <v>3.5</v>
      </c>
      <c r="N8" t="s">
        <v>29</v>
      </c>
      <c r="O8" t="s">
        <v>11</v>
      </c>
    </row>
    <row r="9" spans="1:15" x14ac:dyDescent="0.3">
      <c r="H9" t="s">
        <v>7</v>
      </c>
      <c r="I9">
        <v>1315</v>
      </c>
      <c r="J9">
        <v>2014</v>
      </c>
      <c r="K9" s="1">
        <v>0.6</v>
      </c>
      <c r="L9" s="6" t="s">
        <v>27</v>
      </c>
      <c r="M9" s="5">
        <v>2.75</v>
      </c>
      <c r="N9" t="s">
        <v>12</v>
      </c>
      <c r="O9" t="s">
        <v>13</v>
      </c>
    </row>
    <row r="10" spans="1:15" x14ac:dyDescent="0.3">
      <c r="H10" t="s">
        <v>24</v>
      </c>
      <c r="I10">
        <v>1315</v>
      </c>
      <c r="J10">
        <v>2014</v>
      </c>
      <c r="K10" s="1">
        <v>0.6</v>
      </c>
      <c r="L10" s="6" t="s">
        <v>27</v>
      </c>
      <c r="M10" s="5">
        <v>3.5</v>
      </c>
      <c r="N10" t="s">
        <v>29</v>
      </c>
      <c r="O10" t="s">
        <v>14</v>
      </c>
    </row>
    <row r="11" spans="1:15" x14ac:dyDescent="0.3">
      <c r="H11" t="s">
        <v>7</v>
      </c>
      <c r="I11">
        <v>1315</v>
      </c>
      <c r="J11">
        <v>2014</v>
      </c>
      <c r="K11" s="1">
        <v>0.6</v>
      </c>
      <c r="L11" s="6" t="s">
        <v>27</v>
      </c>
      <c r="M11" s="5">
        <v>3.5</v>
      </c>
      <c r="N11" t="s">
        <v>12</v>
      </c>
      <c r="O11" t="s">
        <v>13</v>
      </c>
    </row>
    <row r="12" spans="1:15" x14ac:dyDescent="0.3">
      <c r="H12" t="s">
        <v>24</v>
      </c>
      <c r="I12">
        <v>1319</v>
      </c>
      <c r="J12">
        <v>2014</v>
      </c>
      <c r="K12" s="1">
        <v>0.6</v>
      </c>
      <c r="L12" s="6" t="s">
        <v>27</v>
      </c>
      <c r="M12" s="5">
        <v>3.75</v>
      </c>
      <c r="N12" t="s">
        <v>12</v>
      </c>
      <c r="O12" t="s">
        <v>13</v>
      </c>
    </row>
    <row r="13" spans="1:15" x14ac:dyDescent="0.3">
      <c r="H13" t="s">
        <v>24</v>
      </c>
      <c r="I13">
        <v>1319</v>
      </c>
      <c r="J13">
        <v>2014</v>
      </c>
      <c r="K13" s="1">
        <v>0.7</v>
      </c>
      <c r="L13" s="6" t="s">
        <v>27</v>
      </c>
      <c r="M13" s="5">
        <v>4</v>
      </c>
      <c r="N13" t="s">
        <v>29</v>
      </c>
      <c r="O13" t="s">
        <v>11</v>
      </c>
    </row>
    <row r="14" spans="1:15" x14ac:dyDescent="0.3">
      <c r="H14" t="s">
        <v>24</v>
      </c>
      <c r="I14">
        <v>1011</v>
      </c>
      <c r="J14">
        <v>2013</v>
      </c>
      <c r="K14" s="1">
        <v>0.7</v>
      </c>
      <c r="L14" s="6" t="s">
        <v>27</v>
      </c>
      <c r="M14" s="5">
        <v>2.75</v>
      </c>
      <c r="N14" t="s">
        <v>29</v>
      </c>
      <c r="O14" t="s">
        <v>15</v>
      </c>
    </row>
    <row r="15" spans="1:15" x14ac:dyDescent="0.3">
      <c r="H15" t="s">
        <v>24</v>
      </c>
      <c r="I15">
        <v>1011</v>
      </c>
      <c r="J15">
        <v>2013</v>
      </c>
      <c r="K15" s="1">
        <v>0.7</v>
      </c>
      <c r="L15" s="6" t="s">
        <v>27</v>
      </c>
      <c r="M15" s="5">
        <v>3</v>
      </c>
      <c r="N15" t="s">
        <v>12</v>
      </c>
      <c r="O15" t="s">
        <v>16</v>
      </c>
    </row>
    <row r="16" spans="1:15" x14ac:dyDescent="0.3">
      <c r="H16" t="s">
        <v>24</v>
      </c>
      <c r="I16">
        <v>1011</v>
      </c>
      <c r="J16">
        <v>2013</v>
      </c>
      <c r="K16" s="1">
        <v>0.7</v>
      </c>
      <c r="L16" s="6" t="s">
        <v>27</v>
      </c>
      <c r="M16" s="5">
        <v>3.25</v>
      </c>
      <c r="N16" t="s">
        <v>29</v>
      </c>
      <c r="O16" t="s">
        <v>17</v>
      </c>
    </row>
    <row r="17" spans="8:15" x14ac:dyDescent="0.3">
      <c r="H17" t="s">
        <v>24</v>
      </c>
      <c r="I17">
        <v>1011</v>
      </c>
      <c r="J17">
        <v>2013</v>
      </c>
      <c r="K17" s="1">
        <v>0.7</v>
      </c>
      <c r="L17" s="6" t="s">
        <v>27</v>
      </c>
      <c r="M17" s="5">
        <v>3.75</v>
      </c>
      <c r="N17" t="s">
        <v>29</v>
      </c>
      <c r="O17" t="s">
        <v>18</v>
      </c>
    </row>
    <row r="18" spans="8:15" x14ac:dyDescent="0.3">
      <c r="H18" t="s">
        <v>24</v>
      </c>
      <c r="I18">
        <v>1015</v>
      </c>
      <c r="J18">
        <v>2013</v>
      </c>
      <c r="K18" s="1">
        <v>0.7</v>
      </c>
      <c r="L18" s="6" t="s">
        <v>25</v>
      </c>
      <c r="M18" s="5">
        <v>2.75</v>
      </c>
      <c r="N18" t="s">
        <v>29</v>
      </c>
      <c r="O18" t="s">
        <v>19</v>
      </c>
    </row>
    <row r="19" spans="8:15" x14ac:dyDescent="0.3">
      <c r="H19" t="s">
        <v>24</v>
      </c>
      <c r="I19">
        <v>1015</v>
      </c>
      <c r="J19">
        <v>2013</v>
      </c>
      <c r="K19" s="1">
        <v>0.63</v>
      </c>
      <c r="L19" s="6" t="s">
        <v>25</v>
      </c>
      <c r="M19" s="5">
        <v>3</v>
      </c>
      <c r="N19" t="s">
        <v>29</v>
      </c>
      <c r="O19" t="s">
        <v>20</v>
      </c>
    </row>
    <row r="20" spans="8:15" x14ac:dyDescent="0.3">
      <c r="H20" t="s">
        <v>24</v>
      </c>
      <c r="I20">
        <v>1015</v>
      </c>
      <c r="J20">
        <v>2013</v>
      </c>
      <c r="K20" s="1">
        <v>0.63</v>
      </c>
      <c r="L20" s="6" t="s">
        <v>25</v>
      </c>
      <c r="M20" s="5">
        <v>3.25</v>
      </c>
      <c r="N20" t="s">
        <v>29</v>
      </c>
      <c r="O20" t="s">
        <v>21</v>
      </c>
    </row>
    <row r="21" spans="8:15" x14ac:dyDescent="0.3">
      <c r="H21" t="s">
        <v>26</v>
      </c>
      <c r="I21">
        <v>1015</v>
      </c>
      <c r="J21">
        <v>2013</v>
      </c>
      <c r="K21" s="1">
        <v>0.63</v>
      </c>
      <c r="L21" s="6" t="s">
        <v>25</v>
      </c>
      <c r="M21" s="5">
        <v>4</v>
      </c>
      <c r="N21" t="s">
        <v>22</v>
      </c>
      <c r="O21" t="s">
        <v>13</v>
      </c>
    </row>
    <row r="22" spans="8:15" x14ac:dyDescent="0.3">
      <c r="H22" t="s">
        <v>26</v>
      </c>
      <c r="I22">
        <v>1019</v>
      </c>
      <c r="J22">
        <v>2013</v>
      </c>
      <c r="K22" s="1">
        <v>0.63</v>
      </c>
      <c r="L22" s="6" t="s">
        <v>25</v>
      </c>
      <c r="M22" s="5">
        <v>3.25</v>
      </c>
      <c r="N22" t="s">
        <v>29</v>
      </c>
      <c r="O22" t="s">
        <v>11</v>
      </c>
    </row>
    <row r="23" spans="8:15" x14ac:dyDescent="0.3">
      <c r="H23" t="s">
        <v>26</v>
      </c>
      <c r="I23">
        <v>1019</v>
      </c>
      <c r="J23">
        <v>2013</v>
      </c>
      <c r="K23" s="1">
        <v>0.63</v>
      </c>
      <c r="L23" s="6" t="s">
        <v>25</v>
      </c>
      <c r="M23" s="5">
        <v>3.5</v>
      </c>
      <c r="N23" t="s">
        <v>29</v>
      </c>
      <c r="O23" t="s">
        <v>11</v>
      </c>
    </row>
    <row r="24" spans="8:15" x14ac:dyDescent="0.3">
      <c r="H24" t="s">
        <v>26</v>
      </c>
      <c r="I24">
        <v>1019</v>
      </c>
      <c r="J24">
        <v>2013</v>
      </c>
      <c r="K24" s="1">
        <v>0.63</v>
      </c>
      <c r="L24" s="6" t="s">
        <v>25</v>
      </c>
      <c r="M24" s="5">
        <v>4</v>
      </c>
      <c r="N24" t="s">
        <v>29</v>
      </c>
      <c r="O24" t="s">
        <v>11</v>
      </c>
    </row>
    <row r="25" spans="8:15" x14ac:dyDescent="0.3">
      <c r="H25" t="s">
        <v>26</v>
      </c>
      <c r="I25">
        <v>797</v>
      </c>
      <c r="J25">
        <v>2012</v>
      </c>
      <c r="K25" s="1">
        <v>0.63</v>
      </c>
      <c r="L25" s="6" t="s">
        <v>25</v>
      </c>
      <c r="M25" s="5">
        <v>3.5</v>
      </c>
      <c r="N25" t="s">
        <v>29</v>
      </c>
      <c r="O25" t="s">
        <v>23</v>
      </c>
    </row>
    <row r="26" spans="8:15" x14ac:dyDescent="0.3">
      <c r="H26" t="s">
        <v>26</v>
      </c>
      <c r="I26">
        <v>797</v>
      </c>
      <c r="J26">
        <v>2012</v>
      </c>
      <c r="K26" s="1">
        <v>0.63</v>
      </c>
      <c r="L26" s="6" t="s">
        <v>25</v>
      </c>
      <c r="M26" s="5">
        <v>3.75</v>
      </c>
      <c r="N26" t="s">
        <v>29</v>
      </c>
      <c r="O26" t="s">
        <v>11</v>
      </c>
    </row>
    <row r="27" spans="8:15" x14ac:dyDescent="0.3">
      <c r="H27" t="s">
        <v>26</v>
      </c>
      <c r="I27">
        <v>1462</v>
      </c>
      <c r="J27">
        <v>2015</v>
      </c>
      <c r="K27" s="1">
        <v>0.7</v>
      </c>
      <c r="L27" s="6" t="s">
        <v>25</v>
      </c>
      <c r="M27" s="5">
        <v>3.75</v>
      </c>
      <c r="N27" t="s">
        <v>29</v>
      </c>
      <c r="O27" t="s">
        <v>11</v>
      </c>
    </row>
    <row r="28" spans="8:15" x14ac:dyDescent="0.3">
      <c r="H28" t="s">
        <v>26</v>
      </c>
      <c r="I28">
        <v>1470</v>
      </c>
      <c r="J28">
        <v>2015</v>
      </c>
      <c r="K28" s="1">
        <v>0.7</v>
      </c>
      <c r="L28" s="6" t="s">
        <v>25</v>
      </c>
      <c r="M28" s="5">
        <v>3.75</v>
      </c>
      <c r="N28" t="s">
        <v>12</v>
      </c>
      <c r="O28" t="s">
        <v>11</v>
      </c>
    </row>
    <row r="29" spans="8:15" x14ac:dyDescent="0.3">
      <c r="H29" t="s">
        <v>26</v>
      </c>
      <c r="I29">
        <v>705</v>
      </c>
      <c r="J29">
        <v>2011</v>
      </c>
      <c r="K29" s="1">
        <v>0.6</v>
      </c>
      <c r="L29" s="6" t="s">
        <v>27</v>
      </c>
      <c r="M29" s="5">
        <v>2.75</v>
      </c>
      <c r="N29" t="s">
        <v>22</v>
      </c>
      <c r="O29" t="s">
        <v>27</v>
      </c>
    </row>
    <row r="30" spans="8:15" x14ac:dyDescent="0.3">
      <c r="H30" t="s">
        <v>26</v>
      </c>
      <c r="I30">
        <v>705</v>
      </c>
      <c r="J30">
        <v>2011</v>
      </c>
      <c r="K30" s="1">
        <v>0.8</v>
      </c>
      <c r="L30" s="6" t="s">
        <v>27</v>
      </c>
      <c r="M30" s="5">
        <v>3.25</v>
      </c>
      <c r="N30" t="s">
        <v>22</v>
      </c>
      <c r="O30" t="s">
        <v>27</v>
      </c>
    </row>
    <row r="31" spans="8:15" x14ac:dyDescent="0.3">
      <c r="H31" t="s">
        <v>26</v>
      </c>
      <c r="I31">
        <v>705</v>
      </c>
      <c r="J31">
        <v>2011</v>
      </c>
      <c r="K31" s="1">
        <v>0.88</v>
      </c>
      <c r="L31" s="6" t="s">
        <v>27</v>
      </c>
      <c r="M31" s="5">
        <v>3.5</v>
      </c>
      <c r="N31" t="s">
        <v>22</v>
      </c>
      <c r="O31" t="s">
        <v>27</v>
      </c>
    </row>
    <row r="32" spans="8:15" x14ac:dyDescent="0.3">
      <c r="H32" t="s">
        <v>26</v>
      </c>
      <c r="I32">
        <v>705</v>
      </c>
      <c r="J32">
        <v>2011</v>
      </c>
      <c r="K32" s="1">
        <v>0.72</v>
      </c>
      <c r="L32" s="6" t="s">
        <v>27</v>
      </c>
      <c r="M32" s="5">
        <v>3.5</v>
      </c>
      <c r="N32" t="s">
        <v>22</v>
      </c>
      <c r="O3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50D-8A1A-4C57-88B5-741553ED1AC2}">
  <sheetPr filterMode="1">
    <tabColor theme="5" tint="-0.499984740745262"/>
  </sheetPr>
  <dimension ref="A1:H32"/>
  <sheetViews>
    <sheetView workbookViewId="0">
      <selection activeCell="F36" sqref="F36"/>
    </sheetView>
  </sheetViews>
  <sheetFormatPr defaultRowHeight="14.4" x14ac:dyDescent="0.3"/>
  <sheetData>
    <row r="1" spans="1:8" x14ac:dyDescent="0.3">
      <c r="A1" s="2" t="s">
        <v>35</v>
      </c>
      <c r="B1" s="2"/>
      <c r="C1" s="2"/>
      <c r="D1" s="2"/>
    </row>
    <row r="3" spans="1:8" ht="19.2" x14ac:dyDescent="0.45">
      <c r="A3" s="3" t="s">
        <v>28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x14ac:dyDescent="0.3">
      <c r="A4" t="s">
        <v>7</v>
      </c>
      <c r="B4">
        <v>1876</v>
      </c>
      <c r="C4">
        <v>2016</v>
      </c>
      <c r="D4" s="1">
        <v>0.63</v>
      </c>
      <c r="E4" t="s">
        <v>8</v>
      </c>
      <c r="F4" s="5">
        <v>3.75</v>
      </c>
      <c r="G4" t="s">
        <v>29</v>
      </c>
      <c r="H4" t="s">
        <v>9</v>
      </c>
    </row>
    <row r="5" spans="1:8" x14ac:dyDescent="0.3">
      <c r="A5" t="s">
        <v>26</v>
      </c>
      <c r="B5">
        <v>1676</v>
      </c>
      <c r="C5">
        <v>2015</v>
      </c>
      <c r="D5" s="1">
        <v>0.7</v>
      </c>
      <c r="E5" t="s">
        <v>8</v>
      </c>
      <c r="F5" s="5">
        <v>2.75</v>
      </c>
      <c r="G5" t="s">
        <v>29</v>
      </c>
      <c r="H5" t="s">
        <v>10</v>
      </c>
    </row>
    <row r="6" spans="1:8" x14ac:dyDescent="0.3">
      <c r="A6" t="s">
        <v>7</v>
      </c>
      <c r="B6">
        <v>1676</v>
      </c>
      <c r="C6">
        <v>2015</v>
      </c>
      <c r="D6" s="1">
        <v>0.6</v>
      </c>
      <c r="E6" t="s">
        <v>8</v>
      </c>
      <c r="F6" s="5">
        <v>3</v>
      </c>
      <c r="G6" t="s">
        <v>29</v>
      </c>
      <c r="H6" t="s">
        <v>10</v>
      </c>
    </row>
    <row r="7" spans="1:8" x14ac:dyDescent="0.3">
      <c r="A7" t="s">
        <v>7</v>
      </c>
      <c r="B7">
        <v>1680</v>
      </c>
      <c r="C7">
        <v>2015</v>
      </c>
      <c r="D7" s="1">
        <v>0.6</v>
      </c>
      <c r="E7" t="s">
        <v>8</v>
      </c>
      <c r="F7" s="5">
        <v>3.5</v>
      </c>
      <c r="G7" t="s">
        <v>29</v>
      </c>
      <c r="H7" t="s">
        <v>10</v>
      </c>
    </row>
    <row r="8" spans="1:8" x14ac:dyDescent="0.3">
      <c r="A8" t="s">
        <v>24</v>
      </c>
      <c r="B8">
        <v>1704</v>
      </c>
      <c r="C8">
        <v>2015</v>
      </c>
      <c r="D8" s="1">
        <v>0.6</v>
      </c>
      <c r="E8" t="s">
        <v>8</v>
      </c>
      <c r="F8" s="5">
        <v>3.5</v>
      </c>
      <c r="G8" t="s">
        <v>29</v>
      </c>
      <c r="H8" t="s">
        <v>11</v>
      </c>
    </row>
    <row r="9" spans="1:8" hidden="1" x14ac:dyDescent="0.3">
      <c r="A9" t="s">
        <v>7</v>
      </c>
      <c r="B9">
        <v>1315</v>
      </c>
      <c r="C9">
        <v>2014</v>
      </c>
      <c r="D9" s="1">
        <v>0.6</v>
      </c>
      <c r="E9" t="s">
        <v>27</v>
      </c>
      <c r="F9" s="5">
        <v>2.75</v>
      </c>
      <c r="G9" t="s">
        <v>12</v>
      </c>
      <c r="H9" t="s">
        <v>13</v>
      </c>
    </row>
    <row r="10" spans="1:8" hidden="1" x14ac:dyDescent="0.3">
      <c r="A10" t="s">
        <v>24</v>
      </c>
      <c r="B10">
        <v>1315</v>
      </c>
      <c r="C10">
        <v>2014</v>
      </c>
      <c r="D10" s="1">
        <v>0.6</v>
      </c>
      <c r="E10" t="s">
        <v>27</v>
      </c>
      <c r="F10" s="5">
        <v>3.5</v>
      </c>
      <c r="G10" t="s">
        <v>29</v>
      </c>
      <c r="H10" t="s">
        <v>14</v>
      </c>
    </row>
    <row r="11" spans="1:8" hidden="1" x14ac:dyDescent="0.3">
      <c r="A11" t="s">
        <v>7</v>
      </c>
      <c r="B11">
        <v>1315</v>
      </c>
      <c r="C11">
        <v>2014</v>
      </c>
      <c r="D11" s="1">
        <v>0.6</v>
      </c>
      <c r="E11" t="s">
        <v>27</v>
      </c>
      <c r="F11" s="5">
        <v>3.5</v>
      </c>
      <c r="G11" t="s">
        <v>12</v>
      </c>
      <c r="H11" t="s">
        <v>13</v>
      </c>
    </row>
    <row r="12" spans="1:8" hidden="1" x14ac:dyDescent="0.3">
      <c r="A12" t="s">
        <v>24</v>
      </c>
      <c r="B12">
        <v>1319</v>
      </c>
      <c r="C12">
        <v>2014</v>
      </c>
      <c r="D12" s="1">
        <v>0.6</v>
      </c>
      <c r="E12" t="s">
        <v>27</v>
      </c>
      <c r="F12" s="5">
        <v>3.75</v>
      </c>
      <c r="G12" t="s">
        <v>12</v>
      </c>
      <c r="H12" t="s">
        <v>13</v>
      </c>
    </row>
    <row r="13" spans="1:8" hidden="1" x14ac:dyDescent="0.3">
      <c r="A13" t="s">
        <v>24</v>
      </c>
      <c r="B13">
        <v>1319</v>
      </c>
      <c r="C13">
        <v>2014</v>
      </c>
      <c r="D13" s="1">
        <v>0.7</v>
      </c>
      <c r="E13" t="s">
        <v>27</v>
      </c>
      <c r="F13" s="5">
        <v>4</v>
      </c>
      <c r="G13" t="s">
        <v>29</v>
      </c>
      <c r="H13" t="s">
        <v>11</v>
      </c>
    </row>
    <row r="14" spans="1:8" hidden="1" x14ac:dyDescent="0.3">
      <c r="A14" t="s">
        <v>24</v>
      </c>
      <c r="B14">
        <v>1011</v>
      </c>
      <c r="C14">
        <v>2013</v>
      </c>
      <c r="D14" s="1">
        <v>0.7</v>
      </c>
      <c r="E14" t="s">
        <v>27</v>
      </c>
      <c r="F14" s="5">
        <v>2.75</v>
      </c>
      <c r="G14" t="s">
        <v>29</v>
      </c>
      <c r="H14" t="s">
        <v>15</v>
      </c>
    </row>
    <row r="15" spans="1:8" hidden="1" x14ac:dyDescent="0.3">
      <c r="A15" t="s">
        <v>24</v>
      </c>
      <c r="B15">
        <v>1011</v>
      </c>
      <c r="C15">
        <v>2013</v>
      </c>
      <c r="D15" s="1">
        <v>0.7</v>
      </c>
      <c r="E15" t="s">
        <v>27</v>
      </c>
      <c r="F15" s="5">
        <v>3</v>
      </c>
      <c r="G15" t="s">
        <v>12</v>
      </c>
      <c r="H15" t="s">
        <v>16</v>
      </c>
    </row>
    <row r="16" spans="1:8" hidden="1" x14ac:dyDescent="0.3">
      <c r="A16" t="s">
        <v>24</v>
      </c>
      <c r="B16">
        <v>1011</v>
      </c>
      <c r="C16">
        <v>2013</v>
      </c>
      <c r="D16" s="1">
        <v>0.7</v>
      </c>
      <c r="E16" t="s">
        <v>27</v>
      </c>
      <c r="F16" s="5">
        <v>3.25</v>
      </c>
      <c r="G16" t="s">
        <v>29</v>
      </c>
      <c r="H16" t="s">
        <v>17</v>
      </c>
    </row>
    <row r="17" spans="1:8" hidden="1" x14ac:dyDescent="0.3">
      <c r="A17" t="s">
        <v>24</v>
      </c>
      <c r="B17">
        <v>1011</v>
      </c>
      <c r="C17">
        <v>2013</v>
      </c>
      <c r="D17" s="1">
        <v>0.7</v>
      </c>
      <c r="E17" t="s">
        <v>27</v>
      </c>
      <c r="F17" s="5">
        <v>3.75</v>
      </c>
      <c r="G17" t="s">
        <v>29</v>
      </c>
      <c r="H17" t="s">
        <v>18</v>
      </c>
    </row>
    <row r="18" spans="1:8" hidden="1" x14ac:dyDescent="0.3">
      <c r="A18" t="s">
        <v>24</v>
      </c>
      <c r="B18">
        <v>1015</v>
      </c>
      <c r="C18">
        <v>2013</v>
      </c>
      <c r="D18" s="1">
        <v>0.7</v>
      </c>
      <c r="E18" t="s">
        <v>25</v>
      </c>
      <c r="F18" s="5">
        <v>2.75</v>
      </c>
      <c r="G18" t="s">
        <v>29</v>
      </c>
      <c r="H18" t="s">
        <v>19</v>
      </c>
    </row>
    <row r="19" spans="1:8" hidden="1" x14ac:dyDescent="0.3">
      <c r="A19" t="s">
        <v>24</v>
      </c>
      <c r="B19">
        <v>1015</v>
      </c>
      <c r="C19">
        <v>2013</v>
      </c>
      <c r="D19" s="1">
        <v>0.63</v>
      </c>
      <c r="E19" t="s">
        <v>25</v>
      </c>
      <c r="F19" s="5">
        <v>3</v>
      </c>
      <c r="G19" t="s">
        <v>29</v>
      </c>
      <c r="H19" t="s">
        <v>20</v>
      </c>
    </row>
    <row r="20" spans="1:8" hidden="1" x14ac:dyDescent="0.3">
      <c r="A20" t="s">
        <v>24</v>
      </c>
      <c r="B20">
        <v>1015</v>
      </c>
      <c r="C20">
        <v>2013</v>
      </c>
      <c r="D20" s="1">
        <v>0.63</v>
      </c>
      <c r="E20" t="s">
        <v>25</v>
      </c>
      <c r="F20" s="5">
        <v>3.25</v>
      </c>
      <c r="G20" t="s">
        <v>29</v>
      </c>
      <c r="H20" t="s">
        <v>21</v>
      </c>
    </row>
    <row r="21" spans="1:8" hidden="1" x14ac:dyDescent="0.3">
      <c r="A21" t="s">
        <v>26</v>
      </c>
      <c r="B21">
        <v>1015</v>
      </c>
      <c r="C21">
        <v>2013</v>
      </c>
      <c r="D21" s="1">
        <v>0.63</v>
      </c>
      <c r="E21" t="s">
        <v>25</v>
      </c>
      <c r="F21" s="5">
        <v>4</v>
      </c>
      <c r="G21" t="s">
        <v>22</v>
      </c>
      <c r="H21" t="s">
        <v>13</v>
      </c>
    </row>
    <row r="22" spans="1:8" hidden="1" x14ac:dyDescent="0.3">
      <c r="A22" t="s">
        <v>26</v>
      </c>
      <c r="B22">
        <v>1019</v>
      </c>
      <c r="C22">
        <v>2013</v>
      </c>
      <c r="D22" s="1">
        <v>0.63</v>
      </c>
      <c r="E22" t="s">
        <v>25</v>
      </c>
      <c r="F22" s="5">
        <v>3.25</v>
      </c>
      <c r="G22" t="s">
        <v>29</v>
      </c>
      <c r="H22" t="s">
        <v>11</v>
      </c>
    </row>
    <row r="23" spans="1:8" hidden="1" x14ac:dyDescent="0.3">
      <c r="A23" t="s">
        <v>26</v>
      </c>
      <c r="B23">
        <v>1019</v>
      </c>
      <c r="C23">
        <v>2013</v>
      </c>
      <c r="D23" s="1">
        <v>0.63</v>
      </c>
      <c r="E23" t="s">
        <v>25</v>
      </c>
      <c r="F23" s="5">
        <v>3.5</v>
      </c>
      <c r="G23" t="s">
        <v>29</v>
      </c>
      <c r="H23" t="s">
        <v>11</v>
      </c>
    </row>
    <row r="24" spans="1:8" hidden="1" x14ac:dyDescent="0.3">
      <c r="A24" t="s">
        <v>26</v>
      </c>
      <c r="B24">
        <v>1019</v>
      </c>
      <c r="C24">
        <v>2013</v>
      </c>
      <c r="D24" s="1">
        <v>0.63</v>
      </c>
      <c r="E24" t="s">
        <v>25</v>
      </c>
      <c r="F24" s="5">
        <v>4</v>
      </c>
      <c r="G24" t="s">
        <v>29</v>
      </c>
      <c r="H24" t="s">
        <v>11</v>
      </c>
    </row>
    <row r="25" spans="1:8" hidden="1" x14ac:dyDescent="0.3">
      <c r="A25" t="s">
        <v>26</v>
      </c>
      <c r="B25">
        <v>797</v>
      </c>
      <c r="C25">
        <v>2012</v>
      </c>
      <c r="D25" s="1">
        <v>0.63</v>
      </c>
      <c r="E25" t="s">
        <v>25</v>
      </c>
      <c r="F25" s="5">
        <v>3.5</v>
      </c>
      <c r="G25" t="s">
        <v>29</v>
      </c>
      <c r="H25" t="s">
        <v>23</v>
      </c>
    </row>
    <row r="26" spans="1:8" hidden="1" x14ac:dyDescent="0.3">
      <c r="A26" t="s">
        <v>26</v>
      </c>
      <c r="B26">
        <v>797</v>
      </c>
      <c r="C26">
        <v>2012</v>
      </c>
      <c r="D26" s="1">
        <v>0.63</v>
      </c>
      <c r="E26" t="s">
        <v>25</v>
      </c>
      <c r="F26" s="5">
        <v>3.75</v>
      </c>
      <c r="G26" t="s">
        <v>29</v>
      </c>
      <c r="H26" t="s">
        <v>11</v>
      </c>
    </row>
    <row r="27" spans="1:8" hidden="1" x14ac:dyDescent="0.3">
      <c r="A27" t="s">
        <v>26</v>
      </c>
      <c r="B27">
        <v>1462</v>
      </c>
      <c r="C27">
        <v>2015</v>
      </c>
      <c r="D27" s="1">
        <v>0.7</v>
      </c>
      <c r="E27" t="s">
        <v>25</v>
      </c>
      <c r="F27" s="5">
        <v>3.75</v>
      </c>
      <c r="G27" t="s">
        <v>29</v>
      </c>
      <c r="H27" t="s">
        <v>11</v>
      </c>
    </row>
    <row r="28" spans="1:8" hidden="1" x14ac:dyDescent="0.3">
      <c r="A28" t="s">
        <v>26</v>
      </c>
      <c r="B28">
        <v>1470</v>
      </c>
      <c r="C28">
        <v>2015</v>
      </c>
      <c r="D28" s="1">
        <v>0.7</v>
      </c>
      <c r="E28" t="s">
        <v>25</v>
      </c>
      <c r="F28" s="5">
        <v>3.75</v>
      </c>
      <c r="G28" t="s">
        <v>12</v>
      </c>
      <c r="H28" t="s">
        <v>11</v>
      </c>
    </row>
    <row r="29" spans="1:8" hidden="1" x14ac:dyDescent="0.3">
      <c r="A29" t="s">
        <v>26</v>
      </c>
      <c r="B29">
        <v>705</v>
      </c>
      <c r="C29">
        <v>2011</v>
      </c>
      <c r="D29" s="1">
        <v>0.6</v>
      </c>
      <c r="E29" t="s">
        <v>27</v>
      </c>
      <c r="F29" s="5">
        <v>2.75</v>
      </c>
      <c r="G29" t="s">
        <v>22</v>
      </c>
      <c r="H29" t="s">
        <v>27</v>
      </c>
    </row>
    <row r="30" spans="1:8" hidden="1" x14ac:dyDescent="0.3">
      <c r="A30" t="s">
        <v>26</v>
      </c>
      <c r="B30">
        <v>705</v>
      </c>
      <c r="C30">
        <v>2011</v>
      </c>
      <c r="D30" s="1">
        <v>0.8</v>
      </c>
      <c r="E30" t="s">
        <v>27</v>
      </c>
      <c r="F30" s="5">
        <v>3.25</v>
      </c>
      <c r="G30" t="s">
        <v>22</v>
      </c>
      <c r="H30" t="s">
        <v>27</v>
      </c>
    </row>
    <row r="31" spans="1:8" hidden="1" x14ac:dyDescent="0.3">
      <c r="A31" t="s">
        <v>26</v>
      </c>
      <c r="B31">
        <v>705</v>
      </c>
      <c r="C31">
        <v>2011</v>
      </c>
      <c r="D31" s="1">
        <v>0.88</v>
      </c>
      <c r="E31" t="s">
        <v>27</v>
      </c>
      <c r="F31" s="5">
        <v>3.5</v>
      </c>
      <c r="G31" t="s">
        <v>22</v>
      </c>
      <c r="H31" t="s">
        <v>27</v>
      </c>
    </row>
    <row r="32" spans="1:8" hidden="1" x14ac:dyDescent="0.3">
      <c r="A32" t="s">
        <v>26</v>
      </c>
      <c r="B32">
        <v>705</v>
      </c>
      <c r="C32">
        <v>2011</v>
      </c>
      <c r="D32" s="1">
        <v>0.72</v>
      </c>
      <c r="E32" t="s">
        <v>27</v>
      </c>
      <c r="F32" s="5">
        <v>3.5</v>
      </c>
      <c r="G32" t="s">
        <v>22</v>
      </c>
      <c r="H32" t="s">
        <v>27</v>
      </c>
    </row>
  </sheetData>
  <autoFilter ref="A3:H32" xr:uid="{4524250D-8A1A-4C57-88B5-741553ED1AC2}">
    <filterColumn colId="4">
      <filters>
        <filter val="Franc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684A-2D3F-444C-8750-473ACEEBF0BB}">
  <sheetPr>
    <tabColor theme="5" tint="-0.499984740745262"/>
  </sheetPr>
  <dimension ref="A1:C3"/>
  <sheetViews>
    <sheetView workbookViewId="0">
      <selection activeCell="B4" sqref="B4"/>
    </sheetView>
  </sheetViews>
  <sheetFormatPr defaultRowHeight="14.4" x14ac:dyDescent="0.3"/>
  <sheetData>
    <row r="1" spans="1:3" x14ac:dyDescent="0.3">
      <c r="A1" s="2" t="s">
        <v>31</v>
      </c>
      <c r="B1" s="2"/>
      <c r="C1" s="2"/>
    </row>
    <row r="3" spans="1:3" x14ac:dyDescent="0.3">
      <c r="B3">
        <f ca="1">SUMIF(Datasheet!E1:E30,"Fiji",Datasheet!F2:F30)</f>
        <v>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Questions</vt:lpstr>
      <vt:lpstr>Question 5</vt:lpstr>
      <vt:lpstr>Question 4</vt:lpstr>
      <vt:lpstr>Question 3</vt:lpstr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2024-10-19T05:18:48Z</dcterms:created>
  <dcterms:modified xsi:type="dcterms:W3CDTF">2024-10-19T13:38:31Z</dcterms:modified>
</cp:coreProperties>
</file>