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E4FD3949-8E8E-4D1E-BE6B-37CD55264D55}" xr6:coauthVersionLast="47" xr6:coauthVersionMax="47" xr10:uidLastSave="{00000000-0000-0000-0000-000000000000}"/>
  <bookViews>
    <workbookView xWindow="-108" yWindow="-108" windowWidth="23256" windowHeight="12456" activeTab="2" xr2:uid="{03984D12-D651-432D-9311-F1DA5FD7872A}"/>
  </bookViews>
  <sheets>
    <sheet name="Pivots " sheetId="4" r:id="rId1"/>
    <sheet name="Datasheet" sheetId="1" r:id="rId2"/>
    <sheet name="Questions " sheetId="2" r:id="rId3"/>
    <sheet name="Dashboard" sheetId="3" r:id="rId4"/>
  </sheets>
  <definedNames>
    <definedName name="Slicer_Crm_name">#N/A</definedName>
  </definedNames>
  <calcPr calcId="191029"/>
  <pivotCaches>
    <pivotCache cacheId="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<sst xmlns="http://schemas.openxmlformats.org/spreadsheetml/2006/main" count="237" uniqueCount="79">
  <si>
    <t>DR_NO</t>
  </si>
  <si>
    <t>TIME OCC</t>
  </si>
  <si>
    <t>AREA</t>
  </si>
  <si>
    <t>AREA NAME</t>
  </si>
  <si>
    <t>Rpt Dist No</t>
  </si>
  <si>
    <t>Part 1-2</t>
  </si>
  <si>
    <t>Vict Age</t>
  </si>
  <si>
    <t>Vict Sex</t>
  </si>
  <si>
    <t>Premis Cd</t>
  </si>
  <si>
    <t>Premis Desc</t>
  </si>
  <si>
    <t>Weapon Used Cd</t>
  </si>
  <si>
    <t>Weapon Desc</t>
  </si>
  <si>
    <t>Status Desc</t>
  </si>
  <si>
    <t>Wilshire</t>
  </si>
  <si>
    <t>VEHICLE - STOLEN</t>
  </si>
  <si>
    <t>M</t>
  </si>
  <si>
    <t>STREET</t>
  </si>
  <si>
    <t>Adult Arrest</t>
  </si>
  <si>
    <t>Central</t>
  </si>
  <si>
    <t>BURGLARY FROM VEHICLE</t>
  </si>
  <si>
    <t>BUS STOP/LAYOVER (ALSO QUERY 124)</t>
  </si>
  <si>
    <t>Invest Cont</t>
  </si>
  <si>
    <t>Southwest</t>
  </si>
  <si>
    <t>BIKE - STOLEN</t>
  </si>
  <si>
    <t>X</t>
  </si>
  <si>
    <t>MULTI-UNIT DWELLING (APARTMENT, DUPLEX, ETC)</t>
  </si>
  <si>
    <t>Van Nuys</t>
  </si>
  <si>
    <t>SHOPLIFTING-GRAND THEFT ($950.01 &amp; OVER)</t>
  </si>
  <si>
    <t>CLOTHING STORE</t>
  </si>
  <si>
    <t>Hollywood</t>
  </si>
  <si>
    <t>THEFT OF IDENTITY</t>
  </si>
  <si>
    <t>SIDEWALK</t>
  </si>
  <si>
    <t>Southeast</t>
  </si>
  <si>
    <t>SINGLE FAMILY DWELLING</t>
  </si>
  <si>
    <t>F</t>
  </si>
  <si>
    <t>CELL PHONE STORE</t>
  </si>
  <si>
    <t>Newton</t>
  </si>
  <si>
    <t>CYBERSPACE</t>
  </si>
  <si>
    <t>Mission</t>
  </si>
  <si>
    <t>BATTERY - SIMPLE ASSAULT</t>
  </si>
  <si>
    <t>SODOMY/SEXUAL CONTACT B/W PENIS OF ONE PERS TO ANUS OTH</t>
  </si>
  <si>
    <t>Rampart</t>
  </si>
  <si>
    <t>CRM AGNST CHLD (13 OR UNDER) (14-15 &amp; SUSP 10 YRS OLDER)</t>
  </si>
  <si>
    <t>West Valley</t>
  </si>
  <si>
    <t>SEX,UNLAWFUL(INC MUTUAL CONSENT, PENETRATION W/ FRGN OBJ</t>
  </si>
  <si>
    <t>Juv Arrest</t>
  </si>
  <si>
    <t>ASSAULT WITH DEADLY WEAPON, AGGRAVATED ASSAULT</t>
  </si>
  <si>
    <t>VEHICLE</t>
  </si>
  <si>
    <t>LETTERS, LEWD  -  TELEPHONE CALLS, LEWD</t>
  </si>
  <si>
    <t>THEFT-GRAND ($950.01 &amp; OVER)EXCPT,GUNS,FOWL,LIVESTK,PROD</t>
  </si>
  <si>
    <t>West LA</t>
  </si>
  <si>
    <t>Adult Other</t>
  </si>
  <si>
    <t>Olympic</t>
  </si>
  <si>
    <t>Hollenbeck</t>
  </si>
  <si>
    <t>Topanga</t>
  </si>
  <si>
    <t>WEBSITE</t>
  </si>
  <si>
    <t>Northeast</t>
  </si>
  <si>
    <t>CRIMINAL THREATS - NO WEAPON DISPLAYED</t>
  </si>
  <si>
    <t>UNKNOWN WEAPON/OTHER WEAPON</t>
  </si>
  <si>
    <t>EMBEZZLEMENT, GRAND THEFT ($950.01 &amp; OVER)</t>
  </si>
  <si>
    <t>OTHER BUSINESS</t>
  </si>
  <si>
    <t>77th Street</t>
  </si>
  <si>
    <t>gun</t>
  </si>
  <si>
    <t xml:space="preserve">STRONG-ARM </t>
  </si>
  <si>
    <t>Crm number</t>
  </si>
  <si>
    <t>Crm name</t>
  </si>
  <si>
    <t xml:space="preserve">Show the area name and total CRM number </t>
  </si>
  <si>
    <t xml:space="preserve">Show the crm name and and calculate the total age </t>
  </si>
  <si>
    <t xml:space="preserve">Show the premisc and total crime number </t>
  </si>
  <si>
    <t xml:space="preserve">Status of the arrest and show the total weapon used CD </t>
  </si>
  <si>
    <t xml:space="preserve">Show the CRM name and  DR number </t>
  </si>
  <si>
    <t>Row Labels</t>
  </si>
  <si>
    <t>Grand Total</t>
  </si>
  <si>
    <t>Sum of Crm number</t>
  </si>
  <si>
    <t>Sum of Vict Age</t>
  </si>
  <si>
    <t>Sum of Weapon Used Cd</t>
  </si>
  <si>
    <t xml:space="preserve">Arrest Status </t>
  </si>
  <si>
    <t xml:space="preserve">Number of Weapon used </t>
  </si>
  <si>
    <t>Sum of DR_NO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</si>
</sst>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[Criminal records project.xlsx]Pivots !PivotTable1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rgbClr val="FF0000"/>
                </a:solidFill>
                <a:latin typeface="Freestyle Script" panose="030804020302050B0404" pitchFamily="66" charset="0"/>
              </a:rPr>
              <a:t>Area Name and the total CRM number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'Pivots '!$A$4:$A$11</c:f>
              <c:strCache>
                <c:ptCount val="7"/>
                <c:pt idx="0">
                  <c:v>Central</c:v>
                </c:pt>
                <c:pt idx="1">
                  <c:v>Mission</c:v>
                </c:pt>
                <c:pt idx="2">
                  <c:v>Northeast</c:v>
                </c:pt>
                <c:pt idx="3">
                  <c:v>Olympic</c:v>
                </c:pt>
                <c:pt idx="4">
                  <c:v>Rampart</c:v>
                </c:pt>
                <c:pt idx="5">
                  <c:v>Southwest</c:v>
                </c:pt>
                <c:pt idx="6">
                  <c:v>Wilshire</c:v>
                </c:pt>
              </c:strCache>
            </c:strRef>
          </c:cat>
          <c:val>
            <c:numRef>
              <c:f>'Pivots '!$B$4:$B$11</c:f>
              <c:numCache>
                <c:formatCode>General</c:formatCode>
                <c:ptCount val="7"/>
                <c:pt idx="0">
                  <c:v>330</c:v>
                </c:pt>
                <c:pt idx="1">
                  <c:v>1436</c:v>
                </c:pt>
                <c:pt idx="2">
                  <c:v>930</c:v>
                </c:pt>
                <c:pt idx="3">
                  <c:v>812</c:v>
                </c:pt>
                <c:pt idx="4">
                  <c:v>812</c:v>
                </c:pt>
                <c:pt idx="5">
                  <c:v>480</c:v>
                </c:pt>
                <c:pt idx="6">
                  <c:v>230</c:v>
                </c:pt>
              </c:numCache>
            </c:numRef>
          </c:val>
          <c:extLst>
            <c:ext xmlns:c16="http://schemas.microsoft.com/office/drawing/2014/chart" uri="{C3380CC4-5D6E-409C-BE32-E72D297353CC}">
              <c16:uniqueId val="{00000000-4DBF-470C-A4C0-CF0DB737184B}"/>
            </c:ext>
          </c:extLst>
        </c:ser>
        <c:dLbls>
          <c:showLegendKey val="0"/>
          <c:showVal val="0"/>
          <c:showCatName val="0"/>
          <c:showSerName val="0"/>
          <c:showPercent val="0"/>
          <c:showBubbleSize val="0"/>
        </c:dLbls>
        <c:gapWidth val="315"/>
        <c:overlap val="-40"/>
        <c:axId val="1324900671"/>
        <c:axId val="1324887711"/>
      </c:barChart>
      <c:catAx>
        <c:axId val="13249006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4887711"/>
        <c:crosses val="autoZero"/>
        <c:auto val="1"/>
        <c:lblAlgn val="ctr"/>
        <c:lblOffset val="100"/>
        <c:noMultiLvlLbl val="0"/>
      </c:catAx>
      <c:valAx>
        <c:axId val="132488771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490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[Criminal records project.xlsx]Pivots !PivotTable1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rgbClr val="FF0000"/>
                </a:solidFill>
                <a:latin typeface="Freestyle Script" panose="030804020302050B0404" pitchFamily="66" charset="0"/>
              </a:rPr>
              <a:t>Area Name and the total CRM number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'Pivots '!$A$4:$A$11</c:f>
              <c:strCache>
                <c:ptCount val="7"/>
                <c:pt idx="0">
                  <c:v>Central</c:v>
                </c:pt>
                <c:pt idx="1">
                  <c:v>Mission</c:v>
                </c:pt>
                <c:pt idx="2">
                  <c:v>Northeast</c:v>
                </c:pt>
                <c:pt idx="3">
                  <c:v>Olympic</c:v>
                </c:pt>
                <c:pt idx="4">
                  <c:v>Rampart</c:v>
                </c:pt>
                <c:pt idx="5">
                  <c:v>Southwest</c:v>
                </c:pt>
                <c:pt idx="6">
                  <c:v>Wilshire</c:v>
                </c:pt>
              </c:strCache>
            </c:strRef>
          </c:cat>
          <c:val>
            <c:numRef>
              <c:f>'Pivots '!$B$4:$B$11</c:f>
              <c:numCache>
                <c:formatCode>General</c:formatCode>
                <c:ptCount val="7"/>
                <c:pt idx="0">
                  <c:v>330</c:v>
                </c:pt>
                <c:pt idx="1">
                  <c:v>1436</c:v>
                </c:pt>
                <c:pt idx="2">
                  <c:v>930</c:v>
                </c:pt>
                <c:pt idx="3">
                  <c:v>812</c:v>
                </c:pt>
                <c:pt idx="4">
                  <c:v>812</c:v>
                </c:pt>
                <c:pt idx="5">
                  <c:v>480</c:v>
                </c:pt>
                <c:pt idx="6">
                  <c:v>230</c:v>
                </c:pt>
              </c:numCache>
            </c:numRef>
          </c:val>
          <c:extLst>
            <c:ext xmlns:c16="http://schemas.microsoft.com/office/drawing/2014/chart" uri="{C3380CC4-5D6E-409C-BE32-E72D297353CC}">
              <c16:uniqueId val="{00000000-BFCE-49ED-9A48-8A70A6F443EB}"/>
            </c:ext>
          </c:extLst>
        </c:ser>
        <c:dLbls>
          <c:showLegendKey val="0"/>
          <c:showVal val="0"/>
          <c:showCatName val="0"/>
          <c:showSerName val="0"/>
          <c:showPercent val="0"/>
          <c:showBubbleSize val="0"/>
        </c:dLbls>
        <c:gapWidth val="315"/>
        <c:overlap val="-40"/>
        <c:axId val="1324900671"/>
        <c:axId val="1324887711"/>
      </c:barChart>
      <c:catAx>
        <c:axId val="13249006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4887711"/>
        <c:crosses val="autoZero"/>
        <c:auto val="1"/>
        <c:lblAlgn val="ctr"/>
        <c:lblOffset val="100"/>
        <c:noMultiLvlLbl val="0"/>
      </c:catAx>
      <c:valAx>
        <c:axId val="132488771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490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[Criminal records project.xlsx]Pivots !PivotTable2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rgbClr val="FF0000"/>
                </a:solidFill>
                <a:latin typeface="Freestyle Script" panose="030804020302050B0404" pitchFamily="66" charset="0"/>
              </a:rPr>
              <a:t>CRM Name and total age of the victim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 '!$G$3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'Pivots '!$F$4:$F$10</c:f>
              <c:strCache>
                <c:ptCount val="6"/>
                <c:pt idx="0">
                  <c:v>ASSAULT WITH DEADLY WEAPON, AGGRAVATED ASSAULT</c:v>
                </c:pt>
                <c:pt idx="1">
                  <c:v>BATTERY - SIMPLE ASSAULT</c:v>
                </c:pt>
                <c:pt idx="2">
                  <c:v>BIKE - STOLEN</c:v>
                </c:pt>
                <c:pt idx="3">
                  <c:v>BURGLARY FROM VEHICLE</c:v>
                </c:pt>
                <c:pt idx="4">
                  <c:v>CRIMINAL THREATS - NO WEAPON DISPLAYED</c:v>
                </c:pt>
                <c:pt idx="5">
                  <c:v>CRM AGNST CHLD (13 OR UNDER) (14-15 &amp; SUSP 10 YRS OLDER)</c:v>
                </c:pt>
              </c:strCache>
            </c:strRef>
          </c:cat>
          <c:val>
            <c:numRef>
              <c:f>'Pivots '!$G$4:$G$10</c:f>
              <c:numCache>
                <c:formatCode>General</c:formatCode>
                <c:ptCount val="6"/>
                <c:pt idx="0">
                  <c:v>31</c:v>
                </c:pt>
                <c:pt idx="1">
                  <c:v>26</c:v>
                </c:pt>
                <c:pt idx="2">
                  <c:v>19</c:v>
                </c:pt>
                <c:pt idx="3">
                  <c:v>47</c:v>
                </c:pt>
                <c:pt idx="4">
                  <c:v>30</c:v>
                </c:pt>
                <c:pt idx="5">
                  <c:v>26</c:v>
                </c:pt>
              </c:numCache>
            </c:numRef>
          </c:val>
          <c:smooth val="0"/>
          <c:extLst>
            <c:ext xmlns:c16="http://schemas.microsoft.com/office/drawing/2014/chart" uri="{C3380CC4-5D6E-409C-BE32-E72D297353CC}">
              <c16:uniqueId val="{00000000-C3E5-4B46-A882-D6DD9EE7375D}"/>
            </c:ext>
          </c:extLst>
        </c:ser>
        <c:dLbls>
          <c:showLegendKey val="0"/>
          <c:showVal val="0"/>
          <c:showCatName val="0"/>
          <c:showSerName val="0"/>
          <c:showPercent val="0"/>
          <c:showBubbleSize val="0"/>
        </c:dLbls>
        <c:marker val="1"/>
        <c:smooth val="0"/>
        <c:axId val="1361983695"/>
        <c:axId val="1361984175"/>
      </c:lineChart>
      <c:catAx>
        <c:axId val="136198369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1984175"/>
        <c:crosses val="autoZero"/>
        <c:auto val="1"/>
        <c:lblAlgn val="ctr"/>
        <c:lblOffset val="100"/>
        <c:noMultiLvlLbl val="0"/>
      </c:catAx>
      <c:valAx>
        <c:axId val="13619841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198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[Criminal records project.xlsx]Pivots !PivotTable3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rgbClr val="FF0000"/>
                </a:solidFill>
                <a:latin typeface="Freestyle Script" panose="030804020302050B0404" pitchFamily="66" charset="0"/>
              </a:rPr>
              <a:t>PremisCD and total CRM number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 '!$L$3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'Pivots '!$K$4:$K$8</c:f>
              <c:strCache>
                <c:ptCount val="4"/>
                <c:pt idx="0">
                  <c:v>101</c:v>
                </c:pt>
                <c:pt idx="1">
                  <c:v>128</c:v>
                </c:pt>
                <c:pt idx="2">
                  <c:v>501</c:v>
                </c:pt>
                <c:pt idx="3">
                  <c:v>502</c:v>
                </c:pt>
              </c:strCache>
            </c:strRef>
          </c:cat>
          <c:val>
            <c:numRef>
              <c:f>'Pivots '!$L$4:$L$8</c:f>
              <c:numCache>
                <c:formatCode>General</c:formatCode>
                <c:ptCount val="4"/>
                <c:pt idx="0">
                  <c:v>230</c:v>
                </c:pt>
                <c:pt idx="1">
                  <c:v>330</c:v>
                </c:pt>
                <c:pt idx="2">
                  <c:v>930</c:v>
                </c:pt>
                <c:pt idx="3">
                  <c:v>3540</c:v>
                </c:pt>
              </c:numCache>
            </c:numRef>
          </c:val>
          <c:extLst>
            <c:ext xmlns:c16="http://schemas.microsoft.com/office/drawing/2014/chart" uri="{C3380CC4-5D6E-409C-BE32-E72D297353CC}">
              <c16:uniqueId val="{00000000-DE9C-4A16-AC6E-F95D1CFC17E4}"/>
            </c:ext>
          </c:extLst>
        </c:ser>
        <c:dLbls>
          <c:showLegendKey val="0"/>
          <c:showVal val="0"/>
          <c:showCatName val="0"/>
          <c:showSerName val="0"/>
          <c:showPercent val="0"/>
          <c:showBubbleSize val="0"/>
        </c:dLbls>
        <c:gapWidth val="182"/>
        <c:overlap val="-50"/>
        <c:axId val="1321213903"/>
        <c:axId val="1321205263"/>
      </c:barChart>
      <c:catAx>
        <c:axId val="132121390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1205263"/>
        <c:crosses val="autoZero"/>
        <c:auto val="1"/>
        <c:lblAlgn val="ctr"/>
        <c:lblOffset val="100"/>
        <c:noMultiLvlLbl val="0"/>
      </c:catAx>
      <c:valAx>
        <c:axId val="132120526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121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600" b="0">
                <a:solidFill>
                  <a:srgbClr val="FF0000"/>
                </a:solidFill>
                <a:latin typeface="Freestyle Script" panose="030804020302050B0404" pitchFamily="66" charset="0"/>
              </a:rPr>
              <a:t>Arrest</a:t>
            </a:r>
            <a:r>
              <a:rPr lang="en-US" sz="1600" b="0" baseline="0">
                <a:solidFill>
                  <a:srgbClr val="FF0000"/>
                </a:solidFill>
                <a:latin typeface="Freestyle Script" panose="030804020302050B0404" pitchFamily="66" charset="0"/>
              </a:rPr>
              <a:t> status and total n</a:t>
            </a:r>
            <a:r>
              <a:rPr lang="en-US" sz="1600" b="0">
                <a:solidFill>
                  <a:srgbClr val="FF0000"/>
                </a:solidFill>
                <a:latin typeface="Freestyle Script" panose="030804020302050B0404" pitchFamily="66" charset="0"/>
              </a:rPr>
              <a:t>umber of Weapon used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'Pivots '!$P$13</c:f>
              <c:strCache>
                <c:ptCount val="1"/>
                <c:pt idx="0">
                  <c:v>Number of Weapon used </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strRef>
              <c:f>'Pivots '!$O$14:$O$17</c:f>
              <c:strCache>
                <c:ptCount val="4"/>
                <c:pt idx="0">
                  <c:v>Adult Arrest</c:v>
                </c:pt>
                <c:pt idx="1">
                  <c:v>Adult Other</c:v>
                </c:pt>
                <c:pt idx="2">
                  <c:v>Invest Cont</c:v>
                </c:pt>
                <c:pt idx="3">
                  <c:v>Juv Arrest</c:v>
                </c:pt>
              </c:strCache>
            </c:strRef>
          </c:xVal>
          <c:yVal>
            <c:numRef>
              <c:f>'Pivots '!$P$14:$P$17</c:f>
              <c:numCache>
                <c:formatCode>General</c:formatCode>
                <c:ptCount val="4"/>
                <c:pt idx="0">
                  <c:v>507</c:v>
                </c:pt>
                <c:pt idx="1">
                  <c:v>900</c:v>
                </c:pt>
                <c:pt idx="2">
                  <c:v>8121</c:v>
                </c:pt>
                <c:pt idx="3">
                  <c:v>400</c:v>
                </c:pt>
              </c:numCache>
            </c:numRef>
          </c:yVal>
          <c:smooth val="0"/>
          <c:extLst>
            <c:ext xmlns:c16="http://schemas.microsoft.com/office/drawing/2014/chart" uri="{C3380CC4-5D6E-409C-BE32-E72D297353CC}">
              <c16:uniqueId val="{00000000-E474-487D-B335-B47A6B98F09E}"/>
            </c:ext>
          </c:extLst>
        </c:ser>
        <c:dLbls>
          <c:showLegendKey val="0"/>
          <c:showVal val="0"/>
          <c:showCatName val="0"/>
          <c:showSerName val="0"/>
          <c:showPercent val="0"/>
          <c:showBubbleSize val="0"/>
        </c:dLbls>
        <c:axId val="1366155023"/>
        <c:axId val="1366155503"/>
      </c:scatterChart>
      <c:valAx>
        <c:axId val="1366155023"/>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6155503"/>
        <c:crosses val="autoZero"/>
        <c:crossBetween val="midCat"/>
      </c:valAx>
      <c:valAx>
        <c:axId val="1366155503"/>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61550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[Criminal records project.xlsx]Pivots !PivotTable5</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rgbClr val="FF0000"/>
                </a:solidFill>
                <a:latin typeface="Freestyle Script" panose="030804020302050B0404" pitchFamily="66" charset="0"/>
              </a:rPr>
              <a:t>CRM name and total DR_NO</a:t>
            </a:r>
          </a:p>
        </c:rich>
      </c:tx>
      <c:layout>
        <c:manualLayout>
          <c:xMode val="edge"/>
          <c:yMode val="edge"/>
          <c:x val="0.35757443020694796"/>
          <c:y val="4.0646785667628652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40813648293962"/>
          <c:y val="0.15644796380090498"/>
          <c:w val="0.72980533683289583"/>
          <c:h val="0.76365724170842286"/>
        </c:manualLayout>
      </c:layout>
      <c:barChart>
        <c:barDir val="col"/>
        <c:grouping val="clustered"/>
        <c:varyColors val="0"/>
        <c:ser>
          <c:idx val="0"/>
          <c:order val="0"/>
          <c:tx>
            <c:strRef>
              <c:f>'Pivots '!$T$4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'Pivots '!$S$5:$S$11</c:f>
              <c:strCache>
                <c:ptCount val="6"/>
                <c:pt idx="0">
                  <c:v>ASSAULT WITH DEADLY WEAPON, AGGRAVATED ASSAULT</c:v>
                </c:pt>
                <c:pt idx="1">
                  <c:v>BATTERY - SIMPLE ASSAULT</c:v>
                </c:pt>
                <c:pt idx="2">
                  <c:v>BIKE - STOLEN</c:v>
                </c:pt>
                <c:pt idx="3">
                  <c:v>BURGLARY FROM VEHICLE</c:v>
                </c:pt>
                <c:pt idx="4">
                  <c:v>CRIMINAL THREATS - NO WEAPON DISPLAYED</c:v>
                </c:pt>
                <c:pt idx="5">
                  <c:v>CRM AGNST CHLD (13 OR UNDER) (14-15 &amp; SUSP 10 YRS OLDER)</c:v>
                </c:pt>
              </c:strCache>
            </c:strRef>
          </c:cat>
          <c:val>
            <c:numRef>
              <c:f>'Pivots '!$T$5:$T$11</c:f>
              <c:numCache>
                <c:formatCode>General</c:formatCode>
                <c:ptCount val="6"/>
                <c:pt idx="0">
                  <c:v>210705560</c:v>
                </c:pt>
                <c:pt idx="1">
                  <c:v>211904005</c:v>
                </c:pt>
                <c:pt idx="2">
                  <c:v>200320258</c:v>
                </c:pt>
                <c:pt idx="3">
                  <c:v>200106753</c:v>
                </c:pt>
                <c:pt idx="4">
                  <c:v>221105176</c:v>
                </c:pt>
                <c:pt idx="5">
                  <c:v>694122484</c:v>
                </c:pt>
              </c:numCache>
            </c:numRef>
          </c:val>
          <c:extLst>
            <c:ext xmlns:c16="http://schemas.microsoft.com/office/drawing/2014/chart" uri="{C3380CC4-5D6E-409C-BE32-E72D297353CC}">
              <c16:uniqueId val="{00000000-C956-456E-B3F3-75A1A21D1E05}"/>
            </c:ext>
          </c:extLst>
        </c:ser>
        <c:dLbls>
          <c:showLegendKey val="0"/>
          <c:showVal val="0"/>
          <c:showCatName val="0"/>
          <c:showSerName val="0"/>
          <c:showPercent val="0"/>
          <c:showBubbleSize val="0"/>
        </c:dLbls>
        <c:gapWidth val="315"/>
        <c:overlap val="-40"/>
        <c:axId val="1321222543"/>
        <c:axId val="1321223983"/>
      </c:barChart>
      <c:catAx>
        <c:axId val="1321222543"/>
        <c:scaling>
          <c:orientation val="minMax"/>
        </c:scaling>
        <c:delete val="1"/>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crossAx val="1321223983"/>
        <c:crosses val="autoZero"/>
        <c:auto val="1"/>
        <c:lblAlgn val="ctr"/>
        <c:lblOffset val="100"/>
        <c:noMultiLvlLbl val="0"/>
      </c:catAx>
      <c:valAx>
        <c:axId val="13212239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1222543"/>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jpe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327660</xdr:colOff>
      <xdr:row>6</xdr:row>
      <xdr:rowOff>15240</xdr:rowOff>
    </xdr:from>
    <xdr:to>
      <xdr:col>3</xdr:col>
      <xdr:colOff>182880</xdr:colOff>
      <xdr:row>21</xdr:row>
      <xdr:rowOff>15240</xdr:rowOff>
    </xdr:to>
    <xdr:graphicFrame macro="">
      <xdr:nvGraphicFramePr>
        <xdr:cNvPr id="2" name="Chart 1">
          <a:extLst>
            <a:ext uri="{FF2B5EF4-FFF2-40B4-BE49-F238E27FC236}">
              <a16:creationId xmlns:a16="http://schemas.microsoft.com/office/drawing/2014/main" id="{29521775-18CD-8334-E76B-CB0129698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312420</xdr:colOff>
      <xdr:row>0</xdr:row>
      <xdr:rowOff>76200</xdr:rowOff>
    </xdr:from>
    <xdr:to>
      <xdr:col>21</xdr:col>
      <xdr:colOff>327660</xdr:colOff>
      <xdr:row>28</xdr:row>
      <xdr:rowOff>45720</xdr:rowOff>
    </xdr:to>
    <xdr:pic>
      <xdr:nvPicPr>
        <xdr:cNvPr id="2" name="Picture 1" descr="Red Black Gradient Images - Free Download on Freepik">
          <a:extLst>
            <a:ext uri="{FF2B5EF4-FFF2-40B4-BE49-F238E27FC236}">
              <a16:creationId xmlns:a16="http://schemas.microsoft.com/office/drawing/2014/main" id="{2E134638-99CA-35F0-2DC3-CD3F0F183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31620" y="76200"/>
          <a:ext cx="11597640" cy="5090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312420</xdr:colOff>
      <xdr:row>0</xdr:row>
      <xdr:rowOff>68580</xdr:rowOff>
    </xdr:from>
    <xdr:to>
      <xdr:col>21</xdr:col>
      <xdr:colOff>327660</xdr:colOff>
      <xdr:row>1</xdr:row>
      <xdr:rowOff>175260</xdr:rowOff>
    </xdr:to>
    <xdr:sp macro="" textlink="">
      <xdr:nvSpPr>
        <xdr:cNvPr id="3" name="Rectangle 2">
          <a:extLst>
            <a:ext uri="{FF2B5EF4-FFF2-40B4-BE49-F238E27FC236}">
              <a16:creationId xmlns:a16="http://schemas.microsoft.com/office/drawing/2014/main" id="{E22C554B-FFC2-EC8C-0166-9FA544FAAC4E}"/>
            </a:ext>
          </a:extLst>
        </xdr:cNvPr>
        <xdr:cNvSpPr/>
      </xdr:nvSpPr>
      <xdr:spPr>
        <a:xfrm>
          <a:off x="1531620" y="68580"/>
          <a:ext cx="11597640" cy="28956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IN" sz="2400">
              <a:solidFill>
                <a:srgbClr val="FF3300"/>
              </a:solidFill>
              <a:latin typeface="Freestyle Script" panose="030804020302050B0404" pitchFamily="66" charset="0"/>
            </a:rPr>
            <a:t>Criminal records Dashboard </a:t>
          </a:r>
        </a:p>
      </xdr:txBody>
    </xdr:sp>
    <xdr:clientData/>
  </xdr:twoCellAnchor>
  <xdr:twoCellAnchor>
    <xdr:from>
      <xdr:col>2</xdr:col>
      <xdr:colOff>350520</xdr:colOff>
      <xdr:row>2</xdr:row>
      <xdr:rowOff>53340</xdr:rowOff>
    </xdr:from>
    <xdr:to>
      <xdr:col>10</xdr:col>
      <xdr:colOff>243840</xdr:colOff>
      <xdr:row>14</xdr:row>
      <xdr:rowOff>144780</xdr:rowOff>
    </xdr:to>
    <xdr:graphicFrame macro="">
      <xdr:nvGraphicFramePr>
        <xdr:cNvPr id="4" name="Chart 3">
          <a:extLst>
            <a:ext uri="{FF2B5EF4-FFF2-40B4-BE49-F238E27FC236}">
              <a16:creationId xmlns:a16="http://schemas.microsoft.com/office/drawing/2014/main" id="{713DC04E-661E-4ECF-AAB4-A0E43C685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350520</xdr:colOff>
      <xdr:row>2</xdr:row>
      <xdr:rowOff>53340</xdr:rowOff>
    </xdr:from>
    <xdr:to>
      <xdr:col>18</xdr:col>
      <xdr:colOff>403860</xdr:colOff>
      <xdr:row>14</xdr:row>
      <xdr:rowOff>175260</xdr:rowOff>
    </xdr:to>
    <xdr:graphicFrame macro="">
      <xdr:nvGraphicFramePr>
        <xdr:cNvPr id="5" name="Chart 4">
          <a:extLst>
            <a:ext uri="{FF2B5EF4-FFF2-40B4-BE49-F238E27FC236}">
              <a16:creationId xmlns:a16="http://schemas.microsoft.com/office/drawing/2014/main" id="{EB4824F9-4779-461F-B320-431412131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381000</xdr:colOff>
      <xdr:row>15</xdr:row>
      <xdr:rowOff>22860</xdr:rowOff>
    </xdr:from>
    <xdr:to>
      <xdr:col>10</xdr:col>
      <xdr:colOff>243840</xdr:colOff>
      <xdr:row>28</xdr:row>
      <xdr:rowOff>0</xdr:rowOff>
    </xdr:to>
    <xdr:graphicFrame macro="">
      <xdr:nvGraphicFramePr>
        <xdr:cNvPr id="6" name="Chart 5">
          <a:extLst>
            <a:ext uri="{FF2B5EF4-FFF2-40B4-BE49-F238E27FC236}">
              <a16:creationId xmlns:a16="http://schemas.microsoft.com/office/drawing/2014/main" id="{5CF818A8-632B-4160-A24C-AB48957A93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312420</xdr:colOff>
      <xdr:row>15</xdr:row>
      <xdr:rowOff>30480</xdr:rowOff>
    </xdr:from>
    <xdr:to>
      <xdr:col>15</xdr:col>
      <xdr:colOff>281940</xdr:colOff>
      <xdr:row>28</xdr:row>
      <xdr:rowOff>7620</xdr:rowOff>
    </xdr:to>
    <xdr:graphicFrame macro="">
      <xdr:nvGraphicFramePr>
        <xdr:cNvPr id="7" name="Chart 6">
          <a:extLst>
            <a:ext uri="{FF2B5EF4-FFF2-40B4-BE49-F238E27FC236}">
              <a16:creationId xmlns:a16="http://schemas.microsoft.com/office/drawing/2014/main" id="{5176333D-D1C7-4231-BCB2-E555D9E618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327660</xdr:colOff>
      <xdr:row>15</xdr:row>
      <xdr:rowOff>45720</xdr:rowOff>
    </xdr:from>
    <xdr:to>
      <xdr:col>19</xdr:col>
      <xdr:colOff>403860</xdr:colOff>
      <xdr:row>28</xdr:row>
      <xdr:rowOff>15240</xdr:rowOff>
    </xdr:to>
    <xdr:graphicFrame macro="">
      <xdr:nvGraphicFramePr>
        <xdr:cNvPr id="8" name="Chart 7">
          <a:extLst>
            <a:ext uri="{FF2B5EF4-FFF2-40B4-BE49-F238E27FC236}">
              <a16:creationId xmlns:a16="http://schemas.microsoft.com/office/drawing/2014/main" id="{C584F8F0-33D9-4CED-97B4-A5DF3D905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487680</xdr:colOff>
      <xdr:row>1</xdr:row>
      <xdr:rowOff>106680</xdr:rowOff>
    </xdr:from>
    <xdr:to>
      <xdr:col>21</xdr:col>
      <xdr:colOff>289560</xdr:colOff>
      <xdr:row>15</xdr:row>
      <xdr:rowOff>13335</xdr:rowOff>
    </xdr:to>
    <mc:AlternateContent xmlns:mc="http://schemas.openxmlformats.org/markup-compatibility/2006">
      <mc:Choice xmlns:a14="http://schemas.microsoft.com/office/drawing/2010/main" Requires="a14">
        <xdr:graphicFrame macro="">
          <xdr:nvGraphicFramePr>
            <xdr:cNvPr id="9" name="Crm name">
              <a:extLst>
                <a:ext uri="{FF2B5EF4-FFF2-40B4-BE49-F238E27FC236}">
                  <a16:creationId xmlns:a16="http://schemas.microsoft.com/office/drawing/2014/main" id="{4D5D0FAF-E140-911A-70A6-4CC74392BA96}"/>
                </a:ext>
              </a:extLst>
            </xdr:cNvPr>
            <xdr:cNvGraphicFramePr/>
          </xdr:nvGraphicFramePr>
          <xdr:xfrm>
            <a:off x="0" y="0"/>
            <a:ext cx="0" cy="0"/>
          </xdr:xfrm>
          <a:graphic>
            <a:graphicData uri="http://schemas.microsoft.com/office/drawing/2010/slicer">
              <sle:slicer xmlns:sle="http://schemas.microsoft.com/office/drawing/2010/slicer" name="Crm name"/>
            </a:graphicData>
          </a:graphic>
        </xdr:graphicFrame>
      </mc:Choice>
      <mc:Fallback>
        <xdr:sp macro="" textlink="">
          <xdr:nvSpPr>
            <xdr:cNvPr id="0" name=""/>
            <xdr:cNvSpPr>
              <a:spLocks noTextEdit="1"/>
            </xdr:cNvSpPr>
          </xdr:nvSpPr>
          <xdr:spPr>
            <a:xfrm>
              <a:off x="11460480" y="289560"/>
              <a:ext cx="163068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89.447002199071" createdVersion="8" refreshedVersion="8" minRefreshableVersion="3" recordCount="29" xr:uid="{BEF2383B-DD6E-4D97-9926-FA594D4B0477}">
  <cacheSource type="worksheet">
    <worksheetSource ref="A1:O30" sheet="Datasheet"/>
  </cacheSource>
  <cacheFields count="15">
    <cacheField name="DR_NO" numFmtId="0">
      <sharedItems containsSemiMixedTypes="0" containsString="0" containsNumber="1" containsInteger="1" minValue="190326475" maxValue="232112438"/>
    </cacheField>
    <cacheField name="TIME OCC" numFmtId="0">
      <sharedItems containsSemiMixedTypes="0" containsString="0" containsNumber="1" containsInteger="1" minValue="1" maxValue="2300"/>
    </cacheField>
    <cacheField name="AREA" numFmtId="0">
      <sharedItems containsSemiMixedTypes="0" containsString="0" containsNumber="1" containsInteger="1" minValue="1" maxValue="21"/>
    </cacheField>
    <cacheField name="AREA NAME" numFmtId="0">
      <sharedItems count="16">
        <s v="Wilshire"/>
        <s v="Central"/>
        <s v="Southwest"/>
        <s v="Van Nuys"/>
        <s v="Hollywood"/>
        <s v="Southeast"/>
        <s v="Newton"/>
        <s v="Mission"/>
        <s v="Rampart"/>
        <s v="West Valley"/>
        <s v="West LA"/>
        <s v="Olympic"/>
        <s v="Hollenbeck"/>
        <s v="Topanga"/>
        <s v="Northeast"/>
        <s v="77th Street"/>
      </sharedItems>
    </cacheField>
    <cacheField name="Rpt Dist No" numFmtId="0">
      <sharedItems containsSemiMixedTypes="0" containsString="0" containsNumber="1" containsInteger="1" minValue="182" maxValue="2157"/>
    </cacheField>
    <cacheField name="Part 1-2" numFmtId="0">
      <sharedItems containsSemiMixedTypes="0" containsString="0" containsNumber="1" containsInteger="1" minValue="1" maxValue="2"/>
    </cacheField>
    <cacheField name="Crm number" numFmtId="0">
      <sharedItems containsSemiMixedTypes="0" containsString="0" containsNumber="1" containsInteger="1" minValue="230" maxValue="956"/>
    </cacheField>
    <cacheField name="Crm name" numFmtId="0">
      <sharedItems count="14">
        <s v="VEHICLE - STOLEN"/>
        <s v="BURGLARY FROM VEHICLE"/>
        <s v="BIKE - STOLEN"/>
        <s v="SHOPLIFTING-GRAND THEFT ($950.01 &amp; OVER)"/>
        <s v="THEFT OF IDENTITY"/>
        <s v="BATTERY - SIMPLE ASSAULT"/>
        <s v="SODOMY/SEXUAL CONTACT B/W PENIS OF ONE PERS TO ANUS OTH"/>
        <s v="CRM AGNST CHLD (13 OR UNDER) (14-15 &amp; SUSP 10 YRS OLDER)"/>
        <s v="SEX,UNLAWFUL(INC MUTUAL CONSENT, PENETRATION W/ FRGN OBJ"/>
        <s v="ASSAULT WITH DEADLY WEAPON, AGGRAVATED ASSAULT"/>
        <s v="LETTERS, LEWD  -  TELEPHONE CALLS, LEWD"/>
        <s v="THEFT-GRAND ($950.01 &amp; OVER)EXCPT,GUNS,FOWL,LIVESTK,PROD"/>
        <s v="CRIMINAL THREATS - NO WEAPON DISPLAYED"/>
        <s v="EMBEZZLEMENT, GRAND THEFT ($950.01 &amp; OVER)"/>
      </sharedItems>
    </cacheField>
    <cacheField name="Vict Age" numFmtId="0">
      <sharedItems containsSemiMixedTypes="0" containsString="0" containsNumber="1" containsInteger="1" minValue="0" maxValue="57"/>
    </cacheField>
    <cacheField name="Vict Sex" numFmtId="0">
      <sharedItems/>
    </cacheField>
    <cacheField name="Premis Cd" numFmtId="0">
      <sharedItems containsSemiMixedTypes="0" containsString="0" containsNumber="1" containsInteger="1" minValue="101" maxValue="751" count="10">
        <n v="101"/>
        <n v="128"/>
        <n v="502"/>
        <n v="405"/>
        <n v="102"/>
        <n v="501"/>
        <n v="248"/>
        <n v="750"/>
        <n v="751"/>
        <n v="203"/>
      </sharedItems>
    </cacheField>
    <cacheField name="Premis Desc" numFmtId="0">
      <sharedItems/>
    </cacheField>
    <cacheField name="Weapon Used Cd" numFmtId="0">
      <sharedItems containsSemiMixedTypes="0" containsString="0" containsNumber="1" containsInteger="1" minValue="200" maxValue="500"/>
    </cacheField>
    <cacheField name="Weapon Desc" numFmtId="0">
      <sharedItems/>
    </cacheField>
    <cacheField name="Status Desc" numFmtId="0">
      <sharedItems count="4">
        <s v="Adult Arrest"/>
        <s v="Invest Cont"/>
        <s v="Juv Arrest"/>
        <s v="Adult Other"/>
      </sharedItems>
    </cacheField>
  </cacheFields>
  <extLst>
    <ext xmlns:x14="http://schemas.microsoft.com/office/spreadsheetml/2009/9/main" uri="{725AE2AE-9491-48be-B2B4-4EB974FC3084}">
      <x14:pivotCacheDefinition pivotCacheId="15561456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n v="190326475"/>
    <n v="2130"/>
    <n v="7"/>
    <x v="0"/>
    <n v="784"/>
    <n v="1"/>
    <n v="510"/>
    <x v="0"/>
    <n v="0"/>
    <s v="M"/>
    <x v="0"/>
    <s v="STREET"/>
    <n v="200"/>
    <s v="STRONG-ARM "/>
    <x v="0"/>
  </r>
  <r>
    <n v="200106753"/>
    <n v="1800"/>
    <n v="1"/>
    <x v="1"/>
    <n v="182"/>
    <n v="1"/>
    <n v="330"/>
    <x v="1"/>
    <n v="47"/>
    <s v="M"/>
    <x v="1"/>
    <s v="BUS STOP/LAYOVER (ALSO QUERY 124)"/>
    <n v="200"/>
    <s v="STRONG-ARM "/>
    <x v="1"/>
  </r>
  <r>
    <n v="200320258"/>
    <n v="1700"/>
    <n v="3"/>
    <x v="2"/>
    <n v="356"/>
    <n v="1"/>
    <n v="480"/>
    <x v="2"/>
    <n v="19"/>
    <s v="X"/>
    <x v="2"/>
    <s v="MULTI-UNIT DWELLING (APARTMENT, DUPLEX, ETC)"/>
    <n v="200"/>
    <s v="STRONG-ARM "/>
    <x v="1"/>
  </r>
  <r>
    <n v="200907217"/>
    <n v="2037"/>
    <n v="9"/>
    <x v="3"/>
    <n v="964"/>
    <n v="1"/>
    <n v="343"/>
    <x v="3"/>
    <n v="19"/>
    <s v="M"/>
    <x v="3"/>
    <s v="CLOTHING STORE"/>
    <n v="200"/>
    <s v="STRONG-ARM "/>
    <x v="1"/>
  </r>
  <r>
    <n v="220614831"/>
    <n v="1200"/>
    <n v="6"/>
    <x v="4"/>
    <n v="666"/>
    <n v="2"/>
    <n v="354"/>
    <x v="4"/>
    <n v="28"/>
    <s v="M"/>
    <x v="4"/>
    <s v="SIDEWALK"/>
    <n v="200"/>
    <s v="STRONG-ARM "/>
    <x v="1"/>
  </r>
  <r>
    <n v="231808869"/>
    <n v="2300"/>
    <n v="18"/>
    <x v="5"/>
    <n v="1826"/>
    <n v="2"/>
    <n v="354"/>
    <x v="4"/>
    <n v="41"/>
    <s v="M"/>
    <x v="5"/>
    <s v="SINGLE FAMILY DWELLING"/>
    <n v="200"/>
    <s v="STRONG-ARM "/>
    <x v="1"/>
  </r>
  <r>
    <n v="230110144"/>
    <n v="900"/>
    <n v="1"/>
    <x v="1"/>
    <n v="182"/>
    <n v="2"/>
    <n v="354"/>
    <x v="4"/>
    <n v="25"/>
    <s v="M"/>
    <x v="2"/>
    <s v="MULTI-UNIT DWELLING (APARTMENT, DUPLEX, ETC)"/>
    <n v="200"/>
    <s v="STRONG-ARM "/>
    <x v="1"/>
  </r>
  <r>
    <n v="220314085"/>
    <n v="1110"/>
    <n v="3"/>
    <x v="2"/>
    <n v="303"/>
    <n v="2"/>
    <n v="354"/>
    <x v="4"/>
    <n v="27"/>
    <s v="F"/>
    <x v="6"/>
    <s v="CELL PHONE STORE"/>
    <n v="200"/>
    <s v="STRONG-ARM "/>
    <x v="1"/>
  </r>
  <r>
    <n v="231309864"/>
    <n v="1400"/>
    <n v="13"/>
    <x v="6"/>
    <n v="1375"/>
    <n v="2"/>
    <n v="354"/>
    <x v="4"/>
    <n v="24"/>
    <s v="F"/>
    <x v="7"/>
    <s v="CYBERSPACE"/>
    <n v="400"/>
    <s v="STRONG-ARM "/>
    <x v="1"/>
  </r>
  <r>
    <n v="211904005"/>
    <n v="1220"/>
    <n v="19"/>
    <x v="7"/>
    <n v="1974"/>
    <n v="2"/>
    <n v="624"/>
    <x v="5"/>
    <n v="26"/>
    <s v="M"/>
    <x v="2"/>
    <s v="MULTI-UNIT DWELLING (APARTMENT, DUPLEX, ETC)"/>
    <n v="400"/>
    <s v="STRONG-ARM "/>
    <x v="1"/>
  </r>
  <r>
    <n v="221804943"/>
    <n v="1335"/>
    <n v="18"/>
    <x v="5"/>
    <n v="1822"/>
    <n v="2"/>
    <n v="354"/>
    <x v="4"/>
    <n v="26"/>
    <s v="M"/>
    <x v="5"/>
    <s v="SINGLE FAMILY DWELLING"/>
    <n v="400"/>
    <s v="gun"/>
    <x v="1"/>
  </r>
  <r>
    <n v="221908151"/>
    <n v="1"/>
    <n v="19"/>
    <x v="7"/>
    <n v="1988"/>
    <n v="1"/>
    <n v="821"/>
    <x v="6"/>
    <n v="8"/>
    <s v="F"/>
    <x v="5"/>
    <s v="SINGLE FAMILY DWELLING"/>
    <n v="400"/>
    <s v="STRONG-ARM "/>
    <x v="1"/>
  </r>
  <r>
    <n v="230204214"/>
    <n v="800"/>
    <n v="2"/>
    <x v="8"/>
    <n v="201"/>
    <n v="2"/>
    <n v="812"/>
    <x v="7"/>
    <n v="7"/>
    <s v="F"/>
    <x v="2"/>
    <s v="MULTI-UNIT DWELLING (APARTMENT, DUPLEX, ETC)"/>
    <n v="400"/>
    <s v="STRONG-ARM "/>
    <x v="1"/>
  </r>
  <r>
    <n v="221008844"/>
    <n v="130"/>
    <n v="10"/>
    <x v="9"/>
    <n v="1029"/>
    <n v="1"/>
    <n v="510"/>
    <x v="0"/>
    <n v="0"/>
    <s v="F"/>
    <x v="0"/>
    <s v="STREET"/>
    <n v="400"/>
    <s v="VEHICLE"/>
    <x v="1"/>
  </r>
  <r>
    <n v="230207571"/>
    <n v="1500"/>
    <n v="2"/>
    <x v="8"/>
    <n v="271"/>
    <n v="2"/>
    <n v="810"/>
    <x v="8"/>
    <n v="13"/>
    <s v="F"/>
    <x v="2"/>
    <s v="MULTI-UNIT DWELLING (APARTMENT, DUPLEX, ETC)"/>
    <n v="400"/>
    <s v="VEHICLE"/>
    <x v="2"/>
  </r>
  <r>
    <n v="230312288"/>
    <n v="315"/>
    <n v="3"/>
    <x v="2"/>
    <n v="391"/>
    <n v="2"/>
    <n v="354"/>
    <x v="4"/>
    <n v="56"/>
    <s v="M"/>
    <x v="2"/>
    <s v="MULTI-UNIT DWELLING (APARTMENT, DUPLEX, ETC)"/>
    <n v="400"/>
    <s v="VEHICLE"/>
    <x v="1"/>
  </r>
  <r>
    <n v="231805781"/>
    <n v="805"/>
    <n v="18"/>
    <x v="5"/>
    <n v="1802"/>
    <n v="2"/>
    <n v="354"/>
    <x v="4"/>
    <n v="22"/>
    <s v="F"/>
    <x v="2"/>
    <s v="MULTI-UNIT DWELLING (APARTMENT, DUPLEX, ETC)"/>
    <n v="400"/>
    <s v="VEHICLE"/>
    <x v="1"/>
  </r>
  <r>
    <n v="231322474"/>
    <n v="1200"/>
    <n v="13"/>
    <x v="6"/>
    <n v="1354"/>
    <n v="2"/>
    <n v="354"/>
    <x v="4"/>
    <n v="23"/>
    <s v="M"/>
    <x v="5"/>
    <s v="SINGLE FAMILY DWELLING"/>
    <n v="400"/>
    <s v="VEHICLE"/>
    <x v="1"/>
  </r>
  <r>
    <n v="210705560"/>
    <n v="1800"/>
    <n v="7"/>
    <x v="0"/>
    <n v="776"/>
    <n v="1"/>
    <n v="230"/>
    <x v="9"/>
    <n v="31"/>
    <s v="F"/>
    <x v="0"/>
    <s v="STREET"/>
    <n v="307"/>
    <s v="VEHICLE"/>
    <x v="0"/>
  </r>
  <r>
    <n v="221016258"/>
    <n v="1"/>
    <n v="10"/>
    <x v="9"/>
    <n v="1067"/>
    <n v="2"/>
    <n v="956"/>
    <x v="10"/>
    <n v="30"/>
    <s v="F"/>
    <x v="5"/>
    <s v="SINGLE FAMILY DWELLING"/>
    <n v="307"/>
    <s v="gun"/>
    <x v="1"/>
  </r>
  <r>
    <n v="220705246"/>
    <n v="1200"/>
    <n v="7"/>
    <x v="0"/>
    <n v="747"/>
    <n v="1"/>
    <n v="341"/>
    <x v="11"/>
    <n v="57"/>
    <s v="F"/>
    <x v="5"/>
    <s v="SINGLE FAMILY DWELLING"/>
    <n v="307"/>
    <s v="gun"/>
    <x v="1"/>
  </r>
  <r>
    <n v="230808643"/>
    <n v="800"/>
    <n v="8"/>
    <x v="10"/>
    <n v="801"/>
    <n v="1"/>
    <n v="341"/>
    <x v="11"/>
    <n v="56"/>
    <s v="F"/>
    <x v="5"/>
    <s v="SINGLE FAMILY DWELLING"/>
    <n v="307"/>
    <s v="gun"/>
    <x v="1"/>
  </r>
  <r>
    <n v="231907172"/>
    <n v="1200"/>
    <n v="19"/>
    <x v="7"/>
    <n v="1983"/>
    <n v="2"/>
    <n v="812"/>
    <x v="7"/>
    <n v="12"/>
    <s v="F"/>
    <x v="2"/>
    <s v="MULTI-UNIT DWELLING (APARTMENT, DUPLEX, ETC)"/>
    <n v="400"/>
    <s v="gun"/>
    <x v="3"/>
  </r>
  <r>
    <n v="232011098"/>
    <n v="1200"/>
    <n v="20"/>
    <x v="11"/>
    <n v="2088"/>
    <n v="2"/>
    <n v="812"/>
    <x v="7"/>
    <n v="7"/>
    <s v="F"/>
    <x v="2"/>
    <s v="MULTI-UNIT DWELLING (APARTMENT, DUPLEX, ETC)"/>
    <n v="400"/>
    <s v="gun"/>
    <x v="1"/>
  </r>
  <r>
    <n v="200412582"/>
    <n v="630"/>
    <n v="4"/>
    <x v="12"/>
    <n v="413"/>
    <n v="1"/>
    <n v="510"/>
    <x v="0"/>
    <n v="0"/>
    <s v="F"/>
    <x v="0"/>
    <s v="STREET"/>
    <n v="400"/>
    <s v="gun"/>
    <x v="1"/>
  </r>
  <r>
    <n v="232112438"/>
    <n v="1200"/>
    <n v="21"/>
    <x v="13"/>
    <n v="2157"/>
    <n v="2"/>
    <n v="354"/>
    <x v="4"/>
    <n v="46"/>
    <s v="F"/>
    <x v="8"/>
    <s v="WEBSITE"/>
    <n v="400"/>
    <s v="gun"/>
    <x v="1"/>
  </r>
  <r>
    <n v="221105176"/>
    <n v="1200"/>
    <n v="11"/>
    <x v="14"/>
    <n v="1132"/>
    <n v="2"/>
    <n v="930"/>
    <x v="12"/>
    <n v="30"/>
    <s v="F"/>
    <x v="5"/>
    <s v="SINGLE FAMILY DWELLING"/>
    <n v="500"/>
    <s v="UNKNOWN WEAPON/OTHER WEAPON"/>
    <x v="3"/>
  </r>
  <r>
    <n v="222106031"/>
    <n v="1300"/>
    <n v="21"/>
    <x v="13"/>
    <n v="2113"/>
    <n v="2"/>
    <n v="668"/>
    <x v="13"/>
    <n v="0"/>
    <s v="F"/>
    <x v="9"/>
    <s v="OTHER BUSINESS"/>
    <n v="500"/>
    <s v="UNKNOWN WEAPON/OTHER WEAPON"/>
    <x v="1"/>
  </r>
  <r>
    <n v="211209197"/>
    <n v="1425"/>
    <n v="12"/>
    <x v="15"/>
    <n v="1243"/>
    <n v="2"/>
    <n v="354"/>
    <x v="4"/>
    <n v="51"/>
    <s v="M"/>
    <x v="5"/>
    <s v="SINGLE FAMILY DWELLING"/>
    <n v="500"/>
    <s v="UNKNOWN WEAPON/OTHER WEAPON"/>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2C9058-CEFA-4A3E-BB6C-618D818ED56C}"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S4:T11" firstHeaderRow="1" firstDataRow="1" firstDataCol="1"/>
  <pivotFields count="15">
    <pivotField dataField="1" showAll="0"/>
    <pivotField showAll="0"/>
    <pivotField showAll="0"/>
    <pivotField showAll="0"/>
    <pivotField showAll="0"/>
    <pivotField showAll="0"/>
    <pivotField showAll="0"/>
    <pivotField axis="axisRow" showAll="0">
      <items count="15">
        <item x="9"/>
        <item x="5"/>
        <item x="2"/>
        <item x="1"/>
        <item x="12"/>
        <item x="7"/>
        <item h="1" x="13"/>
        <item h="1" x="10"/>
        <item h="1" x="8"/>
        <item h="1" x="3"/>
        <item h="1" x="6"/>
        <item h="1" x="4"/>
        <item h="1" x="11"/>
        <item h="1" x="0"/>
        <item t="default"/>
      </items>
    </pivotField>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Items count="1">
    <i/>
  </colItems>
  <dataFields count="1">
    <dataField name="Sum of DR_NO" fld="0" baseField="0" baseItem="0"/>
  </dataFields>
  <chartFormats count="3">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039907-0BA6-4599-ACBE-D3A796B1060B}"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P7" firstHeaderRow="1" firstDataRow="1" firstDataCol="1"/>
  <pivotFields count="15">
    <pivotField showAll="0"/>
    <pivotField showAll="0"/>
    <pivotField showAll="0"/>
    <pivotField showAll="0"/>
    <pivotField showAll="0"/>
    <pivotField showAll="0"/>
    <pivotField showAll="0"/>
    <pivotField showAll="0">
      <items count="15">
        <item x="9"/>
        <item x="5"/>
        <item x="2"/>
        <item x="1"/>
        <item x="12"/>
        <item x="7"/>
        <item h="1" x="13"/>
        <item h="1" x="10"/>
        <item h="1" x="8"/>
        <item h="1" x="3"/>
        <item h="1" x="6"/>
        <item h="1" x="4"/>
        <item h="1" x="11"/>
        <item h="1" x="0"/>
        <item t="default"/>
      </items>
    </pivotField>
    <pivotField showAll="0"/>
    <pivotField showAll="0"/>
    <pivotField showAll="0"/>
    <pivotField showAll="0"/>
    <pivotField dataField="1" showAll="0"/>
    <pivotField showAll="0"/>
    <pivotField axis="axisRow" showAll="0">
      <items count="5">
        <item x="0"/>
        <item x="3"/>
        <item x="1"/>
        <item x="2"/>
        <item t="default"/>
      </items>
    </pivotField>
  </pivotFields>
  <rowFields count="1">
    <field x="14"/>
  </rowFields>
  <rowItems count="4">
    <i>
      <x/>
    </i>
    <i>
      <x v="1"/>
    </i>
    <i>
      <x v="2"/>
    </i>
    <i t="grand">
      <x/>
    </i>
  </rowItems>
  <colItems count="1">
    <i/>
  </colItems>
  <dataFields count="1">
    <dataField name="Sum of Weapon Used C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7AF793-5C33-4008-B43F-07E516B92C89}"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3:L8" firstHeaderRow="1" firstDataRow="1" firstDataCol="1"/>
  <pivotFields count="15">
    <pivotField showAll="0"/>
    <pivotField showAll="0"/>
    <pivotField showAll="0"/>
    <pivotField showAll="0"/>
    <pivotField showAll="0"/>
    <pivotField showAll="0"/>
    <pivotField dataField="1" showAll="0"/>
    <pivotField showAll="0">
      <items count="15">
        <item x="9"/>
        <item x="5"/>
        <item x="2"/>
        <item x="1"/>
        <item x="12"/>
        <item x="7"/>
        <item h="1" x="13"/>
        <item h="1" x="10"/>
        <item h="1" x="8"/>
        <item h="1" x="3"/>
        <item h="1" x="6"/>
        <item h="1" x="4"/>
        <item h="1" x="11"/>
        <item h="1" x="0"/>
        <item t="default"/>
      </items>
    </pivotField>
    <pivotField showAll="0"/>
    <pivotField showAll="0"/>
    <pivotField axis="axisRow" showAll="0">
      <items count="11">
        <item x="0"/>
        <item x="4"/>
        <item x="1"/>
        <item x="9"/>
        <item x="6"/>
        <item x="3"/>
        <item x="5"/>
        <item x="2"/>
        <item x="7"/>
        <item x="8"/>
        <item t="default"/>
      </items>
    </pivotField>
    <pivotField showAll="0"/>
    <pivotField showAll="0"/>
    <pivotField showAll="0"/>
    <pivotField showAll="0"/>
  </pivotFields>
  <rowFields count="1">
    <field x="10"/>
  </rowFields>
  <rowItems count="5">
    <i>
      <x/>
    </i>
    <i>
      <x v="2"/>
    </i>
    <i>
      <x v="6"/>
    </i>
    <i>
      <x v="7"/>
    </i>
    <i t="grand">
      <x/>
    </i>
  </rowItems>
  <colItems count="1">
    <i/>
  </colItems>
  <dataFields count="1">
    <dataField name="Sum of Crm number"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6A756D-204E-412F-9181-4E48905FA407}"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3:G10" firstHeaderRow="1" firstDataRow="1" firstDataCol="1"/>
  <pivotFields count="15">
    <pivotField showAll="0"/>
    <pivotField showAll="0"/>
    <pivotField showAll="0"/>
    <pivotField showAll="0"/>
    <pivotField showAll="0"/>
    <pivotField showAll="0"/>
    <pivotField showAll="0"/>
    <pivotField axis="axisRow" showAll="0">
      <items count="15">
        <item x="9"/>
        <item x="5"/>
        <item x="2"/>
        <item x="1"/>
        <item x="12"/>
        <item x="7"/>
        <item h="1" x="13"/>
        <item h="1" x="10"/>
        <item h="1" x="8"/>
        <item h="1" x="3"/>
        <item h="1" x="6"/>
        <item h="1" x="4"/>
        <item h="1" x="11"/>
        <item h="1" x="0"/>
        <item t="default"/>
      </items>
    </pivotField>
    <pivotField dataField="1" showAll="0"/>
    <pivotField showAll="0"/>
    <pivotField showAll="0"/>
    <pivotField showAll="0"/>
    <pivotField showAll="0"/>
    <pivotField showAll="0"/>
    <pivotField showAll="0"/>
  </pivotFields>
  <rowFields count="1">
    <field x="7"/>
  </rowFields>
  <rowItems count="7">
    <i>
      <x/>
    </i>
    <i>
      <x v="1"/>
    </i>
    <i>
      <x v="2"/>
    </i>
    <i>
      <x v="3"/>
    </i>
    <i>
      <x v="4"/>
    </i>
    <i>
      <x v="5"/>
    </i>
    <i t="grand">
      <x/>
    </i>
  </rowItems>
  <colItems count="1">
    <i/>
  </colItems>
  <dataFields count="1">
    <dataField name="Sum of Vict Age" fld="8"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075D6B-DD7A-4C6B-BD9B-31A13A18E847}"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15">
    <pivotField showAll="0"/>
    <pivotField showAll="0"/>
    <pivotField showAll="0"/>
    <pivotField axis="axisRow" showAll="0">
      <items count="17">
        <item x="15"/>
        <item x="1"/>
        <item x="12"/>
        <item x="4"/>
        <item x="7"/>
        <item x="6"/>
        <item x="14"/>
        <item x="11"/>
        <item x="8"/>
        <item x="5"/>
        <item x="2"/>
        <item x="13"/>
        <item x="3"/>
        <item x="10"/>
        <item x="9"/>
        <item x="0"/>
        <item t="default"/>
      </items>
    </pivotField>
    <pivotField showAll="0"/>
    <pivotField showAll="0"/>
    <pivotField dataField="1" showAll="0"/>
    <pivotField showAll="0">
      <items count="15">
        <item x="9"/>
        <item x="5"/>
        <item x="2"/>
        <item x="1"/>
        <item x="12"/>
        <item x="7"/>
        <item h="1" x="13"/>
        <item h="1" x="10"/>
        <item h="1" x="8"/>
        <item h="1" x="3"/>
        <item h="1" x="6"/>
        <item h="1" x="4"/>
        <item h="1" x="11"/>
        <item h="1" x="0"/>
        <item t="default"/>
      </items>
    </pivotField>
    <pivotField showAll="0"/>
    <pivotField showAll="0"/>
    <pivotField showAll="0"/>
    <pivotField showAll="0"/>
    <pivotField showAll="0"/>
    <pivotField showAll="0"/>
    <pivotField showAll="0"/>
  </pivotFields>
  <rowFields count="1">
    <field x="3"/>
  </rowFields>
  <rowItems count="8">
    <i>
      <x v="1"/>
    </i>
    <i>
      <x v="4"/>
    </i>
    <i>
      <x v="6"/>
    </i>
    <i>
      <x v="7"/>
    </i>
    <i>
      <x v="8"/>
    </i>
    <i>
      <x v="10"/>
    </i>
    <i>
      <x v="15"/>
    </i>
    <i t="grand">
      <x/>
    </i>
  </rowItems>
  <colItems count="1">
    <i/>
  </colItems>
  <dataFields count="1">
    <dataField name="Sum of Crm number" fld="6"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m_name" xr10:uid="{18BF6F0E-98AF-4EAC-A561-5BFFE2A50981}" sourceName="Crm name">
  <pivotTables>
    <pivotTable tabId="4" name="PivotTable5"/>
    <pivotTable tabId="4" name="PivotTable1"/>
    <pivotTable tabId="4" name="PivotTable2"/>
    <pivotTable tabId="4" name="PivotTable3"/>
    <pivotTable tabId="4" name="PivotTable4"/>
  </pivotTables>
  <data>
    <tabular pivotCacheId="1556145657">
      <items count="14">
        <i x="9" s="1"/>
        <i x="5" s="1"/>
        <i x="2" s="1"/>
        <i x="1" s="1"/>
        <i x="12" s="1"/>
        <i x="7" s="1"/>
        <i x="13"/>
        <i x="10"/>
        <i x="8"/>
        <i x="3"/>
        <i x="6"/>
        <i x="4"/>
        <i x="1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m name" xr10:uid="{5C356EF9-A65D-4AE3-84A8-92A64476FB85}" cache="Slicer_Crm_name" caption="Crm name" style="SlicerStyleDark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EF8E-8542-45FE-BA6E-92A5E67CB58F}">
  <sheetPr>
    <tabColor rgb="FFFF0000"/>
  </sheetPr>
  <dimension ref="A3:T17"/>
  <sheetViews>
    <sheetView topLeftCell="M1" workbookViewId="0">
      <selection activeCell="O26" sqref="O26"/>
    </sheetView>
  </sheetViews>
  <sheetFormatPr defaultRowHeight="14.4" x14ac:dyDescent="0.3"/>
  <cols>
    <col min="1" max="1" width="12.5546875" bestFit="1" customWidth="1"/>
    <col min="2" max="2" width="18.21875" bestFit="1" customWidth="1"/>
    <col min="6" max="6" width="54.33203125" bestFit="1" customWidth="1"/>
    <col min="7" max="7" width="14.44140625" bestFit="1" customWidth="1"/>
    <col min="11" max="11" width="12.5546875" bestFit="1" customWidth="1"/>
    <col min="12" max="12" width="18.21875" bestFit="1" customWidth="1"/>
    <col min="15" max="15" width="12.5546875" bestFit="1" customWidth="1"/>
    <col min="16" max="16" width="22.21875" bestFit="1" customWidth="1"/>
    <col min="19" max="19" width="54.33203125" bestFit="1" customWidth="1"/>
    <col min="20" max="20" width="13.5546875" bestFit="1" customWidth="1"/>
  </cols>
  <sheetData>
    <row r="3" spans="1:20" x14ac:dyDescent="0.3">
      <c r="A3" s="1" t="s">
        <v>71</v>
      </c>
      <c r="B3" t="s">
        <v>73</v>
      </c>
      <c r="F3" s="1" t="s">
        <v>71</v>
      </c>
      <c r="G3" t="s">
        <v>74</v>
      </c>
      <c r="K3" s="1" t="s">
        <v>71</v>
      </c>
      <c r="L3" t="s">
        <v>73</v>
      </c>
      <c r="O3" s="1" t="s">
        <v>71</v>
      </c>
      <c r="P3" t="s">
        <v>75</v>
      </c>
    </row>
    <row r="4" spans="1:20" x14ac:dyDescent="0.3">
      <c r="A4" s="2" t="s">
        <v>18</v>
      </c>
      <c r="B4" s="3">
        <v>330</v>
      </c>
      <c r="F4" s="2" t="s">
        <v>46</v>
      </c>
      <c r="G4" s="3">
        <v>31</v>
      </c>
      <c r="K4" s="2">
        <v>101</v>
      </c>
      <c r="L4" s="3">
        <v>230</v>
      </c>
      <c r="O4" s="2" t="s">
        <v>17</v>
      </c>
      <c r="P4" s="3">
        <v>307</v>
      </c>
      <c r="S4" s="1" t="s">
        <v>71</v>
      </c>
      <c r="T4" t="s">
        <v>78</v>
      </c>
    </row>
    <row r="5" spans="1:20" x14ac:dyDescent="0.3">
      <c r="A5" s="2" t="s">
        <v>38</v>
      </c>
      <c r="B5" s="3">
        <v>1436</v>
      </c>
      <c r="F5" s="2" t="s">
        <v>39</v>
      </c>
      <c r="G5" s="3">
        <v>26</v>
      </c>
      <c r="K5" s="2">
        <v>128</v>
      </c>
      <c r="L5" s="3">
        <v>330</v>
      </c>
      <c r="O5" s="2" t="s">
        <v>51</v>
      </c>
      <c r="P5" s="3">
        <v>900</v>
      </c>
      <c r="S5" s="2" t="s">
        <v>46</v>
      </c>
      <c r="T5" s="3">
        <v>210705560</v>
      </c>
    </row>
    <row r="6" spans="1:20" x14ac:dyDescent="0.3">
      <c r="A6" s="2" t="s">
        <v>56</v>
      </c>
      <c r="B6" s="3">
        <v>930</v>
      </c>
      <c r="F6" s="2" t="s">
        <v>23</v>
      </c>
      <c r="G6" s="3">
        <v>19</v>
      </c>
      <c r="K6" s="2">
        <v>501</v>
      </c>
      <c r="L6" s="3">
        <v>930</v>
      </c>
      <c r="O6" s="2" t="s">
        <v>21</v>
      </c>
      <c r="P6" s="3">
        <v>1600</v>
      </c>
      <c r="S6" s="2" t="s">
        <v>39</v>
      </c>
      <c r="T6" s="3">
        <v>211904005</v>
      </c>
    </row>
    <row r="7" spans="1:20" x14ac:dyDescent="0.3">
      <c r="A7" s="2" t="s">
        <v>52</v>
      </c>
      <c r="B7" s="3">
        <v>812</v>
      </c>
      <c r="F7" s="2" t="s">
        <v>19</v>
      </c>
      <c r="G7" s="3">
        <v>47</v>
      </c>
      <c r="K7" s="2">
        <v>502</v>
      </c>
      <c r="L7" s="3">
        <v>3540</v>
      </c>
      <c r="O7" s="2" t="s">
        <v>72</v>
      </c>
      <c r="P7" s="3">
        <v>2807</v>
      </c>
      <c r="S7" s="2" t="s">
        <v>23</v>
      </c>
      <c r="T7" s="3">
        <v>200320258</v>
      </c>
    </row>
    <row r="8" spans="1:20" x14ac:dyDescent="0.3">
      <c r="A8" s="2" t="s">
        <v>41</v>
      </c>
      <c r="B8" s="3">
        <v>812</v>
      </c>
      <c r="F8" s="2" t="s">
        <v>57</v>
      </c>
      <c r="G8" s="3">
        <v>30</v>
      </c>
      <c r="K8" s="2" t="s">
        <v>72</v>
      </c>
      <c r="L8" s="3">
        <v>5030</v>
      </c>
      <c r="S8" s="2" t="s">
        <v>19</v>
      </c>
      <c r="T8" s="3">
        <v>200106753</v>
      </c>
    </row>
    <row r="9" spans="1:20" x14ac:dyDescent="0.3">
      <c r="A9" s="2" t="s">
        <v>22</v>
      </c>
      <c r="B9" s="3">
        <v>480</v>
      </c>
      <c r="F9" s="2" t="s">
        <v>42</v>
      </c>
      <c r="G9" s="3">
        <v>26</v>
      </c>
      <c r="S9" s="2" t="s">
        <v>57</v>
      </c>
      <c r="T9" s="3">
        <v>221105176</v>
      </c>
    </row>
    <row r="10" spans="1:20" x14ac:dyDescent="0.3">
      <c r="A10" s="2" t="s">
        <v>13</v>
      </c>
      <c r="B10" s="3">
        <v>230</v>
      </c>
      <c r="F10" s="2" t="s">
        <v>72</v>
      </c>
      <c r="G10" s="3">
        <v>179</v>
      </c>
      <c r="S10" s="2" t="s">
        <v>42</v>
      </c>
      <c r="T10" s="3">
        <v>694122484</v>
      </c>
    </row>
    <row r="11" spans="1:20" x14ac:dyDescent="0.3">
      <c r="A11" s="2" t="s">
        <v>72</v>
      </c>
      <c r="B11" s="3">
        <v>5030</v>
      </c>
      <c r="S11" s="2" t="s">
        <v>72</v>
      </c>
      <c r="T11" s="3">
        <v>1738264236</v>
      </c>
    </row>
    <row r="13" spans="1:20" x14ac:dyDescent="0.3">
      <c r="O13" t="s">
        <v>76</v>
      </c>
      <c r="P13" t="s">
        <v>77</v>
      </c>
    </row>
    <row r="14" spans="1:20" x14ac:dyDescent="0.3">
      <c r="O14" s="2" t="s">
        <v>17</v>
      </c>
      <c r="P14" s="3">
        <v>507</v>
      </c>
    </row>
    <row r="15" spans="1:20" x14ac:dyDescent="0.3">
      <c r="O15" s="2" t="s">
        <v>51</v>
      </c>
      <c r="P15" s="3">
        <v>900</v>
      </c>
    </row>
    <row r="16" spans="1:20" x14ac:dyDescent="0.3">
      <c r="O16" s="2" t="s">
        <v>21</v>
      </c>
      <c r="P16" s="3">
        <v>8121</v>
      </c>
    </row>
    <row r="17" spans="15:16" x14ac:dyDescent="0.3">
      <c r="O17" s="2" t="s">
        <v>45</v>
      </c>
      <c r="P17" s="3">
        <v>400</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A5BBE-AAF1-4714-809D-40B62ACB0869}">
  <sheetPr>
    <tabColor rgb="FFC00000"/>
  </sheetPr>
  <dimension ref="A1:O30"/>
  <sheetViews>
    <sheetView topLeftCell="C1" zoomScale="58" zoomScaleNormal="58" workbookViewId="0">
      <selection sqref="A1:O1"/>
    </sheetView>
  </sheetViews>
  <sheetFormatPr defaultRowHeight="14.4" x14ac:dyDescent="0.3"/>
  <cols>
    <col min="1" max="1" width="19" customWidth="1"/>
    <col min="2" max="2" width="19.88671875" customWidth="1"/>
    <col min="4" max="4" width="27.88671875" customWidth="1"/>
    <col min="5" max="5" width="17.44140625" customWidth="1"/>
    <col min="6" max="6" width="15.109375" customWidth="1"/>
    <col min="7" max="7" width="17.44140625" customWidth="1"/>
    <col min="8" max="8" width="68.6640625" customWidth="1"/>
    <col min="11" max="11" width="23.5546875" customWidth="1"/>
    <col min="12" max="12" width="54.44140625" customWidth="1"/>
    <col min="13" max="13" width="17.21875" customWidth="1"/>
    <col min="14" max="14" width="47" customWidth="1"/>
    <col min="15" max="15" width="19" customWidth="1"/>
  </cols>
  <sheetData>
    <row r="1" spans="1:15" x14ac:dyDescent="0.3">
      <c r="A1" s="4" t="s">
        <v>0</v>
      </c>
      <c r="B1" s="4" t="s">
        <v>1</v>
      </c>
      <c r="C1" s="4" t="s">
        <v>2</v>
      </c>
      <c r="D1" s="4" t="s">
        <v>3</v>
      </c>
      <c r="E1" s="4" t="s">
        <v>4</v>
      </c>
      <c r="F1" s="4" t="s">
        <v>5</v>
      </c>
      <c r="G1" s="4" t="s">
        <v>64</v>
      </c>
      <c r="H1" s="4" t="s">
        <v>65</v>
      </c>
      <c r="I1" s="4" t="s">
        <v>6</v>
      </c>
      <c r="J1" s="4" t="s">
        <v>7</v>
      </c>
      <c r="K1" s="4" t="s">
        <v>8</v>
      </c>
      <c r="L1" s="4" t="s">
        <v>9</v>
      </c>
      <c r="M1" s="4" t="s">
        <v>10</v>
      </c>
      <c r="N1" s="4" t="s">
        <v>11</v>
      </c>
      <c r="O1" s="4" t="s">
        <v>12</v>
      </c>
    </row>
    <row r="2" spans="1:15" x14ac:dyDescent="0.3">
      <c r="A2">
        <v>190326475</v>
      </c>
      <c r="B2">
        <v>2130</v>
      </c>
      <c r="C2">
        <v>7</v>
      </c>
      <c r="D2" t="s">
        <v>13</v>
      </c>
      <c r="E2">
        <v>784</v>
      </c>
      <c r="F2">
        <v>1</v>
      </c>
      <c r="G2">
        <v>510</v>
      </c>
      <c r="H2" t="s">
        <v>14</v>
      </c>
      <c r="I2">
        <v>0</v>
      </c>
      <c r="J2" t="s">
        <v>15</v>
      </c>
      <c r="K2">
        <v>101</v>
      </c>
      <c r="L2" t="s">
        <v>16</v>
      </c>
      <c r="M2">
        <v>200</v>
      </c>
      <c r="N2" t="s">
        <v>63</v>
      </c>
      <c r="O2" t="s">
        <v>17</v>
      </c>
    </row>
    <row r="3" spans="1:15" x14ac:dyDescent="0.3">
      <c r="A3">
        <v>200106753</v>
      </c>
      <c r="B3">
        <v>1800</v>
      </c>
      <c r="C3">
        <v>1</v>
      </c>
      <c r="D3" t="s">
        <v>18</v>
      </c>
      <c r="E3">
        <v>182</v>
      </c>
      <c r="F3">
        <v>1</v>
      </c>
      <c r="G3">
        <v>330</v>
      </c>
      <c r="H3" t="s">
        <v>19</v>
      </c>
      <c r="I3">
        <v>47</v>
      </c>
      <c r="J3" t="s">
        <v>15</v>
      </c>
      <c r="K3">
        <v>128</v>
      </c>
      <c r="L3" t="s">
        <v>20</v>
      </c>
      <c r="M3">
        <v>200</v>
      </c>
      <c r="N3" t="s">
        <v>63</v>
      </c>
      <c r="O3" t="s">
        <v>21</v>
      </c>
    </row>
    <row r="4" spans="1:15" x14ac:dyDescent="0.3">
      <c r="A4">
        <v>200320258</v>
      </c>
      <c r="B4">
        <v>1700</v>
      </c>
      <c r="C4">
        <v>3</v>
      </c>
      <c r="D4" t="s">
        <v>22</v>
      </c>
      <c r="E4">
        <v>356</v>
      </c>
      <c r="F4">
        <v>1</v>
      </c>
      <c r="G4">
        <v>480</v>
      </c>
      <c r="H4" t="s">
        <v>23</v>
      </c>
      <c r="I4">
        <v>19</v>
      </c>
      <c r="J4" t="s">
        <v>24</v>
      </c>
      <c r="K4">
        <v>502</v>
      </c>
      <c r="L4" t="s">
        <v>25</v>
      </c>
      <c r="M4">
        <v>200</v>
      </c>
      <c r="N4" t="s">
        <v>63</v>
      </c>
      <c r="O4" t="s">
        <v>21</v>
      </c>
    </row>
    <row r="5" spans="1:15" x14ac:dyDescent="0.3">
      <c r="A5">
        <v>200907217</v>
      </c>
      <c r="B5">
        <v>2037</v>
      </c>
      <c r="C5">
        <v>9</v>
      </c>
      <c r="D5" t="s">
        <v>26</v>
      </c>
      <c r="E5">
        <v>964</v>
      </c>
      <c r="F5">
        <v>1</v>
      </c>
      <c r="G5">
        <v>343</v>
      </c>
      <c r="H5" t="s">
        <v>27</v>
      </c>
      <c r="I5">
        <v>19</v>
      </c>
      <c r="J5" t="s">
        <v>15</v>
      </c>
      <c r="K5">
        <v>405</v>
      </c>
      <c r="L5" t="s">
        <v>28</v>
      </c>
      <c r="M5">
        <v>200</v>
      </c>
      <c r="N5" t="s">
        <v>63</v>
      </c>
      <c r="O5" t="s">
        <v>21</v>
      </c>
    </row>
    <row r="6" spans="1:15" x14ac:dyDescent="0.3">
      <c r="A6">
        <v>220614831</v>
      </c>
      <c r="B6">
        <v>1200</v>
      </c>
      <c r="C6">
        <v>6</v>
      </c>
      <c r="D6" t="s">
        <v>29</v>
      </c>
      <c r="E6">
        <v>666</v>
      </c>
      <c r="F6">
        <v>2</v>
      </c>
      <c r="G6">
        <v>354</v>
      </c>
      <c r="H6" t="s">
        <v>30</v>
      </c>
      <c r="I6">
        <v>28</v>
      </c>
      <c r="J6" t="s">
        <v>15</v>
      </c>
      <c r="K6">
        <v>102</v>
      </c>
      <c r="L6" t="s">
        <v>31</v>
      </c>
      <c r="M6">
        <v>200</v>
      </c>
      <c r="N6" t="s">
        <v>63</v>
      </c>
      <c r="O6" t="s">
        <v>21</v>
      </c>
    </row>
    <row r="7" spans="1:15" x14ac:dyDescent="0.3">
      <c r="A7">
        <v>231808869</v>
      </c>
      <c r="B7">
        <v>2300</v>
      </c>
      <c r="C7">
        <v>18</v>
      </c>
      <c r="D7" t="s">
        <v>32</v>
      </c>
      <c r="E7">
        <v>1826</v>
      </c>
      <c r="F7">
        <v>2</v>
      </c>
      <c r="G7">
        <v>354</v>
      </c>
      <c r="H7" t="s">
        <v>30</v>
      </c>
      <c r="I7">
        <v>41</v>
      </c>
      <c r="J7" t="s">
        <v>15</v>
      </c>
      <c r="K7">
        <v>501</v>
      </c>
      <c r="L7" t="s">
        <v>33</v>
      </c>
      <c r="M7">
        <v>200</v>
      </c>
      <c r="N7" t="s">
        <v>63</v>
      </c>
      <c r="O7" t="s">
        <v>21</v>
      </c>
    </row>
    <row r="8" spans="1:15" x14ac:dyDescent="0.3">
      <c r="A8">
        <v>230110144</v>
      </c>
      <c r="B8">
        <v>900</v>
      </c>
      <c r="C8">
        <v>1</v>
      </c>
      <c r="D8" t="s">
        <v>18</v>
      </c>
      <c r="E8">
        <v>182</v>
      </c>
      <c r="F8">
        <v>2</v>
      </c>
      <c r="G8">
        <v>354</v>
      </c>
      <c r="H8" t="s">
        <v>30</v>
      </c>
      <c r="I8">
        <v>25</v>
      </c>
      <c r="J8" t="s">
        <v>15</v>
      </c>
      <c r="K8">
        <v>502</v>
      </c>
      <c r="L8" t="s">
        <v>25</v>
      </c>
      <c r="M8">
        <v>200</v>
      </c>
      <c r="N8" t="s">
        <v>63</v>
      </c>
      <c r="O8" t="s">
        <v>21</v>
      </c>
    </row>
    <row r="9" spans="1:15" x14ac:dyDescent="0.3">
      <c r="A9">
        <v>220314085</v>
      </c>
      <c r="B9">
        <v>1110</v>
      </c>
      <c r="C9">
        <v>3</v>
      </c>
      <c r="D9" t="s">
        <v>22</v>
      </c>
      <c r="E9">
        <v>303</v>
      </c>
      <c r="F9">
        <v>2</v>
      </c>
      <c r="G9">
        <v>354</v>
      </c>
      <c r="H9" t="s">
        <v>30</v>
      </c>
      <c r="I9">
        <v>27</v>
      </c>
      <c r="J9" t="s">
        <v>34</v>
      </c>
      <c r="K9">
        <v>248</v>
      </c>
      <c r="L9" t="s">
        <v>35</v>
      </c>
      <c r="M9">
        <v>200</v>
      </c>
      <c r="N9" t="s">
        <v>63</v>
      </c>
      <c r="O9" t="s">
        <v>21</v>
      </c>
    </row>
    <row r="10" spans="1:15" x14ac:dyDescent="0.3">
      <c r="A10">
        <v>231309864</v>
      </c>
      <c r="B10">
        <v>1400</v>
      </c>
      <c r="C10">
        <v>13</v>
      </c>
      <c r="D10" t="s">
        <v>36</v>
      </c>
      <c r="E10">
        <v>1375</v>
      </c>
      <c r="F10">
        <v>2</v>
      </c>
      <c r="G10">
        <v>354</v>
      </c>
      <c r="H10" t="s">
        <v>30</v>
      </c>
      <c r="I10">
        <v>24</v>
      </c>
      <c r="J10" t="s">
        <v>34</v>
      </c>
      <c r="K10">
        <v>750</v>
      </c>
      <c r="L10" t="s">
        <v>37</v>
      </c>
      <c r="M10">
        <v>400</v>
      </c>
      <c r="N10" t="s">
        <v>63</v>
      </c>
      <c r="O10" t="s">
        <v>21</v>
      </c>
    </row>
    <row r="11" spans="1:15" x14ac:dyDescent="0.3">
      <c r="A11">
        <v>211904005</v>
      </c>
      <c r="B11">
        <v>1220</v>
      </c>
      <c r="C11">
        <v>19</v>
      </c>
      <c r="D11" t="s">
        <v>38</v>
      </c>
      <c r="E11">
        <v>1974</v>
      </c>
      <c r="F11">
        <v>2</v>
      </c>
      <c r="G11">
        <v>624</v>
      </c>
      <c r="H11" t="s">
        <v>39</v>
      </c>
      <c r="I11">
        <v>26</v>
      </c>
      <c r="J11" t="s">
        <v>15</v>
      </c>
      <c r="K11">
        <v>502</v>
      </c>
      <c r="L11" t="s">
        <v>25</v>
      </c>
      <c r="M11">
        <v>400</v>
      </c>
      <c r="N11" t="s">
        <v>63</v>
      </c>
      <c r="O11" t="s">
        <v>21</v>
      </c>
    </row>
    <row r="12" spans="1:15" x14ac:dyDescent="0.3">
      <c r="A12">
        <v>221804943</v>
      </c>
      <c r="B12">
        <v>1335</v>
      </c>
      <c r="C12">
        <v>18</v>
      </c>
      <c r="D12" t="s">
        <v>32</v>
      </c>
      <c r="E12">
        <v>1822</v>
      </c>
      <c r="F12">
        <v>2</v>
      </c>
      <c r="G12">
        <v>354</v>
      </c>
      <c r="H12" t="s">
        <v>30</v>
      </c>
      <c r="I12">
        <v>26</v>
      </c>
      <c r="J12" t="s">
        <v>15</v>
      </c>
      <c r="K12">
        <v>501</v>
      </c>
      <c r="L12" t="s">
        <v>33</v>
      </c>
      <c r="M12">
        <v>400</v>
      </c>
      <c r="N12" t="s">
        <v>62</v>
      </c>
      <c r="O12" t="s">
        <v>21</v>
      </c>
    </row>
    <row r="13" spans="1:15" x14ac:dyDescent="0.3">
      <c r="A13">
        <v>221908151</v>
      </c>
      <c r="B13">
        <v>1</v>
      </c>
      <c r="C13">
        <v>19</v>
      </c>
      <c r="D13" t="s">
        <v>38</v>
      </c>
      <c r="E13">
        <v>1988</v>
      </c>
      <c r="F13">
        <v>1</v>
      </c>
      <c r="G13">
        <v>821</v>
      </c>
      <c r="H13" t="s">
        <v>40</v>
      </c>
      <c r="I13">
        <v>8</v>
      </c>
      <c r="J13" t="s">
        <v>34</v>
      </c>
      <c r="K13">
        <v>501</v>
      </c>
      <c r="L13" t="s">
        <v>33</v>
      </c>
      <c r="M13">
        <v>400</v>
      </c>
      <c r="N13" t="s">
        <v>63</v>
      </c>
      <c r="O13" t="s">
        <v>21</v>
      </c>
    </row>
    <row r="14" spans="1:15" x14ac:dyDescent="0.3">
      <c r="A14">
        <v>230204214</v>
      </c>
      <c r="B14">
        <v>800</v>
      </c>
      <c r="C14">
        <v>2</v>
      </c>
      <c r="D14" t="s">
        <v>41</v>
      </c>
      <c r="E14">
        <v>201</v>
      </c>
      <c r="F14">
        <v>2</v>
      </c>
      <c r="G14">
        <v>812</v>
      </c>
      <c r="H14" t="s">
        <v>42</v>
      </c>
      <c r="I14">
        <v>7</v>
      </c>
      <c r="J14" t="s">
        <v>34</v>
      </c>
      <c r="K14">
        <v>502</v>
      </c>
      <c r="L14" t="s">
        <v>25</v>
      </c>
      <c r="M14">
        <v>400</v>
      </c>
      <c r="N14" t="s">
        <v>63</v>
      </c>
      <c r="O14" t="s">
        <v>21</v>
      </c>
    </row>
    <row r="15" spans="1:15" x14ac:dyDescent="0.3">
      <c r="A15">
        <v>221008844</v>
      </c>
      <c r="B15">
        <v>130</v>
      </c>
      <c r="C15">
        <v>10</v>
      </c>
      <c r="D15" t="s">
        <v>43</v>
      </c>
      <c r="E15">
        <v>1029</v>
      </c>
      <c r="F15">
        <v>1</v>
      </c>
      <c r="G15">
        <v>510</v>
      </c>
      <c r="H15" t="s">
        <v>14</v>
      </c>
      <c r="I15">
        <v>0</v>
      </c>
      <c r="J15" t="s">
        <v>34</v>
      </c>
      <c r="K15">
        <v>101</v>
      </c>
      <c r="L15" t="s">
        <v>16</v>
      </c>
      <c r="M15">
        <v>400</v>
      </c>
      <c r="N15" t="s">
        <v>47</v>
      </c>
      <c r="O15" t="s">
        <v>21</v>
      </c>
    </row>
    <row r="16" spans="1:15" x14ac:dyDescent="0.3">
      <c r="A16">
        <v>230207571</v>
      </c>
      <c r="B16">
        <v>1500</v>
      </c>
      <c r="C16">
        <v>2</v>
      </c>
      <c r="D16" t="s">
        <v>41</v>
      </c>
      <c r="E16">
        <v>271</v>
      </c>
      <c r="F16">
        <v>2</v>
      </c>
      <c r="G16">
        <v>810</v>
      </c>
      <c r="H16" t="s">
        <v>44</v>
      </c>
      <c r="I16">
        <v>13</v>
      </c>
      <c r="J16" t="s">
        <v>34</v>
      </c>
      <c r="K16">
        <v>502</v>
      </c>
      <c r="L16" t="s">
        <v>25</v>
      </c>
      <c r="M16">
        <v>400</v>
      </c>
      <c r="N16" t="s">
        <v>47</v>
      </c>
      <c r="O16" t="s">
        <v>45</v>
      </c>
    </row>
    <row r="17" spans="1:15" x14ac:dyDescent="0.3">
      <c r="A17">
        <v>230312288</v>
      </c>
      <c r="B17">
        <v>315</v>
      </c>
      <c r="C17">
        <v>3</v>
      </c>
      <c r="D17" t="s">
        <v>22</v>
      </c>
      <c r="E17">
        <v>391</v>
      </c>
      <c r="F17">
        <v>2</v>
      </c>
      <c r="G17">
        <v>354</v>
      </c>
      <c r="H17" t="s">
        <v>30</v>
      </c>
      <c r="I17">
        <v>56</v>
      </c>
      <c r="J17" t="s">
        <v>15</v>
      </c>
      <c r="K17">
        <v>502</v>
      </c>
      <c r="L17" t="s">
        <v>25</v>
      </c>
      <c r="M17">
        <v>400</v>
      </c>
      <c r="N17" t="s">
        <v>47</v>
      </c>
      <c r="O17" t="s">
        <v>21</v>
      </c>
    </row>
    <row r="18" spans="1:15" x14ac:dyDescent="0.3">
      <c r="A18">
        <v>231805781</v>
      </c>
      <c r="B18">
        <v>805</v>
      </c>
      <c r="C18">
        <v>18</v>
      </c>
      <c r="D18" t="s">
        <v>32</v>
      </c>
      <c r="E18">
        <v>1802</v>
      </c>
      <c r="F18">
        <v>2</v>
      </c>
      <c r="G18">
        <v>354</v>
      </c>
      <c r="H18" t="s">
        <v>30</v>
      </c>
      <c r="I18">
        <v>22</v>
      </c>
      <c r="J18" t="s">
        <v>34</v>
      </c>
      <c r="K18">
        <v>502</v>
      </c>
      <c r="L18" t="s">
        <v>25</v>
      </c>
      <c r="M18">
        <v>400</v>
      </c>
      <c r="N18" t="s">
        <v>47</v>
      </c>
      <c r="O18" t="s">
        <v>21</v>
      </c>
    </row>
    <row r="19" spans="1:15" x14ac:dyDescent="0.3">
      <c r="A19">
        <v>231322474</v>
      </c>
      <c r="B19">
        <v>1200</v>
      </c>
      <c r="C19">
        <v>13</v>
      </c>
      <c r="D19" t="s">
        <v>36</v>
      </c>
      <c r="E19">
        <v>1354</v>
      </c>
      <c r="F19">
        <v>2</v>
      </c>
      <c r="G19">
        <v>354</v>
      </c>
      <c r="H19" t="s">
        <v>30</v>
      </c>
      <c r="I19">
        <v>23</v>
      </c>
      <c r="J19" t="s">
        <v>15</v>
      </c>
      <c r="K19">
        <v>501</v>
      </c>
      <c r="L19" t="s">
        <v>33</v>
      </c>
      <c r="M19">
        <v>400</v>
      </c>
      <c r="N19" t="s">
        <v>47</v>
      </c>
      <c r="O19" t="s">
        <v>21</v>
      </c>
    </row>
    <row r="20" spans="1:15" x14ac:dyDescent="0.3">
      <c r="A20">
        <v>210705560</v>
      </c>
      <c r="B20">
        <v>1800</v>
      </c>
      <c r="C20">
        <v>7</v>
      </c>
      <c r="D20" t="s">
        <v>13</v>
      </c>
      <c r="E20">
        <v>776</v>
      </c>
      <c r="F20">
        <v>1</v>
      </c>
      <c r="G20">
        <v>230</v>
      </c>
      <c r="H20" t="s">
        <v>46</v>
      </c>
      <c r="I20">
        <v>31</v>
      </c>
      <c r="J20" t="s">
        <v>34</v>
      </c>
      <c r="K20">
        <v>101</v>
      </c>
      <c r="L20" t="s">
        <v>16</v>
      </c>
      <c r="M20">
        <v>307</v>
      </c>
      <c r="N20" t="s">
        <v>47</v>
      </c>
      <c r="O20" t="s">
        <v>17</v>
      </c>
    </row>
    <row r="21" spans="1:15" x14ac:dyDescent="0.3">
      <c r="A21">
        <v>221016258</v>
      </c>
      <c r="B21">
        <v>1</v>
      </c>
      <c r="C21">
        <v>10</v>
      </c>
      <c r="D21" t="s">
        <v>43</v>
      </c>
      <c r="E21">
        <v>1067</v>
      </c>
      <c r="F21">
        <v>2</v>
      </c>
      <c r="G21">
        <v>956</v>
      </c>
      <c r="H21" t="s">
        <v>48</v>
      </c>
      <c r="I21">
        <v>30</v>
      </c>
      <c r="J21" t="s">
        <v>34</v>
      </c>
      <c r="K21">
        <v>501</v>
      </c>
      <c r="L21" t="s">
        <v>33</v>
      </c>
      <c r="M21">
        <v>307</v>
      </c>
      <c r="N21" t="s">
        <v>62</v>
      </c>
      <c r="O21" t="s">
        <v>21</v>
      </c>
    </row>
    <row r="22" spans="1:15" x14ac:dyDescent="0.3">
      <c r="A22">
        <v>220705246</v>
      </c>
      <c r="B22">
        <v>1200</v>
      </c>
      <c r="C22">
        <v>7</v>
      </c>
      <c r="D22" t="s">
        <v>13</v>
      </c>
      <c r="E22">
        <v>747</v>
      </c>
      <c r="F22">
        <v>1</v>
      </c>
      <c r="G22">
        <v>341</v>
      </c>
      <c r="H22" t="s">
        <v>49</v>
      </c>
      <c r="I22">
        <v>57</v>
      </c>
      <c r="J22" t="s">
        <v>34</v>
      </c>
      <c r="K22">
        <v>501</v>
      </c>
      <c r="L22" t="s">
        <v>33</v>
      </c>
      <c r="M22">
        <v>307</v>
      </c>
      <c r="N22" t="s">
        <v>62</v>
      </c>
      <c r="O22" t="s">
        <v>21</v>
      </c>
    </row>
    <row r="23" spans="1:15" x14ac:dyDescent="0.3">
      <c r="A23">
        <v>230808643</v>
      </c>
      <c r="B23">
        <v>800</v>
      </c>
      <c r="C23">
        <v>8</v>
      </c>
      <c r="D23" t="s">
        <v>50</v>
      </c>
      <c r="E23">
        <v>801</v>
      </c>
      <c r="F23">
        <v>1</v>
      </c>
      <c r="G23">
        <v>341</v>
      </c>
      <c r="H23" t="s">
        <v>49</v>
      </c>
      <c r="I23">
        <v>56</v>
      </c>
      <c r="J23" t="s">
        <v>34</v>
      </c>
      <c r="K23">
        <v>501</v>
      </c>
      <c r="L23" t="s">
        <v>33</v>
      </c>
      <c r="M23">
        <v>307</v>
      </c>
      <c r="N23" t="s">
        <v>62</v>
      </c>
      <c r="O23" t="s">
        <v>21</v>
      </c>
    </row>
    <row r="24" spans="1:15" x14ac:dyDescent="0.3">
      <c r="A24">
        <v>231907172</v>
      </c>
      <c r="B24">
        <v>1200</v>
      </c>
      <c r="C24">
        <v>19</v>
      </c>
      <c r="D24" t="s">
        <v>38</v>
      </c>
      <c r="E24">
        <v>1983</v>
      </c>
      <c r="F24">
        <v>2</v>
      </c>
      <c r="G24">
        <v>812</v>
      </c>
      <c r="H24" t="s">
        <v>42</v>
      </c>
      <c r="I24">
        <v>12</v>
      </c>
      <c r="J24" t="s">
        <v>34</v>
      </c>
      <c r="K24">
        <v>502</v>
      </c>
      <c r="L24" t="s">
        <v>25</v>
      </c>
      <c r="M24">
        <v>400</v>
      </c>
      <c r="N24" t="s">
        <v>62</v>
      </c>
      <c r="O24" t="s">
        <v>51</v>
      </c>
    </row>
    <row r="25" spans="1:15" x14ac:dyDescent="0.3">
      <c r="A25">
        <v>232011098</v>
      </c>
      <c r="B25">
        <v>1200</v>
      </c>
      <c r="C25">
        <v>20</v>
      </c>
      <c r="D25" t="s">
        <v>52</v>
      </c>
      <c r="E25">
        <v>2088</v>
      </c>
      <c r="F25">
        <v>2</v>
      </c>
      <c r="G25">
        <v>812</v>
      </c>
      <c r="H25" t="s">
        <v>42</v>
      </c>
      <c r="I25">
        <v>7</v>
      </c>
      <c r="J25" t="s">
        <v>34</v>
      </c>
      <c r="K25">
        <v>502</v>
      </c>
      <c r="L25" t="s">
        <v>25</v>
      </c>
      <c r="M25">
        <v>400</v>
      </c>
      <c r="N25" t="s">
        <v>62</v>
      </c>
      <c r="O25" t="s">
        <v>21</v>
      </c>
    </row>
    <row r="26" spans="1:15" x14ac:dyDescent="0.3">
      <c r="A26">
        <v>200412582</v>
      </c>
      <c r="B26">
        <v>630</v>
      </c>
      <c r="C26">
        <v>4</v>
      </c>
      <c r="D26" t="s">
        <v>53</v>
      </c>
      <c r="E26">
        <v>413</v>
      </c>
      <c r="F26">
        <v>1</v>
      </c>
      <c r="G26">
        <v>510</v>
      </c>
      <c r="H26" t="s">
        <v>14</v>
      </c>
      <c r="I26">
        <v>0</v>
      </c>
      <c r="J26" t="s">
        <v>34</v>
      </c>
      <c r="K26">
        <v>101</v>
      </c>
      <c r="L26" t="s">
        <v>16</v>
      </c>
      <c r="M26">
        <v>400</v>
      </c>
      <c r="N26" t="s">
        <v>62</v>
      </c>
      <c r="O26" t="s">
        <v>21</v>
      </c>
    </row>
    <row r="27" spans="1:15" x14ac:dyDescent="0.3">
      <c r="A27">
        <v>232112438</v>
      </c>
      <c r="B27">
        <v>1200</v>
      </c>
      <c r="C27">
        <v>21</v>
      </c>
      <c r="D27" t="s">
        <v>54</v>
      </c>
      <c r="E27">
        <v>2157</v>
      </c>
      <c r="F27">
        <v>2</v>
      </c>
      <c r="G27">
        <v>354</v>
      </c>
      <c r="H27" t="s">
        <v>30</v>
      </c>
      <c r="I27">
        <v>46</v>
      </c>
      <c r="J27" t="s">
        <v>34</v>
      </c>
      <c r="K27">
        <v>751</v>
      </c>
      <c r="L27" t="s">
        <v>55</v>
      </c>
      <c r="M27">
        <v>400</v>
      </c>
      <c r="N27" t="s">
        <v>62</v>
      </c>
      <c r="O27" t="s">
        <v>21</v>
      </c>
    </row>
    <row r="28" spans="1:15" x14ac:dyDescent="0.3">
      <c r="A28">
        <v>221105176</v>
      </c>
      <c r="B28">
        <v>1200</v>
      </c>
      <c r="C28">
        <v>11</v>
      </c>
      <c r="D28" t="s">
        <v>56</v>
      </c>
      <c r="E28">
        <v>1132</v>
      </c>
      <c r="F28">
        <v>2</v>
      </c>
      <c r="G28">
        <v>930</v>
      </c>
      <c r="H28" t="s">
        <v>57</v>
      </c>
      <c r="I28">
        <v>30</v>
      </c>
      <c r="J28" t="s">
        <v>34</v>
      </c>
      <c r="K28">
        <v>501</v>
      </c>
      <c r="L28" t="s">
        <v>33</v>
      </c>
      <c r="M28">
        <v>500</v>
      </c>
      <c r="N28" t="s">
        <v>58</v>
      </c>
      <c r="O28" t="s">
        <v>51</v>
      </c>
    </row>
    <row r="29" spans="1:15" x14ac:dyDescent="0.3">
      <c r="A29">
        <v>222106031</v>
      </c>
      <c r="B29">
        <v>1300</v>
      </c>
      <c r="C29">
        <v>21</v>
      </c>
      <c r="D29" t="s">
        <v>54</v>
      </c>
      <c r="E29">
        <v>2113</v>
      </c>
      <c r="F29">
        <v>2</v>
      </c>
      <c r="G29">
        <v>668</v>
      </c>
      <c r="H29" t="s">
        <v>59</v>
      </c>
      <c r="I29">
        <v>0</v>
      </c>
      <c r="J29" t="s">
        <v>34</v>
      </c>
      <c r="K29">
        <v>203</v>
      </c>
      <c r="L29" t="s">
        <v>60</v>
      </c>
      <c r="M29">
        <v>500</v>
      </c>
      <c r="N29" t="s">
        <v>58</v>
      </c>
      <c r="O29" t="s">
        <v>21</v>
      </c>
    </row>
    <row r="30" spans="1:15" x14ac:dyDescent="0.3">
      <c r="A30">
        <v>211209197</v>
      </c>
      <c r="B30">
        <v>1425</v>
      </c>
      <c r="C30">
        <v>12</v>
      </c>
      <c r="D30" t="s">
        <v>61</v>
      </c>
      <c r="E30">
        <v>1243</v>
      </c>
      <c r="F30">
        <v>2</v>
      </c>
      <c r="G30">
        <v>354</v>
      </c>
      <c r="H30" t="s">
        <v>30</v>
      </c>
      <c r="I30">
        <v>51</v>
      </c>
      <c r="J30" t="s">
        <v>15</v>
      </c>
      <c r="K30">
        <v>501</v>
      </c>
      <c r="L30" t="s">
        <v>33</v>
      </c>
      <c r="M30">
        <v>500</v>
      </c>
      <c r="N30" t="s">
        <v>58</v>
      </c>
      <c r="O30"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794F-0B93-450C-BFB6-44A29D4CA3D1}">
  <sheetPr>
    <tabColor rgb="FFC00000"/>
  </sheetPr>
  <dimension ref="A1:A5"/>
  <sheetViews>
    <sheetView tabSelected="1" workbookViewId="0">
      <selection sqref="A1:F5"/>
    </sheetView>
  </sheetViews>
  <sheetFormatPr defaultRowHeight="14.4" x14ac:dyDescent="0.3"/>
  <sheetData>
    <row r="1" spans="1:1" x14ac:dyDescent="0.3">
      <c r="A1" t="s">
        <v>66</v>
      </c>
    </row>
    <row r="2" spans="1:1" x14ac:dyDescent="0.3">
      <c r="A2" t="s">
        <v>67</v>
      </c>
    </row>
    <row r="3" spans="1:1" x14ac:dyDescent="0.3">
      <c r="A3" t="s">
        <v>68</v>
      </c>
    </row>
    <row r="4" spans="1:1" x14ac:dyDescent="0.3">
      <c r="A4" t="s">
        <v>69</v>
      </c>
    </row>
    <row r="5" spans="1:1" x14ac:dyDescent="0.3">
      <c r="A5"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BFBA8-E995-4263-B14B-2B58924BB619}">
  <sheetPr>
    <tabColor rgb="FFC00000"/>
  </sheetPr>
  <dimension ref="A1"/>
  <sheetViews>
    <sheetView showGridLines="0" topLeftCell="B1" workbookViewId="0">
      <selection activeCell="Y7" sqref="Y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 </vt:lpstr>
      <vt:lpstr>Datasheet</vt:lpstr>
      <vt:lpstr>Questions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2024-10-24T03:05:37Z</dcterms:created>
  <dcterms:modified xsi:type="dcterms:W3CDTF">2024-10-24T06:46:03Z</dcterms:modified>
</cp:coreProperties>
</file>