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wetanshu\Desktop\"/>
    </mc:Choice>
  </mc:AlternateContent>
  <xr:revisionPtr revIDLastSave="0" documentId="13_ncr:1_{565F21A1-E890-4118-81C7-2DE818B7684F}" xr6:coauthVersionLast="47" xr6:coauthVersionMax="47" xr10:uidLastSave="{00000000-0000-0000-0000-000000000000}"/>
  <bookViews>
    <workbookView xWindow="-108" yWindow="-108" windowWidth="23256" windowHeight="12456" activeTab="2" xr2:uid="{CB334C4F-53D1-49A2-A999-488F9E8C8F71}"/>
  </bookViews>
  <sheets>
    <sheet name="pivots" sheetId="4" r:id="rId1"/>
    <sheet name="Datasheet" sheetId="1" r:id="rId2"/>
    <sheet name="Questions " sheetId="2" r:id="rId3"/>
    <sheet name="Dashboard" sheetId="3" r:id="rId4"/>
  </sheets>
  <definedNames>
    <definedName name="Slicer_Gender1">#N/A</definedName>
    <definedName name="Slicer_Sleep_Quality">#N/A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<sst xmlns="http://schemas.openxmlformats.org/spreadsheetml/2006/main" count="106" uniqueCount="37">
  <si>
    <t>Participant ID</t>
  </si>
  <si>
    <t>Age</t>
  </si>
  <si>
    <t>Gender</t>
  </si>
  <si>
    <t>Current Weight (lbs)</t>
  </si>
  <si>
    <t>BMR (Calories)</t>
  </si>
  <si>
    <t>Daily Calories Consumed</t>
  </si>
  <si>
    <t>Daily Caloric Surplus/Deficit</t>
  </si>
  <si>
    <t>Weight Change (lbs)</t>
  </si>
  <si>
    <t>Duration (weeks)</t>
  </si>
  <si>
    <t>Physical Activity Level</t>
  </si>
  <si>
    <t>Sleep Quality</t>
  </si>
  <si>
    <t>Stress Level</t>
  </si>
  <si>
    <t>Final Weight (lbs)</t>
  </si>
  <si>
    <t>M</t>
  </si>
  <si>
    <t>Sedentary</t>
  </si>
  <si>
    <t>Excellent</t>
  </si>
  <si>
    <t>F</t>
  </si>
  <si>
    <t>Very Active</t>
  </si>
  <si>
    <t>Good</t>
  </si>
  <si>
    <t>Fair</t>
  </si>
  <si>
    <t>Lightly Active</t>
  </si>
  <si>
    <t>Poor</t>
  </si>
  <si>
    <t>Moderately Active</t>
  </si>
  <si>
    <t>for female show the total calorie deficit</t>
  </si>
  <si>
    <t xml:space="preserve">for male show the total weight changes </t>
  </si>
  <si>
    <t xml:space="preserve">for poor sleep quality show the total duration </t>
  </si>
  <si>
    <t xml:space="preserve">show the pysical activity level and final weight </t>
  </si>
  <si>
    <t xml:space="preserve">Show the total current BMR for lightly active level </t>
  </si>
  <si>
    <t xml:space="preserve">Show the total daily calorie consumed for excellent sleep qualtiy </t>
  </si>
  <si>
    <t>Row Labels</t>
  </si>
  <si>
    <t>Grand Total</t>
  </si>
  <si>
    <t>Sum of Daily Caloric Surplus/Deficit</t>
  </si>
  <si>
    <t>Sum of Weight Change (lbs)</t>
  </si>
  <si>
    <t>Sum of Duration (weeks)</t>
  </si>
  <si>
    <t>Sum of Final Weight (lbs)</t>
  </si>
  <si>
    <t>Sum of BMR (Calories)</t>
  </si>
  <si>
    <t>Sum of Daily Calories Consumed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</si>
</sst>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Arial Black"/>
      <family val="2"/>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2DE6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2DE60E"/>
                </a:solidFill>
                <a:latin typeface="Palatino Linotype" panose="02040502050505030304" pitchFamily="18" charset="0"/>
              </a:rPr>
              <a:t>Female having calorie deficit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pivots!$A$4:$A$5</c:f>
              <c:strCache>
                <c:ptCount val="1"/>
                <c:pt idx="0">
                  <c:v>M</c:v>
                </c:pt>
              </c:strCache>
            </c:strRef>
          </c:cat>
          <c:val>
            <c:numRef>
              <c:f>pivots!$B$4:$B$5</c:f>
              <c:numCache>
                <c:formatCode>General</c:formatCode>
                <c:ptCount val="1"/>
                <c:pt idx="0">
                  <c:v>5922</c:v>
                </c:pt>
              </c:numCache>
            </c:numRef>
          </c:val>
          <c:extLst>
            <c:ext xmlns:c16="http://schemas.microsoft.com/office/drawing/2014/chart" uri="{C3380CC4-5D6E-409C-BE32-E72D297353CC}">
              <c16:uniqueId val="{00000000-D642-4949-A670-A1F8572424CC}"/>
            </c:ext>
          </c:extLst>
        </c:ser>
        <c:dLbls>
          <c:showLegendKey val="0"/>
          <c:showVal val="0"/>
          <c:showCatName val="0"/>
          <c:showSerName val="0"/>
          <c:showPercent val="0"/>
          <c:showBubbleSize val="0"/>
        </c:dLbls>
        <c:gapWidth val="315"/>
        <c:overlap val="-40"/>
        <c:axId val="2029913647"/>
        <c:axId val="2029912687"/>
      </c:barChart>
      <c:catAx>
        <c:axId val="2029913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9912687"/>
        <c:crosses val="autoZero"/>
        <c:auto val="1"/>
        <c:lblAlgn val="ctr"/>
        <c:lblOffset val="100"/>
        <c:noMultiLvlLbl val="0"/>
      </c:catAx>
      <c:valAx>
        <c:axId val="20299126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991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2DE60E"/>
                </a:solidFill>
                <a:latin typeface="Palatino Linotype" panose="02040502050505030304" pitchFamily="18" charset="0"/>
              </a:rPr>
              <a:t>Physical activity level and total final weight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pivots!$N$3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pivots!$M$4:$M$7</c:f>
              <c:strCache>
                <c:ptCount val="3"/>
                <c:pt idx="0">
                  <c:v>Lightly Active</c:v>
                </c:pt>
                <c:pt idx="1">
                  <c:v>Moderately Active</c:v>
                </c:pt>
                <c:pt idx="2">
                  <c:v>Sedentary</c:v>
                </c:pt>
              </c:strCache>
            </c:strRef>
          </c:cat>
          <c:val>
            <c:numRef>
              <c:f>pivots!$N$4:$N$7</c:f>
              <c:numCache>
                <c:formatCode>General</c:formatCode>
                <c:ptCount val="3"/>
                <c:pt idx="0">
                  <c:v>157.5</c:v>
                </c:pt>
                <c:pt idx="1">
                  <c:v>534.4</c:v>
                </c:pt>
                <c:pt idx="2">
                  <c:v>397.4</c:v>
                </c:pt>
              </c:numCache>
            </c:numRef>
          </c:val>
          <c:smooth val="0"/>
          <c:extLst>
            <c:ext xmlns:c16="http://schemas.microsoft.com/office/drawing/2014/chart" uri="{C3380CC4-5D6E-409C-BE32-E72D297353CC}">
              <c16:uniqueId val="{00000000-3E8B-4578-90C8-4CB074475BC0}"/>
            </c:ext>
          </c:extLst>
        </c:ser>
        <c:dLbls>
          <c:showLegendKey val="0"/>
          <c:showVal val="0"/>
          <c:showCatName val="0"/>
          <c:showSerName val="0"/>
          <c:showPercent val="0"/>
          <c:showBubbleSize val="0"/>
        </c:dLbls>
        <c:marker val="1"/>
        <c:smooth val="0"/>
        <c:axId val="44181695"/>
        <c:axId val="44183135"/>
      </c:lineChart>
      <c:catAx>
        <c:axId val="44181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83135"/>
        <c:crosses val="autoZero"/>
        <c:auto val="1"/>
        <c:lblAlgn val="ctr"/>
        <c:lblOffset val="100"/>
        <c:noMultiLvlLbl val="0"/>
      </c:catAx>
      <c:valAx>
        <c:axId val="441831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8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2DE60E"/>
                </a:solidFill>
                <a:latin typeface="Palatino Linotype" panose="02040502050505030304" pitchFamily="18" charset="0"/>
              </a:rPr>
              <a:t>Physical Activity level and total BMR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pivots!$R$3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pivots!$Q$4:$Q$5</c:f>
              <c:strCache>
                <c:ptCount val="1"/>
                <c:pt idx="0">
                  <c:v>Lightly Active</c:v>
                </c:pt>
              </c:strCache>
            </c:strRef>
          </c:cat>
          <c:val>
            <c:numRef>
              <c:f>pivots!$R$4:$R$5</c:f>
              <c:numCache>
                <c:formatCode>General</c:formatCode>
                <c:ptCount val="1"/>
                <c:pt idx="0">
                  <c:v>2463.8000000000002</c:v>
                </c:pt>
              </c:numCache>
            </c:numRef>
          </c:val>
          <c:extLst>
            <c:ext xmlns:c16="http://schemas.microsoft.com/office/drawing/2014/chart" uri="{C3380CC4-5D6E-409C-BE32-E72D297353CC}">
              <c16:uniqueId val="{00000000-EE04-4306-96C1-83F81A65795B}"/>
            </c:ext>
          </c:extLst>
        </c:ser>
        <c:dLbls>
          <c:showLegendKey val="0"/>
          <c:showVal val="0"/>
          <c:showCatName val="0"/>
          <c:showSerName val="0"/>
          <c:showPercent val="0"/>
          <c:showBubbleSize val="0"/>
        </c:dLbls>
        <c:gapWidth val="315"/>
        <c:overlap val="-40"/>
        <c:axId val="95250767"/>
        <c:axId val="95251727"/>
      </c:barChart>
      <c:catAx>
        <c:axId val="952507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251727"/>
        <c:crosses val="autoZero"/>
        <c:auto val="1"/>
        <c:lblAlgn val="ctr"/>
        <c:lblOffset val="100"/>
        <c:noMultiLvlLbl val="0"/>
      </c:catAx>
      <c:valAx>
        <c:axId val="952517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25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2DE60E"/>
                </a:solidFill>
                <a:latin typeface="Palatino Linotype" panose="02040502050505030304" pitchFamily="18" charset="0"/>
              </a:rPr>
              <a:t>Sleep quality and total daily calories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pivots!$U$4:$U$7</c:f>
              <c:strCache>
                <c:ptCount val="3"/>
                <c:pt idx="0">
                  <c:v>Excellent</c:v>
                </c:pt>
                <c:pt idx="1">
                  <c:v>Fair</c:v>
                </c:pt>
                <c:pt idx="2">
                  <c:v>Good</c:v>
                </c:pt>
              </c:strCache>
            </c:strRef>
          </c:cat>
          <c:val>
            <c:numRef>
              <c:f>pivots!$V$4:$V$7</c:f>
              <c:numCache>
                <c:formatCode>General</c:formatCode>
                <c:ptCount val="3"/>
                <c:pt idx="0">
                  <c:v>7520.9</c:v>
                </c:pt>
                <c:pt idx="1">
                  <c:v>8000</c:v>
                </c:pt>
                <c:pt idx="2">
                  <c:v>6565.2000000000007</c:v>
                </c:pt>
              </c:numCache>
            </c:numRef>
          </c:val>
          <c:extLst>
            <c:ext xmlns:c16="http://schemas.microsoft.com/office/drawing/2014/chart" uri="{C3380CC4-5D6E-409C-BE32-E72D297353CC}">
              <c16:uniqueId val="{00000000-04BD-4F10-A7B7-ADCABDAF9010}"/>
            </c:ext>
          </c:extLst>
        </c:ser>
        <c:dLbls>
          <c:showLegendKey val="0"/>
          <c:showVal val="0"/>
          <c:showCatName val="0"/>
          <c:showSerName val="0"/>
          <c:showPercent val="0"/>
          <c:showBubbleSize val="0"/>
        </c:dLbls>
        <c:gapWidth val="315"/>
        <c:overlap val="-40"/>
        <c:axId val="108431199"/>
        <c:axId val="108432159"/>
      </c:barChart>
      <c:catAx>
        <c:axId val="1084311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432159"/>
        <c:crosses val="autoZero"/>
        <c:auto val="1"/>
        <c:lblAlgn val="ctr"/>
        <c:lblOffset val="100"/>
        <c:noMultiLvlLbl val="0"/>
      </c:catAx>
      <c:valAx>
        <c:axId val="1084321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43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2DE60E"/>
                </a:solidFill>
                <a:latin typeface="Palatino Linotype" panose="02040502050505030304" pitchFamily="18" charset="0"/>
              </a:rPr>
              <a:t>Male with weight changes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48556430446198E-2"/>
          <c:y val="0.18465296004666085"/>
          <c:w val="0.91606255468066489"/>
          <c:h val="0.7125772820064159"/>
        </c:manualLayout>
      </c:layout>
      <c:barChart>
        <c:barDir val="bar"/>
        <c:grouping val="clustered"/>
        <c:varyColors val="0"/>
        <c:ser>
          <c:idx val="0"/>
          <c:order val="0"/>
          <c:tx>
            <c:strRef>
              <c:f>pivots!$F$3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pivots!$E$4:$E$5</c:f>
              <c:strCache>
                <c:ptCount val="1"/>
                <c:pt idx="0">
                  <c:v>M</c:v>
                </c:pt>
              </c:strCache>
            </c:strRef>
          </c:cat>
          <c:val>
            <c:numRef>
              <c:f>pivots!$F$4:$F$5</c:f>
              <c:numCache>
                <c:formatCode>General</c:formatCode>
                <c:ptCount val="1"/>
                <c:pt idx="0">
                  <c:v>6.1</c:v>
                </c:pt>
              </c:numCache>
            </c:numRef>
          </c:val>
          <c:extLst>
            <c:ext xmlns:c16="http://schemas.microsoft.com/office/drawing/2014/chart" uri="{C3380CC4-5D6E-409C-BE32-E72D297353CC}">
              <c16:uniqueId val="{00000000-B7F0-4470-9FD3-78C196E079ED}"/>
            </c:ext>
          </c:extLst>
        </c:ser>
        <c:dLbls>
          <c:showLegendKey val="0"/>
          <c:showVal val="0"/>
          <c:showCatName val="0"/>
          <c:showSerName val="0"/>
          <c:showPercent val="0"/>
          <c:showBubbleSize val="0"/>
        </c:dLbls>
        <c:gapWidth val="182"/>
        <c:overlap val="-50"/>
        <c:axId val="95251247"/>
        <c:axId val="95245967"/>
      </c:barChart>
      <c:catAx>
        <c:axId val="9525124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245967"/>
        <c:crosses val="autoZero"/>
        <c:auto val="1"/>
        <c:lblAlgn val="ctr"/>
        <c:lblOffset val="100"/>
        <c:noMultiLvlLbl val="0"/>
      </c:catAx>
      <c:valAx>
        <c:axId val="952459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2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2DE60E"/>
                </a:solidFill>
                <a:latin typeface="Palatino Linotype" panose="02040502050505030304" pitchFamily="18" charset="0"/>
              </a:rPr>
              <a:t>Sleep quality and the</a:t>
            </a:r>
            <a:r>
              <a:rPr lang="en-US" baseline="0">
                <a:solidFill>
                  <a:srgbClr val="2DE60E"/>
                </a:solidFill>
                <a:latin typeface="Palatino Linotype" panose="02040502050505030304" pitchFamily="18" charset="0"/>
              </a:rPr>
              <a:t> total duration</a:t>
            </a:r>
            <a:endParaRPr lang="en-US">
              <a:solidFill>
                <a:srgbClr val="2DE60E"/>
              </a:solidFill>
              <a:latin typeface="Palatino Linotype" panose="0204050205050503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20317147856517936"/>
          <c:w val="0.79062270341207352"/>
          <c:h val="0.7125772820064159"/>
        </c:manualLayout>
      </c:layout>
      <c:barChart>
        <c:barDir val="col"/>
        <c:grouping val="clustered"/>
        <c:varyColors val="0"/>
        <c:ser>
          <c:idx val="0"/>
          <c:order val="0"/>
          <c:tx>
            <c:strRef>
              <c:f>pivots!$J$3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pivots!$I$4:$I$7</c:f>
              <c:strCache>
                <c:ptCount val="3"/>
                <c:pt idx="0">
                  <c:v>Excellent</c:v>
                </c:pt>
                <c:pt idx="1">
                  <c:v>Fair</c:v>
                </c:pt>
                <c:pt idx="2">
                  <c:v>Good</c:v>
                </c:pt>
              </c:strCache>
            </c:strRef>
          </c:cat>
          <c:val>
            <c:numRef>
              <c:f>pivots!$J$4:$J$7</c:f>
              <c:numCache>
                <c:formatCode>General</c:formatCode>
                <c:ptCount val="3"/>
                <c:pt idx="0">
                  <c:v>6</c:v>
                </c:pt>
                <c:pt idx="1">
                  <c:v>2</c:v>
                </c:pt>
                <c:pt idx="2">
                  <c:v>16</c:v>
                </c:pt>
              </c:numCache>
            </c:numRef>
          </c:val>
          <c:extLst>
            <c:ext xmlns:c16="http://schemas.microsoft.com/office/drawing/2014/chart" uri="{C3380CC4-5D6E-409C-BE32-E72D297353CC}">
              <c16:uniqueId val="{00000000-A487-4836-BA04-F59D4497AB6E}"/>
            </c:ext>
          </c:extLst>
        </c:ser>
        <c:dLbls>
          <c:showLegendKey val="0"/>
          <c:showVal val="0"/>
          <c:showCatName val="0"/>
          <c:showSerName val="0"/>
          <c:showPercent val="0"/>
          <c:showBubbleSize val="0"/>
        </c:dLbls>
        <c:gapWidth val="315"/>
        <c:overlap val="-40"/>
        <c:axId val="107006207"/>
        <c:axId val="107005727"/>
      </c:barChart>
      <c:catAx>
        <c:axId val="1070062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005727"/>
        <c:crosses val="autoZero"/>
        <c:auto val="1"/>
        <c:lblAlgn val="ctr"/>
        <c:lblOffset val="100"/>
        <c:noMultiLvlLbl val="0"/>
      </c:catAx>
      <c:valAx>
        <c:axId val="1070057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00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2DE60E"/>
                </a:solidFill>
                <a:latin typeface="Palatino Linotype" panose="02040502050505030304" pitchFamily="18" charset="0"/>
              </a:rPr>
              <a:t>Physical activity level and total final weight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pivots!$N$3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pivots!$M$4:$M$7</c:f>
              <c:strCache>
                <c:ptCount val="3"/>
                <c:pt idx="0">
                  <c:v>Lightly Active</c:v>
                </c:pt>
                <c:pt idx="1">
                  <c:v>Moderately Active</c:v>
                </c:pt>
                <c:pt idx="2">
                  <c:v>Sedentary</c:v>
                </c:pt>
              </c:strCache>
            </c:strRef>
          </c:cat>
          <c:val>
            <c:numRef>
              <c:f>pivots!$N$4:$N$7</c:f>
              <c:numCache>
                <c:formatCode>General</c:formatCode>
                <c:ptCount val="3"/>
                <c:pt idx="0">
                  <c:v>157.5</c:v>
                </c:pt>
                <c:pt idx="1">
                  <c:v>534.4</c:v>
                </c:pt>
                <c:pt idx="2">
                  <c:v>397.4</c:v>
                </c:pt>
              </c:numCache>
            </c:numRef>
          </c:val>
          <c:smooth val="0"/>
          <c:extLst>
            <c:ext xmlns:c16="http://schemas.microsoft.com/office/drawing/2014/chart" uri="{C3380CC4-5D6E-409C-BE32-E72D297353CC}">
              <c16:uniqueId val="{00000000-3678-4EB1-8182-DE038FC29391}"/>
            </c:ext>
          </c:extLst>
        </c:ser>
        <c:dLbls>
          <c:showLegendKey val="0"/>
          <c:showVal val="0"/>
          <c:showCatName val="0"/>
          <c:showSerName val="0"/>
          <c:showPercent val="0"/>
          <c:showBubbleSize val="0"/>
        </c:dLbls>
        <c:marker val="1"/>
        <c:smooth val="0"/>
        <c:axId val="44181695"/>
        <c:axId val="44183135"/>
      </c:lineChart>
      <c:catAx>
        <c:axId val="44181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83135"/>
        <c:crosses val="autoZero"/>
        <c:auto val="1"/>
        <c:lblAlgn val="ctr"/>
        <c:lblOffset val="100"/>
        <c:noMultiLvlLbl val="0"/>
      </c:catAx>
      <c:valAx>
        <c:axId val="441831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18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2DE60E"/>
                </a:solidFill>
                <a:latin typeface="Palatino Linotype" panose="02040502050505030304" pitchFamily="18" charset="0"/>
              </a:rPr>
              <a:t>Physical Activity level and total BMR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pivots!$R$3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pivots!$Q$4:$Q$5</c:f>
              <c:strCache>
                <c:ptCount val="1"/>
                <c:pt idx="0">
                  <c:v>Lightly Active</c:v>
                </c:pt>
              </c:strCache>
            </c:strRef>
          </c:cat>
          <c:val>
            <c:numRef>
              <c:f>pivots!$R$4:$R$5</c:f>
              <c:numCache>
                <c:formatCode>General</c:formatCode>
                <c:ptCount val="1"/>
                <c:pt idx="0">
                  <c:v>2463.8000000000002</c:v>
                </c:pt>
              </c:numCache>
            </c:numRef>
          </c:val>
          <c:extLst>
            <c:ext xmlns:c16="http://schemas.microsoft.com/office/drawing/2014/chart" uri="{C3380CC4-5D6E-409C-BE32-E72D297353CC}">
              <c16:uniqueId val="{00000000-0688-48A4-8EBA-07CFE2F5BAB3}"/>
            </c:ext>
          </c:extLst>
        </c:ser>
        <c:dLbls>
          <c:showLegendKey val="0"/>
          <c:showVal val="0"/>
          <c:showCatName val="0"/>
          <c:showSerName val="0"/>
          <c:showPercent val="0"/>
          <c:showBubbleSize val="0"/>
        </c:dLbls>
        <c:gapWidth val="315"/>
        <c:overlap val="-40"/>
        <c:axId val="95250767"/>
        <c:axId val="95251727"/>
      </c:barChart>
      <c:catAx>
        <c:axId val="952507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251727"/>
        <c:crosses val="autoZero"/>
        <c:auto val="1"/>
        <c:lblAlgn val="ctr"/>
        <c:lblOffset val="100"/>
        <c:noMultiLvlLbl val="0"/>
      </c:catAx>
      <c:valAx>
        <c:axId val="952517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25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2DE60E"/>
                </a:solidFill>
                <a:latin typeface="Palatino Linotype" panose="02040502050505030304" pitchFamily="18" charset="0"/>
              </a:rPr>
              <a:t>Sleep quality and total daily calories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pivots!$U$4:$U$7</c:f>
              <c:strCache>
                <c:ptCount val="3"/>
                <c:pt idx="0">
                  <c:v>Excellent</c:v>
                </c:pt>
                <c:pt idx="1">
                  <c:v>Fair</c:v>
                </c:pt>
                <c:pt idx="2">
                  <c:v>Good</c:v>
                </c:pt>
              </c:strCache>
            </c:strRef>
          </c:cat>
          <c:val>
            <c:numRef>
              <c:f>pivots!$V$4:$V$7</c:f>
              <c:numCache>
                <c:formatCode>General</c:formatCode>
                <c:ptCount val="3"/>
                <c:pt idx="0">
                  <c:v>7520.9</c:v>
                </c:pt>
                <c:pt idx="1">
                  <c:v>8000</c:v>
                </c:pt>
                <c:pt idx="2">
                  <c:v>6565.2000000000007</c:v>
                </c:pt>
              </c:numCache>
            </c:numRef>
          </c:val>
          <c:extLst>
            <c:ext xmlns:c16="http://schemas.microsoft.com/office/drawing/2014/chart" uri="{C3380CC4-5D6E-409C-BE32-E72D297353CC}">
              <c16:uniqueId val="{00000000-36DA-442E-B855-E9999D89FCBB}"/>
            </c:ext>
          </c:extLst>
        </c:ser>
        <c:dLbls>
          <c:showLegendKey val="0"/>
          <c:showVal val="0"/>
          <c:showCatName val="0"/>
          <c:showSerName val="0"/>
          <c:showPercent val="0"/>
          <c:showBubbleSize val="0"/>
        </c:dLbls>
        <c:gapWidth val="315"/>
        <c:overlap val="-40"/>
        <c:axId val="108431199"/>
        <c:axId val="108432159"/>
      </c:barChart>
      <c:catAx>
        <c:axId val="1084311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432159"/>
        <c:crosses val="autoZero"/>
        <c:auto val="1"/>
        <c:lblAlgn val="ctr"/>
        <c:lblOffset val="100"/>
        <c:noMultiLvlLbl val="0"/>
      </c:catAx>
      <c:valAx>
        <c:axId val="1084321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43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2DE60E"/>
                </a:solidFill>
                <a:latin typeface="Palatino Linotype" panose="02040502050505030304" pitchFamily="18" charset="0"/>
              </a:rPr>
              <a:t>Female having calorie deficit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pivots!$A$4:$A$5</c:f>
              <c:strCache>
                <c:ptCount val="1"/>
                <c:pt idx="0">
                  <c:v>M</c:v>
                </c:pt>
              </c:strCache>
            </c:strRef>
          </c:cat>
          <c:val>
            <c:numRef>
              <c:f>pivots!$B$4:$B$5</c:f>
              <c:numCache>
                <c:formatCode>General</c:formatCode>
                <c:ptCount val="1"/>
                <c:pt idx="0">
                  <c:v>5922</c:v>
                </c:pt>
              </c:numCache>
            </c:numRef>
          </c:val>
          <c:extLst>
            <c:ext xmlns:c16="http://schemas.microsoft.com/office/drawing/2014/chart" uri="{C3380CC4-5D6E-409C-BE32-E72D297353CC}">
              <c16:uniqueId val="{00000000-6D27-48EC-9141-C05E2CE5EC92}"/>
            </c:ext>
          </c:extLst>
        </c:ser>
        <c:dLbls>
          <c:showLegendKey val="0"/>
          <c:showVal val="0"/>
          <c:showCatName val="0"/>
          <c:showSerName val="0"/>
          <c:showPercent val="0"/>
          <c:showBubbleSize val="0"/>
        </c:dLbls>
        <c:gapWidth val="315"/>
        <c:overlap val="-40"/>
        <c:axId val="2029913647"/>
        <c:axId val="2029912687"/>
      </c:barChart>
      <c:catAx>
        <c:axId val="2029913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9912687"/>
        <c:crosses val="autoZero"/>
        <c:auto val="1"/>
        <c:lblAlgn val="ctr"/>
        <c:lblOffset val="100"/>
        <c:noMultiLvlLbl val="0"/>
      </c:catAx>
      <c:valAx>
        <c:axId val="20299126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991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rgbClr val="2DE60E"/>
                </a:solidFill>
                <a:latin typeface="Palatino Linotype" panose="02040502050505030304" pitchFamily="18" charset="0"/>
              </a:rPr>
              <a:t>Male with weight changes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pivots!$F$3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pivots!$E$4:$E$5</c:f>
              <c:strCache>
                <c:ptCount val="1"/>
                <c:pt idx="0">
                  <c:v>M</c:v>
                </c:pt>
              </c:strCache>
            </c:strRef>
          </c:cat>
          <c:val>
            <c:numRef>
              <c:f>pivots!$F$4:$F$5</c:f>
              <c:numCache>
                <c:formatCode>General</c:formatCode>
                <c:ptCount val="1"/>
                <c:pt idx="0">
                  <c:v>6.1</c:v>
                </c:pt>
              </c:numCache>
            </c:numRef>
          </c:val>
          <c:extLst>
            <c:ext xmlns:c16="http://schemas.microsoft.com/office/drawing/2014/chart" uri="{C3380CC4-5D6E-409C-BE32-E72D297353CC}">
              <c16:uniqueId val="{00000000-4CC6-4833-8509-159065779A3A}"/>
            </c:ext>
          </c:extLst>
        </c:ser>
        <c:dLbls>
          <c:showLegendKey val="0"/>
          <c:showVal val="0"/>
          <c:showCatName val="0"/>
          <c:showSerName val="0"/>
          <c:showPercent val="0"/>
          <c:showBubbleSize val="0"/>
        </c:dLbls>
        <c:gapWidth val="182"/>
        <c:overlap val="-50"/>
        <c:axId val="95251247"/>
        <c:axId val="95245967"/>
      </c:barChart>
      <c:catAx>
        <c:axId val="9525124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245967"/>
        <c:crosses val="autoZero"/>
        <c:auto val="1"/>
        <c:lblAlgn val="ctr"/>
        <c:lblOffset val="100"/>
        <c:noMultiLvlLbl val="0"/>
      </c:catAx>
      <c:valAx>
        <c:axId val="952459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2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[Diet project.xlsx]pivots!PivotTable3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2DE60E"/>
                </a:solidFill>
                <a:latin typeface="Palatino Linotype" panose="02040502050505030304" pitchFamily="18" charset="0"/>
              </a:rPr>
              <a:t>Sleep quality and the</a:t>
            </a:r>
            <a:r>
              <a:rPr lang="en-US" baseline="0">
                <a:solidFill>
                  <a:srgbClr val="2DE60E"/>
                </a:solidFill>
                <a:latin typeface="Palatino Linotype" panose="02040502050505030304" pitchFamily="18" charset="0"/>
              </a:rPr>
              <a:t> total duration</a:t>
            </a:r>
            <a:endParaRPr lang="en-US">
              <a:solidFill>
                <a:srgbClr val="2DE60E"/>
              </a:solidFill>
              <a:latin typeface="Palatino Linotype" panose="0204050205050503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20317147856517936"/>
          <c:w val="0.79062270341207352"/>
          <c:h val="0.7125772820064159"/>
        </c:manualLayout>
      </c:layout>
      <c:barChart>
        <c:barDir val="col"/>
        <c:grouping val="clustered"/>
        <c:varyColors val="0"/>
        <c:ser>
          <c:idx val="0"/>
          <c:order val="0"/>
          <c:tx>
            <c:strRef>
              <c:f>pivots!$J$3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pivots!$I$4:$I$7</c:f>
              <c:strCache>
                <c:ptCount val="3"/>
                <c:pt idx="0">
                  <c:v>Excellent</c:v>
                </c:pt>
                <c:pt idx="1">
                  <c:v>Fair</c:v>
                </c:pt>
                <c:pt idx="2">
                  <c:v>Good</c:v>
                </c:pt>
              </c:strCache>
            </c:strRef>
          </c:cat>
          <c:val>
            <c:numRef>
              <c:f>pivots!$J$4:$J$7</c:f>
              <c:numCache>
                <c:formatCode>General</c:formatCode>
                <c:ptCount val="3"/>
                <c:pt idx="0">
                  <c:v>6</c:v>
                </c:pt>
                <c:pt idx="1">
                  <c:v>2</c:v>
                </c:pt>
                <c:pt idx="2">
                  <c:v>16</c:v>
                </c:pt>
              </c:numCache>
            </c:numRef>
          </c:val>
          <c:extLst>
            <c:ext xmlns:c16="http://schemas.microsoft.com/office/drawing/2014/chart" uri="{C3380CC4-5D6E-409C-BE32-E72D297353CC}">
              <c16:uniqueId val="{00000000-F9F2-40E1-BB1A-4F65A7BC138C}"/>
            </c:ext>
          </c:extLst>
        </c:ser>
        <c:dLbls>
          <c:showLegendKey val="0"/>
          <c:showVal val="0"/>
          <c:showCatName val="0"/>
          <c:showSerName val="0"/>
          <c:showPercent val="0"/>
          <c:showBubbleSize val="0"/>
        </c:dLbls>
        <c:gapWidth val="315"/>
        <c:overlap val="-40"/>
        <c:axId val="107006207"/>
        <c:axId val="107005727"/>
      </c:barChart>
      <c:catAx>
        <c:axId val="1070062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005727"/>
        <c:crosses val="autoZero"/>
        <c:auto val="1"/>
        <c:lblAlgn val="ctr"/>
        <c:lblOffset val="100"/>
        <c:noMultiLvlLbl val="0"/>
      </c:catAx>
      <c:valAx>
        <c:axId val="1070057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00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e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312420</xdr:colOff>
      <xdr:row>6</xdr:row>
      <xdr:rowOff>160021</xdr:rowOff>
    </xdr:from>
    <xdr:to>
      <xdr:col>1</xdr:col>
      <xdr:colOff>1280160</xdr:colOff>
      <xdr:row>12</xdr:row>
      <xdr:rowOff>68581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18FBA653-FB69-42B6-7E37-1FF9452EE2B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12420" y="1257301"/>
              <a:ext cx="18288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8</xdr:row>
      <xdr:rowOff>0</xdr:rowOff>
    </xdr:from>
    <xdr:to>
      <xdr:col>1</xdr:col>
      <xdr:colOff>1790700</xdr:colOff>
      <xdr:row>23</xdr:row>
      <xdr:rowOff>0</xdr:rowOff>
    </xdr:to>
    <xdr:graphicFrame macro="">
      <xdr:nvGraphicFramePr>
        <xdr:cNvPr id="3" name="Chart 2">
          <a:extLst>
            <a:ext uri="{FF2B5EF4-FFF2-40B4-BE49-F238E27FC236}">
              <a16:creationId xmlns:a16="http://schemas.microsoft.com/office/drawing/2014/main" id="{5EE721D3-5326-157C-BBD2-ACA2722A4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419100</xdr:colOff>
      <xdr:row>7</xdr:row>
      <xdr:rowOff>121921</xdr:rowOff>
    </xdr:from>
    <xdr:to>
      <xdr:col>5</xdr:col>
      <xdr:colOff>1386840</xdr:colOff>
      <xdr:row>12</xdr:row>
      <xdr:rowOff>114301</xdr:rowOff>
    </xdr:to>
    <mc:AlternateContent xmlns:mc="http://schemas.openxmlformats.org/markup-compatibility/2006">
      <mc:Choice xmlns:a14="http://schemas.microsoft.com/office/drawing/2010/main" Requires="a14">
        <xdr:graphicFrame macro="">
          <xdr:nvGraphicFramePr>
            <xdr:cNvPr id="4" name="Gender 2">
              <a:extLst>
                <a:ext uri="{FF2B5EF4-FFF2-40B4-BE49-F238E27FC236}">
                  <a16:creationId xmlns:a16="http://schemas.microsoft.com/office/drawing/2014/main" id="{5C6299DB-0500-7456-BE3D-C05DF4355D8D}"/>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4632960" y="140208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2042160</xdr:colOff>
      <xdr:row>16</xdr:row>
      <xdr:rowOff>152400</xdr:rowOff>
    </xdr:from>
    <xdr:to>
      <xdr:col>7</xdr:col>
      <xdr:colOff>99060</xdr:colOff>
      <xdr:row>31</xdr:row>
      <xdr:rowOff>152400</xdr:rowOff>
    </xdr:to>
    <xdr:graphicFrame macro="">
      <xdr:nvGraphicFramePr>
        <xdr:cNvPr id="5" name="Chart 4">
          <a:extLst>
            <a:ext uri="{FF2B5EF4-FFF2-40B4-BE49-F238E27FC236}">
              <a16:creationId xmlns:a16="http://schemas.microsoft.com/office/drawing/2014/main" id="{FEF5A6B6-ECA2-9426-87B5-C56D0426C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327660</xdr:colOff>
      <xdr:row>8</xdr:row>
      <xdr:rowOff>38100</xdr:rowOff>
    </xdr:from>
    <xdr:to>
      <xdr:col>5</xdr:col>
      <xdr:colOff>685800</xdr:colOff>
      <xdr:row>23</xdr:row>
      <xdr:rowOff>38100</xdr:rowOff>
    </xdr:to>
    <xdr:graphicFrame macro="">
      <xdr:nvGraphicFramePr>
        <xdr:cNvPr id="6" name="Chart 5">
          <a:extLst>
            <a:ext uri="{FF2B5EF4-FFF2-40B4-BE49-F238E27FC236}">
              <a16:creationId xmlns:a16="http://schemas.microsoft.com/office/drawing/2014/main" id="{2BD428D2-7B5A-BF74-F310-54EB3BB31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45720</xdr:colOff>
      <xdr:row>6</xdr:row>
      <xdr:rowOff>38100</xdr:rowOff>
    </xdr:from>
    <xdr:to>
      <xdr:col>13</xdr:col>
      <xdr:colOff>784860</xdr:colOff>
      <xdr:row>21</xdr:row>
      <xdr:rowOff>38100</xdr:rowOff>
    </xdr:to>
    <xdr:graphicFrame macro="">
      <xdr:nvGraphicFramePr>
        <xdr:cNvPr id="7" name="Chart 6">
          <a:extLst>
            <a:ext uri="{FF2B5EF4-FFF2-40B4-BE49-F238E27FC236}">
              <a16:creationId xmlns:a16="http://schemas.microsoft.com/office/drawing/2014/main" id="{4403817F-5481-ABE5-9E51-308FAC6F2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144780</xdr:colOff>
      <xdr:row>6</xdr:row>
      <xdr:rowOff>160020</xdr:rowOff>
    </xdr:from>
    <xdr:to>
      <xdr:col>16</xdr:col>
      <xdr:colOff>266700</xdr:colOff>
      <xdr:row>21</xdr:row>
      <xdr:rowOff>160020</xdr:rowOff>
    </xdr:to>
    <xdr:graphicFrame macro="">
      <xdr:nvGraphicFramePr>
        <xdr:cNvPr id="8" name="Chart 7">
          <a:extLst>
            <a:ext uri="{FF2B5EF4-FFF2-40B4-BE49-F238E27FC236}">
              <a16:creationId xmlns:a16="http://schemas.microsoft.com/office/drawing/2014/main" id="{2A2436FA-BCD7-3DBE-AA20-7AD0AD79A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586740</xdr:colOff>
      <xdr:row>6</xdr:row>
      <xdr:rowOff>83820</xdr:rowOff>
    </xdr:from>
    <xdr:to>
      <xdr:col>18</xdr:col>
      <xdr:colOff>182880</xdr:colOff>
      <xdr:row>21</xdr:row>
      <xdr:rowOff>83820</xdr:rowOff>
    </xdr:to>
    <xdr:graphicFrame macro="">
      <xdr:nvGraphicFramePr>
        <xdr:cNvPr id="9" name="Chart 8">
          <a:extLst>
            <a:ext uri="{FF2B5EF4-FFF2-40B4-BE49-F238E27FC236}">
              <a16:creationId xmlns:a16="http://schemas.microsoft.com/office/drawing/2014/main" id="{4C4A0284-D6C1-9097-F16E-3E28750B3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213360</xdr:colOff>
      <xdr:row>0</xdr:row>
      <xdr:rowOff>64696</xdr:rowOff>
    </xdr:from>
    <xdr:to>
      <xdr:col>21</xdr:col>
      <xdr:colOff>76200</xdr:colOff>
      <xdr:row>28</xdr:row>
      <xdr:rowOff>60960</xdr:rowOff>
    </xdr:to>
    <xdr:pic>
      <xdr:nvPicPr>
        <xdr:cNvPr id="2" name="Picture 1" descr="Green Gradient Images - Free Download on Freepik">
          <a:extLst>
            <a:ext uri="{FF2B5EF4-FFF2-40B4-BE49-F238E27FC236}">
              <a16:creationId xmlns:a16="http://schemas.microsoft.com/office/drawing/2014/main" id="{9A82C659-F006-4133-DD12-56A5C6700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2160" y="64696"/>
          <a:ext cx="10835640" cy="5116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213360</xdr:colOff>
      <xdr:row>0</xdr:row>
      <xdr:rowOff>60960</xdr:rowOff>
    </xdr:from>
    <xdr:to>
      <xdr:col>21</xdr:col>
      <xdr:colOff>91440</xdr:colOff>
      <xdr:row>1</xdr:row>
      <xdr:rowOff>114300</xdr:rowOff>
    </xdr:to>
    <xdr:sp macro="" textlink="">
      <xdr:nvSpPr>
        <xdr:cNvPr id="3" name="Rectangle 2">
          <a:extLst>
            <a:ext uri="{FF2B5EF4-FFF2-40B4-BE49-F238E27FC236}">
              <a16:creationId xmlns:a16="http://schemas.microsoft.com/office/drawing/2014/main" id="{1045EA0D-285B-C423-A6FE-3FAC8A8D21F0}"/>
            </a:ext>
          </a:extLst>
        </xdr:cNvPr>
        <xdr:cNvSpPr/>
      </xdr:nvSpPr>
      <xdr:spPr>
        <a:xfrm>
          <a:off x="2042160" y="60960"/>
          <a:ext cx="10850880" cy="23622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latin typeface="Palatino Linotype" panose="02040502050505030304" pitchFamily="18" charset="0"/>
            </a:rPr>
            <a:t>Diet dashboard</a:t>
          </a:r>
        </a:p>
      </xdr:txBody>
    </xdr:sp>
    <xdr:clientData/>
  </xdr:twoCellAnchor>
  <xdr:twoCellAnchor>
    <xdr:from>
      <xdr:col>3</xdr:col>
      <xdr:colOff>251460</xdr:colOff>
      <xdr:row>1</xdr:row>
      <xdr:rowOff>148516</xdr:rowOff>
    </xdr:from>
    <xdr:to>
      <xdr:col>9</xdr:col>
      <xdr:colOff>38100</xdr:colOff>
      <xdr:row>12</xdr:row>
      <xdr:rowOff>106680</xdr:rowOff>
    </xdr:to>
    <xdr:graphicFrame macro="">
      <xdr:nvGraphicFramePr>
        <xdr:cNvPr id="4" name="Chart 3">
          <a:extLst>
            <a:ext uri="{FF2B5EF4-FFF2-40B4-BE49-F238E27FC236}">
              <a16:creationId xmlns:a16="http://schemas.microsoft.com/office/drawing/2014/main" id="{5B235974-5A64-47E4-A754-28B2D4A41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45720</xdr:colOff>
      <xdr:row>1</xdr:row>
      <xdr:rowOff>156136</xdr:rowOff>
    </xdr:from>
    <xdr:to>
      <xdr:col>10</xdr:col>
      <xdr:colOff>480060</xdr:colOff>
      <xdr:row>7</xdr:row>
      <xdr:rowOff>64696</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856FDE3B-4511-411E-848C-B6A761B02BB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532120" y="339016"/>
              <a:ext cx="104394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502920</xdr:colOff>
      <xdr:row>1</xdr:row>
      <xdr:rowOff>163756</xdr:rowOff>
    </xdr:from>
    <xdr:to>
      <xdr:col>14</xdr:col>
      <xdr:colOff>99060</xdr:colOff>
      <xdr:row>12</xdr:row>
      <xdr:rowOff>83820</xdr:rowOff>
    </xdr:to>
    <xdr:graphicFrame macro="">
      <xdr:nvGraphicFramePr>
        <xdr:cNvPr id="6" name="Chart 5">
          <a:extLst>
            <a:ext uri="{FF2B5EF4-FFF2-40B4-BE49-F238E27FC236}">
              <a16:creationId xmlns:a16="http://schemas.microsoft.com/office/drawing/2014/main" id="{822674F6-9F2D-4FD4-A964-28F413365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137160</xdr:colOff>
      <xdr:row>1</xdr:row>
      <xdr:rowOff>156136</xdr:rowOff>
    </xdr:from>
    <xdr:to>
      <xdr:col>15</xdr:col>
      <xdr:colOff>502920</xdr:colOff>
      <xdr:row>6</xdr:row>
      <xdr:rowOff>148516</xdr:rowOff>
    </xdr:to>
    <mc:AlternateContent xmlns:mc="http://schemas.openxmlformats.org/markup-compatibility/2006">
      <mc:Choice xmlns:a14="http://schemas.microsoft.com/office/drawing/2010/main" Requires="a14">
        <xdr:graphicFrame macro="">
          <xdr:nvGraphicFramePr>
            <xdr:cNvPr id="7" name="Gender 3">
              <a:extLst>
                <a:ext uri="{FF2B5EF4-FFF2-40B4-BE49-F238E27FC236}">
                  <a16:creationId xmlns:a16="http://schemas.microsoft.com/office/drawing/2014/main" id="{2261BAAD-CC54-4DF4-8380-3A2A34AE32A7}"/>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8671560" y="339016"/>
              <a:ext cx="97536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297180</xdr:colOff>
      <xdr:row>12</xdr:row>
      <xdr:rowOff>152400</xdr:rowOff>
    </xdr:from>
    <xdr:to>
      <xdr:col>9</xdr:col>
      <xdr:colOff>30480</xdr:colOff>
      <xdr:row>27</xdr:row>
      <xdr:rowOff>152400</xdr:rowOff>
    </xdr:to>
    <xdr:graphicFrame macro="">
      <xdr:nvGraphicFramePr>
        <xdr:cNvPr id="10" name="Chart 9">
          <a:extLst>
            <a:ext uri="{FF2B5EF4-FFF2-40B4-BE49-F238E27FC236}">
              <a16:creationId xmlns:a16="http://schemas.microsoft.com/office/drawing/2014/main" id="{ACA54BD2-9370-4006-ADD9-591769715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68580</xdr:colOff>
      <xdr:row>12</xdr:row>
      <xdr:rowOff>163756</xdr:rowOff>
    </xdr:from>
    <xdr:to>
      <xdr:col>14</xdr:col>
      <xdr:colOff>335280</xdr:colOff>
      <xdr:row>27</xdr:row>
      <xdr:rowOff>163756</xdr:rowOff>
    </xdr:to>
    <xdr:graphicFrame macro="">
      <xdr:nvGraphicFramePr>
        <xdr:cNvPr id="11" name="Chart 10">
          <a:extLst>
            <a:ext uri="{FF2B5EF4-FFF2-40B4-BE49-F238E27FC236}">
              <a16:creationId xmlns:a16="http://schemas.microsoft.com/office/drawing/2014/main" id="{A5A43F13-4AE2-4BB1-92A3-899118664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411480</xdr:colOff>
      <xdr:row>12</xdr:row>
      <xdr:rowOff>163756</xdr:rowOff>
    </xdr:from>
    <xdr:to>
      <xdr:col>18</xdr:col>
      <xdr:colOff>121920</xdr:colOff>
      <xdr:row>27</xdr:row>
      <xdr:rowOff>160020</xdr:rowOff>
    </xdr:to>
    <xdr:graphicFrame macro="">
      <xdr:nvGraphicFramePr>
        <xdr:cNvPr id="12" name="Chart 11">
          <a:extLst>
            <a:ext uri="{FF2B5EF4-FFF2-40B4-BE49-F238E27FC236}">
              <a16:creationId xmlns:a16="http://schemas.microsoft.com/office/drawing/2014/main" id="{A29A26A0-4094-4AD7-ABD1-83B6F1F83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541020</xdr:colOff>
      <xdr:row>1</xdr:row>
      <xdr:rowOff>148516</xdr:rowOff>
    </xdr:from>
    <xdr:to>
      <xdr:col>20</xdr:col>
      <xdr:colOff>548640</xdr:colOff>
      <xdr:row>12</xdr:row>
      <xdr:rowOff>152400</xdr:rowOff>
    </xdr:to>
    <xdr:graphicFrame macro="">
      <xdr:nvGraphicFramePr>
        <xdr:cNvPr id="13" name="Chart 12">
          <a:extLst>
            <a:ext uri="{FF2B5EF4-FFF2-40B4-BE49-F238E27FC236}">
              <a16:creationId xmlns:a16="http://schemas.microsoft.com/office/drawing/2014/main" id="{BDA35A3C-F0C0-4BB6-95A1-3F3C46A77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190500</xdr:colOff>
      <xdr:row>12</xdr:row>
      <xdr:rowOff>167641</xdr:rowOff>
    </xdr:from>
    <xdr:to>
      <xdr:col>20</xdr:col>
      <xdr:colOff>274320</xdr:colOff>
      <xdr:row>20</xdr:row>
      <xdr:rowOff>45721</xdr:rowOff>
    </xdr:to>
    <mc:AlternateContent xmlns:mc="http://schemas.openxmlformats.org/markup-compatibility/2006">
      <mc:Choice xmlns:a14="http://schemas.microsoft.com/office/drawing/2010/main" Requires="a14">
        <xdr:graphicFrame macro="">
          <xdr:nvGraphicFramePr>
            <xdr:cNvPr id="14" name="Sleep Quality">
              <a:extLst>
                <a:ext uri="{FF2B5EF4-FFF2-40B4-BE49-F238E27FC236}">
                  <a16:creationId xmlns:a16="http://schemas.microsoft.com/office/drawing/2014/main" id="{BF91E66E-00DE-3868-C5CB-4A38B6F14F78}"/>
                </a:ext>
              </a:extLst>
            </xdr:cNvPr>
            <xdr:cNvGraphicFramePr/>
          </xdr:nvGraphicFramePr>
          <xdr:xfrm>
            <a:off x="0" y="0"/>
            <a:ext cx="0" cy="0"/>
          </xdr:xfrm>
          <a:graphic>
            <a:graphicData uri="http://schemas.microsoft.com/office/drawing/2010/slicer">
              <sle:slicer xmlns:sle="http://schemas.microsoft.com/office/drawing/2010/slicer" name="Sleep Quality"/>
            </a:graphicData>
          </a:graphic>
        </xdr:graphicFrame>
      </mc:Choice>
      <mc:Fallback>
        <xdr:sp macro="" textlink="">
          <xdr:nvSpPr>
            <xdr:cNvPr id="0" name=""/>
            <xdr:cNvSpPr>
              <a:spLocks noTextEdit="1"/>
            </xdr:cNvSpPr>
          </xdr:nvSpPr>
          <xdr:spPr>
            <a:xfrm>
              <a:off x="11163300" y="2362201"/>
              <a:ext cx="130302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nshu" refreshedDate="45598.665595023151" createdVersion="8" refreshedVersion="8" minRefreshableVersion="3" recordCount="19" xr:uid="{C402C111-AB9F-4B4B-9523-C520AB1AF3D1}">
  <cacheSource type="worksheet">
    <worksheetSource ref="A1:M20" sheet="Datasheet"/>
  </cacheSource>
  <cacheFields count="13">
    <cacheField name="Participant ID" numFmtId="0">
      <sharedItems containsSemiMixedTypes="0" containsString="0" containsNumber="1" containsInteger="1" minValue="1" maxValue="19"/>
    </cacheField>
    <cacheField name="Age" numFmtId="0">
      <sharedItems containsSemiMixedTypes="0" containsString="0" containsNumber="1" containsInteger="1" minValue="19" maxValue="57"/>
    </cacheField>
    <cacheField name="Gender" numFmtId="0">
      <sharedItems count="2">
        <s v="M"/>
        <s v="F"/>
      </sharedItems>
    </cacheField>
    <cacheField name="Current Weight (lbs)" numFmtId="0">
      <sharedItems containsSemiMixedTypes="0" containsString="0" containsNumber="1" minValue="107.3" maxValue="228.4"/>
    </cacheField>
    <cacheField name="BMR (Calories)" numFmtId="0">
      <sharedItems containsSemiMixedTypes="0" containsString="0" containsNumber="1" minValue="1991.3" maxValue="3102.3" count="19">
        <n v="3102.3"/>
        <n v="2275.5"/>
        <n v="2119.4"/>
        <n v="2181.3000000000002"/>
        <n v="2463.8000000000002"/>
        <n v="2100.6"/>
        <n v="1991.3"/>
        <n v="2977.9"/>
        <n v="2406.9"/>
        <n v="2403.3000000000002"/>
        <n v="2839.1"/>
        <n v="2217.4"/>
        <n v="2039"/>
        <n v="2483.6999999999998"/>
        <n v="2432.1999999999998"/>
        <n v="2707.2"/>
        <n v="2679.7"/>
        <n v="2521.3000000000002"/>
        <n v="2993.8"/>
      </sharedItems>
    </cacheField>
    <cacheField name="Daily Calories Consumed" numFmtId="0">
      <sharedItems containsSemiMixedTypes="0" containsString="0" containsNumber="1" minValue="2262.4" maxValue="4000" count="15">
        <n v="3916"/>
        <n v="3823"/>
        <n v="2785.4"/>
        <n v="2587.3000000000002"/>
        <n v="3312.8"/>
        <n v="2262.4"/>
        <n v="2933.4"/>
        <n v="4000"/>
        <n v="3890.2"/>
        <n v="2485.8000000000002"/>
        <n v="3604.9"/>
        <n v="2803.1"/>
        <n v="2845"/>
        <n v="3885.8"/>
        <n v="3252.4"/>
      </sharedItems>
    </cacheField>
    <cacheField name="Daily Caloric Surplus/Deficit" numFmtId="0">
      <sharedItems containsSemiMixedTypes="0" containsString="0" containsNumber="1" minValue="82.5" maxValue="1547.5"/>
    </cacheField>
    <cacheField name="Weight Change (lbs)" numFmtId="0">
      <sharedItems containsSemiMixedTypes="0" containsString="0" containsNumber="1" minValue="-35.6781152679361" maxValue="2.4"/>
    </cacheField>
    <cacheField name="Duration (weeks)" numFmtId="0">
      <sharedItems containsSemiMixedTypes="0" containsString="0" containsNumber="1" containsInteger="1" minValue="1" maxValue="11"/>
    </cacheField>
    <cacheField name="Physical Activity Level" numFmtId="0">
      <sharedItems count="4">
        <s v="Sedentary"/>
        <s v="Very Active"/>
        <s v="Lightly Active"/>
        <s v="Moderately Active"/>
      </sharedItems>
    </cacheField>
    <cacheField name="Sleep Quality" numFmtId="0">
      <sharedItems count="4">
        <s v="Excellent"/>
        <s v="Good"/>
        <s v="Fair"/>
        <s v="Poor"/>
      </sharedItems>
    </cacheField>
    <cacheField name="Stress Level" numFmtId="0">
      <sharedItems containsSemiMixedTypes="0" containsString="0" containsNumber="1" containsInteger="1" minValue="1" maxValue="9"/>
    </cacheField>
    <cacheField name="Final Weight (lbs)" numFmtId="0">
      <sharedItems containsSemiMixedTypes="0" containsString="0" containsNumber="1" minValue="104.9" maxValue="228.6"/>
    </cacheField>
  </cacheFields>
  <extLst>
    <ext xmlns:x14="http://schemas.microsoft.com/office/spreadsheetml/2009/9/main" uri="{725AE2AE-9491-48be-B2B4-4EB974FC3084}">
      <x14:pivotCacheDefinition pivotCacheId="130581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n v="1"/>
    <n v="56"/>
    <x v="0"/>
    <n v="228.4"/>
    <x v="0"/>
    <x v="0"/>
    <n v="813.7"/>
    <n v="0.2"/>
    <n v="1"/>
    <x v="0"/>
    <x v="0"/>
    <n v="6"/>
    <n v="228.6"/>
  </r>
  <r>
    <n v="2"/>
    <n v="46"/>
    <x v="1"/>
    <n v="165.4"/>
    <x v="1"/>
    <x v="1"/>
    <n v="1547.5"/>
    <n v="2.4"/>
    <n v="6"/>
    <x v="1"/>
    <x v="0"/>
    <n v="6"/>
    <n v="167.8"/>
  </r>
  <r>
    <n v="3"/>
    <n v="32"/>
    <x v="1"/>
    <n v="142.80000000000001"/>
    <x v="2"/>
    <x v="2"/>
    <n v="666"/>
    <n v="1.4"/>
    <n v="7"/>
    <x v="0"/>
    <x v="1"/>
    <n v="3"/>
    <n v="144.19999999999999"/>
  </r>
  <r>
    <n v="4"/>
    <n v="25"/>
    <x v="1"/>
    <n v="145.5"/>
    <x v="3"/>
    <x v="3"/>
    <n v="406"/>
    <n v="0.8"/>
    <n v="8"/>
    <x v="0"/>
    <x v="2"/>
    <n v="2"/>
    <n v="146.30000000000001"/>
  </r>
  <r>
    <n v="5"/>
    <n v="38"/>
    <x v="0"/>
    <n v="155.5"/>
    <x v="4"/>
    <x v="4"/>
    <n v="849"/>
    <n v="2"/>
    <n v="10"/>
    <x v="2"/>
    <x v="1"/>
    <n v="1"/>
    <n v="157.5"/>
  </r>
  <r>
    <n v="6"/>
    <n v="56"/>
    <x v="1"/>
    <n v="152.9"/>
    <x v="5"/>
    <x v="5"/>
    <n v="161.9"/>
    <n v="-12.5134981229796"/>
    <n v="9"/>
    <x v="0"/>
    <x v="3"/>
    <n v="6"/>
    <n v="140.4"/>
  </r>
  <r>
    <n v="7"/>
    <n v="36"/>
    <x v="0"/>
    <n v="107.3"/>
    <x v="6"/>
    <x v="6"/>
    <n v="942.1"/>
    <n v="-2.43730695743346"/>
    <n v="2"/>
    <x v="3"/>
    <x v="3"/>
    <n v="5"/>
    <n v="104.9"/>
  </r>
  <r>
    <n v="8"/>
    <n v="40"/>
    <x v="0"/>
    <n v="207.9"/>
    <x v="7"/>
    <x v="7"/>
    <n v="1022.1"/>
    <n v="-35.6781152679361"/>
    <n v="11"/>
    <x v="3"/>
    <x v="3"/>
    <n v="9"/>
    <n v="172.2"/>
  </r>
  <r>
    <n v="9"/>
    <n v="28"/>
    <x v="1"/>
    <n v="169.5"/>
    <x v="8"/>
    <x v="8"/>
    <n v="1483.4"/>
    <n v="-8.4766329839358594"/>
    <n v="10"/>
    <x v="1"/>
    <x v="3"/>
    <n v="1"/>
    <n v="161"/>
  </r>
  <r>
    <n v="10"/>
    <n v="28"/>
    <x v="1"/>
    <n v="169.2"/>
    <x v="9"/>
    <x v="9"/>
    <n v="82.5"/>
    <n v="0"/>
    <n v="2"/>
    <x v="0"/>
    <x v="0"/>
    <n v="7"/>
    <n v="169.2"/>
  </r>
  <r>
    <n v="11"/>
    <n v="41"/>
    <x v="0"/>
    <n v="194.5"/>
    <x v="10"/>
    <x v="7"/>
    <n v="1160.9000000000001"/>
    <n v="-5.0282990636390998"/>
    <n v="5"/>
    <x v="1"/>
    <x v="3"/>
    <n v="5"/>
    <n v="189.5"/>
  </r>
  <r>
    <n v="12"/>
    <n v="53"/>
    <x v="0"/>
    <n v="138.4"/>
    <x v="11"/>
    <x v="10"/>
    <n v="1387.6"/>
    <n v="2"/>
    <n v="5"/>
    <x v="3"/>
    <x v="0"/>
    <n v="5"/>
    <n v="140.4"/>
  </r>
  <r>
    <n v="13"/>
    <n v="57"/>
    <x v="1"/>
    <n v="147.30000000000001"/>
    <x v="12"/>
    <x v="11"/>
    <n v="764.1"/>
    <n v="1.2"/>
    <n v="6"/>
    <x v="0"/>
    <x v="0"/>
    <n v="2"/>
    <n v="148.5"/>
  </r>
  <r>
    <n v="14"/>
    <n v="41"/>
    <x v="1"/>
    <n v="183.7"/>
    <x v="13"/>
    <x v="12"/>
    <n v="361.3"/>
    <n v="-3.1424679580335502"/>
    <n v="3"/>
    <x v="0"/>
    <x v="3"/>
    <n v="3"/>
    <n v="180.6"/>
  </r>
  <r>
    <n v="15"/>
    <n v="20"/>
    <x v="1"/>
    <n v="168.1"/>
    <x v="14"/>
    <x v="13"/>
    <n v="1453.6"/>
    <n v="-2.3309636335467601"/>
    <n v="8"/>
    <x v="1"/>
    <x v="3"/>
    <n v="7"/>
    <n v="165.8"/>
  </r>
  <r>
    <n v="16"/>
    <n v="39"/>
    <x v="0"/>
    <n v="180.3"/>
    <x v="15"/>
    <x v="7"/>
    <n v="1292.8"/>
    <n v="0.4"/>
    <n v="1"/>
    <x v="3"/>
    <x v="2"/>
    <n v="6"/>
    <n v="180.7"/>
  </r>
  <r>
    <n v="17"/>
    <n v="19"/>
    <x v="0"/>
    <n v="167.6"/>
    <x v="16"/>
    <x v="14"/>
    <n v="572.70000000000005"/>
    <n v="1.2"/>
    <n v="6"/>
    <x v="0"/>
    <x v="1"/>
    <n v="2"/>
    <n v="168.8"/>
  </r>
  <r>
    <n v="18"/>
    <n v="41"/>
    <x v="0"/>
    <n v="162.80000000000001"/>
    <x v="17"/>
    <x v="7"/>
    <n v="1478.7"/>
    <n v="-4.2755034479895997"/>
    <n v="4"/>
    <x v="1"/>
    <x v="3"/>
    <n v="6"/>
    <n v="158.5"/>
  </r>
  <r>
    <n v="19"/>
    <n v="47"/>
    <x v="0"/>
    <n v="213"/>
    <x v="18"/>
    <x v="7"/>
    <n v="1006.2"/>
    <n v="0.3"/>
    <n v="1"/>
    <x v="3"/>
    <x v="2"/>
    <n v="2"/>
    <n v="21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A0113D-09B6-49DB-BBB3-593C7D897270}"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U3:V7" firstHeaderRow="1" firstDataRow="1" firstDataCol="1"/>
  <pivotFields count="13">
    <pivotField showAll="0"/>
    <pivotField showAll="0"/>
    <pivotField showAll="0">
      <items count="3">
        <item h="1" x="1"/>
        <item x="0"/>
        <item t="default"/>
      </items>
    </pivotField>
    <pivotField showAll="0"/>
    <pivotField showAll="0"/>
    <pivotField dataField="1" showAll="0">
      <items count="16">
        <item x="5"/>
        <item x="9"/>
        <item x="3"/>
        <item x="2"/>
        <item x="11"/>
        <item x="12"/>
        <item x="6"/>
        <item x="14"/>
        <item x="4"/>
        <item x="10"/>
        <item x="1"/>
        <item x="13"/>
        <item x="8"/>
        <item x="0"/>
        <item x="7"/>
        <item t="default"/>
      </items>
    </pivotField>
    <pivotField showAll="0"/>
    <pivotField showAll="0"/>
    <pivotField showAll="0"/>
    <pivotField showAll="0"/>
    <pivotField axis="axisRow" showAll="0">
      <items count="5">
        <item x="0"/>
        <item x="2"/>
        <item x="1"/>
        <item h="1" x="3"/>
        <item t="default"/>
      </items>
    </pivotField>
    <pivotField showAll="0"/>
    <pivotField showAll="0"/>
  </pivotFields>
  <rowFields count="1">
    <field x="10"/>
  </rowFields>
  <rowItems count="4">
    <i>
      <x/>
    </i>
    <i>
      <x v="1"/>
    </i>
    <i>
      <x v="2"/>
    </i>
    <i t="grand">
      <x/>
    </i>
  </rowItems>
  <colItems count="1">
    <i/>
  </colItems>
  <dataFields count="1">
    <dataField name="Sum of Daily Calories Consumed"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3558FA-42A8-478B-9E44-DC9720FACE4D}"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Q3:R5" firstHeaderRow="1" firstDataRow="1" firstDataCol="1"/>
  <pivotFields count="13">
    <pivotField showAll="0"/>
    <pivotField showAll="0"/>
    <pivotField showAll="0">
      <items count="3">
        <item h="1" x="1"/>
        <item x="0"/>
        <item t="default"/>
      </items>
    </pivotField>
    <pivotField showAll="0"/>
    <pivotField dataField="1" showAll="0">
      <items count="20">
        <item x="6"/>
        <item x="12"/>
        <item x="5"/>
        <item x="2"/>
        <item x="3"/>
        <item x="11"/>
        <item x="1"/>
        <item x="9"/>
        <item x="8"/>
        <item x="14"/>
        <item x="4"/>
        <item x="13"/>
        <item x="17"/>
        <item x="16"/>
        <item x="15"/>
        <item x="10"/>
        <item x="7"/>
        <item x="18"/>
        <item x="0"/>
        <item t="default"/>
      </items>
    </pivotField>
    <pivotField showAll="0"/>
    <pivotField showAll="0"/>
    <pivotField showAll="0"/>
    <pivotField showAll="0"/>
    <pivotField axis="axisRow" showAll="0">
      <items count="5">
        <item x="2"/>
        <item h="1" x="3"/>
        <item h="1" x="0"/>
        <item h="1" x="1"/>
        <item t="default"/>
      </items>
    </pivotField>
    <pivotField showAll="0">
      <items count="5">
        <item x="0"/>
        <item x="2"/>
        <item x="1"/>
        <item h="1" x="3"/>
        <item t="default"/>
      </items>
    </pivotField>
    <pivotField showAll="0"/>
    <pivotField showAll="0"/>
  </pivotFields>
  <rowFields count="1">
    <field x="9"/>
  </rowFields>
  <rowItems count="2">
    <i>
      <x/>
    </i>
    <i t="grand">
      <x/>
    </i>
  </rowItems>
  <colItems count="1">
    <i/>
  </colItems>
  <dataFields count="1">
    <dataField name="Sum of BMR (Calories)"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66A67B-8F51-4BC7-8A58-4E4BA271C414}"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3:N7" firstHeaderRow="1" firstDataRow="1" firstDataCol="1"/>
  <pivotFields count="13">
    <pivotField showAll="0"/>
    <pivotField showAll="0"/>
    <pivotField showAll="0">
      <items count="3">
        <item h="1" x="1"/>
        <item x="0"/>
        <item t="default"/>
      </items>
    </pivotField>
    <pivotField showAll="0"/>
    <pivotField showAll="0"/>
    <pivotField showAll="0"/>
    <pivotField showAll="0"/>
    <pivotField showAll="0"/>
    <pivotField showAll="0"/>
    <pivotField axis="axisRow" showAll="0">
      <items count="5">
        <item x="2"/>
        <item x="3"/>
        <item x="0"/>
        <item x="1"/>
        <item t="default"/>
      </items>
    </pivotField>
    <pivotField showAll="0">
      <items count="5">
        <item x="0"/>
        <item x="2"/>
        <item x="1"/>
        <item h="1" x="3"/>
        <item t="default"/>
      </items>
    </pivotField>
    <pivotField showAll="0"/>
    <pivotField dataField="1" showAll="0"/>
  </pivotFields>
  <rowFields count="1">
    <field x="9"/>
  </rowFields>
  <rowItems count="4">
    <i>
      <x/>
    </i>
    <i>
      <x v="1"/>
    </i>
    <i>
      <x v="2"/>
    </i>
    <i t="grand">
      <x/>
    </i>
  </rowItems>
  <colItems count="1">
    <i/>
  </colItems>
  <dataFields count="1">
    <dataField name="Sum of Final Weight (lbs)"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426CDD-F00D-4140-A3CD-82997C6C26D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3:J7" firstHeaderRow="1" firstDataRow="1" firstDataCol="1"/>
  <pivotFields count="13">
    <pivotField showAll="0"/>
    <pivotField showAll="0"/>
    <pivotField showAll="0">
      <items count="3">
        <item h="1" x="1"/>
        <item x="0"/>
        <item t="default"/>
      </items>
    </pivotField>
    <pivotField showAll="0"/>
    <pivotField showAll="0"/>
    <pivotField showAll="0"/>
    <pivotField showAll="0"/>
    <pivotField showAll="0"/>
    <pivotField dataField="1" showAll="0"/>
    <pivotField showAll="0"/>
    <pivotField axis="axisRow" showAll="0">
      <items count="5">
        <item x="0"/>
        <item x="2"/>
        <item x="1"/>
        <item h="1" x="3"/>
        <item t="default"/>
      </items>
    </pivotField>
    <pivotField showAll="0"/>
    <pivotField showAll="0"/>
  </pivotFields>
  <rowFields count="1">
    <field x="10"/>
  </rowFields>
  <rowItems count="4">
    <i>
      <x/>
    </i>
    <i>
      <x v="1"/>
    </i>
    <i>
      <x v="2"/>
    </i>
    <i t="grand">
      <x/>
    </i>
  </rowItems>
  <colItems count="1">
    <i/>
  </colItems>
  <dataFields count="1">
    <dataField name="Sum of Duration (weeks)" fld="8"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8E880F-7F19-47A3-B52F-B47D1434570F}"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5" firstHeaderRow="1" firstDataRow="1" firstDataCol="1"/>
  <pivotFields count="13">
    <pivotField showAll="0"/>
    <pivotField showAll="0"/>
    <pivotField axis="axisRow" showAll="0">
      <items count="3">
        <item h="1" x="1"/>
        <item x="0"/>
        <item t="default"/>
      </items>
    </pivotField>
    <pivotField showAll="0"/>
    <pivotField showAll="0"/>
    <pivotField showAll="0"/>
    <pivotField showAll="0"/>
    <pivotField dataField="1" showAll="0"/>
    <pivotField showAll="0"/>
    <pivotField showAll="0"/>
    <pivotField showAll="0">
      <items count="5">
        <item x="0"/>
        <item x="2"/>
        <item x="1"/>
        <item h="1" x="3"/>
        <item t="default"/>
      </items>
    </pivotField>
    <pivotField showAll="0"/>
    <pivotField showAll="0"/>
  </pivotFields>
  <rowFields count="1">
    <field x="2"/>
  </rowFields>
  <rowItems count="2">
    <i>
      <x v="1"/>
    </i>
    <i t="grand">
      <x/>
    </i>
  </rowItems>
  <colItems count="1">
    <i/>
  </colItems>
  <dataFields count="1">
    <dataField name="Sum of Weight Change (lbs)"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9B7D17-62B7-434A-B89A-489225FB7DB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pivotFields count="13">
    <pivotField showAll="0"/>
    <pivotField showAll="0"/>
    <pivotField axis="axisRow" showAll="0">
      <items count="3">
        <item h="1" x="1"/>
        <item x="0"/>
        <item t="default"/>
      </items>
    </pivotField>
    <pivotField showAll="0"/>
    <pivotField showAll="0"/>
    <pivotField showAll="0"/>
    <pivotField dataField="1" showAll="0"/>
    <pivotField showAll="0"/>
    <pivotField showAll="0"/>
    <pivotField showAll="0"/>
    <pivotField showAll="0">
      <items count="5">
        <item x="0"/>
        <item x="2"/>
        <item x="1"/>
        <item h="1" x="3"/>
        <item t="default"/>
      </items>
    </pivotField>
    <pivotField showAll="0"/>
    <pivotField showAll="0"/>
  </pivotFields>
  <rowFields count="1">
    <field x="2"/>
  </rowFields>
  <rowItems count="2">
    <i>
      <x v="1"/>
    </i>
    <i t="grand">
      <x/>
    </i>
  </rowItems>
  <colItems count="1">
    <i/>
  </colItems>
  <dataFields count="1">
    <dataField name="Sum of Daily Caloric Surplus/Deficit"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F7163C0-529B-4CB5-A4A7-4C2A96F5D864}" sourceName="Gender">
  <pivotTables>
    <pivotTable tabId="4" name="PivotTable2"/>
    <pivotTable tabId="4" name="PivotTable1"/>
    <pivotTable tabId="4" name="PivotTable3"/>
    <pivotTable tabId="4" name="PivotTable4"/>
    <pivotTable tabId="4" name="PivotTable5"/>
    <pivotTable tabId="4" name="PivotTable6"/>
  </pivotTables>
  <data>
    <tabular pivotCacheId="13058140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Quality" xr10:uid="{A1A5BFF6-1546-41D0-83AC-C19BD8997B09}" sourceName="Sleep Quality">
  <pivotTables>
    <pivotTable tabId="4" name="PivotTable6"/>
    <pivotTable tabId="4" name="PivotTable1"/>
    <pivotTable tabId="4" name="PivotTable2"/>
    <pivotTable tabId="4" name="PivotTable3"/>
    <pivotTable tabId="4" name="PivotTable4"/>
    <pivotTable tabId="4" name="PivotTable5"/>
  </pivotTables>
  <data>
    <tabular pivotCacheId="130581401">
      <items count="4">
        <i x="0" s="1"/>
        <i x="2" s="1"/>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02651FF-A471-4908-9B56-BEA31FE0804C}" cache="Slicer_Gender1" caption="Gender" rowHeight="234950"/>
  <slicer name="Gender" xr10:uid="{4672FBE3-6805-4770-BEC9-8204287649F8}" cache="Slicer_Gender1"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CA8B9987-2D2D-4F3D-94E6-A8ACE0FDC1C6}" cache="Slicer_Gender1" caption="Gender" style="SlicerStyleDark6" rowHeight="234950"/>
  <slicer name="Gender 1" xr10:uid="{4DD5AC20-5B27-4C49-B60B-7E691C7EFBED}" cache="Slicer_Gender1" caption="Gender" style="SlicerStyleDark6" rowHeight="234950"/>
  <slicer name="Sleep Quality" xr10:uid="{89D3B265-6DCA-4D40-9ECE-5277281BFDCF}" cache="Slicer_Sleep_Quality" caption="Sleep Quality"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85F97-4BD1-4AC9-84DC-E6B7F685C00B}">
  <dimension ref="A3:V7"/>
  <sheetViews>
    <sheetView topLeftCell="K1" workbookViewId="0">
      <selection activeCell="N29" sqref="N29"/>
    </sheetView>
  </sheetViews>
  <sheetFormatPr defaultRowHeight="14.4" x14ac:dyDescent="0.3"/>
  <cols>
    <col min="1" max="1" width="12.5546875" bestFit="1" customWidth="1"/>
    <col min="2" max="2" width="31.109375" bestFit="1" customWidth="1"/>
    <col min="5" max="5" width="12.5546875" bestFit="1" customWidth="1"/>
    <col min="6" max="6" width="24.6640625" bestFit="1" customWidth="1"/>
    <col min="9" max="9" width="12.5546875" bestFit="1" customWidth="1"/>
    <col min="10" max="10" width="22.109375" bestFit="1" customWidth="1"/>
    <col min="13" max="13" width="16" bestFit="1" customWidth="1"/>
    <col min="14" max="14" width="22.21875" bestFit="1" customWidth="1"/>
    <col min="17" max="17" width="12.5546875" bestFit="1" customWidth="1"/>
    <col min="18" max="18" width="20" bestFit="1" customWidth="1"/>
    <col min="21" max="21" width="12.5546875" bestFit="1" customWidth="1"/>
    <col min="22" max="22" width="28.44140625" bestFit="1" customWidth="1"/>
  </cols>
  <sheetData>
    <row r="3" spans="1:22" x14ac:dyDescent="0.3">
      <c r="A3" s="2" t="s">
        <v>29</v>
      </c>
      <c r="B3" t="s">
        <v>31</v>
      </c>
      <c r="E3" s="2" t="s">
        <v>29</v>
      </c>
      <c r="F3" t="s">
        <v>32</v>
      </c>
      <c r="I3" s="2" t="s">
        <v>29</v>
      </c>
      <c r="J3" t="s">
        <v>33</v>
      </c>
      <c r="M3" s="2" t="s">
        <v>29</v>
      </c>
      <c r="N3" t="s">
        <v>34</v>
      </c>
      <c r="Q3" s="2" t="s">
        <v>29</v>
      </c>
      <c r="R3" t="s">
        <v>35</v>
      </c>
      <c r="U3" s="2" t="s">
        <v>29</v>
      </c>
      <c r="V3" t="s">
        <v>36</v>
      </c>
    </row>
    <row r="4" spans="1:22" x14ac:dyDescent="0.3">
      <c r="A4" s="3" t="s">
        <v>13</v>
      </c>
      <c r="B4" s="4">
        <v>5922</v>
      </c>
      <c r="E4" s="3" t="s">
        <v>13</v>
      </c>
      <c r="F4" s="4">
        <v>6.1</v>
      </c>
      <c r="I4" s="3" t="s">
        <v>15</v>
      </c>
      <c r="J4" s="4">
        <v>6</v>
      </c>
      <c r="M4" s="3" t="s">
        <v>20</v>
      </c>
      <c r="N4" s="4">
        <v>157.5</v>
      </c>
      <c r="Q4" s="3" t="s">
        <v>20</v>
      </c>
      <c r="R4" s="4">
        <v>2463.8000000000002</v>
      </c>
      <c r="U4" s="3" t="s">
        <v>15</v>
      </c>
      <c r="V4" s="4">
        <v>7520.9</v>
      </c>
    </row>
    <row r="5" spans="1:22" x14ac:dyDescent="0.3">
      <c r="A5" s="3" t="s">
        <v>30</v>
      </c>
      <c r="B5" s="4">
        <v>5922</v>
      </c>
      <c r="E5" s="3" t="s">
        <v>30</v>
      </c>
      <c r="F5" s="4">
        <v>6.1</v>
      </c>
      <c r="I5" s="3" t="s">
        <v>19</v>
      </c>
      <c r="J5" s="4">
        <v>2</v>
      </c>
      <c r="M5" s="3" t="s">
        <v>22</v>
      </c>
      <c r="N5" s="4">
        <v>534.4</v>
      </c>
      <c r="Q5" s="3" t="s">
        <v>30</v>
      </c>
      <c r="R5" s="4">
        <v>2463.8000000000002</v>
      </c>
      <c r="U5" s="3" t="s">
        <v>19</v>
      </c>
      <c r="V5" s="4">
        <v>8000</v>
      </c>
    </row>
    <row r="6" spans="1:22" x14ac:dyDescent="0.3">
      <c r="I6" s="3" t="s">
        <v>18</v>
      </c>
      <c r="J6" s="4">
        <v>16</v>
      </c>
      <c r="M6" s="3" t="s">
        <v>14</v>
      </c>
      <c r="N6" s="4">
        <v>397.4</v>
      </c>
      <c r="U6" s="3" t="s">
        <v>18</v>
      </c>
      <c r="V6" s="4">
        <v>6565.2000000000007</v>
      </c>
    </row>
    <row r="7" spans="1:22" x14ac:dyDescent="0.3">
      <c r="I7" s="3" t="s">
        <v>30</v>
      </c>
      <c r="J7" s="4">
        <v>24</v>
      </c>
      <c r="M7" s="3" t="s">
        <v>30</v>
      </c>
      <c r="N7" s="4">
        <v>1089.3</v>
      </c>
      <c r="U7" s="3" t="s">
        <v>30</v>
      </c>
      <c r="V7" s="4">
        <v>22086.1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57D9B-B865-4A8F-B715-0D9D236D9095}">
  <dimension ref="A1:M20"/>
  <sheetViews>
    <sheetView topLeftCell="D1" zoomScale="75" zoomScaleNormal="75" workbookViewId="0">
      <selection sqref="A1:M1"/>
    </sheetView>
  </sheetViews>
  <sheetFormatPr defaultRowHeight="14.4" x14ac:dyDescent="0.3"/>
  <cols>
    <col min="1" max="1" width="17" customWidth="1"/>
    <col min="5" max="5" width="45.6640625" customWidth="1"/>
    <col min="6" max="6" width="31.88671875" customWidth="1"/>
    <col min="7" max="7" width="37.44140625" customWidth="1"/>
    <col min="8" max="8" width="27.33203125" customWidth="1"/>
    <col min="9" max="9" width="33" customWidth="1"/>
    <col min="10" max="10" width="27.21875" customWidth="1"/>
    <col min="11" max="11" width="17.77734375" customWidth="1"/>
    <col min="12" max="12" width="16.109375" customWidth="1"/>
    <col min="13" max="13" width="22.33203125" customWidth="1"/>
  </cols>
  <sheetData>
    <row r="1" spans="1:13" ht="17.399999999999999" x14ac:dyDescent="0.45">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v>1</v>
      </c>
      <c r="B2">
        <v>56</v>
      </c>
      <c r="C2" t="s">
        <v>13</v>
      </c>
      <c r="D2">
        <v>228.4</v>
      </c>
      <c r="E2">
        <v>3102.3</v>
      </c>
      <c r="F2">
        <v>3916</v>
      </c>
      <c r="G2">
        <v>813.7</v>
      </c>
      <c r="H2">
        <v>0.2</v>
      </c>
      <c r="I2">
        <v>1</v>
      </c>
      <c r="J2" t="s">
        <v>14</v>
      </c>
      <c r="K2" t="s">
        <v>15</v>
      </c>
      <c r="L2">
        <v>6</v>
      </c>
      <c r="M2">
        <v>228.6</v>
      </c>
    </row>
    <row r="3" spans="1:13" x14ac:dyDescent="0.3">
      <c r="A3">
        <v>2</v>
      </c>
      <c r="B3">
        <v>46</v>
      </c>
      <c r="C3" t="s">
        <v>16</v>
      </c>
      <c r="D3">
        <v>165.4</v>
      </c>
      <c r="E3">
        <v>2275.5</v>
      </c>
      <c r="F3">
        <v>3823</v>
      </c>
      <c r="G3">
        <v>1547.5</v>
      </c>
      <c r="H3">
        <v>2.4</v>
      </c>
      <c r="I3">
        <v>6</v>
      </c>
      <c r="J3" t="s">
        <v>17</v>
      </c>
      <c r="K3" t="s">
        <v>15</v>
      </c>
      <c r="L3">
        <v>6</v>
      </c>
      <c r="M3">
        <v>167.8</v>
      </c>
    </row>
    <row r="4" spans="1:13" x14ac:dyDescent="0.3">
      <c r="A4">
        <v>3</v>
      </c>
      <c r="B4">
        <v>32</v>
      </c>
      <c r="C4" t="s">
        <v>16</v>
      </c>
      <c r="D4">
        <v>142.80000000000001</v>
      </c>
      <c r="E4">
        <v>2119.4</v>
      </c>
      <c r="F4">
        <v>2785.4</v>
      </c>
      <c r="G4">
        <v>666</v>
      </c>
      <c r="H4">
        <v>1.4</v>
      </c>
      <c r="I4">
        <v>7</v>
      </c>
      <c r="J4" t="s">
        <v>14</v>
      </c>
      <c r="K4" t="s">
        <v>18</v>
      </c>
      <c r="L4">
        <v>3</v>
      </c>
      <c r="M4">
        <v>144.19999999999999</v>
      </c>
    </row>
    <row r="5" spans="1:13" x14ac:dyDescent="0.3">
      <c r="A5">
        <v>4</v>
      </c>
      <c r="B5">
        <v>25</v>
      </c>
      <c r="C5" t="s">
        <v>16</v>
      </c>
      <c r="D5">
        <v>145.5</v>
      </c>
      <c r="E5">
        <v>2181.3000000000002</v>
      </c>
      <c r="F5">
        <v>2587.3000000000002</v>
      </c>
      <c r="G5">
        <v>406</v>
      </c>
      <c r="H5">
        <v>0.8</v>
      </c>
      <c r="I5">
        <v>8</v>
      </c>
      <c r="J5" t="s">
        <v>14</v>
      </c>
      <c r="K5" t="s">
        <v>19</v>
      </c>
      <c r="L5">
        <v>2</v>
      </c>
      <c r="M5">
        <v>146.30000000000001</v>
      </c>
    </row>
    <row r="6" spans="1:13" x14ac:dyDescent="0.3">
      <c r="A6">
        <v>5</v>
      </c>
      <c r="B6">
        <v>38</v>
      </c>
      <c r="C6" t="s">
        <v>13</v>
      </c>
      <c r="D6">
        <v>155.5</v>
      </c>
      <c r="E6">
        <v>2463.8000000000002</v>
      </c>
      <c r="F6">
        <v>3312.8</v>
      </c>
      <c r="G6">
        <v>849</v>
      </c>
      <c r="H6">
        <v>2</v>
      </c>
      <c r="I6">
        <v>10</v>
      </c>
      <c r="J6" t="s">
        <v>20</v>
      </c>
      <c r="K6" t="s">
        <v>18</v>
      </c>
      <c r="L6">
        <v>1</v>
      </c>
      <c r="M6">
        <v>157.5</v>
      </c>
    </row>
    <row r="7" spans="1:13" x14ac:dyDescent="0.3">
      <c r="A7">
        <v>6</v>
      </c>
      <c r="B7">
        <v>56</v>
      </c>
      <c r="C7" t="s">
        <v>16</v>
      </c>
      <c r="D7">
        <v>152.9</v>
      </c>
      <c r="E7">
        <v>2100.6</v>
      </c>
      <c r="F7">
        <v>2262.4</v>
      </c>
      <c r="G7">
        <v>161.9</v>
      </c>
      <c r="H7">
        <v>-12.5134981229796</v>
      </c>
      <c r="I7">
        <v>9</v>
      </c>
      <c r="J7" t="s">
        <v>14</v>
      </c>
      <c r="K7" t="s">
        <v>21</v>
      </c>
      <c r="L7">
        <v>6</v>
      </c>
      <c r="M7">
        <v>140.4</v>
      </c>
    </row>
    <row r="8" spans="1:13" x14ac:dyDescent="0.3">
      <c r="A8">
        <v>7</v>
      </c>
      <c r="B8">
        <v>36</v>
      </c>
      <c r="C8" t="s">
        <v>13</v>
      </c>
      <c r="D8">
        <v>107.3</v>
      </c>
      <c r="E8">
        <v>1991.3</v>
      </c>
      <c r="F8">
        <v>2933.4</v>
      </c>
      <c r="G8">
        <v>942.1</v>
      </c>
      <c r="H8">
        <v>-2.43730695743346</v>
      </c>
      <c r="I8">
        <v>2</v>
      </c>
      <c r="J8" t="s">
        <v>22</v>
      </c>
      <c r="K8" t="s">
        <v>21</v>
      </c>
      <c r="L8">
        <v>5</v>
      </c>
      <c r="M8">
        <v>104.9</v>
      </c>
    </row>
    <row r="9" spans="1:13" x14ac:dyDescent="0.3">
      <c r="A9">
        <v>8</v>
      </c>
      <c r="B9">
        <v>40</v>
      </c>
      <c r="C9" t="s">
        <v>13</v>
      </c>
      <c r="D9">
        <v>207.9</v>
      </c>
      <c r="E9">
        <v>2977.9</v>
      </c>
      <c r="F9">
        <v>4000</v>
      </c>
      <c r="G9">
        <v>1022.1</v>
      </c>
      <c r="H9">
        <v>-35.6781152679361</v>
      </c>
      <c r="I9">
        <v>11</v>
      </c>
      <c r="J9" t="s">
        <v>22</v>
      </c>
      <c r="K9" t="s">
        <v>21</v>
      </c>
      <c r="L9">
        <v>9</v>
      </c>
      <c r="M9">
        <v>172.2</v>
      </c>
    </row>
    <row r="10" spans="1:13" x14ac:dyDescent="0.3">
      <c r="A10">
        <v>9</v>
      </c>
      <c r="B10">
        <v>28</v>
      </c>
      <c r="C10" t="s">
        <v>16</v>
      </c>
      <c r="D10">
        <v>169.5</v>
      </c>
      <c r="E10">
        <v>2406.9</v>
      </c>
      <c r="F10">
        <v>3890.2</v>
      </c>
      <c r="G10">
        <v>1483.4</v>
      </c>
      <c r="H10">
        <v>-8.4766329839358594</v>
      </c>
      <c r="I10">
        <v>10</v>
      </c>
      <c r="J10" t="s">
        <v>17</v>
      </c>
      <c r="K10" t="s">
        <v>21</v>
      </c>
      <c r="L10">
        <v>1</v>
      </c>
      <c r="M10">
        <v>161</v>
      </c>
    </row>
    <row r="11" spans="1:13" x14ac:dyDescent="0.3">
      <c r="A11">
        <v>10</v>
      </c>
      <c r="B11">
        <v>28</v>
      </c>
      <c r="C11" t="s">
        <v>16</v>
      </c>
      <c r="D11">
        <v>169.2</v>
      </c>
      <c r="E11">
        <v>2403.3000000000002</v>
      </c>
      <c r="F11">
        <v>2485.8000000000002</v>
      </c>
      <c r="G11">
        <v>82.5</v>
      </c>
      <c r="H11">
        <v>0</v>
      </c>
      <c r="I11">
        <v>2</v>
      </c>
      <c r="J11" t="s">
        <v>14</v>
      </c>
      <c r="K11" t="s">
        <v>15</v>
      </c>
      <c r="L11">
        <v>7</v>
      </c>
      <c r="M11">
        <v>169.2</v>
      </c>
    </row>
    <row r="12" spans="1:13" x14ac:dyDescent="0.3">
      <c r="A12">
        <v>11</v>
      </c>
      <c r="B12">
        <v>41</v>
      </c>
      <c r="C12" t="s">
        <v>13</v>
      </c>
      <c r="D12">
        <v>194.5</v>
      </c>
      <c r="E12">
        <v>2839.1</v>
      </c>
      <c r="F12">
        <v>4000</v>
      </c>
      <c r="G12">
        <v>1160.9000000000001</v>
      </c>
      <c r="H12">
        <v>-5.0282990636390998</v>
      </c>
      <c r="I12">
        <v>5</v>
      </c>
      <c r="J12" t="s">
        <v>17</v>
      </c>
      <c r="K12" t="s">
        <v>21</v>
      </c>
      <c r="L12">
        <v>5</v>
      </c>
      <c r="M12">
        <v>189.5</v>
      </c>
    </row>
    <row r="13" spans="1:13" x14ac:dyDescent="0.3">
      <c r="A13">
        <v>12</v>
      </c>
      <c r="B13">
        <v>53</v>
      </c>
      <c r="C13" t="s">
        <v>13</v>
      </c>
      <c r="D13">
        <v>138.4</v>
      </c>
      <c r="E13">
        <v>2217.4</v>
      </c>
      <c r="F13">
        <v>3604.9</v>
      </c>
      <c r="G13">
        <v>1387.6</v>
      </c>
      <c r="H13">
        <v>2</v>
      </c>
      <c r="I13">
        <v>5</v>
      </c>
      <c r="J13" t="s">
        <v>22</v>
      </c>
      <c r="K13" t="s">
        <v>15</v>
      </c>
      <c r="L13">
        <v>5</v>
      </c>
      <c r="M13">
        <v>140.4</v>
      </c>
    </row>
    <row r="14" spans="1:13" x14ac:dyDescent="0.3">
      <c r="A14">
        <v>13</v>
      </c>
      <c r="B14">
        <v>57</v>
      </c>
      <c r="C14" t="s">
        <v>16</v>
      </c>
      <c r="D14">
        <v>147.30000000000001</v>
      </c>
      <c r="E14">
        <v>2039</v>
      </c>
      <c r="F14">
        <v>2803.1</v>
      </c>
      <c r="G14">
        <v>764.1</v>
      </c>
      <c r="H14">
        <v>1.2</v>
      </c>
      <c r="I14">
        <v>6</v>
      </c>
      <c r="J14" t="s">
        <v>14</v>
      </c>
      <c r="K14" t="s">
        <v>15</v>
      </c>
      <c r="L14">
        <v>2</v>
      </c>
      <c r="M14">
        <v>148.5</v>
      </c>
    </row>
    <row r="15" spans="1:13" x14ac:dyDescent="0.3">
      <c r="A15">
        <v>14</v>
      </c>
      <c r="B15">
        <v>41</v>
      </c>
      <c r="C15" t="s">
        <v>16</v>
      </c>
      <c r="D15">
        <v>183.7</v>
      </c>
      <c r="E15">
        <v>2483.6999999999998</v>
      </c>
      <c r="F15">
        <v>2845</v>
      </c>
      <c r="G15">
        <v>361.3</v>
      </c>
      <c r="H15">
        <v>-3.1424679580335502</v>
      </c>
      <c r="I15">
        <v>3</v>
      </c>
      <c r="J15" t="s">
        <v>14</v>
      </c>
      <c r="K15" t="s">
        <v>21</v>
      </c>
      <c r="L15">
        <v>3</v>
      </c>
      <c r="M15">
        <v>180.6</v>
      </c>
    </row>
    <row r="16" spans="1:13" x14ac:dyDescent="0.3">
      <c r="A16">
        <v>15</v>
      </c>
      <c r="B16">
        <v>20</v>
      </c>
      <c r="C16" t="s">
        <v>16</v>
      </c>
      <c r="D16">
        <v>168.1</v>
      </c>
      <c r="E16">
        <v>2432.1999999999998</v>
      </c>
      <c r="F16">
        <v>3885.8</v>
      </c>
      <c r="G16">
        <v>1453.6</v>
      </c>
      <c r="H16">
        <v>-2.3309636335467601</v>
      </c>
      <c r="I16">
        <v>8</v>
      </c>
      <c r="J16" t="s">
        <v>17</v>
      </c>
      <c r="K16" t="s">
        <v>21</v>
      </c>
      <c r="L16">
        <v>7</v>
      </c>
      <c r="M16">
        <v>165.8</v>
      </c>
    </row>
    <row r="17" spans="1:13" x14ac:dyDescent="0.3">
      <c r="A17">
        <v>16</v>
      </c>
      <c r="B17">
        <v>39</v>
      </c>
      <c r="C17" t="s">
        <v>13</v>
      </c>
      <c r="D17">
        <v>180.3</v>
      </c>
      <c r="E17">
        <v>2707.2</v>
      </c>
      <c r="F17">
        <v>4000</v>
      </c>
      <c r="G17">
        <v>1292.8</v>
      </c>
      <c r="H17">
        <v>0.4</v>
      </c>
      <c r="I17">
        <v>1</v>
      </c>
      <c r="J17" t="s">
        <v>22</v>
      </c>
      <c r="K17" t="s">
        <v>19</v>
      </c>
      <c r="L17">
        <v>6</v>
      </c>
      <c r="M17">
        <v>180.7</v>
      </c>
    </row>
    <row r="18" spans="1:13" x14ac:dyDescent="0.3">
      <c r="A18">
        <v>17</v>
      </c>
      <c r="B18">
        <v>19</v>
      </c>
      <c r="C18" t="s">
        <v>13</v>
      </c>
      <c r="D18">
        <v>167.6</v>
      </c>
      <c r="E18">
        <v>2679.7</v>
      </c>
      <c r="F18">
        <v>3252.4</v>
      </c>
      <c r="G18">
        <v>572.70000000000005</v>
      </c>
      <c r="H18">
        <v>1.2</v>
      </c>
      <c r="I18">
        <v>6</v>
      </c>
      <c r="J18" t="s">
        <v>14</v>
      </c>
      <c r="K18" t="s">
        <v>18</v>
      </c>
      <c r="L18">
        <v>2</v>
      </c>
      <c r="M18">
        <v>168.8</v>
      </c>
    </row>
    <row r="19" spans="1:13" x14ac:dyDescent="0.3">
      <c r="A19">
        <v>18</v>
      </c>
      <c r="B19">
        <v>41</v>
      </c>
      <c r="C19" t="s">
        <v>13</v>
      </c>
      <c r="D19">
        <v>162.80000000000001</v>
      </c>
      <c r="E19">
        <v>2521.3000000000002</v>
      </c>
      <c r="F19">
        <v>4000</v>
      </c>
      <c r="G19">
        <v>1478.7</v>
      </c>
      <c r="H19">
        <v>-4.2755034479895997</v>
      </c>
      <c r="I19">
        <v>4</v>
      </c>
      <c r="J19" t="s">
        <v>17</v>
      </c>
      <c r="K19" t="s">
        <v>21</v>
      </c>
      <c r="L19">
        <v>6</v>
      </c>
      <c r="M19">
        <v>158.5</v>
      </c>
    </row>
    <row r="20" spans="1:13" x14ac:dyDescent="0.3">
      <c r="A20">
        <v>19</v>
      </c>
      <c r="B20">
        <v>47</v>
      </c>
      <c r="C20" t="s">
        <v>13</v>
      </c>
      <c r="D20">
        <v>213</v>
      </c>
      <c r="E20">
        <v>2993.8</v>
      </c>
      <c r="F20">
        <v>4000</v>
      </c>
      <c r="G20">
        <v>1006.2</v>
      </c>
      <c r="H20">
        <v>0.3</v>
      </c>
      <c r="I20">
        <v>1</v>
      </c>
      <c r="J20" t="s">
        <v>22</v>
      </c>
      <c r="K20" t="s">
        <v>19</v>
      </c>
      <c r="L20">
        <v>2</v>
      </c>
      <c r="M20">
        <v>213.3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30DDF-3D46-422C-AD1E-E15A8F4E3024}">
  <dimension ref="A1:A6"/>
  <sheetViews>
    <sheetView tabSelected="1" workbookViewId="0">
      <selection sqref="A1:A6"/>
    </sheetView>
  </sheetViews>
  <sheetFormatPr defaultRowHeight="14.4" x14ac:dyDescent="0.3"/>
  <cols>
    <col min="1" max="1" width="62.77734375" customWidth="1"/>
  </cols>
  <sheetData>
    <row r="1" spans="1:1" x14ac:dyDescent="0.3">
      <c r="A1" t="s">
        <v>23</v>
      </c>
    </row>
    <row r="2" spans="1:1" x14ac:dyDescent="0.3">
      <c r="A2" t="s">
        <v>24</v>
      </c>
    </row>
    <row r="3" spans="1:1" x14ac:dyDescent="0.3">
      <c r="A3" t="s">
        <v>25</v>
      </c>
    </row>
    <row r="4" spans="1:1" x14ac:dyDescent="0.3">
      <c r="A4" t="s">
        <v>26</v>
      </c>
    </row>
    <row r="5" spans="1:1" x14ac:dyDescent="0.3">
      <c r="A5" t="s">
        <v>27</v>
      </c>
    </row>
    <row r="6" spans="1:1" x14ac:dyDescent="0.3">
      <c r="A6"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B1CE2-C30F-4437-8F7F-125FC71685D0}">
  <dimension ref="A1"/>
  <sheetViews>
    <sheetView showGridLines="0" topLeftCell="B1" workbookViewId="0">
      <selection activeCell="W10" sqref="W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vt:lpstr>
      <vt:lpstr>Datasheet</vt:lpstr>
      <vt:lpstr>Questions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HP</dc:creator>
  <cp:lastModifiedBy>HP HP</cp:lastModifiedBy>
  <dcterms:created xsi:type="dcterms:W3CDTF">2024-11-02T06:47:49Z</dcterms:created>
  <dcterms:modified xsi:type="dcterms:W3CDTF">2024-11-02T11:09:02Z</dcterms:modified>
</cp:coreProperties>
</file>