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5DA57F6-3265-4D6B-999A-5E89E8467A16}" xr6:coauthVersionLast="47" xr6:coauthVersionMax="47" xr10:uidLastSave="{00000000-0000-0000-0000-000000000000}"/>
  <bookViews>
    <workbookView xWindow="-108" yWindow="-108" windowWidth="23256" windowHeight="12456" activeTab="5" xr2:uid="{81EA728F-94C5-41DD-9BCA-B06A69630B50}"/>
  </bookViews>
  <sheets>
    <sheet name="Datasheet" sheetId="1" r:id="rId1"/>
    <sheet name="Hlookup" sheetId="6" r:id="rId2"/>
    <sheet name="Vlookup" sheetId="7" r:id="rId3"/>
    <sheet name="Pivots " sheetId="2" r:id="rId4"/>
    <sheet name="Filter " sheetId="3" r:id="rId5"/>
    <sheet name="Switch" sheetId="5" r:id="rId6"/>
  </sheets>
  <definedNames>
    <definedName name="_xlnm._FilterDatabase" localSheetId="0" hidden="1">Datasheet!$A$1:$H$40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7" l="1"/>
  <c r="M8" i="7"/>
  <c r="E5" i="7"/>
  <c r="O14" i="6"/>
  <c r="O11" i="6"/>
  <c r="H42" i="5"/>
  <c r="H43" i="5"/>
  <c r="H32" i="5"/>
  <c r="H33" i="5"/>
  <c r="H34" i="5"/>
  <c r="H35" i="5"/>
  <c r="H36" i="5"/>
  <c r="H37" i="5"/>
  <c r="H38" i="5"/>
  <c r="H39" i="5"/>
  <c r="H40" i="5"/>
  <c r="H41" i="5"/>
  <c r="H30" i="5"/>
  <c r="H27" i="5"/>
  <c r="H19" i="5"/>
  <c r="H20" i="5"/>
  <c r="H21" i="5"/>
  <c r="H22" i="5"/>
  <c r="H23" i="5"/>
  <c r="H24" i="5"/>
  <c r="H25" i="5"/>
  <c r="H26" i="5"/>
  <c r="H28" i="5"/>
  <c r="H29" i="5"/>
  <c r="H31" i="5"/>
  <c r="H18" i="5"/>
  <c r="H6" i="5"/>
  <c r="H7" i="5"/>
  <c r="H8" i="5"/>
  <c r="H9" i="5"/>
  <c r="H10" i="5"/>
  <c r="H11" i="5"/>
  <c r="H12" i="5"/>
  <c r="H13" i="5"/>
  <c r="H14" i="5"/>
  <c r="H15" i="5"/>
  <c r="H16" i="5"/>
  <c r="H17" i="5"/>
  <c r="H5" i="5"/>
</calcChain>
</file>

<file path=xl/sharedStrings.xml><?xml version="1.0" encoding="utf-8"?>
<sst xmlns="http://schemas.openxmlformats.org/spreadsheetml/2006/main" count="534" uniqueCount="51">
  <si>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</si>
  <si>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</si>
  <si>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</si>
  <si>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</si>
  <si>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</si>
  <si>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</si>
  <si>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</si>
  <si>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</si>
  <si>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Austria</t>
  </si>
  <si>
    <t>Historical</t>
  </si>
  <si>
    <t>EV stock</t>
  </si>
  <si>
    <t>Cars</t>
  </si>
  <si>
    <t>BEV</t>
  </si>
  <si>
    <t>Vehicles</t>
  </si>
  <si>
    <t>EV stock share</t>
  </si>
  <si>
    <t>EV</t>
  </si>
  <si>
    <t>percent</t>
  </si>
  <si>
    <t>Belgium</t>
  </si>
  <si>
    <t>Buses</t>
  </si>
  <si>
    <t>EV sales</t>
  </si>
  <si>
    <t>Vans</t>
  </si>
  <si>
    <t>PHEV</t>
  </si>
  <si>
    <t>EV sales share</t>
  </si>
  <si>
    <t>FCEV</t>
  </si>
  <si>
    <t>Trucks</t>
  </si>
  <si>
    <t>Brazil</t>
  </si>
  <si>
    <t>Canada</t>
  </si>
  <si>
    <t>China</t>
  </si>
  <si>
    <t>Electricity demand</t>
  </si>
  <si>
    <t>GWh</t>
  </si>
  <si>
    <t xml:space="preserve">Create pivots for region and power train </t>
  </si>
  <si>
    <t>Show the category and value</t>
  </si>
  <si>
    <t xml:space="preserve">Show the mode and unit </t>
  </si>
  <si>
    <t>Row Labels</t>
  </si>
  <si>
    <t>Grand Total</t>
  </si>
  <si>
    <t>Count of powertrain</t>
  </si>
  <si>
    <t>Sum of value</t>
  </si>
  <si>
    <t>Count of unit</t>
  </si>
  <si>
    <t xml:space="preserve">Filter the region and the power train </t>
  </si>
  <si>
    <t xml:space="preserve">Filter the parameter and unit  </t>
  </si>
  <si>
    <t xml:space="preserve">filter the car and value </t>
  </si>
  <si>
    <t>Austria 1</t>
  </si>
  <si>
    <t>Austria 2</t>
  </si>
  <si>
    <t>Austria 3</t>
  </si>
  <si>
    <t>Austria 4</t>
  </si>
  <si>
    <t>Belgium 1</t>
  </si>
  <si>
    <t>Belgium 2</t>
  </si>
  <si>
    <t>Belgium 3</t>
  </si>
  <si>
    <t>Question: take few data from the table and present them in horizontal form and use hlookup function to find the austria 1 and 2 and their parameter</t>
  </si>
  <si>
    <t>Use lookup function to find the value of BEV</t>
  </si>
  <si>
    <t>use the switch function to determine whicn value determines expensive, most expensive and 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</si>
</sst>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66.596562037033" createdVersion="8" refreshedVersion="8" minRefreshableVersion="3" recordCount="39" xr:uid="{E62358CF-1355-422F-95CC-FF0834264F11}">
  <cacheSource type="worksheet">
    <worksheetSource ref="A1:H40" sheet="Datasheet"/>
  </cacheSource>
  <cacheFields count="8">
    <cacheField name="region" numFmtId="0">
      <sharedItems count="5">
        <s v="Austria"/>
        <s v="Belgium"/>
        <s v="Brazil"/>
        <s v="Canada"/>
        <s v="China"/>
      </sharedItems>
    </cacheField>
    <cacheField name="category" numFmtId="0">
      <sharedItems count="1">
        <s v="Historical"/>
      </sharedItems>
    </cacheField>
    <cacheField name="parameter" numFmtId="0">
      <sharedItems/>
    </cacheField>
    <cacheField name="mode" numFmtId="0">
      <sharedItems count="4">
        <s v="Cars"/>
        <s v="Buses"/>
        <s v="Vans"/>
        <s v="Trucks"/>
      </sharedItems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10"/>
    </cacheField>
    <cacheField name="unit" numFmtId="0">
      <sharedItems/>
    </cacheField>
    <cacheField name="value" numFmtId="2">
      <sharedItems containsSemiMixedTypes="0" containsString="0" containsNumber="1" minValue="1" maxValue="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EV stock"/>
    <x v="0"/>
    <s v="BEV"/>
    <n v="2010"/>
    <s v="Vehicles"/>
    <n v="350"/>
  </r>
  <r>
    <x v="0"/>
    <x v="0"/>
    <s v="EV stock share"/>
    <x v="0"/>
    <s v="EV"/>
    <n v="2010"/>
    <s v="percent"/>
    <n v="78"/>
  </r>
  <r>
    <x v="1"/>
    <x v="0"/>
    <s v="EV stock"/>
    <x v="1"/>
    <s v="BEV"/>
    <n v="2010"/>
    <s v="Vehicles"/>
    <n v="3"/>
  </r>
  <r>
    <x v="1"/>
    <x v="0"/>
    <s v="EV sales"/>
    <x v="2"/>
    <s v="BEV"/>
    <n v="2010"/>
    <s v="Vehicles"/>
    <n v="7"/>
  </r>
  <r>
    <x v="1"/>
    <x v="0"/>
    <s v="EV stock"/>
    <x v="2"/>
    <s v="BEV"/>
    <n v="2010"/>
    <s v="Vehicles"/>
    <n v="62"/>
  </r>
  <r>
    <x v="1"/>
    <x v="0"/>
    <s v="EV sales"/>
    <x v="0"/>
    <s v="BEV"/>
    <n v="2010"/>
    <s v="Vehicles"/>
    <n v="48"/>
  </r>
  <r>
    <x v="1"/>
    <x v="0"/>
    <s v="EV stock"/>
    <x v="0"/>
    <s v="BEV"/>
    <n v="2010"/>
    <s v="Vehicles"/>
    <n v="61"/>
  </r>
  <r>
    <x v="1"/>
    <x v="0"/>
    <s v="EV sales"/>
    <x v="0"/>
    <s v="PHEV"/>
    <n v="2010"/>
    <s v="Vehicles"/>
    <n v="8"/>
  </r>
  <r>
    <x v="1"/>
    <x v="0"/>
    <s v="EV sales share"/>
    <x v="0"/>
    <s v="EV"/>
    <n v="2010"/>
    <s v="percent"/>
    <n v="9.9990000000000006"/>
  </r>
  <r>
    <x v="1"/>
    <x v="0"/>
    <s v="EV stock"/>
    <x v="0"/>
    <s v="FCEV"/>
    <n v="2010"/>
    <s v="Vehicles"/>
    <n v="1"/>
  </r>
  <r>
    <x v="1"/>
    <x v="0"/>
    <s v="EV stock"/>
    <x v="0"/>
    <s v="PHEV"/>
    <n v="2010"/>
    <s v="Vehicles"/>
    <n v="9"/>
  </r>
  <r>
    <x v="1"/>
    <x v="0"/>
    <s v="EV stock"/>
    <x v="3"/>
    <s v="BEV"/>
    <n v="2010"/>
    <s v="Vehicles"/>
    <n v="2"/>
  </r>
  <r>
    <x v="1"/>
    <x v="0"/>
    <s v="EV stock share"/>
    <x v="1"/>
    <s v="EV"/>
    <n v="2010"/>
    <s v="percent"/>
    <n v="18.899999999999999"/>
  </r>
  <r>
    <x v="1"/>
    <x v="0"/>
    <s v="EV sales share"/>
    <x v="2"/>
    <s v="EV"/>
    <n v="2010"/>
    <s v="percent"/>
    <n v="13"/>
  </r>
  <r>
    <x v="1"/>
    <x v="0"/>
    <s v="EV stock share"/>
    <x v="2"/>
    <s v="EV"/>
    <n v="2010"/>
    <s v="percent"/>
    <n v="10.9"/>
  </r>
  <r>
    <x v="1"/>
    <x v="0"/>
    <s v="EV stock share"/>
    <x v="0"/>
    <s v="EV"/>
    <n v="2010"/>
    <s v="percent"/>
    <n v="1.3"/>
  </r>
  <r>
    <x v="1"/>
    <x v="0"/>
    <s v="EV stock share"/>
    <x v="3"/>
    <s v="EV"/>
    <n v="2010"/>
    <s v="percent"/>
    <n v="1.3"/>
  </r>
  <r>
    <x v="2"/>
    <x v="0"/>
    <s v="EV sales"/>
    <x v="0"/>
    <s v="BEV"/>
    <n v="2010"/>
    <s v="Vehicles"/>
    <n v="10"/>
  </r>
  <r>
    <x v="2"/>
    <x v="0"/>
    <s v="EV sales share"/>
    <x v="0"/>
    <s v="EV"/>
    <n v="2010"/>
    <s v="percent"/>
    <n v="34.9"/>
  </r>
  <r>
    <x v="3"/>
    <x v="0"/>
    <s v="EV sales share"/>
    <x v="3"/>
    <s v="EV"/>
    <n v="2010"/>
    <s v="percent"/>
    <n v="109.9"/>
  </r>
  <r>
    <x v="3"/>
    <x v="0"/>
    <s v="EV stock"/>
    <x v="0"/>
    <s v="FCEV"/>
    <n v="2010"/>
    <s v="Vehicles"/>
    <n v="5"/>
  </r>
  <r>
    <x v="3"/>
    <x v="0"/>
    <s v="EV sales"/>
    <x v="3"/>
    <s v="BEV"/>
    <n v="2010"/>
    <s v="Vehicles"/>
    <n v="1"/>
  </r>
  <r>
    <x v="4"/>
    <x v="0"/>
    <s v="Electricity demand"/>
    <x v="1"/>
    <s v="EV"/>
    <n v="2010"/>
    <s v="GWh"/>
    <n v="150"/>
  </r>
  <r>
    <x v="4"/>
    <x v="0"/>
    <s v="Electricity demand"/>
    <x v="2"/>
    <s v="EV"/>
    <n v="2010"/>
    <s v="GWh"/>
    <n v="3"/>
  </r>
  <r>
    <x v="4"/>
    <x v="0"/>
    <s v="Electricity demand"/>
    <x v="0"/>
    <s v="EV"/>
    <n v="2010"/>
    <s v="GWh"/>
    <n v="46"/>
  </r>
  <r>
    <x v="4"/>
    <x v="0"/>
    <s v="EV sales"/>
    <x v="0"/>
    <s v="BEV"/>
    <n v="2010"/>
    <s v="Vehicles"/>
    <n v="1100"/>
  </r>
  <r>
    <x v="4"/>
    <x v="0"/>
    <s v="EV sales"/>
    <x v="2"/>
    <s v="BEV"/>
    <n v="2010"/>
    <s v="Vehicles"/>
    <n v="120"/>
  </r>
  <r>
    <x v="4"/>
    <x v="0"/>
    <s v="EV stock"/>
    <x v="2"/>
    <s v="BEV"/>
    <n v="2010"/>
    <s v="Vehicles"/>
    <n v="400"/>
  </r>
  <r>
    <x v="4"/>
    <x v="0"/>
    <s v="EV sales"/>
    <x v="1"/>
    <s v="BEV"/>
    <n v="2010"/>
    <s v="Vehicles"/>
    <n v="970"/>
  </r>
  <r>
    <x v="4"/>
    <x v="0"/>
    <s v="EV stock"/>
    <x v="1"/>
    <s v="BEV"/>
    <n v="2010"/>
    <s v="Vehicles"/>
    <n v="1900"/>
  </r>
  <r>
    <x v="4"/>
    <x v="0"/>
    <s v="EV sales share"/>
    <x v="1"/>
    <s v="EV"/>
    <n v="2010"/>
    <s v="percent"/>
    <n v="189.99"/>
  </r>
  <r>
    <x v="4"/>
    <x v="0"/>
    <s v="EV stock"/>
    <x v="0"/>
    <s v="BEV"/>
    <n v="2010"/>
    <s v="Vehicles"/>
    <n v="1600"/>
  </r>
  <r>
    <x v="4"/>
    <x v="0"/>
    <s v="EV sales"/>
    <x v="0"/>
    <s v="PHEV"/>
    <n v="2010"/>
    <s v="Vehicles"/>
    <n v="340"/>
  </r>
  <r>
    <x v="4"/>
    <x v="0"/>
    <s v="EV stock"/>
    <x v="0"/>
    <s v="PHEV"/>
    <n v="2010"/>
    <s v="Vehicles"/>
    <n v="340"/>
  </r>
  <r>
    <x v="4"/>
    <x v="0"/>
    <s v="EV stock"/>
    <x v="3"/>
    <s v="BEV"/>
    <n v="2010"/>
    <s v="Vehicles"/>
    <n v="16"/>
  </r>
  <r>
    <x v="4"/>
    <x v="0"/>
    <s v="EV stock share"/>
    <x v="1"/>
    <s v="EV"/>
    <n v="2010"/>
    <s v="percent"/>
    <n v="54.99"/>
  </r>
  <r>
    <x v="4"/>
    <x v="0"/>
    <s v="EV sales share"/>
    <x v="2"/>
    <s v="EV"/>
    <n v="2010"/>
    <s v="percent"/>
    <n v="9.9"/>
  </r>
  <r>
    <x v="4"/>
    <x v="0"/>
    <s v="EV stock share"/>
    <x v="2"/>
    <s v="EV"/>
    <n v="2010"/>
    <s v="percent"/>
    <n v="5.4989999999999997"/>
  </r>
  <r>
    <x v="4"/>
    <x v="0"/>
    <s v="EV sales share"/>
    <x v="0"/>
    <s v="EV"/>
    <n v="2010"/>
    <s v="percent"/>
    <n v="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EBC5E-DACB-42F0-B536-2DC258B5431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8:Q13" firstHeaderRow="1" firstDataRow="1" firstDataCol="1"/>
  <pivotFields count="8"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E9128-5418-40E1-8E6F-6EE5D94EA65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K10" firstHeaderRow="1" firstDataRow="1" firstDataCol="1"/>
  <pivotFields count="8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numFmtId="2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D6BD8-92F6-42DB-888E-FEE0C8F05D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4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owertrai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3CF8-DE76-4E5D-A681-6CD1937CA959}">
  <dimension ref="A1:H40"/>
  <sheetViews>
    <sheetView workbookViewId="0">
      <selection activeCell="J7" sqref="J7"/>
    </sheetView>
  </sheetViews>
  <sheetFormatPr defaultRowHeight="14.4" x14ac:dyDescent="0.3"/>
  <cols>
    <col min="3" max="3" width="16.21875" customWidth="1"/>
    <col min="5" max="5" width="15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2010</v>
      </c>
      <c r="G2" t="s">
        <v>13</v>
      </c>
      <c r="H2" s="1">
        <v>350</v>
      </c>
    </row>
    <row r="3" spans="1:8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>
        <v>2010</v>
      </c>
      <c r="G3" t="s">
        <v>16</v>
      </c>
      <c r="H3" s="1">
        <v>78</v>
      </c>
    </row>
    <row r="4" spans="1:8" x14ac:dyDescent="0.3">
      <c r="A4" t="s">
        <v>17</v>
      </c>
      <c r="B4" t="s">
        <v>9</v>
      </c>
      <c r="C4" t="s">
        <v>10</v>
      </c>
      <c r="D4" t="s">
        <v>18</v>
      </c>
      <c r="E4" t="s">
        <v>12</v>
      </c>
      <c r="F4">
        <v>2010</v>
      </c>
      <c r="G4" t="s">
        <v>13</v>
      </c>
      <c r="H4" s="1">
        <v>3</v>
      </c>
    </row>
    <row r="5" spans="1:8" x14ac:dyDescent="0.3">
      <c r="A5" t="s">
        <v>17</v>
      </c>
      <c r="B5" t="s">
        <v>9</v>
      </c>
      <c r="C5" t="s">
        <v>19</v>
      </c>
      <c r="D5" t="s">
        <v>20</v>
      </c>
      <c r="E5" t="s">
        <v>12</v>
      </c>
      <c r="F5">
        <v>2010</v>
      </c>
      <c r="G5" t="s">
        <v>13</v>
      </c>
      <c r="H5" s="1">
        <v>7</v>
      </c>
    </row>
    <row r="6" spans="1:8" x14ac:dyDescent="0.3">
      <c r="A6" t="s">
        <v>17</v>
      </c>
      <c r="B6" t="s">
        <v>9</v>
      </c>
      <c r="C6" t="s">
        <v>10</v>
      </c>
      <c r="D6" t="s">
        <v>20</v>
      </c>
      <c r="E6" t="s">
        <v>12</v>
      </c>
      <c r="F6">
        <v>2010</v>
      </c>
      <c r="G6" t="s">
        <v>13</v>
      </c>
      <c r="H6" s="1">
        <v>62</v>
      </c>
    </row>
    <row r="7" spans="1:8" x14ac:dyDescent="0.3">
      <c r="A7" t="s">
        <v>17</v>
      </c>
      <c r="B7" t="s">
        <v>9</v>
      </c>
      <c r="C7" t="s">
        <v>19</v>
      </c>
      <c r="D7" t="s">
        <v>11</v>
      </c>
      <c r="E7" t="s">
        <v>12</v>
      </c>
      <c r="F7">
        <v>2010</v>
      </c>
      <c r="G7" t="s">
        <v>13</v>
      </c>
      <c r="H7" s="1">
        <v>48</v>
      </c>
    </row>
    <row r="8" spans="1:8" x14ac:dyDescent="0.3">
      <c r="A8" t="s">
        <v>17</v>
      </c>
      <c r="B8" t="s">
        <v>9</v>
      </c>
      <c r="C8" t="s">
        <v>10</v>
      </c>
      <c r="D8" t="s">
        <v>11</v>
      </c>
      <c r="E8" t="s">
        <v>12</v>
      </c>
      <c r="F8">
        <v>2010</v>
      </c>
      <c r="G8" t="s">
        <v>13</v>
      </c>
      <c r="H8" s="1">
        <v>61</v>
      </c>
    </row>
    <row r="9" spans="1:8" x14ac:dyDescent="0.3">
      <c r="A9" t="s">
        <v>17</v>
      </c>
      <c r="B9" t="s">
        <v>9</v>
      </c>
      <c r="C9" t="s">
        <v>19</v>
      </c>
      <c r="D9" t="s">
        <v>11</v>
      </c>
      <c r="E9" t="s">
        <v>21</v>
      </c>
      <c r="F9">
        <v>2010</v>
      </c>
      <c r="G9" t="s">
        <v>13</v>
      </c>
      <c r="H9" s="1">
        <v>8</v>
      </c>
    </row>
    <row r="10" spans="1:8" x14ac:dyDescent="0.3">
      <c r="A10" t="s">
        <v>17</v>
      </c>
      <c r="B10" t="s">
        <v>9</v>
      </c>
      <c r="C10" t="s">
        <v>22</v>
      </c>
      <c r="D10" t="s">
        <v>11</v>
      </c>
      <c r="E10" t="s">
        <v>15</v>
      </c>
      <c r="F10">
        <v>2010</v>
      </c>
      <c r="G10" t="s">
        <v>16</v>
      </c>
      <c r="H10" s="1">
        <v>9.9990000000000006</v>
      </c>
    </row>
    <row r="11" spans="1:8" x14ac:dyDescent="0.3">
      <c r="A11" t="s">
        <v>17</v>
      </c>
      <c r="B11" t="s">
        <v>9</v>
      </c>
      <c r="C11" t="s">
        <v>10</v>
      </c>
      <c r="D11" t="s">
        <v>11</v>
      </c>
      <c r="E11" t="s">
        <v>23</v>
      </c>
      <c r="F11">
        <v>2010</v>
      </c>
      <c r="G11" t="s">
        <v>13</v>
      </c>
      <c r="H11" s="1">
        <v>1</v>
      </c>
    </row>
    <row r="12" spans="1:8" x14ac:dyDescent="0.3">
      <c r="A12" t="s">
        <v>17</v>
      </c>
      <c r="B12" t="s">
        <v>9</v>
      </c>
      <c r="C12" t="s">
        <v>10</v>
      </c>
      <c r="D12" t="s">
        <v>11</v>
      </c>
      <c r="E12" t="s">
        <v>21</v>
      </c>
      <c r="F12">
        <v>2010</v>
      </c>
      <c r="G12" t="s">
        <v>13</v>
      </c>
      <c r="H12" s="1">
        <v>9</v>
      </c>
    </row>
    <row r="13" spans="1:8" x14ac:dyDescent="0.3">
      <c r="A13" t="s">
        <v>17</v>
      </c>
      <c r="B13" t="s">
        <v>9</v>
      </c>
      <c r="C13" t="s">
        <v>10</v>
      </c>
      <c r="D13" t="s">
        <v>24</v>
      </c>
      <c r="E13" t="s">
        <v>12</v>
      </c>
      <c r="F13">
        <v>2010</v>
      </c>
      <c r="G13" t="s">
        <v>13</v>
      </c>
      <c r="H13" s="1">
        <v>2</v>
      </c>
    </row>
    <row r="14" spans="1:8" x14ac:dyDescent="0.3">
      <c r="A14" t="s">
        <v>17</v>
      </c>
      <c r="B14" t="s">
        <v>9</v>
      </c>
      <c r="C14" t="s">
        <v>14</v>
      </c>
      <c r="D14" t="s">
        <v>18</v>
      </c>
      <c r="E14" t="s">
        <v>15</v>
      </c>
      <c r="F14">
        <v>2010</v>
      </c>
      <c r="G14" t="s">
        <v>16</v>
      </c>
      <c r="H14" s="1">
        <v>18.899999999999999</v>
      </c>
    </row>
    <row r="15" spans="1:8" x14ac:dyDescent="0.3">
      <c r="A15" t="s">
        <v>17</v>
      </c>
      <c r="B15" t="s">
        <v>9</v>
      </c>
      <c r="C15" t="s">
        <v>22</v>
      </c>
      <c r="D15" t="s">
        <v>20</v>
      </c>
      <c r="E15" t="s">
        <v>15</v>
      </c>
      <c r="F15">
        <v>2010</v>
      </c>
      <c r="G15" t="s">
        <v>16</v>
      </c>
      <c r="H15" s="1">
        <v>13</v>
      </c>
    </row>
    <row r="16" spans="1:8" x14ac:dyDescent="0.3">
      <c r="A16" t="s">
        <v>17</v>
      </c>
      <c r="B16" t="s">
        <v>9</v>
      </c>
      <c r="C16" t="s">
        <v>14</v>
      </c>
      <c r="D16" t="s">
        <v>20</v>
      </c>
      <c r="E16" t="s">
        <v>15</v>
      </c>
      <c r="F16">
        <v>2010</v>
      </c>
      <c r="G16" t="s">
        <v>16</v>
      </c>
      <c r="H16" s="1">
        <v>10.9</v>
      </c>
    </row>
    <row r="17" spans="1:8" x14ac:dyDescent="0.3">
      <c r="A17" t="s">
        <v>17</v>
      </c>
      <c r="B17" t="s">
        <v>9</v>
      </c>
      <c r="C17" t="s">
        <v>14</v>
      </c>
      <c r="D17" t="s">
        <v>11</v>
      </c>
      <c r="E17" t="s">
        <v>15</v>
      </c>
      <c r="F17">
        <v>2010</v>
      </c>
      <c r="G17" t="s">
        <v>16</v>
      </c>
      <c r="H17" s="1">
        <v>1.3</v>
      </c>
    </row>
    <row r="18" spans="1:8" x14ac:dyDescent="0.3">
      <c r="A18" t="s">
        <v>17</v>
      </c>
      <c r="B18" t="s">
        <v>9</v>
      </c>
      <c r="C18" t="s">
        <v>14</v>
      </c>
      <c r="D18" t="s">
        <v>24</v>
      </c>
      <c r="E18" t="s">
        <v>15</v>
      </c>
      <c r="F18">
        <v>2010</v>
      </c>
      <c r="G18" t="s">
        <v>16</v>
      </c>
      <c r="H18" s="1">
        <v>1.3</v>
      </c>
    </row>
    <row r="19" spans="1:8" x14ac:dyDescent="0.3">
      <c r="A19" t="s">
        <v>25</v>
      </c>
      <c r="B19" t="s">
        <v>9</v>
      </c>
      <c r="C19" t="s">
        <v>19</v>
      </c>
      <c r="D19" t="s">
        <v>11</v>
      </c>
      <c r="E19" t="s">
        <v>12</v>
      </c>
      <c r="F19">
        <v>2010</v>
      </c>
      <c r="G19" t="s">
        <v>13</v>
      </c>
      <c r="H19" s="1">
        <v>10</v>
      </c>
    </row>
    <row r="20" spans="1:8" x14ac:dyDescent="0.3">
      <c r="A20" t="s">
        <v>25</v>
      </c>
      <c r="B20" t="s">
        <v>9</v>
      </c>
      <c r="C20" t="s">
        <v>22</v>
      </c>
      <c r="D20" t="s">
        <v>11</v>
      </c>
      <c r="E20" t="s">
        <v>15</v>
      </c>
      <c r="F20">
        <v>2010</v>
      </c>
      <c r="G20" t="s">
        <v>16</v>
      </c>
      <c r="H20" s="1">
        <v>34.9</v>
      </c>
    </row>
    <row r="21" spans="1:8" x14ac:dyDescent="0.3">
      <c r="A21" t="s">
        <v>26</v>
      </c>
      <c r="B21" t="s">
        <v>9</v>
      </c>
      <c r="C21" t="s">
        <v>22</v>
      </c>
      <c r="D21" t="s">
        <v>24</v>
      </c>
      <c r="E21" t="s">
        <v>15</v>
      </c>
      <c r="F21">
        <v>2010</v>
      </c>
      <c r="G21" t="s">
        <v>16</v>
      </c>
      <c r="H21" s="1">
        <v>109.9</v>
      </c>
    </row>
    <row r="22" spans="1:8" x14ac:dyDescent="0.3">
      <c r="A22" t="s">
        <v>26</v>
      </c>
      <c r="B22" t="s">
        <v>9</v>
      </c>
      <c r="C22" t="s">
        <v>10</v>
      </c>
      <c r="D22" t="s">
        <v>11</v>
      </c>
      <c r="E22" t="s">
        <v>23</v>
      </c>
      <c r="F22">
        <v>2010</v>
      </c>
      <c r="G22" t="s">
        <v>13</v>
      </c>
      <c r="H22" s="1">
        <v>5</v>
      </c>
    </row>
    <row r="23" spans="1:8" x14ac:dyDescent="0.3">
      <c r="A23" t="s">
        <v>26</v>
      </c>
      <c r="B23" t="s">
        <v>9</v>
      </c>
      <c r="C23" t="s">
        <v>19</v>
      </c>
      <c r="D23" t="s">
        <v>24</v>
      </c>
      <c r="E23" t="s">
        <v>12</v>
      </c>
      <c r="F23">
        <v>2010</v>
      </c>
      <c r="G23" t="s">
        <v>13</v>
      </c>
      <c r="H23" s="1">
        <v>1</v>
      </c>
    </row>
    <row r="24" spans="1:8" x14ac:dyDescent="0.3">
      <c r="A24" t="s">
        <v>27</v>
      </c>
      <c r="B24" t="s">
        <v>9</v>
      </c>
      <c r="C24" t="s">
        <v>28</v>
      </c>
      <c r="D24" t="s">
        <v>18</v>
      </c>
      <c r="E24" t="s">
        <v>15</v>
      </c>
      <c r="F24">
        <v>2010</v>
      </c>
      <c r="G24" t="s">
        <v>29</v>
      </c>
      <c r="H24" s="1">
        <v>150</v>
      </c>
    </row>
    <row r="25" spans="1:8" x14ac:dyDescent="0.3">
      <c r="A25" t="s">
        <v>27</v>
      </c>
      <c r="B25" t="s">
        <v>9</v>
      </c>
      <c r="C25" t="s">
        <v>28</v>
      </c>
      <c r="D25" t="s">
        <v>20</v>
      </c>
      <c r="E25" t="s">
        <v>15</v>
      </c>
      <c r="F25">
        <v>2010</v>
      </c>
      <c r="G25" t="s">
        <v>29</v>
      </c>
      <c r="H25" s="1">
        <v>3</v>
      </c>
    </row>
    <row r="26" spans="1:8" x14ac:dyDescent="0.3">
      <c r="A26" t="s">
        <v>27</v>
      </c>
      <c r="B26" t="s">
        <v>9</v>
      </c>
      <c r="C26" t="s">
        <v>28</v>
      </c>
      <c r="D26" t="s">
        <v>11</v>
      </c>
      <c r="E26" t="s">
        <v>15</v>
      </c>
      <c r="F26">
        <v>2010</v>
      </c>
      <c r="G26" t="s">
        <v>29</v>
      </c>
      <c r="H26" s="1">
        <v>46</v>
      </c>
    </row>
    <row r="27" spans="1:8" x14ac:dyDescent="0.3">
      <c r="A27" t="s">
        <v>27</v>
      </c>
      <c r="B27" t="s">
        <v>9</v>
      </c>
      <c r="C27" t="s">
        <v>19</v>
      </c>
      <c r="D27" t="s">
        <v>11</v>
      </c>
      <c r="E27" t="s">
        <v>12</v>
      </c>
      <c r="F27">
        <v>2010</v>
      </c>
      <c r="G27" t="s">
        <v>13</v>
      </c>
      <c r="H27" s="1">
        <v>1100</v>
      </c>
    </row>
    <row r="28" spans="1:8" x14ac:dyDescent="0.3">
      <c r="A28" t="s">
        <v>27</v>
      </c>
      <c r="B28" t="s">
        <v>9</v>
      </c>
      <c r="C28" t="s">
        <v>19</v>
      </c>
      <c r="D28" t="s">
        <v>20</v>
      </c>
      <c r="E28" t="s">
        <v>12</v>
      </c>
      <c r="F28">
        <v>2010</v>
      </c>
      <c r="G28" t="s">
        <v>13</v>
      </c>
      <c r="H28" s="1">
        <v>120</v>
      </c>
    </row>
    <row r="29" spans="1:8" x14ac:dyDescent="0.3">
      <c r="A29" t="s">
        <v>27</v>
      </c>
      <c r="B29" t="s">
        <v>9</v>
      </c>
      <c r="C29" t="s">
        <v>10</v>
      </c>
      <c r="D29" t="s">
        <v>20</v>
      </c>
      <c r="E29" t="s">
        <v>12</v>
      </c>
      <c r="F29">
        <v>2010</v>
      </c>
      <c r="G29" t="s">
        <v>13</v>
      </c>
      <c r="H29" s="1">
        <v>400</v>
      </c>
    </row>
    <row r="30" spans="1:8" x14ac:dyDescent="0.3">
      <c r="A30" t="s">
        <v>27</v>
      </c>
      <c r="B30" t="s">
        <v>9</v>
      </c>
      <c r="C30" t="s">
        <v>19</v>
      </c>
      <c r="D30" t="s">
        <v>18</v>
      </c>
      <c r="E30" t="s">
        <v>12</v>
      </c>
      <c r="F30">
        <v>2010</v>
      </c>
      <c r="G30" t="s">
        <v>13</v>
      </c>
      <c r="H30" s="1">
        <v>970</v>
      </c>
    </row>
    <row r="31" spans="1:8" x14ac:dyDescent="0.3">
      <c r="A31" t="s">
        <v>27</v>
      </c>
      <c r="B31" t="s">
        <v>9</v>
      </c>
      <c r="C31" t="s">
        <v>10</v>
      </c>
      <c r="D31" t="s">
        <v>18</v>
      </c>
      <c r="E31" t="s">
        <v>12</v>
      </c>
      <c r="F31">
        <v>2010</v>
      </c>
      <c r="G31" t="s">
        <v>13</v>
      </c>
      <c r="H31" s="1">
        <v>1900</v>
      </c>
    </row>
    <row r="32" spans="1:8" x14ac:dyDescent="0.3">
      <c r="A32" t="s">
        <v>27</v>
      </c>
      <c r="B32" t="s">
        <v>9</v>
      </c>
      <c r="C32" t="s">
        <v>22</v>
      </c>
      <c r="D32" t="s">
        <v>18</v>
      </c>
      <c r="E32" t="s">
        <v>15</v>
      </c>
      <c r="F32">
        <v>2010</v>
      </c>
      <c r="G32" t="s">
        <v>16</v>
      </c>
      <c r="H32" s="1">
        <v>189.99</v>
      </c>
    </row>
    <row r="33" spans="1:8" x14ac:dyDescent="0.3">
      <c r="A33" t="s">
        <v>27</v>
      </c>
      <c r="B33" t="s">
        <v>9</v>
      </c>
      <c r="C33" t="s">
        <v>10</v>
      </c>
      <c r="D33" t="s">
        <v>11</v>
      </c>
      <c r="E33" t="s">
        <v>12</v>
      </c>
      <c r="F33">
        <v>2010</v>
      </c>
      <c r="G33" t="s">
        <v>13</v>
      </c>
      <c r="H33" s="1">
        <v>1600</v>
      </c>
    </row>
    <row r="34" spans="1:8" x14ac:dyDescent="0.3">
      <c r="A34" t="s">
        <v>27</v>
      </c>
      <c r="B34" t="s">
        <v>9</v>
      </c>
      <c r="C34" t="s">
        <v>19</v>
      </c>
      <c r="D34" t="s">
        <v>11</v>
      </c>
      <c r="E34" t="s">
        <v>21</v>
      </c>
      <c r="F34">
        <v>2010</v>
      </c>
      <c r="G34" t="s">
        <v>13</v>
      </c>
      <c r="H34" s="1">
        <v>340</v>
      </c>
    </row>
    <row r="35" spans="1:8" x14ac:dyDescent="0.3">
      <c r="A35" t="s">
        <v>27</v>
      </c>
      <c r="B35" t="s">
        <v>9</v>
      </c>
      <c r="C35" t="s">
        <v>10</v>
      </c>
      <c r="D35" t="s">
        <v>11</v>
      </c>
      <c r="E35" t="s">
        <v>21</v>
      </c>
      <c r="F35">
        <v>2010</v>
      </c>
      <c r="G35" t="s">
        <v>13</v>
      </c>
      <c r="H35" s="1">
        <v>340</v>
      </c>
    </row>
    <row r="36" spans="1:8" x14ac:dyDescent="0.3">
      <c r="A36" t="s">
        <v>27</v>
      </c>
      <c r="B36" t="s">
        <v>9</v>
      </c>
      <c r="C36" t="s">
        <v>10</v>
      </c>
      <c r="D36" t="s">
        <v>24</v>
      </c>
      <c r="E36" t="s">
        <v>12</v>
      </c>
      <c r="F36">
        <v>2010</v>
      </c>
      <c r="G36" t="s">
        <v>13</v>
      </c>
      <c r="H36" s="1">
        <v>16</v>
      </c>
    </row>
    <row r="37" spans="1:8" x14ac:dyDescent="0.3">
      <c r="A37" t="s">
        <v>27</v>
      </c>
      <c r="B37" t="s">
        <v>9</v>
      </c>
      <c r="C37" t="s">
        <v>14</v>
      </c>
      <c r="D37" t="s">
        <v>18</v>
      </c>
      <c r="E37" t="s">
        <v>15</v>
      </c>
      <c r="F37">
        <v>2010</v>
      </c>
      <c r="G37" t="s">
        <v>16</v>
      </c>
      <c r="H37" s="1">
        <v>54.99</v>
      </c>
    </row>
    <row r="38" spans="1:8" x14ac:dyDescent="0.3">
      <c r="A38" t="s">
        <v>27</v>
      </c>
      <c r="B38" t="s">
        <v>9</v>
      </c>
      <c r="C38" t="s">
        <v>22</v>
      </c>
      <c r="D38" t="s">
        <v>20</v>
      </c>
      <c r="E38" t="s">
        <v>15</v>
      </c>
      <c r="F38">
        <v>2010</v>
      </c>
      <c r="G38" t="s">
        <v>16</v>
      </c>
      <c r="H38" s="1">
        <v>9.9</v>
      </c>
    </row>
    <row r="39" spans="1:8" x14ac:dyDescent="0.3">
      <c r="A39" t="s">
        <v>27</v>
      </c>
      <c r="B39" t="s">
        <v>9</v>
      </c>
      <c r="C39" t="s">
        <v>14</v>
      </c>
      <c r="D39" t="s">
        <v>20</v>
      </c>
      <c r="E39" t="s">
        <v>15</v>
      </c>
      <c r="F39">
        <v>2010</v>
      </c>
      <c r="G39" t="s">
        <v>16</v>
      </c>
      <c r="H39" s="1">
        <v>5.4989999999999997</v>
      </c>
    </row>
    <row r="40" spans="1:8" x14ac:dyDescent="0.3">
      <c r="A40" t="s">
        <v>27</v>
      </c>
      <c r="B40" t="s">
        <v>9</v>
      </c>
      <c r="C40" t="s">
        <v>22</v>
      </c>
      <c r="D40" t="s">
        <v>11</v>
      </c>
      <c r="E40" t="s">
        <v>15</v>
      </c>
      <c r="F40">
        <v>2010</v>
      </c>
      <c r="G40" t="s">
        <v>16</v>
      </c>
      <c r="H40" s="1">
        <v>9.99</v>
      </c>
    </row>
  </sheetData>
  <scenarios current="1" show="1">
    <scenario name="EV stock sales " locked="1" count="16" user="Swetanshu">
      <inputCells r="C2" val="EV stock"/>
      <inputCells r="C3" val="EV stock share"/>
      <inputCells r="C4" val="EV stock"/>
      <inputCells r="C5" val="EV sales"/>
      <inputCells r="C6" val="EV stock"/>
      <inputCells r="C7" val="EV sales"/>
      <inputCells r="C8" val="EV stock"/>
      <inputCells r="C9" val="EV sales"/>
      <inputCells r="C10" val="EV sales share"/>
      <inputCells r="C11" val="EV stock"/>
      <inputCells r="C12" val="EV stock"/>
      <inputCells r="C13" val="EV stock"/>
      <inputCells r="C14" val="EV stock share"/>
      <inputCells r="C15" val="EV sales share"/>
      <inputCells r="C16" val="EV stock share"/>
      <inputCells r="C17" val="EV stock share"/>
    </scenario>
    <scenario name="Value" locked="1" count="25" user="Swetanshu">
      <inputCells r="H2" val="350" numFmtId="2"/>
      <inputCells r="H3" val="78" numFmtId="2"/>
      <inputCells r="H4" val="3" numFmtId="2"/>
      <inputCells r="H5" val="7" numFmtId="2"/>
      <inputCells r="H6" val="62" numFmtId="2"/>
      <inputCells r="H7" val="48" numFmtId="2"/>
      <inputCells r="H8" val="61" numFmtId="2"/>
      <inputCells r="H9" val="8" numFmtId="2"/>
      <inputCells r="H10" val="9.999" numFmtId="2"/>
      <inputCells r="H11" val="1" numFmtId="2"/>
      <inputCells r="H12" val="9" numFmtId="2"/>
      <inputCells r="H13" val="2" numFmtId="2"/>
      <inputCells r="H14" val="18.9" numFmtId="2"/>
      <inputCells r="H15" val="13" numFmtId="2"/>
      <inputCells r="H16" val="10.9" numFmtId="2"/>
      <inputCells r="H17" val="1.3" numFmtId="2"/>
      <inputCells r="H18" val="1.3" numFmtId="2"/>
      <inputCells r="H19" val="10" numFmtId="2"/>
      <inputCells r="H20" val="34.9" numFmtId="2"/>
      <inputCells r="H21" val="109.9" numFmtId="2"/>
      <inputCells r="H22" val="5" numFmtId="2"/>
      <inputCells r="H23" val="1" numFmtId="2"/>
      <inputCells r="H24" val="150" numFmtId="2"/>
      <inputCells r="H25" val="3" numFmtId="2"/>
      <inputCells r="H26" val="46" numFmtId="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7694-031D-4DD7-A4CC-E15DF6CA3B88}">
  <dimension ref="A1:O14"/>
  <sheetViews>
    <sheetView workbookViewId="0">
      <selection activeCell="E19" sqref="E19"/>
    </sheetView>
  </sheetViews>
  <sheetFormatPr defaultRowHeight="14.4" x14ac:dyDescent="0.3"/>
  <cols>
    <col min="1" max="1" width="14.6640625" customWidth="1"/>
    <col min="3" max="3" width="16.886718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5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2010</v>
      </c>
      <c r="G2" t="s">
        <v>13</v>
      </c>
      <c r="H2" s="1">
        <v>350</v>
      </c>
    </row>
    <row r="3" spans="1:15" x14ac:dyDescent="0.3">
      <c r="A3" t="s">
        <v>8</v>
      </c>
      <c r="B3" t="s">
        <v>9</v>
      </c>
      <c r="C3" t="s">
        <v>14</v>
      </c>
      <c r="D3" t="s">
        <v>11</v>
      </c>
      <c r="E3" t="s">
        <v>15</v>
      </c>
      <c r="F3">
        <v>2010</v>
      </c>
      <c r="G3" t="s">
        <v>16</v>
      </c>
      <c r="H3" s="1">
        <v>78</v>
      </c>
    </row>
    <row r="4" spans="1:15" x14ac:dyDescent="0.3">
      <c r="A4" t="s">
        <v>17</v>
      </c>
      <c r="B4" t="s">
        <v>9</v>
      </c>
      <c r="C4" t="s">
        <v>10</v>
      </c>
      <c r="D4" t="s">
        <v>18</v>
      </c>
      <c r="E4" t="s">
        <v>12</v>
      </c>
      <c r="F4">
        <v>2010</v>
      </c>
      <c r="G4" t="s">
        <v>13</v>
      </c>
      <c r="H4" s="1">
        <v>3</v>
      </c>
      <c r="O4" s="2" t="s">
        <v>48</v>
      </c>
    </row>
    <row r="5" spans="1:15" x14ac:dyDescent="0.3">
      <c r="A5" t="s">
        <v>17</v>
      </c>
      <c r="B5" t="s">
        <v>9</v>
      </c>
      <c r="C5" t="s">
        <v>19</v>
      </c>
      <c r="D5" t="s">
        <v>20</v>
      </c>
      <c r="E5" t="s">
        <v>12</v>
      </c>
      <c r="F5">
        <v>2010</v>
      </c>
      <c r="G5" t="s">
        <v>13</v>
      </c>
      <c r="H5" s="1">
        <v>7</v>
      </c>
    </row>
    <row r="6" spans="1:15" x14ac:dyDescent="0.3">
      <c r="A6" t="s">
        <v>17</v>
      </c>
      <c r="B6" t="s">
        <v>9</v>
      </c>
      <c r="C6" t="s">
        <v>10</v>
      </c>
      <c r="D6" t="s">
        <v>20</v>
      </c>
      <c r="E6" t="s">
        <v>12</v>
      </c>
      <c r="F6">
        <v>2010</v>
      </c>
      <c r="G6" t="s">
        <v>13</v>
      </c>
      <c r="H6" s="1">
        <v>62</v>
      </c>
    </row>
    <row r="7" spans="1:15" x14ac:dyDescent="0.3">
      <c r="A7" t="s">
        <v>17</v>
      </c>
      <c r="B7" t="s">
        <v>9</v>
      </c>
      <c r="C7" t="s">
        <v>19</v>
      </c>
      <c r="D7" t="s">
        <v>11</v>
      </c>
      <c r="E7" t="s">
        <v>12</v>
      </c>
      <c r="F7">
        <v>2010</v>
      </c>
      <c r="G7" t="s">
        <v>13</v>
      </c>
      <c r="H7" s="1">
        <v>48</v>
      </c>
    </row>
    <row r="8" spans="1:15" x14ac:dyDescent="0.3">
      <c r="A8" t="s">
        <v>17</v>
      </c>
      <c r="B8" t="s">
        <v>9</v>
      </c>
      <c r="C8" t="s">
        <v>10</v>
      </c>
      <c r="D8" t="s">
        <v>11</v>
      </c>
      <c r="E8" t="s">
        <v>12</v>
      </c>
      <c r="F8">
        <v>2010</v>
      </c>
      <c r="G8" t="s">
        <v>13</v>
      </c>
      <c r="H8" s="1">
        <v>61</v>
      </c>
    </row>
    <row r="11" spans="1:15" x14ac:dyDescent="0.3">
      <c r="A11" s="6" t="s">
        <v>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 t="s">
        <v>46</v>
      </c>
      <c r="H11" t="s">
        <v>47</v>
      </c>
      <c r="M11" t="s">
        <v>41</v>
      </c>
      <c r="O11" t="str">
        <f>HLOOKUP(M11,A11:H13,3,FALSE)</f>
        <v>EV stock</v>
      </c>
    </row>
    <row r="12" spans="1:15" x14ac:dyDescent="0.3">
      <c r="A12" s="6" t="s">
        <v>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15" x14ac:dyDescent="0.3">
      <c r="A13" s="6" t="s">
        <v>2</v>
      </c>
      <c r="B13" t="s">
        <v>10</v>
      </c>
      <c r="C13" t="s">
        <v>14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</row>
    <row r="14" spans="1:15" x14ac:dyDescent="0.3">
      <c r="M14" t="s">
        <v>45</v>
      </c>
      <c r="O14" t="str">
        <f>HLOOKUP(M14,A11:H13,3,FALSE)</f>
        <v>EV stock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73C1-2957-4FF6-9857-465D44442CFA}">
  <dimension ref="C2:M10"/>
  <sheetViews>
    <sheetView workbookViewId="0">
      <selection activeCell="L2" sqref="L2"/>
    </sheetView>
  </sheetViews>
  <sheetFormatPr defaultRowHeight="14.4" x14ac:dyDescent="0.3"/>
  <cols>
    <col min="9" max="9" width="12.33203125" customWidth="1"/>
  </cols>
  <sheetData>
    <row r="2" spans="3:13" x14ac:dyDescent="0.3">
      <c r="L2" t="s">
        <v>49</v>
      </c>
    </row>
    <row r="5" spans="3:13" x14ac:dyDescent="0.3">
      <c r="C5" t="s">
        <v>12</v>
      </c>
      <c r="E5">
        <f>VLOOKUP(C5,Datasheet!A1:H40,8,TRUE)</f>
        <v>1.3</v>
      </c>
    </row>
    <row r="6" spans="3:13" x14ac:dyDescent="0.3">
      <c r="I6" s="2" t="s">
        <v>4</v>
      </c>
      <c r="J6" s="2" t="s">
        <v>7</v>
      </c>
    </row>
    <row r="7" spans="3:13" x14ac:dyDescent="0.3">
      <c r="I7" t="s">
        <v>12</v>
      </c>
      <c r="J7" s="1">
        <v>350</v>
      </c>
    </row>
    <row r="8" spans="3:13" x14ac:dyDescent="0.3">
      <c r="I8" t="s">
        <v>15</v>
      </c>
      <c r="J8" s="1">
        <v>78</v>
      </c>
      <c r="L8">
        <f>VLOOKUP(C5,I6:J9,2,FALSE)</f>
        <v>350</v>
      </c>
      <c r="M8">
        <f>VLOOKUP(C5,I6:J10,2,FALSE)</f>
        <v>350</v>
      </c>
    </row>
    <row r="9" spans="3:13" x14ac:dyDescent="0.3">
      <c r="I9" t="s">
        <v>21</v>
      </c>
      <c r="J9" s="1">
        <v>3</v>
      </c>
    </row>
    <row r="10" spans="3:13" x14ac:dyDescent="0.3">
      <c r="I10" t="s">
        <v>12</v>
      </c>
      <c r="J10" s="1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C25-A4C2-4376-8C53-1295852A16AF}">
  <dimension ref="A1:Q14"/>
  <sheetViews>
    <sheetView workbookViewId="0">
      <selection activeCell="P8" sqref="P8"/>
    </sheetView>
  </sheetViews>
  <sheetFormatPr defaultRowHeight="14.4" x14ac:dyDescent="0.3"/>
  <cols>
    <col min="4" max="4" width="12.5546875" bestFit="1" customWidth="1"/>
    <col min="5" max="5" width="18.21875" bestFit="1" customWidth="1"/>
    <col min="10" max="10" width="12.5546875" bestFit="1" customWidth="1"/>
    <col min="11" max="11" width="12" bestFit="1" customWidth="1"/>
    <col min="16" max="16" width="12.5546875" bestFit="1" customWidth="1"/>
    <col min="17" max="17" width="12.109375" bestFit="1" customWidth="1"/>
  </cols>
  <sheetData>
    <row r="1" spans="1:17" x14ac:dyDescent="0.3">
      <c r="A1" t="s">
        <v>30</v>
      </c>
    </row>
    <row r="2" spans="1:17" x14ac:dyDescent="0.3">
      <c r="A2" t="s">
        <v>31</v>
      </c>
    </row>
    <row r="3" spans="1:17" x14ac:dyDescent="0.3">
      <c r="A3" t="s">
        <v>32</v>
      </c>
    </row>
    <row r="8" spans="1:17" x14ac:dyDescent="0.3">
      <c r="D8" s="3" t="s">
        <v>33</v>
      </c>
      <c r="E8" t="s">
        <v>35</v>
      </c>
      <c r="J8" s="3" t="s">
        <v>33</v>
      </c>
      <c r="K8" t="s">
        <v>36</v>
      </c>
      <c r="P8" s="3" t="s">
        <v>33</v>
      </c>
      <c r="Q8" t="s">
        <v>37</v>
      </c>
    </row>
    <row r="9" spans="1:17" x14ac:dyDescent="0.3">
      <c r="D9" s="4" t="s">
        <v>8</v>
      </c>
      <c r="E9" s="5">
        <v>2</v>
      </c>
      <c r="J9" s="4" t="s">
        <v>9</v>
      </c>
      <c r="K9" s="5">
        <v>8100.5679999999984</v>
      </c>
      <c r="P9" s="4" t="s">
        <v>18</v>
      </c>
      <c r="Q9" s="5">
        <v>7</v>
      </c>
    </row>
    <row r="10" spans="1:17" x14ac:dyDescent="0.3">
      <c r="D10" s="4" t="s">
        <v>17</v>
      </c>
      <c r="E10" s="5">
        <v>15</v>
      </c>
      <c r="J10" s="4" t="s">
        <v>34</v>
      </c>
      <c r="K10" s="5">
        <v>8100.5679999999984</v>
      </c>
      <c r="P10" s="4" t="s">
        <v>11</v>
      </c>
      <c r="Q10" s="5">
        <v>18</v>
      </c>
    </row>
    <row r="11" spans="1:17" x14ac:dyDescent="0.3">
      <c r="D11" s="4" t="s">
        <v>25</v>
      </c>
      <c r="E11" s="5">
        <v>2</v>
      </c>
      <c r="P11" s="4" t="s">
        <v>24</v>
      </c>
      <c r="Q11" s="5">
        <v>5</v>
      </c>
    </row>
    <row r="12" spans="1:17" x14ac:dyDescent="0.3">
      <c r="D12" s="4" t="s">
        <v>26</v>
      </c>
      <c r="E12" s="5">
        <v>3</v>
      </c>
      <c r="P12" s="4" t="s">
        <v>20</v>
      </c>
      <c r="Q12" s="5">
        <v>9</v>
      </c>
    </row>
    <row r="13" spans="1:17" x14ac:dyDescent="0.3">
      <c r="D13" s="4" t="s">
        <v>27</v>
      </c>
      <c r="E13" s="5">
        <v>17</v>
      </c>
      <c r="P13" s="4" t="s">
        <v>34</v>
      </c>
      <c r="Q13" s="5">
        <v>39</v>
      </c>
    </row>
    <row r="14" spans="1:17" x14ac:dyDescent="0.3">
      <c r="D14" s="4" t="s">
        <v>34</v>
      </c>
      <c r="E14" s="5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5BB7-2546-4C0C-8D2B-89EFECCF64F9}">
  <dimension ref="A1:X43"/>
  <sheetViews>
    <sheetView workbookViewId="0">
      <selection activeCell="F25" sqref="F25:G43"/>
    </sheetView>
  </sheetViews>
  <sheetFormatPr defaultRowHeight="14.4" x14ac:dyDescent="0.3"/>
  <sheetData>
    <row r="1" spans="1:24" x14ac:dyDescent="0.3">
      <c r="A1" t="s">
        <v>38</v>
      </c>
    </row>
    <row r="2" spans="1:24" x14ac:dyDescent="0.3">
      <c r="A2" t="s">
        <v>39</v>
      </c>
    </row>
    <row r="3" spans="1:24" x14ac:dyDescent="0.3">
      <c r="A3" t="s">
        <v>40</v>
      </c>
    </row>
    <row r="5" spans="1:24" x14ac:dyDescent="0.3"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Q5" s="2" t="s">
        <v>0</v>
      </c>
      <c r="R5" s="2" t="s">
        <v>1</v>
      </c>
      <c r="S5" s="2" t="s">
        <v>2</v>
      </c>
      <c r="T5" s="2" t="s">
        <v>3</v>
      </c>
      <c r="U5" s="2" t="s">
        <v>4</v>
      </c>
      <c r="V5" s="2" t="s">
        <v>5</v>
      </c>
      <c r="W5" s="2" t="s">
        <v>6</v>
      </c>
      <c r="X5" s="2" t="s">
        <v>7</v>
      </c>
    </row>
    <row r="6" spans="1:24" x14ac:dyDescent="0.3">
      <c r="F6" t="s">
        <v>17</v>
      </c>
      <c r="G6" t="s">
        <v>9</v>
      </c>
      <c r="H6" t="s">
        <v>10</v>
      </c>
      <c r="I6" t="s">
        <v>18</v>
      </c>
      <c r="J6" t="s">
        <v>12</v>
      </c>
      <c r="K6">
        <v>2010</v>
      </c>
      <c r="L6" t="s">
        <v>13</v>
      </c>
      <c r="M6" s="1">
        <v>3</v>
      </c>
      <c r="Q6" t="s">
        <v>17</v>
      </c>
      <c r="R6" t="s">
        <v>9</v>
      </c>
      <c r="S6" t="s">
        <v>19</v>
      </c>
      <c r="T6" t="s">
        <v>20</v>
      </c>
      <c r="U6" t="s">
        <v>12</v>
      </c>
      <c r="V6">
        <v>2010</v>
      </c>
      <c r="W6" t="s">
        <v>13</v>
      </c>
      <c r="X6" s="1">
        <v>7</v>
      </c>
    </row>
    <row r="7" spans="1:24" x14ac:dyDescent="0.3">
      <c r="F7" t="s">
        <v>17</v>
      </c>
      <c r="G7" t="s">
        <v>9</v>
      </c>
      <c r="H7" t="s">
        <v>19</v>
      </c>
      <c r="I7" t="s">
        <v>20</v>
      </c>
      <c r="J7" t="s">
        <v>12</v>
      </c>
      <c r="K7">
        <v>2010</v>
      </c>
      <c r="L7" t="s">
        <v>13</v>
      </c>
      <c r="M7" s="1">
        <v>7</v>
      </c>
      <c r="Q7" t="s">
        <v>17</v>
      </c>
      <c r="R7" t="s">
        <v>9</v>
      </c>
      <c r="S7" t="s">
        <v>19</v>
      </c>
      <c r="T7" t="s">
        <v>11</v>
      </c>
      <c r="U7" t="s">
        <v>12</v>
      </c>
      <c r="V7">
        <v>2010</v>
      </c>
      <c r="W7" t="s">
        <v>13</v>
      </c>
      <c r="X7" s="1">
        <v>48</v>
      </c>
    </row>
    <row r="8" spans="1:24" x14ac:dyDescent="0.3">
      <c r="F8" t="s">
        <v>17</v>
      </c>
      <c r="G8" t="s">
        <v>9</v>
      </c>
      <c r="H8" t="s">
        <v>10</v>
      </c>
      <c r="I8" t="s">
        <v>20</v>
      </c>
      <c r="J8" t="s">
        <v>12</v>
      </c>
      <c r="K8">
        <v>2010</v>
      </c>
      <c r="L8" t="s">
        <v>13</v>
      </c>
      <c r="M8" s="1">
        <v>62</v>
      </c>
      <c r="Q8" t="s">
        <v>17</v>
      </c>
      <c r="R8" t="s">
        <v>9</v>
      </c>
      <c r="S8" t="s">
        <v>19</v>
      </c>
      <c r="T8" t="s">
        <v>11</v>
      </c>
      <c r="U8" t="s">
        <v>21</v>
      </c>
      <c r="V8">
        <v>2010</v>
      </c>
      <c r="W8" t="s">
        <v>13</v>
      </c>
      <c r="X8" s="1">
        <v>8</v>
      </c>
    </row>
    <row r="9" spans="1:24" x14ac:dyDescent="0.3">
      <c r="F9" t="s">
        <v>17</v>
      </c>
      <c r="G9" t="s">
        <v>9</v>
      </c>
      <c r="H9" t="s">
        <v>19</v>
      </c>
      <c r="I9" t="s">
        <v>11</v>
      </c>
      <c r="J9" t="s">
        <v>12</v>
      </c>
      <c r="K9">
        <v>2010</v>
      </c>
      <c r="L9" t="s">
        <v>13</v>
      </c>
      <c r="M9" s="1">
        <v>48</v>
      </c>
      <c r="Q9" t="s">
        <v>25</v>
      </c>
      <c r="R9" t="s">
        <v>9</v>
      </c>
      <c r="S9" t="s">
        <v>19</v>
      </c>
      <c r="T9" t="s">
        <v>11</v>
      </c>
      <c r="U9" t="s">
        <v>12</v>
      </c>
      <c r="V9">
        <v>2010</v>
      </c>
      <c r="W9" t="s">
        <v>13</v>
      </c>
      <c r="X9" s="1">
        <v>10</v>
      </c>
    </row>
    <row r="10" spans="1:24" x14ac:dyDescent="0.3">
      <c r="F10" t="s">
        <v>17</v>
      </c>
      <c r="G10" t="s">
        <v>9</v>
      </c>
      <c r="H10" t="s">
        <v>10</v>
      </c>
      <c r="I10" t="s">
        <v>11</v>
      </c>
      <c r="J10" t="s">
        <v>12</v>
      </c>
      <c r="K10">
        <v>2010</v>
      </c>
      <c r="L10" t="s">
        <v>13</v>
      </c>
      <c r="M10" s="1">
        <v>61</v>
      </c>
      <c r="Q10" t="s">
        <v>26</v>
      </c>
      <c r="R10" t="s">
        <v>9</v>
      </c>
      <c r="S10" t="s">
        <v>19</v>
      </c>
      <c r="T10" t="s">
        <v>24</v>
      </c>
      <c r="U10" t="s">
        <v>12</v>
      </c>
      <c r="V10">
        <v>2010</v>
      </c>
      <c r="W10" t="s">
        <v>13</v>
      </c>
      <c r="X10" s="1">
        <v>1</v>
      </c>
    </row>
    <row r="11" spans="1:24" x14ac:dyDescent="0.3">
      <c r="F11" t="s">
        <v>17</v>
      </c>
      <c r="G11" t="s">
        <v>9</v>
      </c>
      <c r="H11" t="s">
        <v>19</v>
      </c>
      <c r="I11" t="s">
        <v>11</v>
      </c>
      <c r="J11" t="s">
        <v>21</v>
      </c>
      <c r="K11">
        <v>2010</v>
      </c>
      <c r="L11" t="s">
        <v>13</v>
      </c>
      <c r="M11" s="1">
        <v>8</v>
      </c>
      <c r="Q11" t="s">
        <v>27</v>
      </c>
      <c r="R11" t="s">
        <v>9</v>
      </c>
      <c r="S11" t="s">
        <v>19</v>
      </c>
      <c r="T11" t="s">
        <v>11</v>
      </c>
      <c r="U11" t="s">
        <v>12</v>
      </c>
      <c r="V11">
        <v>2010</v>
      </c>
      <c r="W11" t="s">
        <v>13</v>
      </c>
      <c r="X11" s="1">
        <v>1100</v>
      </c>
    </row>
    <row r="12" spans="1:24" x14ac:dyDescent="0.3">
      <c r="F12" t="s">
        <v>17</v>
      </c>
      <c r="G12" t="s">
        <v>9</v>
      </c>
      <c r="H12" t="s">
        <v>22</v>
      </c>
      <c r="I12" t="s">
        <v>11</v>
      </c>
      <c r="J12" t="s">
        <v>15</v>
      </c>
      <c r="K12">
        <v>2010</v>
      </c>
      <c r="L12" t="s">
        <v>16</v>
      </c>
      <c r="M12" s="1">
        <v>9.9990000000000006</v>
      </c>
      <c r="Q12" t="s">
        <v>27</v>
      </c>
      <c r="R12" t="s">
        <v>9</v>
      </c>
      <c r="S12" t="s">
        <v>19</v>
      </c>
      <c r="T12" t="s">
        <v>20</v>
      </c>
      <c r="U12" t="s">
        <v>12</v>
      </c>
      <c r="V12">
        <v>2010</v>
      </c>
      <c r="W12" t="s">
        <v>13</v>
      </c>
      <c r="X12" s="1">
        <v>120</v>
      </c>
    </row>
    <row r="13" spans="1:24" x14ac:dyDescent="0.3">
      <c r="F13" t="s">
        <v>17</v>
      </c>
      <c r="G13" t="s">
        <v>9</v>
      </c>
      <c r="H13" t="s">
        <v>10</v>
      </c>
      <c r="I13" t="s">
        <v>11</v>
      </c>
      <c r="J13" t="s">
        <v>23</v>
      </c>
      <c r="K13">
        <v>2010</v>
      </c>
      <c r="L13" t="s">
        <v>13</v>
      </c>
      <c r="M13" s="1">
        <v>1</v>
      </c>
      <c r="Q13" t="s">
        <v>27</v>
      </c>
      <c r="R13" t="s">
        <v>9</v>
      </c>
      <c r="S13" t="s">
        <v>19</v>
      </c>
      <c r="T13" t="s">
        <v>18</v>
      </c>
      <c r="U13" t="s">
        <v>12</v>
      </c>
      <c r="V13">
        <v>2010</v>
      </c>
      <c r="W13" t="s">
        <v>13</v>
      </c>
      <c r="X13" s="1">
        <v>970</v>
      </c>
    </row>
    <row r="14" spans="1:24" x14ac:dyDescent="0.3">
      <c r="F14" t="s">
        <v>17</v>
      </c>
      <c r="G14" t="s">
        <v>9</v>
      </c>
      <c r="H14" t="s">
        <v>10</v>
      </c>
      <c r="I14" t="s">
        <v>11</v>
      </c>
      <c r="J14" t="s">
        <v>21</v>
      </c>
      <c r="K14">
        <v>2010</v>
      </c>
      <c r="L14" t="s">
        <v>13</v>
      </c>
      <c r="M14" s="1">
        <v>9</v>
      </c>
      <c r="Q14" t="s">
        <v>27</v>
      </c>
      <c r="R14" t="s">
        <v>9</v>
      </c>
      <c r="S14" t="s">
        <v>19</v>
      </c>
      <c r="T14" t="s">
        <v>11</v>
      </c>
      <c r="U14" t="s">
        <v>21</v>
      </c>
      <c r="V14">
        <v>2010</v>
      </c>
      <c r="W14" t="s">
        <v>13</v>
      </c>
      <c r="X14" s="1">
        <v>340</v>
      </c>
    </row>
    <row r="15" spans="1:24" x14ac:dyDescent="0.3">
      <c r="F15" t="s">
        <v>17</v>
      </c>
      <c r="G15" t="s">
        <v>9</v>
      </c>
      <c r="H15" t="s">
        <v>10</v>
      </c>
      <c r="I15" t="s">
        <v>24</v>
      </c>
      <c r="J15" t="s">
        <v>12</v>
      </c>
      <c r="K15">
        <v>2010</v>
      </c>
      <c r="L15" t="s">
        <v>13</v>
      </c>
      <c r="M15" s="1">
        <v>2</v>
      </c>
    </row>
    <row r="16" spans="1:24" x14ac:dyDescent="0.3">
      <c r="F16" t="s">
        <v>17</v>
      </c>
      <c r="G16" t="s">
        <v>9</v>
      </c>
      <c r="H16" t="s">
        <v>14</v>
      </c>
      <c r="I16" t="s">
        <v>18</v>
      </c>
      <c r="J16" t="s">
        <v>15</v>
      </c>
      <c r="K16">
        <v>2010</v>
      </c>
      <c r="L16" t="s">
        <v>16</v>
      </c>
      <c r="M16" s="1">
        <v>18.899999999999999</v>
      </c>
    </row>
    <row r="17" spans="6:13" x14ac:dyDescent="0.3">
      <c r="F17" t="s">
        <v>17</v>
      </c>
      <c r="G17" t="s">
        <v>9</v>
      </c>
      <c r="H17" t="s">
        <v>22</v>
      </c>
      <c r="I17" t="s">
        <v>20</v>
      </c>
      <c r="J17" t="s">
        <v>15</v>
      </c>
      <c r="K17">
        <v>2010</v>
      </c>
      <c r="L17" t="s">
        <v>16</v>
      </c>
      <c r="M17" s="1">
        <v>13</v>
      </c>
    </row>
    <row r="18" spans="6:13" x14ac:dyDescent="0.3">
      <c r="F18" t="s">
        <v>17</v>
      </c>
      <c r="G18" t="s">
        <v>9</v>
      </c>
      <c r="H18" t="s">
        <v>14</v>
      </c>
      <c r="I18" t="s">
        <v>20</v>
      </c>
      <c r="J18" t="s">
        <v>15</v>
      </c>
      <c r="K18">
        <v>2010</v>
      </c>
      <c r="L18" t="s">
        <v>16</v>
      </c>
      <c r="M18" s="1">
        <v>10.9</v>
      </c>
    </row>
    <row r="19" spans="6:13" x14ac:dyDescent="0.3">
      <c r="F19" t="s">
        <v>17</v>
      </c>
      <c r="G19" t="s">
        <v>9</v>
      </c>
      <c r="H19" t="s">
        <v>14</v>
      </c>
      <c r="I19" t="s">
        <v>11</v>
      </c>
      <c r="J19" t="s">
        <v>15</v>
      </c>
      <c r="K19">
        <v>2010</v>
      </c>
      <c r="L19" t="s">
        <v>16</v>
      </c>
      <c r="M19" s="1">
        <v>1.3</v>
      </c>
    </row>
    <row r="20" spans="6:13" x14ac:dyDescent="0.3">
      <c r="F20" t="s">
        <v>17</v>
      </c>
      <c r="G20" t="s">
        <v>9</v>
      </c>
      <c r="H20" t="s">
        <v>14</v>
      </c>
      <c r="I20" t="s">
        <v>24</v>
      </c>
      <c r="J20" t="s">
        <v>15</v>
      </c>
      <c r="K20">
        <v>2010</v>
      </c>
      <c r="L20" t="s">
        <v>16</v>
      </c>
      <c r="M20" s="1">
        <v>1.3</v>
      </c>
    </row>
    <row r="25" spans="6:13" x14ac:dyDescent="0.3">
      <c r="F25" s="2" t="s">
        <v>3</v>
      </c>
      <c r="G25" s="2" t="s">
        <v>7</v>
      </c>
    </row>
    <row r="26" spans="6:13" x14ac:dyDescent="0.3">
      <c r="F26" t="s">
        <v>11</v>
      </c>
      <c r="G26" s="1">
        <v>350</v>
      </c>
    </row>
    <row r="27" spans="6:13" x14ac:dyDescent="0.3">
      <c r="F27" t="s">
        <v>11</v>
      </c>
      <c r="G27" s="1">
        <v>78</v>
      </c>
    </row>
    <row r="28" spans="6:13" x14ac:dyDescent="0.3">
      <c r="F28" t="s">
        <v>11</v>
      </c>
      <c r="G28" s="1">
        <v>48</v>
      </c>
    </row>
    <row r="29" spans="6:13" x14ac:dyDescent="0.3">
      <c r="F29" t="s">
        <v>11</v>
      </c>
      <c r="G29" s="1">
        <v>61</v>
      </c>
    </row>
    <row r="30" spans="6:13" x14ac:dyDescent="0.3">
      <c r="F30" t="s">
        <v>11</v>
      </c>
      <c r="G30" s="1">
        <v>8</v>
      </c>
    </row>
    <row r="31" spans="6:13" x14ac:dyDescent="0.3">
      <c r="F31" t="s">
        <v>11</v>
      </c>
      <c r="G31" s="1">
        <v>9.9990000000000006</v>
      </c>
    </row>
    <row r="32" spans="6:13" x14ac:dyDescent="0.3">
      <c r="F32" t="s">
        <v>11</v>
      </c>
      <c r="G32" s="1">
        <v>1</v>
      </c>
    </row>
    <row r="33" spans="6:7" x14ac:dyDescent="0.3">
      <c r="F33" t="s">
        <v>11</v>
      </c>
      <c r="G33" s="1">
        <v>9</v>
      </c>
    </row>
    <row r="34" spans="6:7" x14ac:dyDescent="0.3">
      <c r="F34" t="s">
        <v>11</v>
      </c>
      <c r="G34" s="1">
        <v>1.3</v>
      </c>
    </row>
    <row r="35" spans="6:7" x14ac:dyDescent="0.3">
      <c r="F35" t="s">
        <v>11</v>
      </c>
      <c r="G35" s="1">
        <v>10</v>
      </c>
    </row>
    <row r="36" spans="6:7" x14ac:dyDescent="0.3">
      <c r="F36" t="s">
        <v>11</v>
      </c>
      <c r="G36" s="1">
        <v>34.9</v>
      </c>
    </row>
    <row r="37" spans="6:7" x14ac:dyDescent="0.3">
      <c r="F37" t="s">
        <v>11</v>
      </c>
      <c r="G37" s="1">
        <v>5</v>
      </c>
    </row>
    <row r="38" spans="6:7" x14ac:dyDescent="0.3">
      <c r="F38" t="s">
        <v>11</v>
      </c>
      <c r="G38" s="1">
        <v>46</v>
      </c>
    </row>
    <row r="39" spans="6:7" x14ac:dyDescent="0.3">
      <c r="F39" t="s">
        <v>11</v>
      </c>
      <c r="G39" s="1">
        <v>1100</v>
      </c>
    </row>
    <row r="40" spans="6:7" x14ac:dyDescent="0.3">
      <c r="F40" t="s">
        <v>11</v>
      </c>
      <c r="G40" s="1">
        <v>1600</v>
      </c>
    </row>
    <row r="41" spans="6:7" x14ac:dyDescent="0.3">
      <c r="F41" t="s">
        <v>11</v>
      </c>
      <c r="G41" s="1">
        <v>340</v>
      </c>
    </row>
    <row r="42" spans="6:7" x14ac:dyDescent="0.3">
      <c r="F42" t="s">
        <v>11</v>
      </c>
      <c r="G42" s="1">
        <v>340</v>
      </c>
    </row>
    <row r="43" spans="6:7" x14ac:dyDescent="0.3">
      <c r="F43" t="s">
        <v>11</v>
      </c>
      <c r="G43" s="1">
        <v>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452A-01CF-4DD7-BC44-14CADFA2296D}">
  <dimension ref="B1:L43"/>
  <sheetViews>
    <sheetView tabSelected="1" workbookViewId="0">
      <selection activeCell="M12" sqref="M12"/>
    </sheetView>
  </sheetViews>
  <sheetFormatPr defaultRowHeight="14.4" x14ac:dyDescent="0.3"/>
  <sheetData>
    <row r="1" spans="2:12" x14ac:dyDescent="0.3">
      <c r="B1" s="2" t="s">
        <v>7</v>
      </c>
    </row>
    <row r="2" spans="2:12" x14ac:dyDescent="0.3">
      <c r="B2" s="1">
        <v>350</v>
      </c>
    </row>
    <row r="3" spans="2:12" x14ac:dyDescent="0.3">
      <c r="B3" s="1">
        <v>78</v>
      </c>
      <c r="L3" t="s">
        <v>50</v>
      </c>
    </row>
    <row r="4" spans="2:12" x14ac:dyDescent="0.3">
      <c r="B4" s="1">
        <v>3</v>
      </c>
    </row>
    <row r="5" spans="2:12" x14ac:dyDescent="0.3">
      <c r="B5" s="1">
        <v>7</v>
      </c>
      <c r="H5" t="str">
        <f>_xlfn.SWITCH(TRUE,B2&gt;200,"Expensive",B2&gt;300,"More expensive","Cheap")</f>
        <v>Expensive</v>
      </c>
    </row>
    <row r="6" spans="2:12" x14ac:dyDescent="0.3">
      <c r="B6" s="1">
        <v>62</v>
      </c>
      <c r="H6" t="str">
        <f t="shared" ref="H6:H18" si="0">_xlfn.SWITCH(TRUE,B3&gt;200,"Expensive",B3&gt;300,"More expensive","Cheap")</f>
        <v>Cheap</v>
      </c>
    </row>
    <row r="7" spans="2:12" x14ac:dyDescent="0.3">
      <c r="B7" s="1">
        <v>48</v>
      </c>
      <c r="H7" t="str">
        <f t="shared" si="0"/>
        <v>Cheap</v>
      </c>
    </row>
    <row r="8" spans="2:12" x14ac:dyDescent="0.3">
      <c r="B8" s="1">
        <v>61</v>
      </c>
      <c r="H8" t="str">
        <f t="shared" si="0"/>
        <v>Cheap</v>
      </c>
    </row>
    <row r="9" spans="2:12" x14ac:dyDescent="0.3">
      <c r="B9" s="1">
        <v>8</v>
      </c>
      <c r="H9" t="str">
        <f t="shared" si="0"/>
        <v>Cheap</v>
      </c>
    </row>
    <row r="10" spans="2:12" x14ac:dyDescent="0.3">
      <c r="B10" s="1">
        <v>9.9990000000000006</v>
      </c>
      <c r="H10" t="str">
        <f t="shared" si="0"/>
        <v>Cheap</v>
      </c>
    </row>
    <row r="11" spans="2:12" x14ac:dyDescent="0.3">
      <c r="B11" s="1">
        <v>1</v>
      </c>
      <c r="H11" t="str">
        <f t="shared" si="0"/>
        <v>Cheap</v>
      </c>
    </row>
    <row r="12" spans="2:12" x14ac:dyDescent="0.3">
      <c r="B12" s="1">
        <v>9</v>
      </c>
      <c r="H12" t="str">
        <f t="shared" si="0"/>
        <v>Cheap</v>
      </c>
    </row>
    <row r="13" spans="2:12" x14ac:dyDescent="0.3">
      <c r="B13" s="1">
        <v>2</v>
      </c>
      <c r="H13" t="str">
        <f t="shared" si="0"/>
        <v>Cheap</v>
      </c>
    </row>
    <row r="14" spans="2:12" x14ac:dyDescent="0.3">
      <c r="B14" s="1">
        <v>18.899999999999999</v>
      </c>
      <c r="H14" t="str">
        <f t="shared" si="0"/>
        <v>Cheap</v>
      </c>
    </row>
    <row r="15" spans="2:12" x14ac:dyDescent="0.3">
      <c r="B15" s="1">
        <v>13</v>
      </c>
      <c r="H15" t="str">
        <f t="shared" si="0"/>
        <v>Cheap</v>
      </c>
    </row>
    <row r="16" spans="2:12" x14ac:dyDescent="0.3">
      <c r="B16" s="1">
        <v>10.9</v>
      </c>
      <c r="H16" t="str">
        <f t="shared" si="0"/>
        <v>Cheap</v>
      </c>
    </row>
    <row r="17" spans="2:8" x14ac:dyDescent="0.3">
      <c r="B17" s="1">
        <v>1.3</v>
      </c>
      <c r="H17" t="str">
        <f t="shared" si="0"/>
        <v>Cheap</v>
      </c>
    </row>
    <row r="18" spans="2:8" x14ac:dyDescent="0.3">
      <c r="B18" s="1">
        <v>1.3</v>
      </c>
      <c r="H18" t="str">
        <f>_xlfn.SWITCH(TRUE,B15&gt;200,"Expensive",B15&gt;300,"More expensive","Cheap")</f>
        <v>Cheap</v>
      </c>
    </row>
    <row r="19" spans="2:8" x14ac:dyDescent="0.3">
      <c r="B19" s="1">
        <v>10</v>
      </c>
      <c r="H19" t="str">
        <f t="shared" ref="H19:H46" si="1">_xlfn.SWITCH(TRUE,B16&gt;200,"Expensive",B16&gt;300,"More expensive","Cheap")</f>
        <v>Cheap</v>
      </c>
    </row>
    <row r="20" spans="2:8" x14ac:dyDescent="0.3">
      <c r="B20" s="1">
        <v>34.9</v>
      </c>
      <c r="H20" t="str">
        <f t="shared" si="1"/>
        <v>Cheap</v>
      </c>
    </row>
    <row r="21" spans="2:8" x14ac:dyDescent="0.3">
      <c r="B21" s="1">
        <v>109.9</v>
      </c>
      <c r="H21" t="str">
        <f t="shared" si="1"/>
        <v>Cheap</v>
      </c>
    </row>
    <row r="22" spans="2:8" x14ac:dyDescent="0.3">
      <c r="B22" s="1">
        <v>5</v>
      </c>
      <c r="H22" t="str">
        <f t="shared" si="1"/>
        <v>Cheap</v>
      </c>
    </row>
    <row r="23" spans="2:8" x14ac:dyDescent="0.3">
      <c r="B23" s="1">
        <v>1</v>
      </c>
      <c r="H23" t="str">
        <f t="shared" si="1"/>
        <v>Cheap</v>
      </c>
    </row>
    <row r="24" spans="2:8" x14ac:dyDescent="0.3">
      <c r="B24" s="1">
        <v>150</v>
      </c>
      <c r="H24" t="str">
        <f t="shared" si="1"/>
        <v>Cheap</v>
      </c>
    </row>
    <row r="25" spans="2:8" x14ac:dyDescent="0.3">
      <c r="B25" s="1">
        <v>3</v>
      </c>
      <c r="H25" t="str">
        <f t="shared" si="1"/>
        <v>Cheap</v>
      </c>
    </row>
    <row r="26" spans="2:8" x14ac:dyDescent="0.3">
      <c r="B26" s="1">
        <v>46</v>
      </c>
      <c r="H26" t="str">
        <f t="shared" si="1"/>
        <v>Cheap</v>
      </c>
    </row>
    <row r="27" spans="2:8" x14ac:dyDescent="0.3">
      <c r="B27" s="1">
        <v>1100</v>
      </c>
      <c r="H27" t="str">
        <f>_xlfn.SWITCH(TRUE,B24&gt;200,"Expensive",B24&gt;300,"More expensive","Cheap")</f>
        <v>Cheap</v>
      </c>
    </row>
    <row r="28" spans="2:8" x14ac:dyDescent="0.3">
      <c r="B28" s="1">
        <v>120</v>
      </c>
      <c r="H28" t="str">
        <f t="shared" si="1"/>
        <v>Cheap</v>
      </c>
    </row>
    <row r="29" spans="2:8" x14ac:dyDescent="0.3">
      <c r="B29" s="1">
        <v>400</v>
      </c>
      <c r="H29" t="str">
        <f t="shared" si="1"/>
        <v>Cheap</v>
      </c>
    </row>
    <row r="30" spans="2:8" x14ac:dyDescent="0.3">
      <c r="B30" s="1">
        <v>970</v>
      </c>
      <c r="H30" t="str">
        <f>_xlfn.SWITCH(TRUE,B27&gt;200,"Expensive",B27&gt;300,"More expensive","Cheap")</f>
        <v>Expensive</v>
      </c>
    </row>
    <row r="31" spans="2:8" x14ac:dyDescent="0.3">
      <c r="B31" s="1">
        <v>1900</v>
      </c>
      <c r="H31" t="str">
        <f t="shared" si="1"/>
        <v>Cheap</v>
      </c>
    </row>
    <row r="32" spans="2:8" x14ac:dyDescent="0.3">
      <c r="B32" s="1">
        <v>189.99</v>
      </c>
      <c r="H32" t="str">
        <f t="shared" si="1"/>
        <v>Expensive</v>
      </c>
    </row>
    <row r="33" spans="2:8" x14ac:dyDescent="0.3">
      <c r="B33" s="1">
        <v>1600</v>
      </c>
      <c r="H33" t="str">
        <f t="shared" si="1"/>
        <v>Expensive</v>
      </c>
    </row>
    <row r="34" spans="2:8" x14ac:dyDescent="0.3">
      <c r="B34" s="1">
        <v>340</v>
      </c>
      <c r="H34" t="str">
        <f t="shared" si="1"/>
        <v>Expensive</v>
      </c>
    </row>
    <row r="35" spans="2:8" x14ac:dyDescent="0.3">
      <c r="B35" s="1">
        <v>340</v>
      </c>
      <c r="H35" t="str">
        <f t="shared" si="1"/>
        <v>Cheap</v>
      </c>
    </row>
    <row r="36" spans="2:8" x14ac:dyDescent="0.3">
      <c r="B36" s="1">
        <v>16</v>
      </c>
      <c r="H36" t="str">
        <f t="shared" si="1"/>
        <v>Expensive</v>
      </c>
    </row>
    <row r="37" spans="2:8" x14ac:dyDescent="0.3">
      <c r="B37" s="1">
        <v>54.99</v>
      </c>
      <c r="H37" t="str">
        <f t="shared" si="1"/>
        <v>Expensive</v>
      </c>
    </row>
    <row r="38" spans="2:8" x14ac:dyDescent="0.3">
      <c r="B38" s="1">
        <v>9.9</v>
      </c>
      <c r="H38" t="str">
        <f t="shared" si="1"/>
        <v>Expensive</v>
      </c>
    </row>
    <row r="39" spans="2:8" x14ac:dyDescent="0.3">
      <c r="B39" s="1">
        <v>5.4989999999999997</v>
      </c>
      <c r="H39" t="str">
        <f t="shared" si="1"/>
        <v>Cheap</v>
      </c>
    </row>
    <row r="40" spans="2:8" x14ac:dyDescent="0.3">
      <c r="B40" s="1">
        <v>9.99</v>
      </c>
      <c r="H40" t="str">
        <f t="shared" si="1"/>
        <v>Cheap</v>
      </c>
    </row>
    <row r="41" spans="2:8" x14ac:dyDescent="0.3">
      <c r="H41" t="str">
        <f t="shared" si="1"/>
        <v>Cheap</v>
      </c>
    </row>
    <row r="42" spans="2:8" x14ac:dyDescent="0.3">
      <c r="H42" t="str">
        <f t="shared" si="1"/>
        <v>Cheap</v>
      </c>
    </row>
    <row r="43" spans="2:8" x14ac:dyDescent="0.3">
      <c r="H43" t="str">
        <f t="shared" si="1"/>
        <v>Cheap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Hlookup</vt:lpstr>
      <vt:lpstr>Vlookup</vt:lpstr>
      <vt:lpstr>Pivots </vt:lpstr>
      <vt:lpstr>Filter </vt:lpstr>
      <vt:lpstr>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2024-10-01T07:02:19Z</dcterms:created>
  <dcterms:modified xsi:type="dcterms:W3CDTF">2024-10-01T10:04:12Z</dcterms:modified>
</cp:coreProperties>
</file>