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6FEC7BE5-D998-4C79-804E-75485710F8A6}" xr6:coauthVersionLast="47" xr6:coauthVersionMax="47" xr10:uidLastSave="{00000000-0000-0000-0000-000000000000}"/>
  <bookViews>
    <workbookView xWindow="-108" yWindow="-108" windowWidth="23256" windowHeight="12456" activeTab="3" xr2:uid="{EDFBD29D-47E8-4686-BF1F-7D063F6A9075}"/>
  </bookViews>
  <sheets>
    <sheet name="Sheet4" sheetId="4" r:id="rId1"/>
    <sheet name="Dataset" sheetId="1" r:id="rId2"/>
    <sheet name="Questions " sheetId="2" r:id="rId3"/>
    <sheet name="Dashboard" sheetId="3" r:id="rId4"/>
  </sheets>
  <definedNames>
    <definedName name="Slicer_Opponent">#N/A</definedName>
  </definedNames>
  <calcPr calcId="191029"/>
  <pivotCaches>
    <pivotCache cacheId="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3" i="1" l="1"/>
  <c r="K42" i="1"/>
  <c r="K41" i="1"/>
  <c r="K40" i="1"/>
  <c r="K39" i="1"/>
  <c r="K38" i="1"/>
  <c r="K37" i="1"/>
  <c r="K33" i="1" s="1"/>
  <c r="K29" i="1" s="1"/>
  <c r="K25" i="1" s="1"/>
  <c r="K21" i="1" s="1"/>
  <c r="K17" i="1" s="1"/>
  <c r="K13" i="1" s="1"/>
  <c r="K9" i="1" s="1"/>
  <c r="K5" i="1" s="1"/>
  <c r="K36" i="1"/>
  <c r="K32" i="1" s="1"/>
  <c r="K28" i="1" s="1"/>
  <c r="K24" i="1" s="1"/>
  <c r="K20" i="1" s="1"/>
  <c r="K16" i="1" s="1"/>
  <c r="K12" i="1" s="1"/>
  <c r="K8" i="1" s="1"/>
  <c r="K4" i="1" s="1"/>
  <c r="K35" i="1"/>
  <c r="K34" i="1"/>
  <c r="K31" i="1"/>
  <c r="K30" i="1"/>
  <c r="K26" i="1" s="1"/>
  <c r="K22" i="1" s="1"/>
  <c r="K18" i="1" s="1"/>
  <c r="K14" i="1" s="1"/>
  <c r="K10" i="1" s="1"/>
  <c r="K6" i="1" s="1"/>
  <c r="K2" i="1" s="1"/>
  <c r="K27" i="1"/>
  <c r="K23" i="1" s="1"/>
  <c r="K19" i="1" s="1"/>
  <c r="K15" i="1" s="1"/>
  <c r="K11" i="1" s="1"/>
  <c r="K7" i="1" s="1"/>
  <c r="K3" i="1" s="1"/>
</calcChain>
</file>

<file path=xl/sharedStrings.xml><?xml version="1.0" encoding="utf-8"?>
<sst xmlns="http://schemas.openxmlformats.org/spreadsheetml/2006/main" count="328" uniqueCount="53">
  <si>
    <t>Date</t>
  </si>
  <si>
    <t>Team</t>
  </si>
  <si>
    <t>Opponent</t>
  </si>
  <si>
    <t>Goal Scored</t>
  </si>
  <si>
    <t>Ball Possession %</t>
  </si>
  <si>
    <t>Attempts</t>
  </si>
  <si>
    <t>Man of the Match</t>
  </si>
  <si>
    <t>1st Goal</t>
  </si>
  <si>
    <t>Round</t>
  </si>
  <si>
    <t>PSO</t>
  </si>
  <si>
    <t>Own goals</t>
  </si>
  <si>
    <t>Russia</t>
  </si>
  <si>
    <t>Saudi Arabia</t>
  </si>
  <si>
    <t>Yes</t>
  </si>
  <si>
    <t>Group Stage</t>
  </si>
  <si>
    <t>No</t>
  </si>
  <si>
    <t>Egypt</t>
  </si>
  <si>
    <t>Uruguay</t>
  </si>
  <si>
    <t>Morocco</t>
  </si>
  <si>
    <t>Iran</t>
  </si>
  <si>
    <t>Portugal</t>
  </si>
  <si>
    <t>Spain</t>
  </si>
  <si>
    <t>France</t>
  </si>
  <si>
    <t>Australia</t>
  </si>
  <si>
    <t>Argentina</t>
  </si>
  <si>
    <t>Round of 16</t>
  </si>
  <si>
    <t>Croatia</t>
  </si>
  <si>
    <t>Denmark</t>
  </si>
  <si>
    <t>Brazil</t>
  </si>
  <si>
    <t>Mexico</t>
  </si>
  <si>
    <t>Belgium</t>
  </si>
  <si>
    <t>Japan</t>
  </si>
  <si>
    <t>Sweden</t>
  </si>
  <si>
    <t>Switzerland</t>
  </si>
  <si>
    <t>Colombia</t>
  </si>
  <si>
    <t>England</t>
  </si>
  <si>
    <t>Quarter Finals</t>
  </si>
  <si>
    <t>Semi- Finals</t>
  </si>
  <si>
    <t>3rd Place</t>
  </si>
  <si>
    <t>Final</t>
  </si>
  <si>
    <t>Show the team and the man of the match</t>
  </si>
  <si>
    <t>Show the team and total rounds</t>
  </si>
  <si>
    <t>Show the opponent and total number of goals</t>
  </si>
  <si>
    <t>Own G Time</t>
  </si>
  <si>
    <t>Show the PSO and own g time</t>
  </si>
  <si>
    <t xml:space="preserve">Show the opponent name and goal scored </t>
  </si>
  <si>
    <t>Row Labels</t>
  </si>
  <si>
    <t>Grand Total</t>
  </si>
  <si>
    <t>Count of Man of the Match</t>
  </si>
  <si>
    <t>Count of Round</t>
  </si>
  <si>
    <t>Sum of Own goals</t>
  </si>
  <si>
    <t>Sum of Own G Time</t>
  </si>
  <si>
    <t>Sum of 1st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</si>
</sst>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[Fifa project.xlsx]Sheet4!PivotTable1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latin typeface="Freestyle Script" panose="030804020302050B0404" pitchFamily="66" charset="0"/>
              </a:rPr>
              <a:t>Team and Count of man of the match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Sheet4!$A$4:$A$25</c:f>
              <c:strCache>
                <c:ptCount val="21"/>
                <c:pt idx="0">
                  <c:v>Argentina</c:v>
                </c:pt>
                <c:pt idx="1">
                  <c:v>Australia</c:v>
                </c:pt>
                <c:pt idx="2">
                  <c:v>Belgium</c:v>
                </c:pt>
                <c:pt idx="3">
                  <c:v>Brazil</c:v>
                </c:pt>
                <c:pt idx="4">
                  <c:v>Colombia</c:v>
                </c:pt>
                <c:pt idx="5">
                  <c:v>Croatia</c:v>
                </c:pt>
                <c:pt idx="6">
                  <c:v>Denmark</c:v>
                </c:pt>
                <c:pt idx="7">
                  <c:v>Egypt</c:v>
                </c:pt>
                <c:pt idx="8">
                  <c:v>England</c:v>
                </c:pt>
                <c:pt idx="9">
                  <c:v>France</c:v>
                </c:pt>
                <c:pt idx="10">
                  <c:v>Iran</c:v>
                </c:pt>
                <c:pt idx="11">
                  <c:v>Japan</c:v>
                </c:pt>
                <c:pt idx="12">
                  <c:v>Mexico</c:v>
                </c:pt>
                <c:pt idx="13">
                  <c:v>Morocco</c:v>
                </c:pt>
                <c:pt idx="14">
                  <c:v>Portugal</c:v>
                </c:pt>
                <c:pt idx="15">
                  <c:v>Russia</c:v>
                </c:pt>
                <c:pt idx="16">
                  <c:v>Saudi Arabia</c:v>
                </c:pt>
                <c:pt idx="17">
                  <c:v>Spain</c:v>
                </c:pt>
                <c:pt idx="18">
                  <c:v>Sweden</c:v>
                </c:pt>
                <c:pt idx="19">
                  <c:v>Switzerland</c:v>
                </c:pt>
                <c:pt idx="20">
                  <c:v>Uruguay</c:v>
                </c:pt>
              </c:strCache>
            </c:strRef>
          </c:cat>
          <c:val>
            <c:numRef>
              <c:f>Sheet4!$B$4:$B$25</c:f>
              <c:numCache>
                <c:formatCode>General</c:formatCode>
                <c:ptCount val="21"/>
                <c:pt idx="0">
                  <c:v>1</c:v>
                </c:pt>
                <c:pt idx="1">
                  <c:v>1</c:v>
                </c:pt>
                <c:pt idx="2">
                  <c:v>4</c:v>
                </c:pt>
                <c:pt idx="3">
                  <c:v>2</c:v>
                </c:pt>
                <c:pt idx="4">
                  <c:v>1</c:v>
                </c:pt>
                <c:pt idx="5">
                  <c:v>4</c:v>
                </c:pt>
                <c:pt idx="6">
                  <c:v>1</c:v>
                </c:pt>
                <c:pt idx="7">
                  <c:v>1</c:v>
                </c:pt>
                <c:pt idx="8">
                  <c:v>4</c:v>
                </c:pt>
                <c:pt idx="9">
                  <c:v>5</c:v>
                </c:pt>
                <c:pt idx="10">
                  <c:v>1</c:v>
                </c:pt>
                <c:pt idx="11">
                  <c:v>1</c:v>
                </c:pt>
                <c:pt idx="12">
                  <c:v>1</c:v>
                </c:pt>
                <c:pt idx="13">
                  <c:v>1</c:v>
                </c:pt>
                <c:pt idx="14">
                  <c:v>2</c:v>
                </c:pt>
                <c:pt idx="15">
                  <c:v>3</c:v>
                </c:pt>
                <c:pt idx="16">
                  <c:v>1</c:v>
                </c:pt>
                <c:pt idx="17">
                  <c:v>2</c:v>
                </c:pt>
                <c:pt idx="18">
                  <c:v>2</c:v>
                </c:pt>
                <c:pt idx="19">
                  <c:v>1</c:v>
                </c:pt>
                <c:pt idx="20">
                  <c:v>3</c:v>
                </c:pt>
              </c:numCache>
            </c:numRef>
          </c:val>
          <c:extLst>
            <c:ext xmlns:c16="http://schemas.microsoft.com/office/drawing/2014/chart" uri="{C3380CC4-5D6E-409C-BE32-E72D297353CC}">
              <c16:uniqueId val="{00000000-0739-4713-AB7B-2A284C54CCFF}"/>
            </c:ext>
          </c:extLst>
        </c:ser>
        <c:dLbls>
          <c:showLegendKey val="0"/>
          <c:showVal val="0"/>
          <c:showCatName val="0"/>
          <c:showSerName val="0"/>
          <c:showPercent val="0"/>
          <c:showBubbleSize val="0"/>
        </c:dLbls>
        <c:gapWidth val="315"/>
        <c:overlap val="-40"/>
        <c:axId val="1594290495"/>
        <c:axId val="1594301055"/>
      </c:barChart>
      <c:catAx>
        <c:axId val="1594290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94301055"/>
        <c:crosses val="autoZero"/>
        <c:auto val="1"/>
        <c:lblAlgn val="ctr"/>
        <c:lblOffset val="100"/>
        <c:noMultiLvlLbl val="0"/>
      </c:catAx>
      <c:valAx>
        <c:axId val="1594301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9429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project.xlsx]Sheet4!PivotTable2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latin typeface="Freestyle Script" panose="030804020302050B0404" pitchFamily="66" charset="0"/>
              </a:rPr>
              <a:t>Team and total count round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Sheet4!$H$3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Sheet4!$G$4:$G$25</c:f>
              <c:strCache>
                <c:ptCount val="21"/>
                <c:pt idx="0">
                  <c:v>Argentina</c:v>
                </c:pt>
                <c:pt idx="1">
                  <c:v>Australia</c:v>
                </c:pt>
                <c:pt idx="2">
                  <c:v>Belgium</c:v>
                </c:pt>
                <c:pt idx="3">
                  <c:v>Brazil</c:v>
                </c:pt>
                <c:pt idx="4">
                  <c:v>Colombia</c:v>
                </c:pt>
                <c:pt idx="5">
                  <c:v>Croatia</c:v>
                </c:pt>
                <c:pt idx="6">
                  <c:v>Denmark</c:v>
                </c:pt>
                <c:pt idx="7">
                  <c:v>Egypt</c:v>
                </c:pt>
                <c:pt idx="8">
                  <c:v>England</c:v>
                </c:pt>
                <c:pt idx="9">
                  <c:v>France</c:v>
                </c:pt>
                <c:pt idx="10">
                  <c:v>Iran</c:v>
                </c:pt>
                <c:pt idx="11">
                  <c:v>Japan</c:v>
                </c:pt>
                <c:pt idx="12">
                  <c:v>Mexico</c:v>
                </c:pt>
                <c:pt idx="13">
                  <c:v>Morocco</c:v>
                </c:pt>
                <c:pt idx="14">
                  <c:v>Portugal</c:v>
                </c:pt>
                <c:pt idx="15">
                  <c:v>Russia</c:v>
                </c:pt>
                <c:pt idx="16">
                  <c:v>Saudi Arabia</c:v>
                </c:pt>
                <c:pt idx="17">
                  <c:v>Spain</c:v>
                </c:pt>
                <c:pt idx="18">
                  <c:v>Sweden</c:v>
                </c:pt>
                <c:pt idx="19">
                  <c:v>Switzerland</c:v>
                </c:pt>
                <c:pt idx="20">
                  <c:v>Uruguay</c:v>
                </c:pt>
              </c:strCache>
            </c:strRef>
          </c:cat>
          <c:val>
            <c:numRef>
              <c:f>Sheet4!$H$4:$H$25</c:f>
              <c:numCache>
                <c:formatCode>General</c:formatCode>
                <c:ptCount val="21"/>
                <c:pt idx="0">
                  <c:v>1</c:v>
                </c:pt>
                <c:pt idx="1">
                  <c:v>1</c:v>
                </c:pt>
                <c:pt idx="2">
                  <c:v>4</c:v>
                </c:pt>
                <c:pt idx="3">
                  <c:v>2</c:v>
                </c:pt>
                <c:pt idx="4">
                  <c:v>1</c:v>
                </c:pt>
                <c:pt idx="5">
                  <c:v>4</c:v>
                </c:pt>
                <c:pt idx="6">
                  <c:v>1</c:v>
                </c:pt>
                <c:pt idx="7">
                  <c:v>1</c:v>
                </c:pt>
                <c:pt idx="8">
                  <c:v>4</c:v>
                </c:pt>
                <c:pt idx="9">
                  <c:v>5</c:v>
                </c:pt>
                <c:pt idx="10">
                  <c:v>1</c:v>
                </c:pt>
                <c:pt idx="11">
                  <c:v>1</c:v>
                </c:pt>
                <c:pt idx="12">
                  <c:v>1</c:v>
                </c:pt>
                <c:pt idx="13">
                  <c:v>1</c:v>
                </c:pt>
                <c:pt idx="14">
                  <c:v>2</c:v>
                </c:pt>
                <c:pt idx="15">
                  <c:v>3</c:v>
                </c:pt>
                <c:pt idx="16">
                  <c:v>1</c:v>
                </c:pt>
                <c:pt idx="17">
                  <c:v>2</c:v>
                </c:pt>
                <c:pt idx="18">
                  <c:v>2</c:v>
                </c:pt>
                <c:pt idx="19">
                  <c:v>1</c:v>
                </c:pt>
                <c:pt idx="20">
                  <c:v>3</c:v>
                </c:pt>
              </c:numCache>
            </c:numRef>
          </c:val>
          <c:extLst>
            <c:ext xmlns:c16="http://schemas.microsoft.com/office/drawing/2014/chart" uri="{C3380CC4-5D6E-409C-BE32-E72D297353CC}">
              <c16:uniqueId val="{00000000-971A-40DD-95AE-F6D28737E307}"/>
            </c:ext>
          </c:extLst>
        </c:ser>
        <c:dLbls>
          <c:showLegendKey val="0"/>
          <c:showVal val="0"/>
          <c:showCatName val="0"/>
          <c:showSerName val="0"/>
          <c:showPercent val="0"/>
          <c:showBubbleSize val="0"/>
        </c:dLbls>
        <c:gapWidth val="182"/>
        <c:overlap val="-50"/>
        <c:axId val="1394829759"/>
        <c:axId val="1394818719"/>
      </c:barChart>
      <c:catAx>
        <c:axId val="1394829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4818719"/>
        <c:crosses val="autoZero"/>
        <c:auto val="1"/>
        <c:lblAlgn val="ctr"/>
        <c:lblOffset val="100"/>
        <c:noMultiLvlLbl val="0"/>
      </c:catAx>
      <c:valAx>
        <c:axId val="1394818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4829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project.xlsx]Sheet4!PivotTable3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600" b="0">
                <a:latin typeface="Freestyle Script" panose="030804020302050B0404" pitchFamily="66" charset="0"/>
              </a:rPr>
              <a:t>Opponent and Total Goals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Sheet4!$M$3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Sheet4!$L$4:$L$25</c:f>
              <c:strCache>
                <c:ptCount val="21"/>
                <c:pt idx="0">
                  <c:v>Argentina</c:v>
                </c:pt>
                <c:pt idx="1">
                  <c:v>Australia</c:v>
                </c:pt>
                <c:pt idx="2">
                  <c:v>Belgium</c:v>
                </c:pt>
                <c:pt idx="3">
                  <c:v>Brazil</c:v>
                </c:pt>
                <c:pt idx="4">
                  <c:v>Colombia</c:v>
                </c:pt>
                <c:pt idx="5">
                  <c:v>Croatia</c:v>
                </c:pt>
                <c:pt idx="6">
                  <c:v>Denmark</c:v>
                </c:pt>
                <c:pt idx="7">
                  <c:v>Egypt</c:v>
                </c:pt>
                <c:pt idx="8">
                  <c:v>England</c:v>
                </c:pt>
                <c:pt idx="9">
                  <c:v>France</c:v>
                </c:pt>
                <c:pt idx="10">
                  <c:v>Iran</c:v>
                </c:pt>
                <c:pt idx="11">
                  <c:v>Japan</c:v>
                </c:pt>
                <c:pt idx="12">
                  <c:v>Mexico</c:v>
                </c:pt>
                <c:pt idx="13">
                  <c:v>Morocco</c:v>
                </c:pt>
                <c:pt idx="14">
                  <c:v>Portugal</c:v>
                </c:pt>
                <c:pt idx="15">
                  <c:v>Russia</c:v>
                </c:pt>
                <c:pt idx="16">
                  <c:v>Saudi Arabia</c:v>
                </c:pt>
                <c:pt idx="17">
                  <c:v>Spain</c:v>
                </c:pt>
                <c:pt idx="18">
                  <c:v>Sweden</c:v>
                </c:pt>
                <c:pt idx="19">
                  <c:v>Switzerland</c:v>
                </c:pt>
                <c:pt idx="20">
                  <c:v>Uruguay</c:v>
                </c:pt>
              </c:strCache>
            </c:strRef>
          </c:cat>
          <c:val>
            <c:numRef>
              <c:f>Sheet4!$M$4:$M$25</c:f>
              <c:numCache>
                <c:formatCode>General</c:formatCode>
                <c:ptCount val="21"/>
                <c:pt idx="0">
                  <c:v>48</c:v>
                </c:pt>
                <c:pt idx="1">
                  <c:v>54</c:v>
                </c:pt>
                <c:pt idx="2">
                  <c:v>78</c:v>
                </c:pt>
                <c:pt idx="3">
                  <c:v>60</c:v>
                </c:pt>
                <c:pt idx="4">
                  <c:v>30</c:v>
                </c:pt>
                <c:pt idx="5">
                  <c:v>78</c:v>
                </c:pt>
                <c:pt idx="6">
                  <c:v>42</c:v>
                </c:pt>
                <c:pt idx="7">
                  <c:v>60</c:v>
                </c:pt>
                <c:pt idx="8">
                  <c:v>66</c:v>
                </c:pt>
                <c:pt idx="9">
                  <c:v>144</c:v>
                </c:pt>
                <c:pt idx="10">
                  <c:v>60</c:v>
                </c:pt>
                <c:pt idx="11">
                  <c:v>36</c:v>
                </c:pt>
                <c:pt idx="12">
                  <c:v>36</c:v>
                </c:pt>
                <c:pt idx="13">
                  <c:v>60</c:v>
                </c:pt>
                <c:pt idx="14">
                  <c:v>102</c:v>
                </c:pt>
                <c:pt idx="15">
                  <c:v>126</c:v>
                </c:pt>
                <c:pt idx="16">
                  <c:v>66</c:v>
                </c:pt>
                <c:pt idx="17">
                  <c:v>96</c:v>
                </c:pt>
                <c:pt idx="18">
                  <c:v>48</c:v>
                </c:pt>
                <c:pt idx="19">
                  <c:v>30</c:v>
                </c:pt>
                <c:pt idx="20">
                  <c:v>132</c:v>
                </c:pt>
              </c:numCache>
            </c:numRef>
          </c:val>
          <c:smooth val="0"/>
          <c:extLst>
            <c:ext xmlns:c16="http://schemas.microsoft.com/office/drawing/2014/chart" uri="{C3380CC4-5D6E-409C-BE32-E72D297353CC}">
              <c16:uniqueId val="{00000000-35A7-4667-A900-9F679719E9DD}"/>
            </c:ext>
          </c:extLst>
        </c:ser>
        <c:dLbls>
          <c:showLegendKey val="0"/>
          <c:showVal val="0"/>
          <c:showCatName val="0"/>
          <c:showSerName val="0"/>
          <c:showPercent val="0"/>
          <c:showBubbleSize val="0"/>
        </c:dLbls>
        <c:marker val="1"/>
        <c:smooth val="0"/>
        <c:axId val="1594299135"/>
        <c:axId val="1594300095"/>
      </c:lineChart>
      <c:catAx>
        <c:axId val="1594299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94300095"/>
        <c:crosses val="autoZero"/>
        <c:auto val="1"/>
        <c:lblAlgn val="ctr"/>
        <c:lblOffset val="100"/>
        <c:noMultiLvlLbl val="0"/>
      </c:catAx>
      <c:valAx>
        <c:axId val="1594300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9429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project.xlsx]Sheet4!PivotTable4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600" b="0">
                <a:latin typeface="Freestyle Script" panose="030804020302050B0404" pitchFamily="66" charset="0"/>
              </a:rPr>
              <a:t>PSO and Total Own G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Sheet4!$R$3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Sheet4!$Q$4:$Q$6</c:f>
              <c:strCache>
                <c:ptCount val="2"/>
                <c:pt idx="0">
                  <c:v>No</c:v>
                </c:pt>
                <c:pt idx="1">
                  <c:v>Yes</c:v>
                </c:pt>
              </c:strCache>
            </c:strRef>
          </c:cat>
          <c:val>
            <c:numRef>
              <c:f>Sheet4!$R$4:$R$6</c:f>
              <c:numCache>
                <c:formatCode>General</c:formatCode>
                <c:ptCount val="2"/>
                <c:pt idx="0">
                  <c:v>1477</c:v>
                </c:pt>
                <c:pt idx="1">
                  <c:v>167</c:v>
                </c:pt>
              </c:numCache>
            </c:numRef>
          </c:val>
          <c:extLst>
            <c:ext xmlns:c16="http://schemas.microsoft.com/office/drawing/2014/chart" uri="{C3380CC4-5D6E-409C-BE32-E72D297353CC}">
              <c16:uniqueId val="{00000000-E19C-4C66-B391-812FBF3C4F58}"/>
            </c:ext>
          </c:extLst>
        </c:ser>
        <c:dLbls>
          <c:showLegendKey val="0"/>
          <c:showVal val="0"/>
          <c:showCatName val="0"/>
          <c:showSerName val="0"/>
          <c:showPercent val="0"/>
          <c:showBubbleSize val="0"/>
        </c:dLbls>
        <c:gapWidth val="315"/>
        <c:overlap val="-40"/>
        <c:axId val="1605977695"/>
        <c:axId val="1605980095"/>
      </c:barChart>
      <c:catAx>
        <c:axId val="1605977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5980095"/>
        <c:crosses val="autoZero"/>
        <c:auto val="1"/>
        <c:lblAlgn val="ctr"/>
        <c:lblOffset val="100"/>
        <c:noMultiLvlLbl val="0"/>
      </c:catAx>
      <c:valAx>
        <c:axId val="1605980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5977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project.xlsx]Sheet4!PivotTable5</c:name>
    <c:fmtId val="3"/>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IN" sz="1800">
                <a:latin typeface="Freestyle Script" panose="030804020302050B0404" pitchFamily="66" charset="0"/>
              </a:rPr>
              <a:t>Opponent and total 1st goal</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Sheet4!$W$4</c:f>
              <c:strCache>
                <c:ptCount val="1"/>
                <c:pt idx="0">
                  <c:v>Total</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Sheet4!$V$5:$V$26</c:f>
              <c:strCache>
                <c:ptCount val="21"/>
                <c:pt idx="0">
                  <c:v>Argentina</c:v>
                </c:pt>
                <c:pt idx="1">
                  <c:v>Australia</c:v>
                </c:pt>
                <c:pt idx="2">
                  <c:v>Belgium</c:v>
                </c:pt>
                <c:pt idx="3">
                  <c:v>Brazil</c:v>
                </c:pt>
                <c:pt idx="4">
                  <c:v>Colombia</c:v>
                </c:pt>
                <c:pt idx="5">
                  <c:v>Croatia</c:v>
                </c:pt>
                <c:pt idx="6">
                  <c:v>Denmark</c:v>
                </c:pt>
                <c:pt idx="7">
                  <c:v>Egypt</c:v>
                </c:pt>
                <c:pt idx="8">
                  <c:v>England</c:v>
                </c:pt>
                <c:pt idx="9">
                  <c:v>France</c:v>
                </c:pt>
                <c:pt idx="10">
                  <c:v>Iran</c:v>
                </c:pt>
                <c:pt idx="11">
                  <c:v>Japan</c:v>
                </c:pt>
                <c:pt idx="12">
                  <c:v>Mexico</c:v>
                </c:pt>
                <c:pt idx="13">
                  <c:v>Morocco</c:v>
                </c:pt>
                <c:pt idx="14">
                  <c:v>Portugal</c:v>
                </c:pt>
                <c:pt idx="15">
                  <c:v>Russia</c:v>
                </c:pt>
                <c:pt idx="16">
                  <c:v>Saudi Arabia</c:v>
                </c:pt>
                <c:pt idx="17">
                  <c:v>Spain</c:v>
                </c:pt>
                <c:pt idx="18">
                  <c:v>Sweden</c:v>
                </c:pt>
                <c:pt idx="19">
                  <c:v>Switzerland</c:v>
                </c:pt>
                <c:pt idx="20">
                  <c:v>Uruguay</c:v>
                </c:pt>
              </c:strCache>
            </c:strRef>
          </c:cat>
          <c:val>
            <c:numRef>
              <c:f>Sheet4!$W$5:$W$26</c:f>
              <c:numCache>
                <c:formatCode>General</c:formatCode>
                <c:ptCount val="21"/>
                <c:pt idx="0">
                  <c:v>13</c:v>
                </c:pt>
                <c:pt idx="1">
                  <c:v>58</c:v>
                </c:pt>
                <c:pt idx="2">
                  <c:v>143</c:v>
                </c:pt>
                <c:pt idx="3">
                  <c:v>64</c:v>
                </c:pt>
                <c:pt idx="4">
                  <c:v>57</c:v>
                </c:pt>
                <c:pt idx="5">
                  <c:v>55</c:v>
                </c:pt>
                <c:pt idx="6">
                  <c:v>4</c:v>
                </c:pt>
                <c:pt idx="7">
                  <c:v>89</c:v>
                </c:pt>
                <c:pt idx="8">
                  <c:v>175</c:v>
                </c:pt>
                <c:pt idx="9">
                  <c:v>239</c:v>
                </c:pt>
                <c:pt idx="10">
                  <c:v>90</c:v>
                </c:pt>
                <c:pt idx="11">
                  <c:v>69</c:v>
                </c:pt>
                <c:pt idx="12">
                  <c:v>51</c:v>
                </c:pt>
                <c:pt idx="13">
                  <c:v>90</c:v>
                </c:pt>
                <c:pt idx="14">
                  <c:v>31</c:v>
                </c:pt>
                <c:pt idx="15">
                  <c:v>140</c:v>
                </c:pt>
                <c:pt idx="16">
                  <c:v>12</c:v>
                </c:pt>
                <c:pt idx="17">
                  <c:v>45</c:v>
                </c:pt>
                <c:pt idx="18">
                  <c:v>96</c:v>
                </c:pt>
                <c:pt idx="19">
                  <c:v>66</c:v>
                </c:pt>
                <c:pt idx="20">
                  <c:v>184</c:v>
                </c:pt>
              </c:numCache>
            </c:numRef>
          </c:val>
          <c:extLst>
            <c:ext xmlns:c16="http://schemas.microsoft.com/office/drawing/2014/chart" uri="{C3380CC4-5D6E-409C-BE32-E72D297353CC}">
              <c16:uniqueId val="{00000000-E502-408B-B31A-DB5127EC7076}"/>
            </c:ext>
          </c:extLst>
        </c:ser>
        <c:dLbls>
          <c:showLegendKey val="0"/>
          <c:showVal val="0"/>
          <c:showCatName val="0"/>
          <c:showSerName val="0"/>
          <c:showPercent val="0"/>
          <c:showBubbleSize val="0"/>
        </c:dLbls>
        <c:axId val="1843194047"/>
        <c:axId val="1843207487"/>
      </c:radarChart>
      <c:catAx>
        <c:axId val="1843194047"/>
        <c:scaling>
          <c:orientation val="minMax"/>
        </c:scaling>
        <c:delete val="1"/>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crossAx val="1843207487"/>
        <c:crosses val="autoZero"/>
        <c:auto val="1"/>
        <c:lblAlgn val="ctr"/>
        <c:lblOffset val="100"/>
        <c:noMultiLvlLbl val="0"/>
      </c:catAx>
      <c:valAx>
        <c:axId val="1843207487"/>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319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3</xdr:col>
      <xdr:colOff>160020</xdr:colOff>
      <xdr:row>0</xdr:row>
      <xdr:rowOff>45720</xdr:rowOff>
    </xdr:from>
    <xdr:to>
      <xdr:col>19</xdr:col>
      <xdr:colOff>152400</xdr:colOff>
      <xdr:row>28</xdr:row>
      <xdr:rowOff>60960</xdr:rowOff>
    </xdr:to>
    <xdr:pic>
      <xdr:nvPicPr>
        <xdr:cNvPr id="2" name="Picture 1" descr="White To Blue Gradient Images – Browse 1,510,554 Stock Photos, Vectors, and  Video | Adobe Stock">
          <a:extLst>
            <a:ext uri="{FF2B5EF4-FFF2-40B4-BE49-F238E27FC236}">
              <a16:creationId xmlns:a16="http://schemas.microsoft.com/office/drawing/2014/main" id="{DD8ED6CA-8856-B319-2A1E-BE63AA26B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88820" y="45720"/>
          <a:ext cx="9745980" cy="5135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160020</xdr:colOff>
      <xdr:row>0</xdr:row>
      <xdr:rowOff>60960</xdr:rowOff>
    </xdr:from>
    <xdr:to>
      <xdr:col>19</xdr:col>
      <xdr:colOff>144780</xdr:colOff>
      <xdr:row>2</xdr:row>
      <xdr:rowOff>114300</xdr:rowOff>
    </xdr:to>
    <xdr:sp macro="" textlink="">
      <xdr:nvSpPr>
        <xdr:cNvPr id="3" name="Rectangle 2">
          <a:extLst>
            <a:ext uri="{FF2B5EF4-FFF2-40B4-BE49-F238E27FC236}">
              <a16:creationId xmlns:a16="http://schemas.microsoft.com/office/drawing/2014/main" id="{30B347BB-2ABF-DA4E-67B9-DB81589C6FB2}"/>
            </a:ext>
          </a:extLst>
        </xdr:cNvPr>
        <xdr:cNvSpPr/>
      </xdr:nvSpPr>
      <xdr:spPr>
        <a:xfrm>
          <a:off x="1988820" y="60960"/>
          <a:ext cx="9738360" cy="4191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Freestyle Script" panose="030804020302050B0404" pitchFamily="66" charset="0"/>
            </a:rPr>
            <a:t>FIFA Dashboard</a:t>
          </a:r>
        </a:p>
      </xdr:txBody>
    </xdr:sp>
    <xdr:clientData/>
  </xdr:twoCellAnchor>
  <xdr:twoCellAnchor>
    <xdr:from>
      <xdr:col>3</xdr:col>
      <xdr:colOff>199209</xdr:colOff>
      <xdr:row>2</xdr:row>
      <xdr:rowOff>136071</xdr:rowOff>
    </xdr:from>
    <xdr:to>
      <xdr:col>10</xdr:col>
      <xdr:colOff>31569</xdr:colOff>
      <xdr:row>13</xdr:row>
      <xdr:rowOff>120831</xdr:rowOff>
    </xdr:to>
    <xdr:graphicFrame macro="">
      <xdr:nvGraphicFramePr>
        <xdr:cNvPr id="5" name="Chart 4">
          <a:extLst>
            <a:ext uri="{FF2B5EF4-FFF2-40B4-BE49-F238E27FC236}">
              <a16:creationId xmlns:a16="http://schemas.microsoft.com/office/drawing/2014/main" id="{36CCCE8F-C4F4-45C9-84C2-797128F81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130629</xdr:colOff>
      <xdr:row>2</xdr:row>
      <xdr:rowOff>132806</xdr:rowOff>
    </xdr:from>
    <xdr:to>
      <xdr:col>15</xdr:col>
      <xdr:colOff>157843</xdr:colOff>
      <xdr:row>13</xdr:row>
      <xdr:rowOff>117566</xdr:rowOff>
    </xdr:to>
    <xdr:graphicFrame macro="">
      <xdr:nvGraphicFramePr>
        <xdr:cNvPr id="7" name="Chart 6">
          <a:extLst>
            <a:ext uri="{FF2B5EF4-FFF2-40B4-BE49-F238E27FC236}">
              <a16:creationId xmlns:a16="http://schemas.microsoft.com/office/drawing/2014/main" id="{5D165074-30FB-4E0B-A39C-AA36C3316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163285</xdr:colOff>
      <xdr:row>10</xdr:row>
      <xdr:rowOff>157843</xdr:rowOff>
    </xdr:from>
    <xdr:to>
      <xdr:col>19</xdr:col>
      <xdr:colOff>97970</xdr:colOff>
      <xdr:row>21</xdr:row>
      <xdr:rowOff>150223</xdr:rowOff>
    </xdr:to>
    <xdr:graphicFrame macro="">
      <xdr:nvGraphicFramePr>
        <xdr:cNvPr id="9" name="Chart 8">
          <a:extLst>
            <a:ext uri="{FF2B5EF4-FFF2-40B4-BE49-F238E27FC236}">
              <a16:creationId xmlns:a16="http://schemas.microsoft.com/office/drawing/2014/main" id="{CFE82790-FBB3-466B-8037-D5AD44E94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220980</xdr:colOff>
      <xdr:row>13</xdr:row>
      <xdr:rowOff>141514</xdr:rowOff>
    </xdr:from>
    <xdr:to>
      <xdr:col>10</xdr:col>
      <xdr:colOff>60960</xdr:colOff>
      <xdr:row>27</xdr:row>
      <xdr:rowOff>160021</xdr:rowOff>
    </xdr:to>
    <xdr:graphicFrame macro="">
      <xdr:nvGraphicFramePr>
        <xdr:cNvPr id="11" name="Chart 10">
          <a:extLst>
            <a:ext uri="{FF2B5EF4-FFF2-40B4-BE49-F238E27FC236}">
              <a16:creationId xmlns:a16="http://schemas.microsoft.com/office/drawing/2014/main" id="{ADC7AE14-FE83-499A-B652-6ECA5709E1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116477</xdr:colOff>
      <xdr:row>13</xdr:row>
      <xdr:rowOff>152401</xdr:rowOff>
    </xdr:from>
    <xdr:to>
      <xdr:col>15</xdr:col>
      <xdr:colOff>0</xdr:colOff>
      <xdr:row>27</xdr:row>
      <xdr:rowOff>141515</xdr:rowOff>
    </xdr:to>
    <xdr:graphicFrame macro="">
      <xdr:nvGraphicFramePr>
        <xdr:cNvPr id="12" name="Chart 11">
          <a:extLst>
            <a:ext uri="{FF2B5EF4-FFF2-40B4-BE49-F238E27FC236}">
              <a16:creationId xmlns:a16="http://schemas.microsoft.com/office/drawing/2014/main" id="{0EC9BAC6-ED2E-4610-BE2A-875B930D81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43542</xdr:colOff>
      <xdr:row>22</xdr:row>
      <xdr:rowOff>2</xdr:rowOff>
    </xdr:from>
    <xdr:to>
      <xdr:col>19</xdr:col>
      <xdr:colOff>76200</xdr:colOff>
      <xdr:row>27</xdr:row>
      <xdr:rowOff>119744</xdr:rowOff>
    </xdr:to>
    <mc:AlternateContent xmlns:mc="http://schemas.openxmlformats.org/markup-compatibility/2006">
      <mc:Choice xmlns:a14="http://schemas.microsoft.com/office/drawing/2010/main" Requires="a14">
        <xdr:graphicFrame macro="">
          <xdr:nvGraphicFramePr>
            <xdr:cNvPr id="13" name="Opponent">
              <a:extLst>
                <a:ext uri="{FF2B5EF4-FFF2-40B4-BE49-F238E27FC236}">
                  <a16:creationId xmlns:a16="http://schemas.microsoft.com/office/drawing/2014/main" id="{D6A214A7-3290-4A20-88CC-83ED3DED3B74}"/>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dr:sp macro="" textlink="">
          <xdr:nvSpPr>
            <xdr:cNvPr id="0" name=""/>
            <xdr:cNvSpPr>
              <a:spLocks noTextEdit="1"/>
            </xdr:cNvSpPr>
          </xdr:nvSpPr>
          <xdr:spPr>
            <a:xfrm>
              <a:off x="9187542" y="4058655"/>
              <a:ext cx="2471058" cy="1042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498386</xdr:colOff>
      <xdr:row>2</xdr:row>
      <xdr:rowOff>144380</xdr:rowOff>
    </xdr:from>
    <xdr:to>
      <xdr:col>18</xdr:col>
      <xdr:colOff>545432</xdr:colOff>
      <xdr:row>10</xdr:row>
      <xdr:rowOff>53172</xdr:rowOff>
    </xdr:to>
    <xdr:pic>
      <xdr:nvPicPr>
        <xdr:cNvPr id="14" name="Picture 13" descr="Fifa logo PNG transparent image download, size: 1500x1097px">
          <a:extLst>
            <a:ext uri="{FF2B5EF4-FFF2-40B4-BE49-F238E27FC236}">
              <a16:creationId xmlns:a16="http://schemas.microsoft.com/office/drawing/2014/main" id="{9242EC93-1484-98CD-0C32-2B80D158C2B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642386" y="513348"/>
          <a:ext cx="1875846" cy="1384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71.271706481479" createdVersion="8" refreshedVersion="8" minRefreshableVersion="3" recordCount="42" xr:uid="{6481A5A0-87DF-41A0-8F81-CEC760065DB2}">
  <cacheSource type="worksheet">
    <worksheetSource ref="A1:L43" sheet="Dataset"/>
  </cacheSource>
  <cacheFields count="12">
    <cacheField name="Date" numFmtId="14">
      <sharedItems containsSemiMixedTypes="0" containsNonDate="0" containsDate="1" containsString="0" minDate="2018-06-14T00:00:00" maxDate="2018-07-16T00:00:00"/>
    </cacheField>
    <cacheField name="Team" numFmtId="0">
      <sharedItems count="21">
        <s v="Russia"/>
        <s v="Saudi Arabia"/>
        <s v="Egypt"/>
        <s v="Uruguay"/>
        <s v="Morocco"/>
        <s v="Iran"/>
        <s v="Portugal"/>
        <s v="Spain"/>
        <s v="France"/>
        <s v="Australia"/>
        <s v="Argentina"/>
        <s v="Croatia"/>
        <s v="Denmark"/>
        <s v="Brazil"/>
        <s v="Mexico"/>
        <s v="Belgium"/>
        <s v="Japan"/>
        <s v="Sweden"/>
        <s v="Switzerland"/>
        <s v="Colombia"/>
        <s v="England"/>
      </sharedItems>
    </cacheField>
    <cacheField name="Opponent" numFmtId="0">
      <sharedItems count="21">
        <s v="Saudi Arabia"/>
        <s v="Russia"/>
        <s v="Uruguay"/>
        <s v="Egypt"/>
        <s v="Iran"/>
        <s v="Morocco"/>
        <s v="Spain"/>
        <s v="Portugal"/>
        <s v="Australia"/>
        <s v="France"/>
        <s v="Argentina"/>
        <s v="Denmark"/>
        <s v="Croatia"/>
        <s v="Mexico"/>
        <s v="Brazil"/>
        <s v="Japan"/>
        <s v="Belgium"/>
        <s v="Switzerland"/>
        <s v="Sweden"/>
        <s v="England"/>
        <s v="Colombia"/>
      </sharedItems>
    </cacheField>
    <cacheField name="Goal Scored" numFmtId="0">
      <sharedItems containsSemiMixedTypes="0" containsString="0" containsNumber="1" containsInteger="1" minValue="0" maxValue="5"/>
    </cacheField>
    <cacheField name="Ball Possession %" numFmtId="0">
      <sharedItems containsSemiMixedTypes="0" containsString="0" containsNumber="1" containsInteger="1" minValue="25" maxValue="75"/>
    </cacheField>
    <cacheField name="Attempts" numFmtId="0">
      <sharedItems containsSemiMixedTypes="0" containsString="0" containsNumber="1" containsInteger="1" minValue="4" maxValue="26"/>
    </cacheField>
    <cacheField name="Man of the Match" numFmtId="0">
      <sharedItems/>
    </cacheField>
    <cacheField name="1st Goal" numFmtId="0">
      <sharedItems containsSemiMixedTypes="0" containsString="0" containsNumber="1" containsInteger="1" minValue="1" maxValue="90"/>
    </cacheField>
    <cacheField name="Round" numFmtId="0">
      <sharedItems/>
    </cacheField>
    <cacheField name="PSO" numFmtId="0">
      <sharedItems count="2">
        <s v="No"/>
        <s v="Yes"/>
      </sharedItems>
    </cacheField>
    <cacheField name="Own goals" numFmtId="0">
      <sharedItems containsSemiMixedTypes="0" containsString="0" containsNumber="1" containsInteger="1" minValue="6" maxValue="66"/>
    </cacheField>
    <cacheField name="Own G Time" numFmtId="0">
      <sharedItems containsSemiMixedTypes="0" containsString="0" containsNumber="1" containsInteger="1" minValue="12" maxValue="90"/>
    </cacheField>
  </cacheFields>
  <extLst>
    <ext xmlns:x14="http://schemas.microsoft.com/office/spreadsheetml/2009/9/main" uri="{725AE2AE-9491-48be-B2B4-4EB974FC3084}">
      <x14:pivotCacheDefinition pivotCacheId="1381777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d v="2018-06-14T00:00:00"/>
    <x v="0"/>
    <x v="0"/>
    <n v="5"/>
    <n v="40"/>
    <n v="13"/>
    <s v="Yes"/>
    <n v="12"/>
    <s v="Group Stage"/>
    <x v="0"/>
    <n v="66"/>
    <n v="90"/>
  </r>
  <r>
    <d v="2018-06-14T00:00:00"/>
    <x v="1"/>
    <x v="1"/>
    <n v="0"/>
    <n v="60"/>
    <n v="6"/>
    <s v="No"/>
    <n v="89"/>
    <s v="Group Stage"/>
    <x v="0"/>
    <n v="66"/>
    <n v="90"/>
  </r>
  <r>
    <d v="2018-06-15T00:00:00"/>
    <x v="2"/>
    <x v="2"/>
    <n v="0"/>
    <n v="43"/>
    <n v="8"/>
    <s v="No"/>
    <n v="89"/>
    <s v="Group Stage"/>
    <x v="0"/>
    <n v="60"/>
    <n v="90"/>
  </r>
  <r>
    <d v="2018-06-15T00:00:00"/>
    <x v="3"/>
    <x v="3"/>
    <n v="1"/>
    <n v="57"/>
    <n v="14"/>
    <s v="Yes"/>
    <n v="89"/>
    <s v="Group Stage"/>
    <x v="0"/>
    <n v="60"/>
    <n v="90"/>
  </r>
  <r>
    <d v="2018-06-15T00:00:00"/>
    <x v="4"/>
    <x v="4"/>
    <n v="0"/>
    <n v="64"/>
    <n v="13"/>
    <s v="No"/>
    <n v="90"/>
    <s v="Group Stage"/>
    <x v="0"/>
    <n v="60"/>
    <n v="90"/>
  </r>
  <r>
    <d v="2018-06-15T00:00:00"/>
    <x v="5"/>
    <x v="5"/>
    <n v="1"/>
    <n v="36"/>
    <n v="8"/>
    <s v="Yes"/>
    <n v="90"/>
    <s v="Group Stage"/>
    <x v="0"/>
    <n v="60"/>
    <n v="90"/>
  </r>
  <r>
    <d v="2018-06-15T00:00:00"/>
    <x v="6"/>
    <x v="6"/>
    <n v="3"/>
    <n v="39"/>
    <n v="8"/>
    <s v="No"/>
    <n v="4"/>
    <s v="Group Stage"/>
    <x v="0"/>
    <n v="54"/>
    <n v="90"/>
  </r>
  <r>
    <d v="2018-06-15T00:00:00"/>
    <x v="7"/>
    <x v="7"/>
    <n v="3"/>
    <n v="61"/>
    <n v="12"/>
    <s v="Yes"/>
    <n v="24"/>
    <s v="Group Stage"/>
    <x v="0"/>
    <n v="54"/>
    <n v="90"/>
  </r>
  <r>
    <d v="2018-06-16T00:00:00"/>
    <x v="8"/>
    <x v="8"/>
    <n v="2"/>
    <n v="51"/>
    <n v="12"/>
    <s v="Yes"/>
    <n v="58"/>
    <s v="Group Stage"/>
    <x v="0"/>
    <n v="54"/>
    <n v="90"/>
  </r>
  <r>
    <d v="2018-06-16T00:00:00"/>
    <x v="9"/>
    <x v="9"/>
    <n v="1"/>
    <n v="49"/>
    <n v="4"/>
    <s v="No"/>
    <n v="62"/>
    <s v="Group Stage"/>
    <x v="0"/>
    <n v="54"/>
    <n v="81"/>
  </r>
  <r>
    <d v="2018-06-30T00:00:00"/>
    <x v="8"/>
    <x v="10"/>
    <n v="4"/>
    <n v="41"/>
    <n v="9"/>
    <s v="Yes"/>
    <n v="13"/>
    <s v="Round of 16"/>
    <x v="0"/>
    <n v="48"/>
    <n v="81"/>
  </r>
  <r>
    <d v="2018-06-30T00:00:00"/>
    <x v="10"/>
    <x v="9"/>
    <n v="3"/>
    <n v="59"/>
    <n v="9"/>
    <s v="No"/>
    <n v="41"/>
    <s v="Round of 16"/>
    <x v="0"/>
    <n v="48"/>
    <n v="81"/>
  </r>
  <r>
    <d v="2018-06-30T00:00:00"/>
    <x v="3"/>
    <x v="7"/>
    <n v="2"/>
    <n v="39"/>
    <n v="6"/>
    <s v="Yes"/>
    <n v="7"/>
    <s v="Round of 16"/>
    <x v="0"/>
    <n v="48"/>
    <n v="81"/>
  </r>
  <r>
    <d v="2018-06-30T00:00:00"/>
    <x v="6"/>
    <x v="2"/>
    <n v="1"/>
    <n v="61"/>
    <n v="20"/>
    <s v="No"/>
    <n v="55"/>
    <s v="Round of 16"/>
    <x v="0"/>
    <n v="48"/>
    <n v="81"/>
  </r>
  <r>
    <d v="2018-07-01T00:00:00"/>
    <x v="7"/>
    <x v="1"/>
    <n v="1"/>
    <n v="75"/>
    <n v="25"/>
    <s v="No"/>
    <n v="12"/>
    <s v="Round of 16"/>
    <x v="1"/>
    <n v="42"/>
    <n v="81"/>
  </r>
  <r>
    <d v="2018-07-01T00:00:00"/>
    <x v="0"/>
    <x v="6"/>
    <n v="1"/>
    <n v="25"/>
    <n v="6"/>
    <s v="Yes"/>
    <n v="41"/>
    <s v="Round of 16"/>
    <x v="1"/>
    <n v="42"/>
    <n v="12"/>
  </r>
  <r>
    <d v="2018-07-01T00:00:00"/>
    <x v="11"/>
    <x v="11"/>
    <n v="1"/>
    <n v="54"/>
    <n v="22"/>
    <s v="Yes"/>
    <n v="4"/>
    <s v="Round of 16"/>
    <x v="1"/>
    <n v="42"/>
    <n v="12"/>
  </r>
  <r>
    <d v="2018-07-01T00:00:00"/>
    <x v="12"/>
    <x v="12"/>
    <n v="1"/>
    <n v="46"/>
    <n v="15"/>
    <s v="No"/>
    <n v="1"/>
    <s v="Round of 16"/>
    <x v="1"/>
    <n v="42"/>
    <n v="12"/>
  </r>
  <r>
    <d v="2018-07-02T00:00:00"/>
    <x v="13"/>
    <x v="13"/>
    <n v="2"/>
    <n v="47"/>
    <n v="21"/>
    <s v="Yes"/>
    <n v="51"/>
    <s v="Round of 16"/>
    <x v="0"/>
    <n v="36"/>
    <n v="12"/>
  </r>
  <r>
    <d v="2018-07-02T00:00:00"/>
    <x v="14"/>
    <x v="14"/>
    <n v="0"/>
    <n v="53"/>
    <n v="13"/>
    <s v="No"/>
    <n v="51"/>
    <s v="Round of 16"/>
    <x v="0"/>
    <n v="36"/>
    <n v="12"/>
  </r>
  <r>
    <d v="2018-07-02T00:00:00"/>
    <x v="15"/>
    <x v="15"/>
    <n v="3"/>
    <n v="56"/>
    <n v="24"/>
    <s v="Yes"/>
    <n v="69"/>
    <s v="Round of 16"/>
    <x v="0"/>
    <n v="36"/>
    <n v="12"/>
  </r>
  <r>
    <d v="2018-07-02T00:00:00"/>
    <x v="16"/>
    <x v="16"/>
    <n v="2"/>
    <n v="44"/>
    <n v="11"/>
    <s v="No"/>
    <n v="48"/>
    <s v="Round of 16"/>
    <x v="0"/>
    <n v="36"/>
    <n v="12"/>
  </r>
  <r>
    <d v="2018-07-03T00:00:00"/>
    <x v="17"/>
    <x v="17"/>
    <n v="1"/>
    <n v="37"/>
    <n v="12"/>
    <s v="Yes"/>
    <n v="66"/>
    <s v="Round of 16"/>
    <x v="0"/>
    <n v="30"/>
    <n v="12"/>
  </r>
  <r>
    <d v="2018-07-03T00:00:00"/>
    <x v="18"/>
    <x v="18"/>
    <n v="0"/>
    <n v="63"/>
    <n v="18"/>
    <s v="No"/>
    <n v="66"/>
    <s v="Round of 16"/>
    <x v="0"/>
    <n v="30"/>
    <n v="12"/>
  </r>
  <r>
    <d v="2018-07-03T00:00:00"/>
    <x v="19"/>
    <x v="19"/>
    <n v="1"/>
    <n v="48"/>
    <n v="14"/>
    <s v="No"/>
    <n v="90"/>
    <s v="Round of 16"/>
    <x v="1"/>
    <n v="30"/>
    <n v="12"/>
  </r>
  <r>
    <d v="2018-07-03T00:00:00"/>
    <x v="20"/>
    <x v="20"/>
    <n v="1"/>
    <n v="51"/>
    <n v="16"/>
    <s v="Yes"/>
    <n v="57"/>
    <s v="Round of 16"/>
    <x v="1"/>
    <n v="30"/>
    <n v="12"/>
  </r>
  <r>
    <d v="2018-07-06T00:00:00"/>
    <x v="3"/>
    <x v="9"/>
    <n v="0"/>
    <n v="42"/>
    <n v="11"/>
    <s v="No"/>
    <n v="57"/>
    <s v="Quarter Finals"/>
    <x v="0"/>
    <n v="24"/>
    <n v="12"/>
  </r>
  <r>
    <d v="2018-07-06T00:00:00"/>
    <x v="8"/>
    <x v="2"/>
    <n v="2"/>
    <n v="58"/>
    <n v="11"/>
    <s v="Yes"/>
    <n v="40"/>
    <s v="Quarter Finals"/>
    <x v="0"/>
    <n v="24"/>
    <n v="12"/>
  </r>
  <r>
    <d v="2018-07-06T00:00:00"/>
    <x v="13"/>
    <x v="16"/>
    <n v="1"/>
    <n v="57"/>
    <n v="26"/>
    <s v="No"/>
    <n v="40"/>
    <s v="Quarter Finals"/>
    <x v="0"/>
    <n v="24"/>
    <n v="13"/>
  </r>
  <r>
    <d v="2018-07-06T00:00:00"/>
    <x v="15"/>
    <x v="14"/>
    <n v="2"/>
    <n v="43"/>
    <n v="8"/>
    <s v="Yes"/>
    <n v="13"/>
    <s v="Quarter Finals"/>
    <x v="0"/>
    <n v="24"/>
    <n v="13"/>
  </r>
  <r>
    <d v="2018-07-07T00:00:00"/>
    <x v="17"/>
    <x v="19"/>
    <n v="0"/>
    <n v="43"/>
    <n v="7"/>
    <s v="No"/>
    <n v="13"/>
    <s v="Quarter Finals"/>
    <x v="0"/>
    <n v="18"/>
    <n v="13"/>
  </r>
  <r>
    <d v="2018-07-07T00:00:00"/>
    <x v="20"/>
    <x v="18"/>
    <n v="2"/>
    <n v="57"/>
    <n v="12"/>
    <s v="Yes"/>
    <n v="30"/>
    <s v="Quarter Finals"/>
    <x v="0"/>
    <n v="18"/>
    <n v="13"/>
  </r>
  <r>
    <d v="2018-07-07T00:00:00"/>
    <x v="0"/>
    <x v="12"/>
    <n v="2"/>
    <n v="38"/>
    <n v="13"/>
    <s v="No"/>
    <n v="31"/>
    <s v="Quarter Finals"/>
    <x v="1"/>
    <n v="18"/>
    <n v="13"/>
  </r>
  <r>
    <d v="2018-07-07T00:00:00"/>
    <x v="11"/>
    <x v="1"/>
    <n v="2"/>
    <n v="62"/>
    <n v="17"/>
    <s v="Yes"/>
    <n v="39"/>
    <s v="Quarter Finals"/>
    <x v="1"/>
    <n v="18"/>
    <n v="13"/>
  </r>
  <r>
    <d v="2018-07-10T00:00:00"/>
    <x v="8"/>
    <x v="16"/>
    <n v="1"/>
    <n v="40"/>
    <n v="19"/>
    <s v="Yes"/>
    <n v="51"/>
    <s v="Semi- Finals"/>
    <x v="0"/>
    <n v="12"/>
    <n v="13"/>
  </r>
  <r>
    <d v="2018-07-10T00:00:00"/>
    <x v="15"/>
    <x v="9"/>
    <n v="0"/>
    <n v="60"/>
    <n v="9"/>
    <s v="No"/>
    <n v="51"/>
    <s v="Semi- Finals"/>
    <x v="0"/>
    <n v="12"/>
    <n v="13"/>
  </r>
  <r>
    <d v="2018-07-11T00:00:00"/>
    <x v="11"/>
    <x v="19"/>
    <n v="2"/>
    <n v="54"/>
    <n v="22"/>
    <s v="Yes"/>
    <n v="68"/>
    <s v="Semi- Finals"/>
    <x v="0"/>
    <n v="12"/>
    <n v="13"/>
  </r>
  <r>
    <d v="2018-07-11T00:00:00"/>
    <x v="20"/>
    <x v="12"/>
    <n v="1"/>
    <n v="46"/>
    <n v="11"/>
    <s v="No"/>
    <n v="5"/>
    <s v="Semi- Finals"/>
    <x v="0"/>
    <n v="12"/>
    <n v="13"/>
  </r>
  <r>
    <d v="2018-07-14T00:00:00"/>
    <x v="15"/>
    <x v="19"/>
    <n v="2"/>
    <n v="43"/>
    <n v="12"/>
    <s v="Yes"/>
    <n v="4"/>
    <s v="3rd Place"/>
    <x v="0"/>
    <n v="6"/>
    <n v="13"/>
  </r>
  <r>
    <d v="2018-07-14T00:00:00"/>
    <x v="20"/>
    <x v="16"/>
    <n v="0"/>
    <n v="57"/>
    <n v="15"/>
    <s v="No"/>
    <n v="4"/>
    <s v="3rd Place"/>
    <x v="0"/>
    <n v="6"/>
    <n v="13"/>
  </r>
  <r>
    <d v="2018-07-15T00:00:00"/>
    <x v="8"/>
    <x v="12"/>
    <n v="4"/>
    <n v="39"/>
    <n v="8"/>
    <s v="Yes"/>
    <n v="18"/>
    <s v="Final"/>
    <x v="0"/>
    <n v="6"/>
    <n v="18"/>
  </r>
  <r>
    <d v="2018-07-15T00:00:00"/>
    <x v="11"/>
    <x v="9"/>
    <n v="2"/>
    <n v="61"/>
    <n v="15"/>
    <s v="No"/>
    <n v="28"/>
    <s v="Final"/>
    <x v="0"/>
    <n v="6"/>
    <n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90017E-8FDC-48FD-9D60-9FA0D27E7489}"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V4:W26" firstHeaderRow="1" firstDataRow="1" firstDataCol="1"/>
  <pivotFields count="12">
    <pivotField numFmtId="14" showAll="0"/>
    <pivotField showAll="0"/>
    <pivotField axis="axisRow" showAll="0">
      <items count="22">
        <item x="10"/>
        <item x="8"/>
        <item x="16"/>
        <item x="14"/>
        <item x="20"/>
        <item x="12"/>
        <item x="11"/>
        <item x="3"/>
        <item x="19"/>
        <item x="9"/>
        <item x="4"/>
        <item x="15"/>
        <item x="13"/>
        <item x="5"/>
        <item x="7"/>
        <item x="1"/>
        <item x="0"/>
        <item x="6"/>
        <item x="18"/>
        <item x="17"/>
        <item x="2"/>
        <item t="default"/>
      </items>
    </pivotField>
    <pivotField showAll="0"/>
    <pivotField showAll="0"/>
    <pivotField showAll="0"/>
    <pivotField showAll="0"/>
    <pivotField dataField="1" showAll="0"/>
    <pivotField showAll="0"/>
    <pivotField showAll="0"/>
    <pivotField showAll="0"/>
    <pivotField showAll="0"/>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1st Goal"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24F6FC-8642-458D-83C1-572C2140A559}"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6" firstHeaderRow="1" firstDataRow="1" firstDataCol="1"/>
  <pivotFields count="12">
    <pivotField numFmtId="14" showAll="0"/>
    <pivotField showAll="0"/>
    <pivotField showAll="0">
      <items count="22">
        <item x="10"/>
        <item x="8"/>
        <item x="16"/>
        <item x="14"/>
        <item x="20"/>
        <item x="12"/>
        <item x="11"/>
        <item x="3"/>
        <item x="19"/>
        <item x="9"/>
        <item x="4"/>
        <item x="15"/>
        <item x="13"/>
        <item x="5"/>
        <item x="7"/>
        <item x="1"/>
        <item x="0"/>
        <item x="6"/>
        <item x="18"/>
        <item x="17"/>
        <item x="2"/>
        <item t="default"/>
      </items>
    </pivotField>
    <pivotField showAll="0"/>
    <pivotField showAll="0"/>
    <pivotField showAll="0"/>
    <pivotField showAll="0"/>
    <pivotField showAll="0"/>
    <pivotField showAll="0"/>
    <pivotField axis="axisRow" showAll="0">
      <items count="3">
        <item x="0"/>
        <item x="1"/>
        <item t="default"/>
      </items>
    </pivotField>
    <pivotField showAll="0"/>
    <pivotField dataField="1" showAll="0"/>
  </pivotFields>
  <rowFields count="1">
    <field x="9"/>
  </rowFields>
  <rowItems count="3">
    <i>
      <x/>
    </i>
    <i>
      <x v="1"/>
    </i>
    <i t="grand">
      <x/>
    </i>
  </rowItems>
  <colItems count="1">
    <i/>
  </colItems>
  <dataFields count="1">
    <dataField name="Sum of Own G Time"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DCA642-8037-410E-9575-1F544DD79881}"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3:M25" firstHeaderRow="1" firstDataRow="1" firstDataCol="1"/>
  <pivotFields count="12">
    <pivotField numFmtId="14" showAll="0"/>
    <pivotField showAll="0"/>
    <pivotField axis="axisRow" showAll="0">
      <items count="22">
        <item x="10"/>
        <item x="8"/>
        <item x="16"/>
        <item x="14"/>
        <item x="20"/>
        <item x="12"/>
        <item x="11"/>
        <item x="3"/>
        <item x="19"/>
        <item x="9"/>
        <item x="4"/>
        <item x="15"/>
        <item x="13"/>
        <item x="5"/>
        <item x="7"/>
        <item x="1"/>
        <item x="0"/>
        <item x="6"/>
        <item x="18"/>
        <item x="17"/>
        <item x="2"/>
        <item t="default"/>
      </items>
    </pivotField>
    <pivotField showAll="0"/>
    <pivotField showAll="0"/>
    <pivotField showAll="0"/>
    <pivotField showAll="0"/>
    <pivotField showAll="0"/>
    <pivotField showAll="0"/>
    <pivotField showAll="0"/>
    <pivotField dataField="1" showAll="0"/>
    <pivotField showAll="0"/>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Own goals"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9C3E28-E3DA-476A-A219-69D9223893F2}"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25" firstHeaderRow="1" firstDataRow="1" firstDataCol="1"/>
  <pivotFields count="12">
    <pivotField numFmtId="14" showAll="0"/>
    <pivotField axis="axisRow" showAll="0">
      <items count="22">
        <item x="10"/>
        <item x="9"/>
        <item x="15"/>
        <item x="13"/>
        <item x="19"/>
        <item x="11"/>
        <item x="12"/>
        <item x="2"/>
        <item x="20"/>
        <item x="8"/>
        <item x="5"/>
        <item x="16"/>
        <item x="14"/>
        <item x="4"/>
        <item x="6"/>
        <item x="0"/>
        <item x="1"/>
        <item x="7"/>
        <item x="17"/>
        <item x="18"/>
        <item x="3"/>
        <item t="default"/>
      </items>
    </pivotField>
    <pivotField showAll="0">
      <items count="22">
        <item x="10"/>
        <item x="8"/>
        <item x="16"/>
        <item x="14"/>
        <item x="20"/>
        <item x="12"/>
        <item x="11"/>
        <item x="3"/>
        <item x="19"/>
        <item x="9"/>
        <item x="4"/>
        <item x="15"/>
        <item x="13"/>
        <item x="5"/>
        <item x="7"/>
        <item x="1"/>
        <item x="0"/>
        <item x="6"/>
        <item x="18"/>
        <item x="17"/>
        <item x="2"/>
        <item t="default"/>
      </items>
    </pivotField>
    <pivotField showAll="0"/>
    <pivotField showAll="0"/>
    <pivotField showAll="0"/>
    <pivotField showAll="0"/>
    <pivotField showAll="0"/>
    <pivotField dataField="1" showAll="0"/>
    <pivotField showAll="0"/>
    <pivotField showAll="0"/>
    <pivotField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Round" fld="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128621-55B8-465E-AB70-5A8CB4DFE79A}"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5" firstHeaderRow="1" firstDataRow="1" firstDataCol="1"/>
  <pivotFields count="12">
    <pivotField numFmtId="14" showAll="0"/>
    <pivotField axis="axisRow" showAll="0">
      <items count="22">
        <item x="10"/>
        <item x="9"/>
        <item x="15"/>
        <item x="13"/>
        <item x="19"/>
        <item x="11"/>
        <item x="12"/>
        <item x="2"/>
        <item x="20"/>
        <item x="8"/>
        <item x="5"/>
        <item x="16"/>
        <item x="14"/>
        <item x="4"/>
        <item x="6"/>
        <item x="0"/>
        <item x="1"/>
        <item x="7"/>
        <item x="17"/>
        <item x="18"/>
        <item x="3"/>
        <item t="default"/>
      </items>
    </pivotField>
    <pivotField showAll="0">
      <items count="22">
        <item x="10"/>
        <item x="8"/>
        <item x="16"/>
        <item x="14"/>
        <item x="20"/>
        <item x="12"/>
        <item x="11"/>
        <item x="3"/>
        <item x="19"/>
        <item x="9"/>
        <item x="4"/>
        <item x="15"/>
        <item x="13"/>
        <item x="5"/>
        <item x="7"/>
        <item x="1"/>
        <item x="0"/>
        <item x="6"/>
        <item x="18"/>
        <item x="17"/>
        <item x="2"/>
        <item t="default"/>
      </items>
    </pivotField>
    <pivotField showAll="0"/>
    <pivotField showAll="0"/>
    <pivotField showAll="0"/>
    <pivotField dataField="1" showAll="0"/>
    <pivotField showAll="0"/>
    <pivotField showAll="0"/>
    <pivotField showAll="0"/>
    <pivotField showAll="0"/>
    <pivotField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Man of the Match" fld="6"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BC1D74B0-8943-4539-A282-20D16AEC2C18}" sourceName="Opponent">
  <pivotTables>
    <pivotTable tabId="4" name="PivotTable5"/>
    <pivotTable tabId="4" name="PivotTable1"/>
    <pivotTable tabId="4" name="PivotTable2"/>
    <pivotTable tabId="4" name="PivotTable3"/>
    <pivotTable tabId="4" name="PivotTable4"/>
  </pivotTables>
  <data>
    <tabular pivotCacheId="1381777849">
      <items count="21">
        <i x="10" s="1"/>
        <i x="8" s="1"/>
        <i x="16" s="1"/>
        <i x="14" s="1"/>
        <i x="20" s="1"/>
        <i x="12" s="1"/>
        <i x="11" s="1"/>
        <i x="3" s="1"/>
        <i x="19" s="1"/>
        <i x="9" s="1"/>
        <i x="4" s="1"/>
        <i x="15" s="1"/>
        <i x="13" s="1"/>
        <i x="5" s="1"/>
        <i x="7" s="1"/>
        <i x="1" s="1"/>
        <i x="0" s="1"/>
        <i x="6" s="1"/>
        <i x="18" s="1"/>
        <i x="17"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xr10:uid="{CCD387BA-BF12-43D6-ABA9-6BB1042DEDB9}" cache="Slicer_Opponent" caption="Oppon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53BA-A735-463E-A911-5B3D5E7DE5BF}">
  <dimension ref="A3:W26"/>
  <sheetViews>
    <sheetView topLeftCell="L1" workbookViewId="0">
      <selection activeCell="W12" sqref="W12"/>
    </sheetView>
  </sheetViews>
  <sheetFormatPr defaultRowHeight="14.4" x14ac:dyDescent="0.3"/>
  <cols>
    <col min="1" max="1" width="12.5546875" bestFit="1" customWidth="1"/>
    <col min="2" max="2" width="24.33203125" bestFit="1" customWidth="1"/>
    <col min="7" max="7" width="12.5546875" bestFit="1" customWidth="1"/>
    <col min="8" max="8" width="14.44140625" bestFit="1" customWidth="1"/>
    <col min="12" max="12" width="12.5546875" bestFit="1" customWidth="1"/>
    <col min="13" max="13" width="16.21875" bestFit="1" customWidth="1"/>
    <col min="17" max="17" width="12.5546875" bestFit="1" customWidth="1"/>
    <col min="18" max="18" width="17.77734375" bestFit="1" customWidth="1"/>
    <col min="22" max="22" width="12.5546875" bestFit="1" customWidth="1"/>
    <col min="23" max="23" width="14.21875" bestFit="1" customWidth="1"/>
  </cols>
  <sheetData>
    <row r="3" spans="1:23" x14ac:dyDescent="0.3">
      <c r="A3" s="3" t="s">
        <v>46</v>
      </c>
      <c r="B3" t="s">
        <v>48</v>
      </c>
      <c r="G3" s="3" t="s">
        <v>46</v>
      </c>
      <c r="H3" t="s">
        <v>49</v>
      </c>
      <c r="L3" s="3" t="s">
        <v>46</v>
      </c>
      <c r="M3" t="s">
        <v>50</v>
      </c>
      <c r="Q3" s="3" t="s">
        <v>46</v>
      </c>
      <c r="R3" t="s">
        <v>51</v>
      </c>
    </row>
    <row r="4" spans="1:23" x14ac:dyDescent="0.3">
      <c r="A4" s="4" t="s">
        <v>24</v>
      </c>
      <c r="B4" s="5">
        <v>1</v>
      </c>
      <c r="G4" s="4" t="s">
        <v>24</v>
      </c>
      <c r="H4" s="5">
        <v>1</v>
      </c>
      <c r="L4" s="4" t="s">
        <v>24</v>
      </c>
      <c r="M4" s="5">
        <v>48</v>
      </c>
      <c r="Q4" s="4" t="s">
        <v>15</v>
      </c>
      <c r="R4" s="5">
        <v>1477</v>
      </c>
      <c r="V4" s="3" t="s">
        <v>46</v>
      </c>
      <c r="W4" t="s">
        <v>52</v>
      </c>
    </row>
    <row r="5" spans="1:23" x14ac:dyDescent="0.3">
      <c r="A5" s="4" t="s">
        <v>23</v>
      </c>
      <c r="B5" s="5">
        <v>1</v>
      </c>
      <c r="G5" s="4" t="s">
        <v>23</v>
      </c>
      <c r="H5" s="5">
        <v>1</v>
      </c>
      <c r="L5" s="4" t="s">
        <v>23</v>
      </c>
      <c r="M5" s="5">
        <v>54</v>
      </c>
      <c r="Q5" s="4" t="s">
        <v>13</v>
      </c>
      <c r="R5" s="5">
        <v>167</v>
      </c>
      <c r="V5" s="4" t="s">
        <v>24</v>
      </c>
      <c r="W5" s="5">
        <v>13</v>
      </c>
    </row>
    <row r="6" spans="1:23" x14ac:dyDescent="0.3">
      <c r="A6" s="4" t="s">
        <v>30</v>
      </c>
      <c r="B6" s="5">
        <v>4</v>
      </c>
      <c r="G6" s="4" t="s">
        <v>30</v>
      </c>
      <c r="H6" s="5">
        <v>4</v>
      </c>
      <c r="L6" s="4" t="s">
        <v>30</v>
      </c>
      <c r="M6" s="5">
        <v>78</v>
      </c>
      <c r="Q6" s="4" t="s">
        <v>47</v>
      </c>
      <c r="R6" s="5">
        <v>1644</v>
      </c>
      <c r="V6" s="4" t="s">
        <v>23</v>
      </c>
      <c r="W6" s="5">
        <v>58</v>
      </c>
    </row>
    <row r="7" spans="1:23" x14ac:dyDescent="0.3">
      <c r="A7" s="4" t="s">
        <v>28</v>
      </c>
      <c r="B7" s="5">
        <v>2</v>
      </c>
      <c r="G7" s="4" t="s">
        <v>28</v>
      </c>
      <c r="H7" s="5">
        <v>2</v>
      </c>
      <c r="L7" s="4" t="s">
        <v>28</v>
      </c>
      <c r="M7" s="5">
        <v>60</v>
      </c>
      <c r="V7" s="4" t="s">
        <v>30</v>
      </c>
      <c r="W7" s="5">
        <v>143</v>
      </c>
    </row>
    <row r="8" spans="1:23" x14ac:dyDescent="0.3">
      <c r="A8" s="4" t="s">
        <v>34</v>
      </c>
      <c r="B8" s="5">
        <v>1</v>
      </c>
      <c r="G8" s="4" t="s">
        <v>34</v>
      </c>
      <c r="H8" s="5">
        <v>1</v>
      </c>
      <c r="L8" s="4" t="s">
        <v>34</v>
      </c>
      <c r="M8" s="5">
        <v>30</v>
      </c>
      <c r="V8" s="4" t="s">
        <v>28</v>
      </c>
      <c r="W8" s="5">
        <v>64</v>
      </c>
    </row>
    <row r="9" spans="1:23" x14ac:dyDescent="0.3">
      <c r="A9" s="4" t="s">
        <v>26</v>
      </c>
      <c r="B9" s="5">
        <v>4</v>
      </c>
      <c r="G9" s="4" t="s">
        <v>26</v>
      </c>
      <c r="H9" s="5">
        <v>4</v>
      </c>
      <c r="L9" s="4" t="s">
        <v>26</v>
      </c>
      <c r="M9" s="5">
        <v>78</v>
      </c>
      <c r="V9" s="4" t="s">
        <v>34</v>
      </c>
      <c r="W9" s="5">
        <v>57</v>
      </c>
    </row>
    <row r="10" spans="1:23" x14ac:dyDescent="0.3">
      <c r="A10" s="4" t="s">
        <v>27</v>
      </c>
      <c r="B10" s="5">
        <v>1</v>
      </c>
      <c r="G10" s="4" t="s">
        <v>27</v>
      </c>
      <c r="H10" s="5">
        <v>1</v>
      </c>
      <c r="L10" s="4" t="s">
        <v>27</v>
      </c>
      <c r="M10" s="5">
        <v>42</v>
      </c>
      <c r="V10" s="4" t="s">
        <v>26</v>
      </c>
      <c r="W10" s="5">
        <v>55</v>
      </c>
    </row>
    <row r="11" spans="1:23" x14ac:dyDescent="0.3">
      <c r="A11" s="4" t="s">
        <v>16</v>
      </c>
      <c r="B11" s="5">
        <v>1</v>
      </c>
      <c r="G11" s="4" t="s">
        <v>16</v>
      </c>
      <c r="H11" s="5">
        <v>1</v>
      </c>
      <c r="L11" s="4" t="s">
        <v>16</v>
      </c>
      <c r="M11" s="5">
        <v>60</v>
      </c>
      <c r="V11" s="4" t="s">
        <v>27</v>
      </c>
      <c r="W11" s="5">
        <v>4</v>
      </c>
    </row>
    <row r="12" spans="1:23" x14ac:dyDescent="0.3">
      <c r="A12" s="4" t="s">
        <v>35</v>
      </c>
      <c r="B12" s="5">
        <v>4</v>
      </c>
      <c r="G12" s="4" t="s">
        <v>35</v>
      </c>
      <c r="H12" s="5">
        <v>4</v>
      </c>
      <c r="L12" s="4" t="s">
        <v>35</v>
      </c>
      <c r="M12" s="5">
        <v>66</v>
      </c>
      <c r="V12" s="4" t="s">
        <v>16</v>
      </c>
      <c r="W12" s="5">
        <v>89</v>
      </c>
    </row>
    <row r="13" spans="1:23" x14ac:dyDescent="0.3">
      <c r="A13" s="4" t="s">
        <v>22</v>
      </c>
      <c r="B13" s="5">
        <v>5</v>
      </c>
      <c r="G13" s="4" t="s">
        <v>22</v>
      </c>
      <c r="H13" s="5">
        <v>5</v>
      </c>
      <c r="L13" s="4" t="s">
        <v>22</v>
      </c>
      <c r="M13" s="5">
        <v>144</v>
      </c>
      <c r="V13" s="4" t="s">
        <v>35</v>
      </c>
      <c r="W13" s="5">
        <v>175</v>
      </c>
    </row>
    <row r="14" spans="1:23" x14ac:dyDescent="0.3">
      <c r="A14" s="4" t="s">
        <v>19</v>
      </c>
      <c r="B14" s="5">
        <v>1</v>
      </c>
      <c r="G14" s="4" t="s">
        <v>19</v>
      </c>
      <c r="H14" s="5">
        <v>1</v>
      </c>
      <c r="L14" s="4" t="s">
        <v>19</v>
      </c>
      <c r="M14" s="5">
        <v>60</v>
      </c>
      <c r="V14" s="4" t="s">
        <v>22</v>
      </c>
      <c r="W14" s="5">
        <v>239</v>
      </c>
    </row>
    <row r="15" spans="1:23" x14ac:dyDescent="0.3">
      <c r="A15" s="4" t="s">
        <v>31</v>
      </c>
      <c r="B15" s="5">
        <v>1</v>
      </c>
      <c r="G15" s="4" t="s">
        <v>31</v>
      </c>
      <c r="H15" s="5">
        <v>1</v>
      </c>
      <c r="L15" s="4" t="s">
        <v>31</v>
      </c>
      <c r="M15" s="5">
        <v>36</v>
      </c>
      <c r="V15" s="4" t="s">
        <v>19</v>
      </c>
      <c r="W15" s="5">
        <v>90</v>
      </c>
    </row>
    <row r="16" spans="1:23" x14ac:dyDescent="0.3">
      <c r="A16" s="4" t="s">
        <v>29</v>
      </c>
      <c r="B16" s="5">
        <v>1</v>
      </c>
      <c r="G16" s="4" t="s">
        <v>29</v>
      </c>
      <c r="H16" s="5">
        <v>1</v>
      </c>
      <c r="L16" s="4" t="s">
        <v>29</v>
      </c>
      <c r="M16" s="5">
        <v>36</v>
      </c>
      <c r="V16" s="4" t="s">
        <v>31</v>
      </c>
      <c r="W16" s="5">
        <v>69</v>
      </c>
    </row>
    <row r="17" spans="1:23" x14ac:dyDescent="0.3">
      <c r="A17" s="4" t="s">
        <v>18</v>
      </c>
      <c r="B17" s="5">
        <v>1</v>
      </c>
      <c r="G17" s="4" t="s">
        <v>18</v>
      </c>
      <c r="H17" s="5">
        <v>1</v>
      </c>
      <c r="L17" s="4" t="s">
        <v>18</v>
      </c>
      <c r="M17" s="5">
        <v>60</v>
      </c>
      <c r="V17" s="4" t="s">
        <v>29</v>
      </c>
      <c r="W17" s="5">
        <v>51</v>
      </c>
    </row>
    <row r="18" spans="1:23" x14ac:dyDescent="0.3">
      <c r="A18" s="4" t="s">
        <v>20</v>
      </c>
      <c r="B18" s="5">
        <v>2</v>
      </c>
      <c r="G18" s="4" t="s">
        <v>20</v>
      </c>
      <c r="H18" s="5">
        <v>2</v>
      </c>
      <c r="L18" s="4" t="s">
        <v>20</v>
      </c>
      <c r="M18" s="5">
        <v>102</v>
      </c>
      <c r="V18" s="4" t="s">
        <v>18</v>
      </c>
      <c r="W18" s="5">
        <v>90</v>
      </c>
    </row>
    <row r="19" spans="1:23" x14ac:dyDescent="0.3">
      <c r="A19" s="4" t="s">
        <v>11</v>
      </c>
      <c r="B19" s="5">
        <v>3</v>
      </c>
      <c r="G19" s="4" t="s">
        <v>11</v>
      </c>
      <c r="H19" s="5">
        <v>3</v>
      </c>
      <c r="L19" s="4" t="s">
        <v>11</v>
      </c>
      <c r="M19" s="5">
        <v>126</v>
      </c>
      <c r="V19" s="4" t="s">
        <v>20</v>
      </c>
      <c r="W19" s="5">
        <v>31</v>
      </c>
    </row>
    <row r="20" spans="1:23" x14ac:dyDescent="0.3">
      <c r="A20" s="4" t="s">
        <v>12</v>
      </c>
      <c r="B20" s="5">
        <v>1</v>
      </c>
      <c r="G20" s="4" t="s">
        <v>12</v>
      </c>
      <c r="H20" s="5">
        <v>1</v>
      </c>
      <c r="L20" s="4" t="s">
        <v>12</v>
      </c>
      <c r="M20" s="5">
        <v>66</v>
      </c>
      <c r="V20" s="4" t="s">
        <v>11</v>
      </c>
      <c r="W20" s="5">
        <v>140</v>
      </c>
    </row>
    <row r="21" spans="1:23" x14ac:dyDescent="0.3">
      <c r="A21" s="4" t="s">
        <v>21</v>
      </c>
      <c r="B21" s="5">
        <v>2</v>
      </c>
      <c r="G21" s="4" t="s">
        <v>21</v>
      </c>
      <c r="H21" s="5">
        <v>2</v>
      </c>
      <c r="L21" s="4" t="s">
        <v>21</v>
      </c>
      <c r="M21" s="5">
        <v>96</v>
      </c>
      <c r="V21" s="4" t="s">
        <v>12</v>
      </c>
      <c r="W21" s="5">
        <v>12</v>
      </c>
    </row>
    <row r="22" spans="1:23" x14ac:dyDescent="0.3">
      <c r="A22" s="4" t="s">
        <v>32</v>
      </c>
      <c r="B22" s="5">
        <v>2</v>
      </c>
      <c r="G22" s="4" t="s">
        <v>32</v>
      </c>
      <c r="H22" s="5">
        <v>2</v>
      </c>
      <c r="L22" s="4" t="s">
        <v>32</v>
      </c>
      <c r="M22" s="5">
        <v>48</v>
      </c>
      <c r="V22" s="4" t="s">
        <v>21</v>
      </c>
      <c r="W22" s="5">
        <v>45</v>
      </c>
    </row>
    <row r="23" spans="1:23" x14ac:dyDescent="0.3">
      <c r="A23" s="4" t="s">
        <v>33</v>
      </c>
      <c r="B23" s="5">
        <v>1</v>
      </c>
      <c r="G23" s="4" t="s">
        <v>33</v>
      </c>
      <c r="H23" s="5">
        <v>1</v>
      </c>
      <c r="L23" s="4" t="s">
        <v>33</v>
      </c>
      <c r="M23" s="5">
        <v>30</v>
      </c>
      <c r="V23" s="4" t="s">
        <v>32</v>
      </c>
      <c r="W23" s="5">
        <v>96</v>
      </c>
    </row>
    <row r="24" spans="1:23" x14ac:dyDescent="0.3">
      <c r="A24" s="4" t="s">
        <v>17</v>
      </c>
      <c r="B24" s="5">
        <v>3</v>
      </c>
      <c r="G24" s="4" t="s">
        <v>17</v>
      </c>
      <c r="H24" s="5">
        <v>3</v>
      </c>
      <c r="L24" s="4" t="s">
        <v>17</v>
      </c>
      <c r="M24" s="5">
        <v>132</v>
      </c>
      <c r="V24" s="4" t="s">
        <v>33</v>
      </c>
      <c r="W24" s="5">
        <v>66</v>
      </c>
    </row>
    <row r="25" spans="1:23" x14ac:dyDescent="0.3">
      <c r="A25" s="4" t="s">
        <v>47</v>
      </c>
      <c r="B25" s="5">
        <v>42</v>
      </c>
      <c r="G25" s="4" t="s">
        <v>47</v>
      </c>
      <c r="H25" s="5">
        <v>42</v>
      </c>
      <c r="L25" s="4" t="s">
        <v>47</v>
      </c>
      <c r="M25" s="5">
        <v>1452</v>
      </c>
      <c r="V25" s="4" t="s">
        <v>17</v>
      </c>
      <c r="W25" s="5">
        <v>184</v>
      </c>
    </row>
    <row r="26" spans="1:23" x14ac:dyDescent="0.3">
      <c r="V26" s="4" t="s">
        <v>47</v>
      </c>
      <c r="W26" s="5">
        <v>1771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FBE6B-9E18-49A1-A9A9-3DAEBBD2F2F4}">
  <dimension ref="A1:M43"/>
  <sheetViews>
    <sheetView workbookViewId="0">
      <selection activeCell="B8" sqref="B8"/>
    </sheetView>
  </sheetViews>
  <sheetFormatPr defaultRowHeight="14.4" x14ac:dyDescent="0.3"/>
  <cols>
    <col min="1" max="1" width="23.88671875" customWidth="1"/>
    <col min="2" max="2" width="19.88671875" customWidth="1"/>
    <col min="3" max="3" width="13.6640625" customWidth="1"/>
    <col min="4" max="4" width="14.33203125" customWidth="1"/>
    <col min="5" max="5" width="17.5546875" customWidth="1"/>
    <col min="6" max="6" width="11.88671875" customWidth="1"/>
    <col min="7" max="7" width="20.77734375" customWidth="1"/>
    <col min="9" max="9" width="20.77734375" customWidth="1"/>
    <col min="12" max="12" width="13.109375" customWidth="1"/>
  </cols>
  <sheetData>
    <row r="1" spans="1:13" x14ac:dyDescent="0.3">
      <c r="A1" s="2" t="s">
        <v>0</v>
      </c>
      <c r="B1" s="2" t="s">
        <v>1</v>
      </c>
      <c r="C1" s="2" t="s">
        <v>2</v>
      </c>
      <c r="D1" s="2" t="s">
        <v>3</v>
      </c>
      <c r="E1" s="2" t="s">
        <v>4</v>
      </c>
      <c r="F1" s="2" t="s">
        <v>5</v>
      </c>
      <c r="G1" s="2" t="s">
        <v>6</v>
      </c>
      <c r="H1" s="2" t="s">
        <v>7</v>
      </c>
      <c r="I1" s="2" t="s">
        <v>8</v>
      </c>
      <c r="J1" s="2" t="s">
        <v>9</v>
      </c>
      <c r="K1" s="2" t="s">
        <v>10</v>
      </c>
      <c r="L1" s="2" t="s">
        <v>43</v>
      </c>
      <c r="M1" s="2"/>
    </row>
    <row r="2" spans="1:13" x14ac:dyDescent="0.3">
      <c r="A2" s="1">
        <v>43265</v>
      </c>
      <c r="B2" t="s">
        <v>11</v>
      </c>
      <c r="C2" t="s">
        <v>12</v>
      </c>
      <c r="D2">
        <v>5</v>
      </c>
      <c r="E2">
        <v>40</v>
      </c>
      <c r="F2">
        <v>13</v>
      </c>
      <c r="G2" t="s">
        <v>13</v>
      </c>
      <c r="H2">
        <v>12</v>
      </c>
      <c r="I2" t="s">
        <v>14</v>
      </c>
      <c r="J2" t="s">
        <v>15</v>
      </c>
      <c r="K2">
        <f>K6+6</f>
        <v>66</v>
      </c>
      <c r="L2">
        <v>90</v>
      </c>
    </row>
    <row r="3" spans="1:13" x14ac:dyDescent="0.3">
      <c r="A3" s="1">
        <v>43265</v>
      </c>
      <c r="B3" t="s">
        <v>12</v>
      </c>
      <c r="C3" t="s">
        <v>11</v>
      </c>
      <c r="D3">
        <v>0</v>
      </c>
      <c r="E3">
        <v>60</v>
      </c>
      <c r="F3">
        <v>6</v>
      </c>
      <c r="G3" t="s">
        <v>15</v>
      </c>
      <c r="H3">
        <v>89</v>
      </c>
      <c r="I3" t="s">
        <v>14</v>
      </c>
      <c r="J3" t="s">
        <v>15</v>
      </c>
      <c r="K3">
        <f t="shared" ref="K3:K43" si="0">K7+6</f>
        <v>66</v>
      </c>
      <c r="L3">
        <v>90</v>
      </c>
    </row>
    <row r="4" spans="1:13" x14ac:dyDescent="0.3">
      <c r="A4" s="1">
        <v>43266</v>
      </c>
      <c r="B4" t="s">
        <v>16</v>
      </c>
      <c r="C4" t="s">
        <v>17</v>
      </c>
      <c r="D4">
        <v>0</v>
      </c>
      <c r="E4">
        <v>43</v>
      </c>
      <c r="F4">
        <v>8</v>
      </c>
      <c r="G4" t="s">
        <v>15</v>
      </c>
      <c r="H4">
        <v>89</v>
      </c>
      <c r="I4" t="s">
        <v>14</v>
      </c>
      <c r="J4" t="s">
        <v>15</v>
      </c>
      <c r="K4">
        <f t="shared" si="0"/>
        <v>60</v>
      </c>
      <c r="L4">
        <v>90</v>
      </c>
    </row>
    <row r="5" spans="1:13" x14ac:dyDescent="0.3">
      <c r="A5" s="1">
        <v>43266</v>
      </c>
      <c r="B5" t="s">
        <v>17</v>
      </c>
      <c r="C5" t="s">
        <v>16</v>
      </c>
      <c r="D5">
        <v>1</v>
      </c>
      <c r="E5">
        <v>57</v>
      </c>
      <c r="F5">
        <v>14</v>
      </c>
      <c r="G5" t="s">
        <v>13</v>
      </c>
      <c r="H5">
        <v>89</v>
      </c>
      <c r="I5" t="s">
        <v>14</v>
      </c>
      <c r="J5" t="s">
        <v>15</v>
      </c>
      <c r="K5">
        <f t="shared" si="0"/>
        <v>60</v>
      </c>
      <c r="L5">
        <v>90</v>
      </c>
    </row>
    <row r="6" spans="1:13" x14ac:dyDescent="0.3">
      <c r="A6" s="1">
        <v>43266</v>
      </c>
      <c r="B6" t="s">
        <v>18</v>
      </c>
      <c r="C6" t="s">
        <v>19</v>
      </c>
      <c r="D6">
        <v>0</v>
      </c>
      <c r="E6">
        <v>64</v>
      </c>
      <c r="F6">
        <v>13</v>
      </c>
      <c r="G6" t="s">
        <v>15</v>
      </c>
      <c r="H6">
        <v>90</v>
      </c>
      <c r="I6" t="s">
        <v>14</v>
      </c>
      <c r="J6" t="s">
        <v>15</v>
      </c>
      <c r="K6">
        <f t="shared" si="0"/>
        <v>60</v>
      </c>
      <c r="L6">
        <v>90</v>
      </c>
    </row>
    <row r="7" spans="1:13" x14ac:dyDescent="0.3">
      <c r="A7" s="1">
        <v>43266</v>
      </c>
      <c r="B7" t="s">
        <v>19</v>
      </c>
      <c r="C7" t="s">
        <v>18</v>
      </c>
      <c r="D7">
        <v>1</v>
      </c>
      <c r="E7">
        <v>36</v>
      </c>
      <c r="F7">
        <v>8</v>
      </c>
      <c r="G7" t="s">
        <v>13</v>
      </c>
      <c r="H7">
        <v>90</v>
      </c>
      <c r="I7" t="s">
        <v>14</v>
      </c>
      <c r="J7" t="s">
        <v>15</v>
      </c>
      <c r="K7">
        <f t="shared" si="0"/>
        <v>60</v>
      </c>
      <c r="L7">
        <v>90</v>
      </c>
    </row>
    <row r="8" spans="1:13" x14ac:dyDescent="0.3">
      <c r="A8" s="1">
        <v>43266</v>
      </c>
      <c r="B8" t="s">
        <v>20</v>
      </c>
      <c r="C8" t="s">
        <v>21</v>
      </c>
      <c r="D8">
        <v>3</v>
      </c>
      <c r="E8">
        <v>39</v>
      </c>
      <c r="F8">
        <v>8</v>
      </c>
      <c r="G8" t="s">
        <v>15</v>
      </c>
      <c r="H8">
        <v>4</v>
      </c>
      <c r="I8" t="s">
        <v>14</v>
      </c>
      <c r="J8" t="s">
        <v>15</v>
      </c>
      <c r="K8">
        <f t="shared" si="0"/>
        <v>54</v>
      </c>
      <c r="L8">
        <v>90</v>
      </c>
    </row>
    <row r="9" spans="1:13" x14ac:dyDescent="0.3">
      <c r="A9" s="1">
        <v>43266</v>
      </c>
      <c r="B9" t="s">
        <v>21</v>
      </c>
      <c r="C9" t="s">
        <v>20</v>
      </c>
      <c r="D9">
        <v>3</v>
      </c>
      <c r="E9">
        <v>61</v>
      </c>
      <c r="F9">
        <v>12</v>
      </c>
      <c r="G9" t="s">
        <v>13</v>
      </c>
      <c r="H9">
        <v>24</v>
      </c>
      <c r="I9" t="s">
        <v>14</v>
      </c>
      <c r="J9" t="s">
        <v>15</v>
      </c>
      <c r="K9">
        <f t="shared" si="0"/>
        <v>54</v>
      </c>
      <c r="L9">
        <v>90</v>
      </c>
    </row>
    <row r="10" spans="1:13" x14ac:dyDescent="0.3">
      <c r="A10" s="1">
        <v>43267</v>
      </c>
      <c r="B10" t="s">
        <v>22</v>
      </c>
      <c r="C10" t="s">
        <v>23</v>
      </c>
      <c r="D10">
        <v>2</v>
      </c>
      <c r="E10">
        <v>51</v>
      </c>
      <c r="F10">
        <v>12</v>
      </c>
      <c r="G10" t="s">
        <v>13</v>
      </c>
      <c r="H10">
        <v>58</v>
      </c>
      <c r="I10" t="s">
        <v>14</v>
      </c>
      <c r="J10" t="s">
        <v>15</v>
      </c>
      <c r="K10">
        <f t="shared" si="0"/>
        <v>54</v>
      </c>
      <c r="L10">
        <v>90</v>
      </c>
    </row>
    <row r="11" spans="1:13" x14ac:dyDescent="0.3">
      <c r="A11" s="1">
        <v>43267</v>
      </c>
      <c r="B11" t="s">
        <v>23</v>
      </c>
      <c r="C11" t="s">
        <v>22</v>
      </c>
      <c r="D11">
        <v>1</v>
      </c>
      <c r="E11">
        <v>49</v>
      </c>
      <c r="F11">
        <v>4</v>
      </c>
      <c r="G11" t="s">
        <v>15</v>
      </c>
      <c r="H11">
        <v>62</v>
      </c>
      <c r="I11" t="s">
        <v>14</v>
      </c>
      <c r="J11" t="s">
        <v>15</v>
      </c>
      <c r="K11">
        <f t="shared" si="0"/>
        <v>54</v>
      </c>
      <c r="L11">
        <v>81</v>
      </c>
    </row>
    <row r="12" spans="1:13" x14ac:dyDescent="0.3">
      <c r="A12" s="1">
        <v>43281</v>
      </c>
      <c r="B12" t="s">
        <v>22</v>
      </c>
      <c r="C12" t="s">
        <v>24</v>
      </c>
      <c r="D12">
        <v>4</v>
      </c>
      <c r="E12">
        <v>41</v>
      </c>
      <c r="F12">
        <v>9</v>
      </c>
      <c r="G12" t="s">
        <v>13</v>
      </c>
      <c r="H12">
        <v>13</v>
      </c>
      <c r="I12" t="s">
        <v>25</v>
      </c>
      <c r="J12" t="s">
        <v>15</v>
      </c>
      <c r="K12">
        <f t="shared" si="0"/>
        <v>48</v>
      </c>
      <c r="L12">
        <v>81</v>
      </c>
    </row>
    <row r="13" spans="1:13" x14ac:dyDescent="0.3">
      <c r="A13" s="1">
        <v>43281</v>
      </c>
      <c r="B13" t="s">
        <v>24</v>
      </c>
      <c r="C13" t="s">
        <v>22</v>
      </c>
      <c r="D13">
        <v>3</v>
      </c>
      <c r="E13">
        <v>59</v>
      </c>
      <c r="F13">
        <v>9</v>
      </c>
      <c r="G13" t="s">
        <v>15</v>
      </c>
      <c r="H13">
        <v>41</v>
      </c>
      <c r="I13" t="s">
        <v>25</v>
      </c>
      <c r="J13" t="s">
        <v>15</v>
      </c>
      <c r="K13">
        <f t="shared" si="0"/>
        <v>48</v>
      </c>
      <c r="L13">
        <v>81</v>
      </c>
    </row>
    <row r="14" spans="1:13" x14ac:dyDescent="0.3">
      <c r="A14" s="1">
        <v>43281</v>
      </c>
      <c r="B14" t="s">
        <v>17</v>
      </c>
      <c r="C14" t="s">
        <v>20</v>
      </c>
      <c r="D14">
        <v>2</v>
      </c>
      <c r="E14">
        <v>39</v>
      </c>
      <c r="F14">
        <v>6</v>
      </c>
      <c r="G14" t="s">
        <v>13</v>
      </c>
      <c r="H14">
        <v>7</v>
      </c>
      <c r="I14" t="s">
        <v>25</v>
      </c>
      <c r="J14" t="s">
        <v>15</v>
      </c>
      <c r="K14">
        <f t="shared" si="0"/>
        <v>48</v>
      </c>
      <c r="L14">
        <v>81</v>
      </c>
    </row>
    <row r="15" spans="1:13" x14ac:dyDescent="0.3">
      <c r="A15" s="1">
        <v>43281</v>
      </c>
      <c r="B15" t="s">
        <v>20</v>
      </c>
      <c r="C15" t="s">
        <v>17</v>
      </c>
      <c r="D15">
        <v>1</v>
      </c>
      <c r="E15">
        <v>61</v>
      </c>
      <c r="F15">
        <v>20</v>
      </c>
      <c r="G15" t="s">
        <v>15</v>
      </c>
      <c r="H15">
        <v>55</v>
      </c>
      <c r="I15" t="s">
        <v>25</v>
      </c>
      <c r="J15" t="s">
        <v>15</v>
      </c>
      <c r="K15">
        <f t="shared" si="0"/>
        <v>48</v>
      </c>
      <c r="L15">
        <v>81</v>
      </c>
    </row>
    <row r="16" spans="1:13" x14ac:dyDescent="0.3">
      <c r="A16" s="1">
        <v>43282</v>
      </c>
      <c r="B16" t="s">
        <v>21</v>
      </c>
      <c r="C16" t="s">
        <v>11</v>
      </c>
      <c r="D16">
        <v>1</v>
      </c>
      <c r="E16">
        <v>75</v>
      </c>
      <c r="F16">
        <v>25</v>
      </c>
      <c r="G16" t="s">
        <v>15</v>
      </c>
      <c r="H16">
        <v>12</v>
      </c>
      <c r="I16" t="s">
        <v>25</v>
      </c>
      <c r="J16" t="s">
        <v>13</v>
      </c>
      <c r="K16">
        <f t="shared" si="0"/>
        <v>42</v>
      </c>
      <c r="L16">
        <v>81</v>
      </c>
    </row>
    <row r="17" spans="1:12" x14ac:dyDescent="0.3">
      <c r="A17" s="1">
        <v>43282</v>
      </c>
      <c r="B17" t="s">
        <v>11</v>
      </c>
      <c r="C17" t="s">
        <v>21</v>
      </c>
      <c r="D17">
        <v>1</v>
      </c>
      <c r="E17">
        <v>25</v>
      </c>
      <c r="F17">
        <v>6</v>
      </c>
      <c r="G17" t="s">
        <v>13</v>
      </c>
      <c r="H17">
        <v>41</v>
      </c>
      <c r="I17" t="s">
        <v>25</v>
      </c>
      <c r="J17" t="s">
        <v>13</v>
      </c>
      <c r="K17">
        <f t="shared" si="0"/>
        <v>42</v>
      </c>
      <c r="L17">
        <v>12</v>
      </c>
    </row>
    <row r="18" spans="1:12" x14ac:dyDescent="0.3">
      <c r="A18" s="1">
        <v>43282</v>
      </c>
      <c r="B18" t="s">
        <v>26</v>
      </c>
      <c r="C18" t="s">
        <v>27</v>
      </c>
      <c r="D18">
        <v>1</v>
      </c>
      <c r="E18">
        <v>54</v>
      </c>
      <c r="F18">
        <v>22</v>
      </c>
      <c r="G18" t="s">
        <v>13</v>
      </c>
      <c r="H18">
        <v>4</v>
      </c>
      <c r="I18" t="s">
        <v>25</v>
      </c>
      <c r="J18" t="s">
        <v>13</v>
      </c>
      <c r="K18">
        <f t="shared" si="0"/>
        <v>42</v>
      </c>
      <c r="L18">
        <v>12</v>
      </c>
    </row>
    <row r="19" spans="1:12" x14ac:dyDescent="0.3">
      <c r="A19" s="1">
        <v>43282</v>
      </c>
      <c r="B19" t="s">
        <v>27</v>
      </c>
      <c r="C19" t="s">
        <v>26</v>
      </c>
      <c r="D19">
        <v>1</v>
      </c>
      <c r="E19">
        <v>46</v>
      </c>
      <c r="F19">
        <v>15</v>
      </c>
      <c r="G19" t="s">
        <v>15</v>
      </c>
      <c r="H19">
        <v>1</v>
      </c>
      <c r="I19" t="s">
        <v>25</v>
      </c>
      <c r="J19" t="s">
        <v>13</v>
      </c>
      <c r="K19">
        <f t="shared" si="0"/>
        <v>42</v>
      </c>
      <c r="L19">
        <v>12</v>
      </c>
    </row>
    <row r="20" spans="1:12" x14ac:dyDescent="0.3">
      <c r="A20" s="1">
        <v>43283</v>
      </c>
      <c r="B20" t="s">
        <v>28</v>
      </c>
      <c r="C20" t="s">
        <v>29</v>
      </c>
      <c r="D20">
        <v>2</v>
      </c>
      <c r="E20">
        <v>47</v>
      </c>
      <c r="F20">
        <v>21</v>
      </c>
      <c r="G20" t="s">
        <v>13</v>
      </c>
      <c r="H20">
        <v>51</v>
      </c>
      <c r="I20" t="s">
        <v>25</v>
      </c>
      <c r="J20" t="s">
        <v>15</v>
      </c>
      <c r="K20">
        <f t="shared" si="0"/>
        <v>36</v>
      </c>
      <c r="L20">
        <v>12</v>
      </c>
    </row>
    <row r="21" spans="1:12" x14ac:dyDescent="0.3">
      <c r="A21" s="1">
        <v>43283</v>
      </c>
      <c r="B21" t="s">
        <v>29</v>
      </c>
      <c r="C21" t="s">
        <v>28</v>
      </c>
      <c r="D21">
        <v>0</v>
      </c>
      <c r="E21">
        <v>53</v>
      </c>
      <c r="F21">
        <v>13</v>
      </c>
      <c r="G21" t="s">
        <v>15</v>
      </c>
      <c r="H21">
        <v>51</v>
      </c>
      <c r="I21" t="s">
        <v>25</v>
      </c>
      <c r="J21" t="s">
        <v>15</v>
      </c>
      <c r="K21">
        <f>K25+6</f>
        <v>36</v>
      </c>
      <c r="L21">
        <v>12</v>
      </c>
    </row>
    <row r="22" spans="1:12" x14ac:dyDescent="0.3">
      <c r="A22" s="1">
        <v>43283</v>
      </c>
      <c r="B22" t="s">
        <v>30</v>
      </c>
      <c r="C22" t="s">
        <v>31</v>
      </c>
      <c r="D22">
        <v>3</v>
      </c>
      <c r="E22">
        <v>56</v>
      </c>
      <c r="F22">
        <v>24</v>
      </c>
      <c r="G22" t="s">
        <v>13</v>
      </c>
      <c r="H22">
        <v>69</v>
      </c>
      <c r="I22" t="s">
        <v>25</v>
      </c>
      <c r="J22" t="s">
        <v>15</v>
      </c>
      <c r="K22">
        <f t="shared" si="0"/>
        <v>36</v>
      </c>
      <c r="L22">
        <v>12</v>
      </c>
    </row>
    <row r="23" spans="1:12" x14ac:dyDescent="0.3">
      <c r="A23" s="1">
        <v>43283</v>
      </c>
      <c r="B23" t="s">
        <v>31</v>
      </c>
      <c r="C23" t="s">
        <v>30</v>
      </c>
      <c r="D23">
        <v>2</v>
      </c>
      <c r="E23">
        <v>44</v>
      </c>
      <c r="F23">
        <v>11</v>
      </c>
      <c r="G23" t="s">
        <v>15</v>
      </c>
      <c r="H23">
        <v>48</v>
      </c>
      <c r="I23" t="s">
        <v>25</v>
      </c>
      <c r="J23" t="s">
        <v>15</v>
      </c>
      <c r="K23">
        <f t="shared" si="0"/>
        <v>36</v>
      </c>
      <c r="L23">
        <v>12</v>
      </c>
    </row>
    <row r="24" spans="1:12" x14ac:dyDescent="0.3">
      <c r="A24" s="1">
        <v>43284</v>
      </c>
      <c r="B24" t="s">
        <v>32</v>
      </c>
      <c r="C24" t="s">
        <v>33</v>
      </c>
      <c r="D24">
        <v>1</v>
      </c>
      <c r="E24">
        <v>37</v>
      </c>
      <c r="F24">
        <v>12</v>
      </c>
      <c r="G24" t="s">
        <v>13</v>
      </c>
      <c r="H24">
        <v>66</v>
      </c>
      <c r="I24" t="s">
        <v>25</v>
      </c>
      <c r="J24" t="s">
        <v>15</v>
      </c>
      <c r="K24">
        <f t="shared" si="0"/>
        <v>30</v>
      </c>
      <c r="L24">
        <v>12</v>
      </c>
    </row>
    <row r="25" spans="1:12" x14ac:dyDescent="0.3">
      <c r="A25" s="1">
        <v>43284</v>
      </c>
      <c r="B25" t="s">
        <v>33</v>
      </c>
      <c r="C25" t="s">
        <v>32</v>
      </c>
      <c r="D25">
        <v>0</v>
      </c>
      <c r="E25">
        <v>63</v>
      </c>
      <c r="F25">
        <v>18</v>
      </c>
      <c r="G25" t="s">
        <v>15</v>
      </c>
      <c r="H25">
        <v>66</v>
      </c>
      <c r="I25" t="s">
        <v>25</v>
      </c>
      <c r="J25" t="s">
        <v>15</v>
      </c>
      <c r="K25">
        <f t="shared" si="0"/>
        <v>30</v>
      </c>
      <c r="L25">
        <v>12</v>
      </c>
    </row>
    <row r="26" spans="1:12" x14ac:dyDescent="0.3">
      <c r="A26" s="1">
        <v>43284</v>
      </c>
      <c r="B26" t="s">
        <v>34</v>
      </c>
      <c r="C26" t="s">
        <v>35</v>
      </c>
      <c r="D26">
        <v>1</v>
      </c>
      <c r="E26">
        <v>48</v>
      </c>
      <c r="F26">
        <v>14</v>
      </c>
      <c r="G26" t="s">
        <v>15</v>
      </c>
      <c r="H26">
        <v>90</v>
      </c>
      <c r="I26" t="s">
        <v>25</v>
      </c>
      <c r="J26" t="s">
        <v>13</v>
      </c>
      <c r="K26">
        <f t="shared" si="0"/>
        <v>30</v>
      </c>
      <c r="L26">
        <v>12</v>
      </c>
    </row>
    <row r="27" spans="1:12" x14ac:dyDescent="0.3">
      <c r="A27" s="1">
        <v>43284</v>
      </c>
      <c r="B27" t="s">
        <v>35</v>
      </c>
      <c r="C27" t="s">
        <v>34</v>
      </c>
      <c r="D27">
        <v>1</v>
      </c>
      <c r="E27">
        <v>51</v>
      </c>
      <c r="F27">
        <v>16</v>
      </c>
      <c r="G27" t="s">
        <v>13</v>
      </c>
      <c r="H27">
        <v>57</v>
      </c>
      <c r="I27" t="s">
        <v>25</v>
      </c>
      <c r="J27" t="s">
        <v>13</v>
      </c>
      <c r="K27">
        <f t="shared" si="0"/>
        <v>30</v>
      </c>
      <c r="L27">
        <v>12</v>
      </c>
    </row>
    <row r="28" spans="1:12" x14ac:dyDescent="0.3">
      <c r="A28" s="1">
        <v>43287</v>
      </c>
      <c r="B28" t="s">
        <v>17</v>
      </c>
      <c r="C28" t="s">
        <v>22</v>
      </c>
      <c r="D28">
        <v>0</v>
      </c>
      <c r="E28">
        <v>42</v>
      </c>
      <c r="F28">
        <v>11</v>
      </c>
      <c r="G28" t="s">
        <v>15</v>
      </c>
      <c r="H28">
        <v>57</v>
      </c>
      <c r="I28" t="s">
        <v>36</v>
      </c>
      <c r="J28" t="s">
        <v>15</v>
      </c>
      <c r="K28">
        <f t="shared" si="0"/>
        <v>24</v>
      </c>
      <c r="L28">
        <v>12</v>
      </c>
    </row>
    <row r="29" spans="1:12" x14ac:dyDescent="0.3">
      <c r="A29" s="1">
        <v>43287</v>
      </c>
      <c r="B29" t="s">
        <v>22</v>
      </c>
      <c r="C29" t="s">
        <v>17</v>
      </c>
      <c r="D29">
        <v>2</v>
      </c>
      <c r="E29">
        <v>58</v>
      </c>
      <c r="F29">
        <v>11</v>
      </c>
      <c r="G29" t="s">
        <v>13</v>
      </c>
      <c r="H29">
        <v>40</v>
      </c>
      <c r="I29" t="s">
        <v>36</v>
      </c>
      <c r="J29" t="s">
        <v>15</v>
      </c>
      <c r="K29">
        <f t="shared" si="0"/>
        <v>24</v>
      </c>
      <c r="L29">
        <v>12</v>
      </c>
    </row>
    <row r="30" spans="1:12" x14ac:dyDescent="0.3">
      <c r="A30" s="1">
        <v>43287</v>
      </c>
      <c r="B30" t="s">
        <v>28</v>
      </c>
      <c r="C30" t="s">
        <v>30</v>
      </c>
      <c r="D30">
        <v>1</v>
      </c>
      <c r="E30">
        <v>57</v>
      </c>
      <c r="F30">
        <v>26</v>
      </c>
      <c r="G30" t="s">
        <v>15</v>
      </c>
      <c r="H30">
        <v>40</v>
      </c>
      <c r="I30" t="s">
        <v>36</v>
      </c>
      <c r="J30" t="s">
        <v>15</v>
      </c>
      <c r="K30">
        <f t="shared" si="0"/>
        <v>24</v>
      </c>
      <c r="L30">
        <v>13</v>
      </c>
    </row>
    <row r="31" spans="1:12" x14ac:dyDescent="0.3">
      <c r="A31" s="1">
        <v>43287</v>
      </c>
      <c r="B31" t="s">
        <v>30</v>
      </c>
      <c r="C31" t="s">
        <v>28</v>
      </c>
      <c r="D31">
        <v>2</v>
      </c>
      <c r="E31">
        <v>43</v>
      </c>
      <c r="F31">
        <v>8</v>
      </c>
      <c r="G31" t="s">
        <v>13</v>
      </c>
      <c r="H31">
        <v>13</v>
      </c>
      <c r="I31" t="s">
        <v>36</v>
      </c>
      <c r="J31" t="s">
        <v>15</v>
      </c>
      <c r="K31">
        <f t="shared" si="0"/>
        <v>24</v>
      </c>
      <c r="L31">
        <v>13</v>
      </c>
    </row>
    <row r="32" spans="1:12" x14ac:dyDescent="0.3">
      <c r="A32" s="1">
        <v>43288</v>
      </c>
      <c r="B32" t="s">
        <v>32</v>
      </c>
      <c r="C32" t="s">
        <v>35</v>
      </c>
      <c r="D32">
        <v>0</v>
      </c>
      <c r="E32">
        <v>43</v>
      </c>
      <c r="F32">
        <v>7</v>
      </c>
      <c r="G32" t="s">
        <v>15</v>
      </c>
      <c r="H32">
        <v>13</v>
      </c>
      <c r="I32" t="s">
        <v>36</v>
      </c>
      <c r="J32" t="s">
        <v>15</v>
      </c>
      <c r="K32">
        <f t="shared" si="0"/>
        <v>18</v>
      </c>
      <c r="L32">
        <v>13</v>
      </c>
    </row>
    <row r="33" spans="1:12" x14ac:dyDescent="0.3">
      <c r="A33" s="1">
        <v>43288</v>
      </c>
      <c r="B33" t="s">
        <v>35</v>
      </c>
      <c r="C33" t="s">
        <v>32</v>
      </c>
      <c r="D33">
        <v>2</v>
      </c>
      <c r="E33">
        <v>57</v>
      </c>
      <c r="F33">
        <v>12</v>
      </c>
      <c r="G33" t="s">
        <v>13</v>
      </c>
      <c r="H33">
        <v>30</v>
      </c>
      <c r="I33" t="s">
        <v>36</v>
      </c>
      <c r="J33" t="s">
        <v>15</v>
      </c>
      <c r="K33">
        <f t="shared" si="0"/>
        <v>18</v>
      </c>
      <c r="L33">
        <v>13</v>
      </c>
    </row>
    <row r="34" spans="1:12" x14ac:dyDescent="0.3">
      <c r="A34" s="1">
        <v>43288</v>
      </c>
      <c r="B34" t="s">
        <v>11</v>
      </c>
      <c r="C34" t="s">
        <v>26</v>
      </c>
      <c r="D34">
        <v>2</v>
      </c>
      <c r="E34">
        <v>38</v>
      </c>
      <c r="F34">
        <v>13</v>
      </c>
      <c r="G34" t="s">
        <v>15</v>
      </c>
      <c r="H34">
        <v>31</v>
      </c>
      <c r="I34" t="s">
        <v>36</v>
      </c>
      <c r="J34" t="s">
        <v>13</v>
      </c>
      <c r="K34">
        <f t="shared" si="0"/>
        <v>18</v>
      </c>
      <c r="L34">
        <v>13</v>
      </c>
    </row>
    <row r="35" spans="1:12" x14ac:dyDescent="0.3">
      <c r="A35" s="1">
        <v>43288</v>
      </c>
      <c r="B35" t="s">
        <v>26</v>
      </c>
      <c r="C35" t="s">
        <v>11</v>
      </c>
      <c r="D35">
        <v>2</v>
      </c>
      <c r="E35">
        <v>62</v>
      </c>
      <c r="F35">
        <v>17</v>
      </c>
      <c r="G35" t="s">
        <v>13</v>
      </c>
      <c r="H35">
        <v>39</v>
      </c>
      <c r="I35" t="s">
        <v>36</v>
      </c>
      <c r="J35" t="s">
        <v>13</v>
      </c>
      <c r="K35">
        <f>K39+6</f>
        <v>18</v>
      </c>
      <c r="L35">
        <v>13</v>
      </c>
    </row>
    <row r="36" spans="1:12" x14ac:dyDescent="0.3">
      <c r="A36" s="1">
        <v>43291</v>
      </c>
      <c r="B36" t="s">
        <v>22</v>
      </c>
      <c r="C36" t="s">
        <v>30</v>
      </c>
      <c r="D36">
        <v>1</v>
      </c>
      <c r="E36">
        <v>40</v>
      </c>
      <c r="F36">
        <v>19</v>
      </c>
      <c r="G36" t="s">
        <v>13</v>
      </c>
      <c r="H36">
        <v>51</v>
      </c>
      <c r="I36" t="s">
        <v>37</v>
      </c>
      <c r="J36" t="s">
        <v>15</v>
      </c>
      <c r="K36">
        <f t="shared" si="0"/>
        <v>12</v>
      </c>
      <c r="L36">
        <v>13</v>
      </c>
    </row>
    <row r="37" spans="1:12" x14ac:dyDescent="0.3">
      <c r="A37" s="1">
        <v>43291</v>
      </c>
      <c r="B37" t="s">
        <v>30</v>
      </c>
      <c r="C37" t="s">
        <v>22</v>
      </c>
      <c r="D37">
        <v>0</v>
      </c>
      <c r="E37">
        <v>60</v>
      </c>
      <c r="F37">
        <v>9</v>
      </c>
      <c r="G37" t="s">
        <v>15</v>
      </c>
      <c r="H37">
        <v>51</v>
      </c>
      <c r="I37" t="s">
        <v>37</v>
      </c>
      <c r="J37" t="s">
        <v>15</v>
      </c>
      <c r="K37">
        <f t="shared" si="0"/>
        <v>12</v>
      </c>
      <c r="L37">
        <v>13</v>
      </c>
    </row>
    <row r="38" spans="1:12" x14ac:dyDescent="0.3">
      <c r="A38" s="1">
        <v>43292</v>
      </c>
      <c r="B38" t="s">
        <v>26</v>
      </c>
      <c r="C38" t="s">
        <v>35</v>
      </c>
      <c r="D38">
        <v>2</v>
      </c>
      <c r="E38">
        <v>54</v>
      </c>
      <c r="F38">
        <v>22</v>
      </c>
      <c r="G38" t="s">
        <v>13</v>
      </c>
      <c r="H38">
        <v>68</v>
      </c>
      <c r="I38" t="s">
        <v>37</v>
      </c>
      <c r="J38" t="s">
        <v>15</v>
      </c>
      <c r="K38">
        <f t="shared" si="0"/>
        <v>12</v>
      </c>
      <c r="L38">
        <v>13</v>
      </c>
    </row>
    <row r="39" spans="1:12" x14ac:dyDescent="0.3">
      <c r="A39" s="1">
        <v>43292</v>
      </c>
      <c r="B39" t="s">
        <v>35</v>
      </c>
      <c r="C39" t="s">
        <v>26</v>
      </c>
      <c r="D39">
        <v>1</v>
      </c>
      <c r="E39">
        <v>46</v>
      </c>
      <c r="F39">
        <v>11</v>
      </c>
      <c r="G39" t="s">
        <v>15</v>
      </c>
      <c r="H39">
        <v>5</v>
      </c>
      <c r="I39" t="s">
        <v>37</v>
      </c>
      <c r="J39" t="s">
        <v>15</v>
      </c>
      <c r="K39">
        <f t="shared" si="0"/>
        <v>12</v>
      </c>
      <c r="L39">
        <v>13</v>
      </c>
    </row>
    <row r="40" spans="1:12" x14ac:dyDescent="0.3">
      <c r="A40" s="1">
        <v>43295</v>
      </c>
      <c r="B40" t="s">
        <v>30</v>
      </c>
      <c r="C40" t="s">
        <v>35</v>
      </c>
      <c r="D40">
        <v>2</v>
      </c>
      <c r="E40">
        <v>43</v>
      </c>
      <c r="F40">
        <v>12</v>
      </c>
      <c r="G40" t="s">
        <v>13</v>
      </c>
      <c r="H40">
        <v>4</v>
      </c>
      <c r="I40" t="s">
        <v>38</v>
      </c>
      <c r="J40" t="s">
        <v>15</v>
      </c>
      <c r="K40">
        <f t="shared" si="0"/>
        <v>6</v>
      </c>
      <c r="L40">
        <v>13</v>
      </c>
    </row>
    <row r="41" spans="1:12" x14ac:dyDescent="0.3">
      <c r="A41" s="1">
        <v>43295</v>
      </c>
      <c r="B41" t="s">
        <v>35</v>
      </c>
      <c r="C41" t="s">
        <v>30</v>
      </c>
      <c r="D41">
        <v>0</v>
      </c>
      <c r="E41">
        <v>57</v>
      </c>
      <c r="F41">
        <v>15</v>
      </c>
      <c r="G41" t="s">
        <v>15</v>
      </c>
      <c r="H41">
        <v>4</v>
      </c>
      <c r="I41" t="s">
        <v>38</v>
      </c>
      <c r="J41" t="s">
        <v>15</v>
      </c>
      <c r="K41">
        <f t="shared" si="0"/>
        <v>6</v>
      </c>
      <c r="L41">
        <v>13</v>
      </c>
    </row>
    <row r="42" spans="1:12" x14ac:dyDescent="0.3">
      <c r="A42" s="1">
        <v>43296</v>
      </c>
      <c r="B42" t="s">
        <v>22</v>
      </c>
      <c r="C42" t="s">
        <v>26</v>
      </c>
      <c r="D42">
        <v>4</v>
      </c>
      <c r="E42">
        <v>39</v>
      </c>
      <c r="F42">
        <v>8</v>
      </c>
      <c r="G42" t="s">
        <v>13</v>
      </c>
      <c r="H42">
        <v>18</v>
      </c>
      <c r="I42" t="s">
        <v>39</v>
      </c>
      <c r="J42" t="s">
        <v>15</v>
      </c>
      <c r="K42">
        <f t="shared" si="0"/>
        <v>6</v>
      </c>
      <c r="L42">
        <v>18</v>
      </c>
    </row>
    <row r="43" spans="1:12" x14ac:dyDescent="0.3">
      <c r="A43" s="1">
        <v>43296</v>
      </c>
      <c r="B43" t="s">
        <v>26</v>
      </c>
      <c r="C43" t="s">
        <v>22</v>
      </c>
      <c r="D43">
        <v>2</v>
      </c>
      <c r="E43">
        <v>61</v>
      </c>
      <c r="F43">
        <v>15</v>
      </c>
      <c r="G43" t="s">
        <v>15</v>
      </c>
      <c r="H43">
        <v>28</v>
      </c>
      <c r="I43" t="s">
        <v>39</v>
      </c>
      <c r="J43" t="s">
        <v>15</v>
      </c>
      <c r="K43">
        <f t="shared" si="0"/>
        <v>6</v>
      </c>
      <c r="L43">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0ADEB-BCC5-4164-BB3A-49DE3DCDCA83}">
  <dimension ref="A1:A5"/>
  <sheetViews>
    <sheetView workbookViewId="0">
      <selection activeCell="A6" sqref="A6"/>
    </sheetView>
  </sheetViews>
  <sheetFormatPr defaultRowHeight="14.4" x14ac:dyDescent="0.3"/>
  <sheetData>
    <row r="1" spans="1:1" x14ac:dyDescent="0.3">
      <c r="A1" t="s">
        <v>40</v>
      </c>
    </row>
    <row r="2" spans="1:1" x14ac:dyDescent="0.3">
      <c r="A2" t="s">
        <v>41</v>
      </c>
    </row>
    <row r="3" spans="1:1" x14ac:dyDescent="0.3">
      <c r="A3" t="s">
        <v>42</v>
      </c>
    </row>
    <row r="4" spans="1:1" x14ac:dyDescent="0.3">
      <c r="A4" t="s">
        <v>44</v>
      </c>
    </row>
    <row r="5" spans="1:1" x14ac:dyDescent="0.3">
      <c r="A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BC4E3-CA2E-49C9-8D04-F7C3636B3FB2}">
  <dimension ref="A1"/>
  <sheetViews>
    <sheetView showGridLines="0" tabSelected="1" zoomScale="95" zoomScaleNormal="95" workbookViewId="0">
      <selection activeCell="W19" sqref="W1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Dataset</vt:lpstr>
      <vt:lpstr>Questions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2024-10-06T00:52:47Z</dcterms:created>
  <dcterms:modified xsi:type="dcterms:W3CDTF">2024-10-06T01:21:50Z</dcterms:modified>
</cp:coreProperties>
</file>