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Swetanshu\Desktop\"/>
    </mc:Choice>
  </mc:AlternateContent>
  <xr:revisionPtr revIDLastSave="0" documentId="13_ncr:9_{4A79DDE6-A770-453C-A5F9-1ED95D604C82}" xr6:coauthVersionLast="47" xr6:coauthVersionMax="47" xr10:uidLastSave="{00000000-0000-0000-0000-000000000000}"/>
  <bookViews>
    <workbookView xWindow="-108" yWindow="-108" windowWidth="23256" windowHeight="12456" firstSheet="13" activeTab="14" xr2:uid="{768BD67E-9CE6-4BF1-B85D-626D2426F9BD}"/>
  </bookViews>
  <sheets>
    <sheet name="Country and Total Medals" sheetId="7" r:id="rId1"/>
    <sheet name="Total number of gold" sheetId="8" r:id="rId2"/>
    <sheet name="Total number of silver" sheetId="9" r:id="rId3"/>
    <sheet name="Total number of bronze" sheetId="10" r:id="rId4"/>
    <sheet name="Country and Total gold" sheetId="11" r:id="rId5"/>
    <sheet name="Country and Total silver" sheetId="12" r:id="rId6"/>
    <sheet name="Country and Total bronze" sheetId="13" r:id="rId7"/>
    <sheet name="Total rank" sheetId="14" r:id="rId8"/>
    <sheet name="Countrycode and total sum" sheetId="15" r:id="rId9"/>
    <sheet name="Total country" sheetId="16" r:id="rId10"/>
    <sheet name="olympics2024" sheetId="1" r:id="rId11"/>
    <sheet name="Using the count functions" sheetId="2" r:id="rId12"/>
    <sheet name="Using sum and average functions" sheetId="3" r:id="rId13"/>
    <sheet name="Questions for dashboard " sheetId="5" r:id="rId14"/>
    <sheet name="Dashboard" sheetId="6" r:id="rId15"/>
  </sheets>
  <definedNames>
    <definedName name="Slicer_Country">#N/A</definedName>
    <definedName name="Slicer_Country_Code">#N/A</definedName>
    <definedName name="Slicer_Country1">#N/A</definedName>
    <definedName name="Slicer_Country2">#N/A</definedName>
  </definedNames>
  <calcPr calcId="0"/>
  <pivotCaches>
    <pivotCache cacheId="13" r:id="rId16"/>
  </pivotCaches>
  <extLst>
    <ext xmlns:x14="http://schemas.microsoft.com/office/spreadsheetml/2009/9/main" uri="{BBE1A952-AA13-448e-AADC-164F8A28A991}">
      <x14:slicerCaches>
        <x14:slicerCache r:id="rId17"/>
        <x14:slicerCache r:id="rId18"/>
        <x14:slicerCache r:id="rId19"/>
        <x14:slicerCache r:id="rId20"/>
      </x14:slicerCaches>
    </ext>
    <ext xmlns:x14="http://schemas.microsoft.com/office/spreadsheetml/2009/9/main" uri="{79F54976-1DA5-4618-B147-4CDE4B953A38}">
      <x14:workbookPr/>
    </ext>
  </extLst>
</workbook>
</file>

<file path=xl/calcChain.xml><?xml version="1.0" encoding="utf-8"?>
<calcChain xmlns="http://schemas.openxmlformats.org/spreadsheetml/2006/main">
  <c r="C3" i="3" l="1"/>
  <c r="C1" i="3"/>
  <c r="C4" i="2"/>
  <c r="C3" i="2"/>
  <c r="C2" i="2"/>
</calcChain>
</file>

<file path=xl/sharedStrings.xml><?xml version="1.0" encoding="utf-8"?>
<sst xmlns="http://schemas.openxmlformats.org/spreadsheetml/2006/main" count="585" uniqueCount="206">
  <si>
    <t>Rank</t>
  </si>
  <si>
    <t>Country</t>
  </si>
  <si>
    <t>Country Code</t>
  </si>
  <si>
    <t>Gold</t>
  </si>
  <si>
    <t>Silver</t>
  </si>
  <si>
    <t>Bronze</t>
  </si>
  <si>
    <t>Total</t>
  </si>
  <si>
    <t>United States</t>
  </si>
  <si>
    <t>US</t>
  </si>
  <si>
    <t>China</t>
  </si>
  <si>
    <t>CHN</t>
  </si>
  <si>
    <t>Japan</t>
  </si>
  <si>
    <t>JPN</t>
  </si>
  <si>
    <t>Australia</t>
  </si>
  <si>
    <t>AUS</t>
  </si>
  <si>
    <t>France</t>
  </si>
  <si>
    <t>FRA</t>
  </si>
  <si>
    <t>Netherlands</t>
  </si>
  <si>
    <t>NED</t>
  </si>
  <si>
    <t>Great Britain</t>
  </si>
  <si>
    <t>GBG</t>
  </si>
  <si>
    <t>South Korea</t>
  </si>
  <si>
    <t>KOR</t>
  </si>
  <si>
    <t>Italy</t>
  </si>
  <si>
    <t>ITA</t>
  </si>
  <si>
    <t>Germany</t>
  </si>
  <si>
    <t>GER</t>
  </si>
  <si>
    <t>New Zealand</t>
  </si>
  <si>
    <t>NZ</t>
  </si>
  <si>
    <t>Canada</t>
  </si>
  <si>
    <t>CAN</t>
  </si>
  <si>
    <t>Uzbekistan</t>
  </si>
  <si>
    <t>UZB</t>
  </si>
  <si>
    <t>Hungary</t>
  </si>
  <si>
    <t>HUN</t>
  </si>
  <si>
    <t>Spain</t>
  </si>
  <si>
    <t>SPA</t>
  </si>
  <si>
    <t>Sweden</t>
  </si>
  <si>
    <t>SWE</t>
  </si>
  <si>
    <t>Kenya</t>
  </si>
  <si>
    <t>KEN</t>
  </si>
  <si>
    <t>Norway</t>
  </si>
  <si>
    <t>NOR</t>
  </si>
  <si>
    <t>Ireland</t>
  </si>
  <si>
    <t>IRE</t>
  </si>
  <si>
    <t>Brazil</t>
  </si>
  <si>
    <t>BRZ</t>
  </si>
  <si>
    <t>Iran</t>
  </si>
  <si>
    <t>IRN</t>
  </si>
  <si>
    <t>Ukraine</t>
  </si>
  <si>
    <t>UKR</t>
  </si>
  <si>
    <t>Romania</t>
  </si>
  <si>
    <t>ROM</t>
  </si>
  <si>
    <t>Georgia</t>
  </si>
  <si>
    <t>GEO</t>
  </si>
  <si>
    <t>Belgium</t>
  </si>
  <si>
    <t>BEL</t>
  </si>
  <si>
    <t>Bulgaria</t>
  </si>
  <si>
    <t>BUL</t>
  </si>
  <si>
    <t>Serbia</t>
  </si>
  <si>
    <t>SER</t>
  </si>
  <si>
    <t>Czech Republic</t>
  </si>
  <si>
    <t>CZE</t>
  </si>
  <si>
    <t>Denmark</t>
  </si>
  <si>
    <t>DEN</t>
  </si>
  <si>
    <t>Azerbaijan</t>
  </si>
  <si>
    <t>AZE</t>
  </si>
  <si>
    <t>Croatia</t>
  </si>
  <si>
    <t>CRO</t>
  </si>
  <si>
    <t>Cuba</t>
  </si>
  <si>
    <t>CUB</t>
  </si>
  <si>
    <t>Bahrain</t>
  </si>
  <si>
    <t>BHR</t>
  </si>
  <si>
    <t>Slovenia</t>
  </si>
  <si>
    <t>SLO</t>
  </si>
  <si>
    <t>Chinese Taipei</t>
  </si>
  <si>
    <t>TPE</t>
  </si>
  <si>
    <t>Austria</t>
  </si>
  <si>
    <t>AUT</t>
  </si>
  <si>
    <t>Hong Kong</t>
  </si>
  <si>
    <t>HK</t>
  </si>
  <si>
    <t>Philippines</t>
  </si>
  <si>
    <t>PHI</t>
  </si>
  <si>
    <t>Algeria</t>
  </si>
  <si>
    <t>ALG</t>
  </si>
  <si>
    <t>Indonesia</t>
  </si>
  <si>
    <t>IDN</t>
  </si>
  <si>
    <t>Israel</t>
  </si>
  <si>
    <t>ISR</t>
  </si>
  <si>
    <t>Poland</t>
  </si>
  <si>
    <t>POL</t>
  </si>
  <si>
    <t>Kazakhstan</t>
  </si>
  <si>
    <t>KAZ</t>
  </si>
  <si>
    <t>Jamaica</t>
  </si>
  <si>
    <t>JAM</t>
  </si>
  <si>
    <t>South Africa</t>
  </si>
  <si>
    <t>SA</t>
  </si>
  <si>
    <t>Thailand</t>
  </si>
  <si>
    <t>THA</t>
  </si>
  <si>
    <t>Ethiopia</t>
  </si>
  <si>
    <t>ETH</t>
  </si>
  <si>
    <t>Switzerland</t>
  </si>
  <si>
    <t>SWI</t>
  </si>
  <si>
    <t>Ecuador</t>
  </si>
  <si>
    <t>ECU</t>
  </si>
  <si>
    <t>Portugal</t>
  </si>
  <si>
    <t>POR</t>
  </si>
  <si>
    <t>Greece</t>
  </si>
  <si>
    <t>GRE</t>
  </si>
  <si>
    <t>Argentina</t>
  </si>
  <si>
    <t>ARG</t>
  </si>
  <si>
    <t>Egypt</t>
  </si>
  <si>
    <t>EGY</t>
  </si>
  <si>
    <t>Tunisia</t>
  </si>
  <si>
    <t>TUN</t>
  </si>
  <si>
    <t>Botswana</t>
  </si>
  <si>
    <t>BOT</t>
  </si>
  <si>
    <t>Chile</t>
  </si>
  <si>
    <t>CHI</t>
  </si>
  <si>
    <t>St Lucia</t>
  </si>
  <si>
    <t>LCA</t>
  </si>
  <si>
    <t>Uganda</t>
  </si>
  <si>
    <t>UGA</t>
  </si>
  <si>
    <t>Dominican Republic</t>
  </si>
  <si>
    <t>DOM</t>
  </si>
  <si>
    <t>Guatemala</t>
  </si>
  <si>
    <t>GUA</t>
  </si>
  <si>
    <t>Morocco</t>
  </si>
  <si>
    <t>MOR</t>
  </si>
  <si>
    <t>Dominica</t>
  </si>
  <si>
    <t>DMA</t>
  </si>
  <si>
    <t>Pakistan</t>
  </si>
  <si>
    <t>PKN</t>
  </si>
  <si>
    <t>Turkey</t>
  </si>
  <si>
    <t>TUR</t>
  </si>
  <si>
    <t>Mexico</t>
  </si>
  <si>
    <t>MEX</t>
  </si>
  <si>
    <t>Armenia</t>
  </si>
  <si>
    <t>ARM</t>
  </si>
  <si>
    <t>Colombia</t>
  </si>
  <si>
    <t>COL</t>
  </si>
  <si>
    <t>North Korea</t>
  </si>
  <si>
    <t>PRK</t>
  </si>
  <si>
    <t>Kyrgyzstan</t>
  </si>
  <si>
    <t>KGZ</t>
  </si>
  <si>
    <t>Lithuania</t>
  </si>
  <si>
    <t>LTU</t>
  </si>
  <si>
    <t>India</t>
  </si>
  <si>
    <t>IND</t>
  </si>
  <si>
    <t>Moldova</t>
  </si>
  <si>
    <t>MDA</t>
  </si>
  <si>
    <t>Kosovo</t>
  </si>
  <si>
    <t>KOS</t>
  </si>
  <si>
    <t>Cyprus</t>
  </si>
  <si>
    <t>CYP</t>
  </si>
  <si>
    <t>Fiji</t>
  </si>
  <si>
    <t>FIJ</t>
  </si>
  <si>
    <t>Jordan</t>
  </si>
  <si>
    <t>JOR</t>
  </si>
  <si>
    <t>Mongolia</t>
  </si>
  <si>
    <t>MGL</t>
  </si>
  <si>
    <t>Panama</t>
  </si>
  <si>
    <t>PAN</t>
  </si>
  <si>
    <t>Tajikistan</t>
  </si>
  <si>
    <t>TJK</t>
  </si>
  <si>
    <t>Albania</t>
  </si>
  <si>
    <t>ALB</t>
  </si>
  <si>
    <t>Grenada</t>
  </si>
  <si>
    <t>GRN</t>
  </si>
  <si>
    <t>Malaysia</t>
  </si>
  <si>
    <t>MAS</t>
  </si>
  <si>
    <t>Puerto Rico</t>
  </si>
  <si>
    <t>PUR</t>
  </si>
  <si>
    <t>Cape Verde</t>
  </si>
  <si>
    <t>CPV</t>
  </si>
  <si>
    <t>Ivory Coast</t>
  </si>
  <si>
    <t>CIV</t>
  </si>
  <si>
    <t>Refugee Olympic Team</t>
  </si>
  <si>
    <t>EOR</t>
  </si>
  <si>
    <t>Peru</t>
  </si>
  <si>
    <t>PER</t>
  </si>
  <si>
    <t>Qatar</t>
  </si>
  <si>
    <t>QAT</t>
  </si>
  <si>
    <t>Singapore</t>
  </si>
  <si>
    <t>SIN</t>
  </si>
  <si>
    <t>Slovakia</t>
  </si>
  <si>
    <t>SVK</t>
  </si>
  <si>
    <t>Zambia</t>
  </si>
  <si>
    <t>ZAM</t>
  </si>
  <si>
    <t>countblank</t>
  </si>
  <si>
    <t>countA</t>
  </si>
  <si>
    <t>count</t>
  </si>
  <si>
    <t>Sumif</t>
  </si>
  <si>
    <t>Averageif</t>
  </si>
  <si>
    <t>Row Labels</t>
  </si>
  <si>
    <t>Grand Total</t>
  </si>
  <si>
    <t>Sum of Gold</t>
  </si>
  <si>
    <t>Sum of Total</t>
  </si>
  <si>
    <t>Total medals</t>
  </si>
  <si>
    <t>Total number of gold</t>
  </si>
  <si>
    <t xml:space="preserve">Total number of silver </t>
  </si>
  <si>
    <t>Total number of Bronze</t>
  </si>
  <si>
    <t xml:space="preserve">total Silver </t>
  </si>
  <si>
    <t>Total Bronze</t>
  </si>
  <si>
    <t>Total Rank</t>
  </si>
  <si>
    <t>Count of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</si>
</sst>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49"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[Olympics 2024 case study.xlsx]Country and Total gold!PivotTable5</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Country Code and Gold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'Country and Total gold'!$B$3</c:f>
              <c:strCache>
                <c:ptCount val="1"/>
                <c:pt idx="0">
                  <c:v>Total</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'Country and Total gold'!$A$4:$A$95</c:f>
              <c:strCache>
                <c:ptCount val="91"/>
                <c:pt idx="0">
                  <c:v>ALB</c:v>
                </c:pt>
                <c:pt idx="1">
                  <c:v>ALG</c:v>
                </c:pt>
                <c:pt idx="2">
                  <c:v>ARG</c:v>
                </c:pt>
                <c:pt idx="3">
                  <c:v>ARM</c:v>
                </c:pt>
                <c:pt idx="4">
                  <c:v>AUS</c:v>
                </c:pt>
                <c:pt idx="5">
                  <c:v>AUT</c:v>
                </c:pt>
                <c:pt idx="6">
                  <c:v>AZE</c:v>
                </c:pt>
                <c:pt idx="7">
                  <c:v>BEL</c:v>
                </c:pt>
                <c:pt idx="8">
                  <c:v>BHR</c:v>
                </c:pt>
                <c:pt idx="9">
                  <c:v>BOT</c:v>
                </c:pt>
                <c:pt idx="10">
                  <c:v>BRZ</c:v>
                </c:pt>
                <c:pt idx="11">
                  <c:v>BUL</c:v>
                </c:pt>
                <c:pt idx="12">
                  <c:v>CAN</c:v>
                </c:pt>
                <c:pt idx="13">
                  <c:v>CHI</c:v>
                </c:pt>
                <c:pt idx="14">
                  <c:v>CHN</c:v>
                </c:pt>
                <c:pt idx="15">
                  <c:v>CIV</c:v>
                </c:pt>
                <c:pt idx="16">
                  <c:v>COL</c:v>
                </c:pt>
                <c:pt idx="17">
                  <c:v>CPV</c:v>
                </c:pt>
                <c:pt idx="18">
                  <c:v>CRO</c:v>
                </c:pt>
                <c:pt idx="19">
                  <c:v>CUB</c:v>
                </c:pt>
                <c:pt idx="20">
                  <c:v>CYP</c:v>
                </c:pt>
                <c:pt idx="21">
                  <c:v>CZE</c:v>
                </c:pt>
                <c:pt idx="22">
                  <c:v>DEN</c:v>
                </c:pt>
                <c:pt idx="23">
                  <c:v>DMA</c:v>
                </c:pt>
                <c:pt idx="24">
                  <c:v>DOM</c:v>
                </c:pt>
                <c:pt idx="25">
                  <c:v>ECU</c:v>
                </c:pt>
                <c:pt idx="26">
                  <c:v>EGY</c:v>
                </c:pt>
                <c:pt idx="27">
                  <c:v>EOR</c:v>
                </c:pt>
                <c:pt idx="28">
                  <c:v>ETH</c:v>
                </c:pt>
                <c:pt idx="29">
                  <c:v>FIJ</c:v>
                </c:pt>
                <c:pt idx="30">
                  <c:v>FRA</c:v>
                </c:pt>
                <c:pt idx="31">
                  <c:v>GBG</c:v>
                </c:pt>
                <c:pt idx="32">
                  <c:v>GEO</c:v>
                </c:pt>
                <c:pt idx="33">
                  <c:v>GER</c:v>
                </c:pt>
                <c:pt idx="34">
                  <c:v>GRE</c:v>
                </c:pt>
                <c:pt idx="35">
                  <c:v>GRN</c:v>
                </c:pt>
                <c:pt idx="36">
                  <c:v>GUA</c:v>
                </c:pt>
                <c:pt idx="37">
                  <c:v>HK</c:v>
                </c:pt>
                <c:pt idx="38">
                  <c:v>HUN</c:v>
                </c:pt>
                <c:pt idx="39">
                  <c:v>IDN</c:v>
                </c:pt>
                <c:pt idx="40">
                  <c:v>IND</c:v>
                </c:pt>
                <c:pt idx="41">
                  <c:v>IRE</c:v>
                </c:pt>
                <c:pt idx="42">
                  <c:v>IRN</c:v>
                </c:pt>
                <c:pt idx="43">
                  <c:v>ISR</c:v>
                </c:pt>
                <c:pt idx="44">
                  <c:v>ITA</c:v>
                </c:pt>
                <c:pt idx="45">
                  <c:v>JAM</c:v>
                </c:pt>
                <c:pt idx="46">
                  <c:v>JOR</c:v>
                </c:pt>
                <c:pt idx="47">
                  <c:v>JPN</c:v>
                </c:pt>
                <c:pt idx="48">
                  <c:v>KAZ</c:v>
                </c:pt>
                <c:pt idx="49">
                  <c:v>KEN</c:v>
                </c:pt>
                <c:pt idx="50">
                  <c:v>KGZ</c:v>
                </c:pt>
                <c:pt idx="51">
                  <c:v>KOR</c:v>
                </c:pt>
                <c:pt idx="52">
                  <c:v>KOS</c:v>
                </c:pt>
                <c:pt idx="53">
                  <c:v>LCA</c:v>
                </c:pt>
                <c:pt idx="54">
                  <c:v>LTU</c:v>
                </c:pt>
                <c:pt idx="55">
                  <c:v>MAS</c:v>
                </c:pt>
                <c:pt idx="56">
                  <c:v>MDA</c:v>
                </c:pt>
                <c:pt idx="57">
                  <c:v>MEX</c:v>
                </c:pt>
                <c:pt idx="58">
                  <c:v>MGL</c:v>
                </c:pt>
                <c:pt idx="59">
                  <c:v>MOR</c:v>
                </c:pt>
                <c:pt idx="60">
                  <c:v>NED</c:v>
                </c:pt>
                <c:pt idx="61">
                  <c:v>NOR</c:v>
                </c:pt>
                <c:pt idx="62">
                  <c:v>NZ</c:v>
                </c:pt>
                <c:pt idx="63">
                  <c:v>PAN</c:v>
                </c:pt>
                <c:pt idx="64">
                  <c:v>PER</c:v>
                </c:pt>
                <c:pt idx="65">
                  <c:v>PHI</c:v>
                </c:pt>
                <c:pt idx="66">
                  <c:v>PKN</c:v>
                </c:pt>
                <c:pt idx="67">
                  <c:v>POL</c:v>
                </c:pt>
                <c:pt idx="68">
                  <c:v>POR</c:v>
                </c:pt>
                <c:pt idx="69">
                  <c:v>PRK</c:v>
                </c:pt>
                <c:pt idx="70">
                  <c:v>PUR</c:v>
                </c:pt>
                <c:pt idx="71">
                  <c:v>QAT</c:v>
                </c:pt>
                <c:pt idx="72">
                  <c:v>ROM</c:v>
                </c:pt>
                <c:pt idx="73">
                  <c:v>SA</c:v>
                </c:pt>
                <c:pt idx="74">
                  <c:v>SER</c:v>
                </c:pt>
                <c:pt idx="75">
                  <c:v>SIN</c:v>
                </c:pt>
                <c:pt idx="76">
                  <c:v>SLO</c:v>
                </c:pt>
                <c:pt idx="77">
                  <c:v>SPA</c:v>
                </c:pt>
                <c:pt idx="78">
                  <c:v>SVK</c:v>
                </c:pt>
                <c:pt idx="79">
                  <c:v>SWE</c:v>
                </c:pt>
                <c:pt idx="80">
                  <c:v>SWI</c:v>
                </c:pt>
                <c:pt idx="81">
                  <c:v>THA</c:v>
                </c:pt>
                <c:pt idx="82">
                  <c:v>TJK</c:v>
                </c:pt>
                <c:pt idx="83">
                  <c:v>TPE</c:v>
                </c:pt>
                <c:pt idx="84">
                  <c:v>TUN</c:v>
                </c:pt>
                <c:pt idx="85">
                  <c:v>TUR</c:v>
                </c:pt>
                <c:pt idx="86">
                  <c:v>UGA</c:v>
                </c:pt>
                <c:pt idx="87">
                  <c:v>UKR</c:v>
                </c:pt>
                <c:pt idx="88">
                  <c:v>US</c:v>
                </c:pt>
                <c:pt idx="89">
                  <c:v>UZB</c:v>
                </c:pt>
                <c:pt idx="90">
                  <c:v>ZAM</c:v>
                </c:pt>
              </c:strCache>
            </c:strRef>
          </c:cat>
          <c:val>
            <c:numRef>
              <c:f>'Country and Total gold'!$B$4:$B$95</c:f>
              <c:numCache>
                <c:formatCode>General</c:formatCode>
                <c:ptCount val="91"/>
                <c:pt idx="0">
                  <c:v>0</c:v>
                </c:pt>
                <c:pt idx="1">
                  <c:v>2</c:v>
                </c:pt>
                <c:pt idx="2">
                  <c:v>1</c:v>
                </c:pt>
                <c:pt idx="3">
                  <c:v>0</c:v>
                </c:pt>
                <c:pt idx="4">
                  <c:v>18</c:v>
                </c:pt>
                <c:pt idx="5">
                  <c:v>2</c:v>
                </c:pt>
                <c:pt idx="6">
                  <c:v>2</c:v>
                </c:pt>
                <c:pt idx="7">
                  <c:v>3</c:v>
                </c:pt>
                <c:pt idx="8">
                  <c:v>2</c:v>
                </c:pt>
                <c:pt idx="9">
                  <c:v>1</c:v>
                </c:pt>
                <c:pt idx="10">
                  <c:v>3</c:v>
                </c:pt>
                <c:pt idx="11">
                  <c:v>3</c:v>
                </c:pt>
                <c:pt idx="12">
                  <c:v>9</c:v>
                </c:pt>
                <c:pt idx="13">
                  <c:v>1</c:v>
                </c:pt>
                <c:pt idx="14">
                  <c:v>40</c:v>
                </c:pt>
                <c:pt idx="15">
                  <c:v>0</c:v>
                </c:pt>
                <c:pt idx="16">
                  <c:v>0</c:v>
                </c:pt>
                <c:pt idx="17">
                  <c:v>0</c:v>
                </c:pt>
                <c:pt idx="18">
                  <c:v>2</c:v>
                </c:pt>
                <c:pt idx="19">
                  <c:v>2</c:v>
                </c:pt>
                <c:pt idx="20">
                  <c:v>0</c:v>
                </c:pt>
                <c:pt idx="21">
                  <c:v>3</c:v>
                </c:pt>
                <c:pt idx="22">
                  <c:v>2</c:v>
                </c:pt>
                <c:pt idx="23">
                  <c:v>1</c:v>
                </c:pt>
                <c:pt idx="24">
                  <c:v>1</c:v>
                </c:pt>
                <c:pt idx="25">
                  <c:v>1</c:v>
                </c:pt>
                <c:pt idx="26">
                  <c:v>1</c:v>
                </c:pt>
                <c:pt idx="27">
                  <c:v>0</c:v>
                </c:pt>
                <c:pt idx="28">
                  <c:v>1</c:v>
                </c:pt>
                <c:pt idx="29">
                  <c:v>0</c:v>
                </c:pt>
                <c:pt idx="30">
                  <c:v>16</c:v>
                </c:pt>
                <c:pt idx="31">
                  <c:v>14</c:v>
                </c:pt>
                <c:pt idx="32">
                  <c:v>3</c:v>
                </c:pt>
                <c:pt idx="33">
                  <c:v>12</c:v>
                </c:pt>
                <c:pt idx="34">
                  <c:v>1</c:v>
                </c:pt>
                <c:pt idx="35">
                  <c:v>0</c:v>
                </c:pt>
                <c:pt idx="36">
                  <c:v>1</c:v>
                </c:pt>
                <c:pt idx="37">
                  <c:v>2</c:v>
                </c:pt>
                <c:pt idx="38">
                  <c:v>6</c:v>
                </c:pt>
                <c:pt idx="39">
                  <c:v>2</c:v>
                </c:pt>
                <c:pt idx="40">
                  <c:v>0</c:v>
                </c:pt>
                <c:pt idx="41">
                  <c:v>4</c:v>
                </c:pt>
                <c:pt idx="42">
                  <c:v>3</c:v>
                </c:pt>
                <c:pt idx="43">
                  <c:v>1</c:v>
                </c:pt>
                <c:pt idx="44">
                  <c:v>12</c:v>
                </c:pt>
                <c:pt idx="45">
                  <c:v>1</c:v>
                </c:pt>
                <c:pt idx="46">
                  <c:v>0</c:v>
                </c:pt>
                <c:pt idx="47">
                  <c:v>20</c:v>
                </c:pt>
                <c:pt idx="48">
                  <c:v>1</c:v>
                </c:pt>
                <c:pt idx="49">
                  <c:v>4</c:v>
                </c:pt>
                <c:pt idx="50">
                  <c:v>0</c:v>
                </c:pt>
                <c:pt idx="51">
                  <c:v>13</c:v>
                </c:pt>
                <c:pt idx="52">
                  <c:v>0</c:v>
                </c:pt>
                <c:pt idx="53">
                  <c:v>1</c:v>
                </c:pt>
                <c:pt idx="54">
                  <c:v>0</c:v>
                </c:pt>
                <c:pt idx="55">
                  <c:v>0</c:v>
                </c:pt>
                <c:pt idx="56">
                  <c:v>0</c:v>
                </c:pt>
                <c:pt idx="57">
                  <c:v>0</c:v>
                </c:pt>
                <c:pt idx="58">
                  <c:v>0</c:v>
                </c:pt>
                <c:pt idx="59">
                  <c:v>1</c:v>
                </c:pt>
                <c:pt idx="60">
                  <c:v>15</c:v>
                </c:pt>
                <c:pt idx="61">
                  <c:v>4</c:v>
                </c:pt>
                <c:pt idx="62">
                  <c:v>10</c:v>
                </c:pt>
                <c:pt idx="63">
                  <c:v>0</c:v>
                </c:pt>
                <c:pt idx="64">
                  <c:v>0</c:v>
                </c:pt>
                <c:pt idx="65">
                  <c:v>2</c:v>
                </c:pt>
                <c:pt idx="66">
                  <c:v>1</c:v>
                </c:pt>
                <c:pt idx="67">
                  <c:v>1</c:v>
                </c:pt>
                <c:pt idx="68">
                  <c:v>1</c:v>
                </c:pt>
                <c:pt idx="69">
                  <c:v>0</c:v>
                </c:pt>
                <c:pt idx="70">
                  <c:v>0</c:v>
                </c:pt>
                <c:pt idx="71">
                  <c:v>0</c:v>
                </c:pt>
                <c:pt idx="72">
                  <c:v>3</c:v>
                </c:pt>
                <c:pt idx="73">
                  <c:v>1</c:v>
                </c:pt>
                <c:pt idx="74">
                  <c:v>3</c:v>
                </c:pt>
                <c:pt idx="75">
                  <c:v>0</c:v>
                </c:pt>
                <c:pt idx="76">
                  <c:v>2</c:v>
                </c:pt>
                <c:pt idx="77">
                  <c:v>5</c:v>
                </c:pt>
                <c:pt idx="78">
                  <c:v>0</c:v>
                </c:pt>
                <c:pt idx="79">
                  <c:v>4</c:v>
                </c:pt>
                <c:pt idx="80">
                  <c:v>1</c:v>
                </c:pt>
                <c:pt idx="81">
                  <c:v>1</c:v>
                </c:pt>
                <c:pt idx="82">
                  <c:v>0</c:v>
                </c:pt>
                <c:pt idx="83">
                  <c:v>2</c:v>
                </c:pt>
                <c:pt idx="84">
                  <c:v>1</c:v>
                </c:pt>
                <c:pt idx="85">
                  <c:v>0</c:v>
                </c:pt>
                <c:pt idx="86">
                  <c:v>1</c:v>
                </c:pt>
                <c:pt idx="87">
                  <c:v>3</c:v>
                </c:pt>
                <c:pt idx="88">
                  <c:v>40</c:v>
                </c:pt>
                <c:pt idx="89">
                  <c:v>8</c:v>
                </c:pt>
                <c:pt idx="90">
                  <c:v>0</c:v>
                </c:pt>
              </c:numCache>
            </c:numRef>
          </c:val>
          <c:smooth val="0"/>
          <c:extLst>
            <c:ext xmlns:c16="http://schemas.microsoft.com/office/drawing/2014/chart" uri="{C3380CC4-5D6E-409C-BE32-E72D297353CC}">
              <c16:uniqueId val="{00000000-558D-4722-AE16-2CA62A6CE481}"/>
            </c:ext>
          </c:extLst>
        </c:ser>
        <c:dLbls>
          <c:showLegendKey val="0"/>
          <c:showVal val="0"/>
          <c:showCatName val="0"/>
          <c:showSerName val="0"/>
          <c:showPercent val="0"/>
          <c:showBubbleSize val="0"/>
        </c:dLbls>
        <c:marker val="1"/>
        <c:smooth val="0"/>
        <c:axId val="22207488"/>
        <c:axId val="22209408"/>
      </c:lineChart>
      <c:catAx>
        <c:axId val="22207488"/>
        <c:scaling>
          <c:orientation val="minMax"/>
        </c:scaling>
        <c:delete val="1"/>
        <c:axPos val="b"/>
        <c:numFmt formatCode="General" sourceLinked="1"/>
        <c:majorTickMark val="none"/>
        <c:minorTickMark val="none"/>
        <c:tickLblPos val="nextTo"/>
        <c:crossAx val="22209408"/>
        <c:crosses val="autoZero"/>
        <c:auto val="1"/>
        <c:lblAlgn val="ctr"/>
        <c:lblOffset val="100"/>
        <c:noMultiLvlLbl val="0"/>
      </c:catAx>
      <c:valAx>
        <c:axId val="22209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207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a:glow rad="228600">
        <a:schemeClr val="accent1">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[Olympics 2024 case study.xlsx]Country and Total silver!PivotTable6</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Country and Total silver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'Country and Total silver'!$B$3</c:f>
              <c:strCache>
                <c:ptCount val="1"/>
                <c:pt idx="0">
                  <c:v>Total</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'Country and Total silver'!$A$4:$A$95</c:f>
              <c:strCache>
                <c:ptCount val="91"/>
                <c:pt idx="0">
                  <c:v>Albania</c:v>
                </c:pt>
                <c:pt idx="1">
                  <c:v>Algeria</c:v>
                </c:pt>
                <c:pt idx="2">
                  <c:v>Argentina</c:v>
                </c:pt>
                <c:pt idx="3">
                  <c:v>Armenia</c:v>
                </c:pt>
                <c:pt idx="4">
                  <c:v>Australia</c:v>
                </c:pt>
                <c:pt idx="5">
                  <c:v>Austria</c:v>
                </c:pt>
                <c:pt idx="6">
                  <c:v>Azerbaijan</c:v>
                </c:pt>
                <c:pt idx="7">
                  <c:v>Bahrain</c:v>
                </c:pt>
                <c:pt idx="8">
                  <c:v>Belgium</c:v>
                </c:pt>
                <c:pt idx="9">
                  <c:v>Botswana</c:v>
                </c:pt>
                <c:pt idx="10">
                  <c:v>Brazil</c:v>
                </c:pt>
                <c:pt idx="11">
                  <c:v>Bulgaria</c:v>
                </c:pt>
                <c:pt idx="12">
                  <c:v>Canada</c:v>
                </c:pt>
                <c:pt idx="13">
                  <c:v>Cape Verde</c:v>
                </c:pt>
                <c:pt idx="14">
                  <c:v>Chile</c:v>
                </c:pt>
                <c:pt idx="15">
                  <c:v>China</c:v>
                </c:pt>
                <c:pt idx="16">
                  <c:v>Chinese Taipei</c:v>
                </c:pt>
                <c:pt idx="17">
                  <c:v>Colombia</c:v>
                </c:pt>
                <c:pt idx="18">
                  <c:v>Croatia</c:v>
                </c:pt>
                <c:pt idx="19">
                  <c:v>Cuba</c:v>
                </c:pt>
                <c:pt idx="20">
                  <c:v>Cyprus</c:v>
                </c:pt>
                <c:pt idx="21">
                  <c:v>Czech Republic</c:v>
                </c:pt>
                <c:pt idx="22">
                  <c:v>Denmark</c:v>
                </c:pt>
                <c:pt idx="23">
                  <c:v>Dominica</c:v>
                </c:pt>
                <c:pt idx="24">
                  <c:v>Dominican Republic</c:v>
                </c:pt>
                <c:pt idx="25">
                  <c:v>Ecuador</c:v>
                </c:pt>
                <c:pt idx="26">
                  <c:v>Egypt</c:v>
                </c:pt>
                <c:pt idx="27">
                  <c:v>Ethiopia</c:v>
                </c:pt>
                <c:pt idx="28">
                  <c:v>Fiji</c:v>
                </c:pt>
                <c:pt idx="29">
                  <c:v>France</c:v>
                </c:pt>
                <c:pt idx="30">
                  <c:v>Georgia</c:v>
                </c:pt>
                <c:pt idx="31">
                  <c:v>Germany</c:v>
                </c:pt>
                <c:pt idx="32">
                  <c:v>Great Britain</c:v>
                </c:pt>
                <c:pt idx="33">
                  <c:v>Greece</c:v>
                </c:pt>
                <c:pt idx="34">
                  <c:v>Grenada</c:v>
                </c:pt>
                <c:pt idx="35">
                  <c:v>Guatemala</c:v>
                </c:pt>
                <c:pt idx="36">
                  <c:v>Hong Kong</c:v>
                </c:pt>
                <c:pt idx="37">
                  <c:v>Hungary</c:v>
                </c:pt>
                <c:pt idx="38">
                  <c:v>India</c:v>
                </c:pt>
                <c:pt idx="39">
                  <c:v>Indonesia</c:v>
                </c:pt>
                <c:pt idx="40">
                  <c:v>Iran</c:v>
                </c:pt>
                <c:pt idx="41">
                  <c:v>Ireland</c:v>
                </c:pt>
                <c:pt idx="42">
                  <c:v>Israel</c:v>
                </c:pt>
                <c:pt idx="43">
                  <c:v>Italy</c:v>
                </c:pt>
                <c:pt idx="44">
                  <c:v>Ivory Coast</c:v>
                </c:pt>
                <c:pt idx="45">
                  <c:v>Jamaica</c:v>
                </c:pt>
                <c:pt idx="46">
                  <c:v>Japan</c:v>
                </c:pt>
                <c:pt idx="47">
                  <c:v>Jordan</c:v>
                </c:pt>
                <c:pt idx="48">
                  <c:v>Kazakhstan</c:v>
                </c:pt>
                <c:pt idx="49">
                  <c:v>Kenya</c:v>
                </c:pt>
                <c:pt idx="50">
                  <c:v>Kosovo</c:v>
                </c:pt>
                <c:pt idx="51">
                  <c:v>Kyrgyzstan</c:v>
                </c:pt>
                <c:pt idx="52">
                  <c:v>Lithuania</c:v>
                </c:pt>
                <c:pt idx="53">
                  <c:v>Malaysia</c:v>
                </c:pt>
                <c:pt idx="54">
                  <c:v>Mexico</c:v>
                </c:pt>
                <c:pt idx="55">
                  <c:v>Moldova</c:v>
                </c:pt>
                <c:pt idx="56">
                  <c:v>Mongolia</c:v>
                </c:pt>
                <c:pt idx="57">
                  <c:v>Morocco</c:v>
                </c:pt>
                <c:pt idx="58">
                  <c:v>Netherlands</c:v>
                </c:pt>
                <c:pt idx="59">
                  <c:v>New Zealand</c:v>
                </c:pt>
                <c:pt idx="60">
                  <c:v>North Korea</c:v>
                </c:pt>
                <c:pt idx="61">
                  <c:v>Norway</c:v>
                </c:pt>
                <c:pt idx="62">
                  <c:v>Pakistan</c:v>
                </c:pt>
                <c:pt idx="63">
                  <c:v>Panama</c:v>
                </c:pt>
                <c:pt idx="64">
                  <c:v>Peru</c:v>
                </c:pt>
                <c:pt idx="65">
                  <c:v>Philippines</c:v>
                </c:pt>
                <c:pt idx="66">
                  <c:v>Poland</c:v>
                </c:pt>
                <c:pt idx="67">
                  <c:v>Portugal</c:v>
                </c:pt>
                <c:pt idx="68">
                  <c:v>Puerto Rico</c:v>
                </c:pt>
                <c:pt idx="69">
                  <c:v>Qatar</c:v>
                </c:pt>
                <c:pt idx="70">
                  <c:v>Refugee Olympic Team</c:v>
                </c:pt>
                <c:pt idx="71">
                  <c:v>Romania</c:v>
                </c:pt>
                <c:pt idx="72">
                  <c:v>Serbia</c:v>
                </c:pt>
                <c:pt idx="73">
                  <c:v>Singapore</c:v>
                </c:pt>
                <c:pt idx="74">
                  <c:v>Slovakia</c:v>
                </c:pt>
                <c:pt idx="75">
                  <c:v>Slovenia</c:v>
                </c:pt>
                <c:pt idx="76">
                  <c:v>South Africa</c:v>
                </c:pt>
                <c:pt idx="77">
                  <c:v>South Korea</c:v>
                </c:pt>
                <c:pt idx="78">
                  <c:v>Spain</c:v>
                </c:pt>
                <c:pt idx="79">
                  <c:v>St Lucia</c:v>
                </c:pt>
                <c:pt idx="80">
                  <c:v>Sweden</c:v>
                </c:pt>
                <c:pt idx="81">
                  <c:v>Switzerland</c:v>
                </c:pt>
                <c:pt idx="82">
                  <c:v>Tajikistan</c:v>
                </c:pt>
                <c:pt idx="83">
                  <c:v>Thailand</c:v>
                </c:pt>
                <c:pt idx="84">
                  <c:v>Tunisia</c:v>
                </c:pt>
                <c:pt idx="85">
                  <c:v>Turkey</c:v>
                </c:pt>
                <c:pt idx="86">
                  <c:v>Uganda</c:v>
                </c:pt>
                <c:pt idx="87">
                  <c:v>Ukraine</c:v>
                </c:pt>
                <c:pt idx="88">
                  <c:v>United States</c:v>
                </c:pt>
                <c:pt idx="89">
                  <c:v>Uzbekistan</c:v>
                </c:pt>
                <c:pt idx="90">
                  <c:v>Zambia</c:v>
                </c:pt>
              </c:strCache>
            </c:strRef>
          </c:cat>
          <c:val>
            <c:numRef>
              <c:f>'Country and Total silver'!$B$4:$B$95</c:f>
              <c:numCache>
                <c:formatCode>General</c:formatCode>
                <c:ptCount val="91"/>
                <c:pt idx="0">
                  <c:v>0</c:v>
                </c:pt>
                <c:pt idx="1">
                  <c:v>0</c:v>
                </c:pt>
                <c:pt idx="2">
                  <c:v>1</c:v>
                </c:pt>
                <c:pt idx="3">
                  <c:v>3</c:v>
                </c:pt>
                <c:pt idx="4">
                  <c:v>19</c:v>
                </c:pt>
                <c:pt idx="5">
                  <c:v>0</c:v>
                </c:pt>
                <c:pt idx="6">
                  <c:v>2</c:v>
                </c:pt>
                <c:pt idx="7">
                  <c:v>1</c:v>
                </c:pt>
                <c:pt idx="8">
                  <c:v>1</c:v>
                </c:pt>
                <c:pt idx="9">
                  <c:v>1</c:v>
                </c:pt>
                <c:pt idx="10">
                  <c:v>7</c:v>
                </c:pt>
                <c:pt idx="11">
                  <c:v>1</c:v>
                </c:pt>
                <c:pt idx="12">
                  <c:v>7</c:v>
                </c:pt>
                <c:pt idx="13">
                  <c:v>0</c:v>
                </c:pt>
                <c:pt idx="14">
                  <c:v>1</c:v>
                </c:pt>
                <c:pt idx="15">
                  <c:v>27</c:v>
                </c:pt>
                <c:pt idx="16">
                  <c:v>0</c:v>
                </c:pt>
                <c:pt idx="17">
                  <c:v>3</c:v>
                </c:pt>
                <c:pt idx="18">
                  <c:v>2</c:v>
                </c:pt>
                <c:pt idx="19">
                  <c:v>1</c:v>
                </c:pt>
                <c:pt idx="20">
                  <c:v>1</c:v>
                </c:pt>
                <c:pt idx="21">
                  <c:v>0</c:v>
                </c:pt>
                <c:pt idx="22">
                  <c:v>2</c:v>
                </c:pt>
                <c:pt idx="23">
                  <c:v>0</c:v>
                </c:pt>
                <c:pt idx="24">
                  <c:v>0</c:v>
                </c:pt>
                <c:pt idx="25">
                  <c:v>2</c:v>
                </c:pt>
                <c:pt idx="26">
                  <c:v>1</c:v>
                </c:pt>
                <c:pt idx="27">
                  <c:v>3</c:v>
                </c:pt>
                <c:pt idx="28">
                  <c:v>1</c:v>
                </c:pt>
                <c:pt idx="29">
                  <c:v>26</c:v>
                </c:pt>
                <c:pt idx="30">
                  <c:v>3</c:v>
                </c:pt>
                <c:pt idx="31">
                  <c:v>13</c:v>
                </c:pt>
                <c:pt idx="32">
                  <c:v>22</c:v>
                </c:pt>
                <c:pt idx="33">
                  <c:v>1</c:v>
                </c:pt>
                <c:pt idx="34">
                  <c:v>0</c:v>
                </c:pt>
                <c:pt idx="35">
                  <c:v>0</c:v>
                </c:pt>
                <c:pt idx="36">
                  <c:v>0</c:v>
                </c:pt>
                <c:pt idx="37">
                  <c:v>7</c:v>
                </c:pt>
                <c:pt idx="38">
                  <c:v>1</c:v>
                </c:pt>
                <c:pt idx="39">
                  <c:v>0</c:v>
                </c:pt>
                <c:pt idx="40">
                  <c:v>6</c:v>
                </c:pt>
                <c:pt idx="41">
                  <c:v>0</c:v>
                </c:pt>
                <c:pt idx="42">
                  <c:v>5</c:v>
                </c:pt>
                <c:pt idx="43">
                  <c:v>13</c:v>
                </c:pt>
                <c:pt idx="44">
                  <c:v>0</c:v>
                </c:pt>
                <c:pt idx="45">
                  <c:v>3</c:v>
                </c:pt>
                <c:pt idx="46">
                  <c:v>12</c:v>
                </c:pt>
                <c:pt idx="47">
                  <c:v>1</c:v>
                </c:pt>
                <c:pt idx="48">
                  <c:v>3</c:v>
                </c:pt>
                <c:pt idx="49">
                  <c:v>2</c:v>
                </c:pt>
                <c:pt idx="50">
                  <c:v>1</c:v>
                </c:pt>
                <c:pt idx="51">
                  <c:v>2</c:v>
                </c:pt>
                <c:pt idx="52">
                  <c:v>2</c:v>
                </c:pt>
                <c:pt idx="53">
                  <c:v>0</c:v>
                </c:pt>
                <c:pt idx="54">
                  <c:v>3</c:v>
                </c:pt>
                <c:pt idx="55">
                  <c:v>1</c:v>
                </c:pt>
                <c:pt idx="56">
                  <c:v>1</c:v>
                </c:pt>
                <c:pt idx="57">
                  <c:v>0</c:v>
                </c:pt>
                <c:pt idx="58">
                  <c:v>7</c:v>
                </c:pt>
                <c:pt idx="59">
                  <c:v>7</c:v>
                </c:pt>
                <c:pt idx="60">
                  <c:v>2</c:v>
                </c:pt>
                <c:pt idx="61">
                  <c:v>1</c:v>
                </c:pt>
                <c:pt idx="62">
                  <c:v>0</c:v>
                </c:pt>
                <c:pt idx="63">
                  <c:v>1</c:v>
                </c:pt>
                <c:pt idx="64">
                  <c:v>0</c:v>
                </c:pt>
                <c:pt idx="65">
                  <c:v>0</c:v>
                </c:pt>
                <c:pt idx="66">
                  <c:v>4</c:v>
                </c:pt>
                <c:pt idx="67">
                  <c:v>2</c:v>
                </c:pt>
                <c:pt idx="68">
                  <c:v>0</c:v>
                </c:pt>
                <c:pt idx="69">
                  <c:v>0</c:v>
                </c:pt>
                <c:pt idx="70">
                  <c:v>0</c:v>
                </c:pt>
                <c:pt idx="71">
                  <c:v>4</c:v>
                </c:pt>
                <c:pt idx="72">
                  <c:v>1</c:v>
                </c:pt>
                <c:pt idx="73">
                  <c:v>0</c:v>
                </c:pt>
                <c:pt idx="74">
                  <c:v>0</c:v>
                </c:pt>
                <c:pt idx="75">
                  <c:v>1</c:v>
                </c:pt>
                <c:pt idx="76">
                  <c:v>3</c:v>
                </c:pt>
                <c:pt idx="77">
                  <c:v>9</c:v>
                </c:pt>
                <c:pt idx="78">
                  <c:v>4</c:v>
                </c:pt>
                <c:pt idx="79">
                  <c:v>1</c:v>
                </c:pt>
                <c:pt idx="80">
                  <c:v>4</c:v>
                </c:pt>
                <c:pt idx="81">
                  <c:v>2</c:v>
                </c:pt>
                <c:pt idx="82">
                  <c:v>0</c:v>
                </c:pt>
                <c:pt idx="83">
                  <c:v>3</c:v>
                </c:pt>
                <c:pt idx="84">
                  <c:v>1</c:v>
                </c:pt>
                <c:pt idx="85">
                  <c:v>3</c:v>
                </c:pt>
                <c:pt idx="86">
                  <c:v>1</c:v>
                </c:pt>
                <c:pt idx="87">
                  <c:v>5</c:v>
                </c:pt>
                <c:pt idx="88">
                  <c:v>44</c:v>
                </c:pt>
                <c:pt idx="89">
                  <c:v>2</c:v>
                </c:pt>
                <c:pt idx="90">
                  <c:v>0</c:v>
                </c:pt>
              </c:numCache>
            </c:numRef>
          </c:val>
          <c:smooth val="0"/>
          <c:extLst>
            <c:ext xmlns:c16="http://schemas.microsoft.com/office/drawing/2014/chart" uri="{C3380CC4-5D6E-409C-BE32-E72D297353CC}">
              <c16:uniqueId val="{00000000-9315-4DB8-A15E-7B1D8439C41A}"/>
            </c:ext>
          </c:extLst>
        </c:ser>
        <c:dLbls>
          <c:showLegendKey val="0"/>
          <c:showVal val="0"/>
          <c:showCatName val="0"/>
          <c:showSerName val="0"/>
          <c:showPercent val="0"/>
          <c:showBubbleSize val="0"/>
        </c:dLbls>
        <c:marker val="1"/>
        <c:smooth val="0"/>
        <c:axId val="344570096"/>
        <c:axId val="344565776"/>
      </c:lineChart>
      <c:catAx>
        <c:axId val="344570096"/>
        <c:scaling>
          <c:orientation val="minMax"/>
        </c:scaling>
        <c:delete val="1"/>
        <c:axPos val="b"/>
        <c:numFmt formatCode="General" sourceLinked="1"/>
        <c:majorTickMark val="none"/>
        <c:minorTickMark val="none"/>
        <c:tickLblPos val="nextTo"/>
        <c:crossAx val="344565776"/>
        <c:crosses val="autoZero"/>
        <c:auto val="1"/>
        <c:lblAlgn val="ctr"/>
        <c:lblOffset val="100"/>
        <c:noMultiLvlLbl val="0"/>
      </c:catAx>
      <c:valAx>
        <c:axId val="3445657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44570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a:glow rad="228600">
        <a:schemeClr val="accent1">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[Olympics 2024 case study.xlsx]Country and Total bronze!PivotTable7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Country and Total Bronze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pivotFmt>
      <c:pivotFmt>
        <c:idx val="122"/>
      </c:pivotFmt>
      <c:pivotFmt>
        <c:idx val="123"/>
      </c:pivotFmt>
      <c:pivotFmt>
        <c:idx val="124"/>
      </c:pivotFmt>
      <c:pivotFmt>
        <c:idx val="125"/>
      </c:pivotFmt>
      <c:pivotFmt>
        <c:idx val="126"/>
      </c:pivotFmt>
      <c:pivotFmt>
        <c:idx val="127"/>
      </c:pivotFmt>
      <c:pivotFmt>
        <c:idx val="128"/>
      </c:pivotFmt>
      <c:pivotFmt>
        <c:idx val="129"/>
      </c:pivotFmt>
      <c:pivotFmt>
        <c:idx val="130"/>
      </c:pivotFmt>
      <c:pivotFmt>
        <c:idx val="131"/>
      </c:pivotFmt>
      <c:pivotFmt>
        <c:idx val="132"/>
      </c:pivotFmt>
      <c:pivotFmt>
        <c:idx val="133"/>
      </c:pivotFmt>
      <c:pivotFmt>
        <c:idx val="134"/>
      </c:pivotFmt>
      <c:pivotFmt>
        <c:idx val="135"/>
      </c:pivotFmt>
      <c:pivotFmt>
        <c:idx val="136"/>
      </c:pivotFmt>
      <c:pivotFmt>
        <c:idx val="137"/>
      </c:pivotFmt>
      <c:pivotFmt>
        <c:idx val="138"/>
      </c:pivotFmt>
      <c:pivotFmt>
        <c:idx val="139"/>
      </c:pivotFmt>
      <c:pivotFmt>
        <c:idx val="140"/>
      </c:pivotFmt>
      <c:pivotFmt>
        <c:idx val="141"/>
      </c:pivotFmt>
      <c:pivotFmt>
        <c:idx val="142"/>
      </c:pivotFmt>
      <c:pivotFmt>
        <c:idx val="143"/>
      </c:pivotFmt>
      <c:pivotFmt>
        <c:idx val="144"/>
      </c:pivotFmt>
      <c:pivotFmt>
        <c:idx val="145"/>
      </c:pivotFmt>
      <c:pivotFmt>
        <c:idx val="146"/>
      </c:pivotFmt>
      <c:pivotFmt>
        <c:idx val="147"/>
      </c:pivotFmt>
      <c:pivotFmt>
        <c:idx val="148"/>
      </c:pivotFmt>
      <c:pivotFmt>
        <c:idx val="149"/>
      </c:pivotFmt>
      <c:pivotFmt>
        <c:idx val="150"/>
      </c:pivotFmt>
      <c:pivotFmt>
        <c:idx val="151"/>
      </c:pivotFmt>
      <c:pivotFmt>
        <c:idx val="152"/>
      </c:pivotFmt>
      <c:pivotFmt>
        <c:idx val="153"/>
      </c:pivotFmt>
      <c:pivotFmt>
        <c:idx val="154"/>
      </c:pivotFmt>
      <c:pivotFmt>
        <c:idx val="155"/>
      </c:pivotFmt>
      <c:pivotFmt>
        <c:idx val="156"/>
      </c:pivotFmt>
      <c:pivotFmt>
        <c:idx val="157"/>
      </c:pivotFmt>
      <c:pivotFmt>
        <c:idx val="158"/>
      </c:pivotFmt>
      <c:pivotFmt>
        <c:idx val="159"/>
      </c:pivotFmt>
      <c:pivotFmt>
        <c:idx val="160"/>
      </c:pivotFmt>
      <c:pivotFmt>
        <c:idx val="161"/>
      </c:pivotFmt>
      <c:pivotFmt>
        <c:idx val="162"/>
      </c:pivotFmt>
      <c:pivotFmt>
        <c:idx val="163"/>
      </c:pivotFmt>
      <c:pivotFmt>
        <c:idx val="164"/>
      </c:pivotFmt>
      <c:pivotFmt>
        <c:idx val="165"/>
      </c:pivotFmt>
      <c:pivotFmt>
        <c:idx val="166"/>
      </c:pivotFmt>
      <c:pivotFmt>
        <c:idx val="167"/>
      </c:pivotFmt>
      <c:pivotFmt>
        <c:idx val="168"/>
      </c:pivotFmt>
      <c:pivotFmt>
        <c:idx val="169"/>
      </c:pivotFmt>
      <c:pivotFmt>
        <c:idx val="170"/>
      </c:pivotFmt>
      <c:pivotFmt>
        <c:idx val="171"/>
      </c:pivotFmt>
      <c:pivotFmt>
        <c:idx val="172"/>
      </c:pivotFmt>
      <c:pivotFmt>
        <c:idx val="173"/>
      </c:pivotFmt>
      <c:pivotFmt>
        <c:idx val="174"/>
      </c:pivotFmt>
      <c:pivotFmt>
        <c:idx val="175"/>
      </c:pivotFmt>
      <c:pivotFmt>
        <c:idx val="176"/>
      </c:pivotFmt>
      <c:pivotFmt>
        <c:idx val="177"/>
      </c:pivotFmt>
      <c:pivotFmt>
        <c:idx val="178"/>
      </c:pivotFmt>
      <c:pivotFmt>
        <c:idx val="179"/>
      </c:pivotFmt>
      <c:pivotFmt>
        <c:idx val="180"/>
      </c:pivotFmt>
      <c:pivotFmt>
        <c:idx val="181"/>
      </c:pivotFmt>
      <c:pivotFmt>
        <c:idx val="182"/>
      </c:pivotFmt>
      <c:pivotFmt>
        <c:idx val="183"/>
      </c:pivotFmt>
      <c:pivotFmt>
        <c:idx val="184"/>
      </c:pivotFmt>
    </c:pivotFmts>
    <c:plotArea>
      <c:layout/>
      <c:doughnutChart>
        <c:varyColors val="1"/>
        <c:ser>
          <c:idx val="0"/>
          <c:order val="0"/>
          <c:tx>
            <c:strRef>
              <c:f>'Country and Total bronze'!$B$3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88E-4049-AF3F-95A5FE986A8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88E-4049-AF3F-95A5FE986A8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88E-4049-AF3F-95A5FE986A8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88E-4049-AF3F-95A5FE986A8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88E-4049-AF3F-95A5FE986A8F}"/>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588E-4049-AF3F-95A5FE986A8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588E-4049-AF3F-95A5FE986A8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588E-4049-AF3F-95A5FE986A8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588E-4049-AF3F-95A5FE986A8F}"/>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588E-4049-AF3F-95A5FE986A8F}"/>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588E-4049-AF3F-95A5FE986A8F}"/>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588E-4049-AF3F-95A5FE986A8F}"/>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588E-4049-AF3F-95A5FE986A8F}"/>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588E-4049-AF3F-95A5FE986A8F}"/>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588E-4049-AF3F-95A5FE986A8F}"/>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588E-4049-AF3F-95A5FE986A8F}"/>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588E-4049-AF3F-95A5FE986A8F}"/>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588E-4049-AF3F-95A5FE986A8F}"/>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588E-4049-AF3F-95A5FE986A8F}"/>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588E-4049-AF3F-95A5FE986A8F}"/>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588E-4049-AF3F-95A5FE986A8F}"/>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588E-4049-AF3F-95A5FE986A8F}"/>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588E-4049-AF3F-95A5FE986A8F}"/>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588E-4049-AF3F-95A5FE986A8F}"/>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588E-4049-AF3F-95A5FE986A8F}"/>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588E-4049-AF3F-95A5FE986A8F}"/>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588E-4049-AF3F-95A5FE986A8F}"/>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588E-4049-AF3F-95A5FE986A8F}"/>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9-588E-4049-AF3F-95A5FE986A8F}"/>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B-588E-4049-AF3F-95A5FE986A8F}"/>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D-588E-4049-AF3F-95A5FE986A8F}"/>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F-588E-4049-AF3F-95A5FE986A8F}"/>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1-588E-4049-AF3F-95A5FE986A8F}"/>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3-588E-4049-AF3F-95A5FE986A8F}"/>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5-588E-4049-AF3F-95A5FE986A8F}"/>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7-588E-4049-AF3F-95A5FE986A8F}"/>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9-588E-4049-AF3F-95A5FE986A8F}"/>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B-588E-4049-AF3F-95A5FE986A8F}"/>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D-588E-4049-AF3F-95A5FE986A8F}"/>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F-588E-4049-AF3F-95A5FE986A8F}"/>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1-588E-4049-AF3F-95A5FE986A8F}"/>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3-588E-4049-AF3F-95A5FE986A8F}"/>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5-588E-4049-AF3F-95A5FE986A8F}"/>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7-588E-4049-AF3F-95A5FE986A8F}"/>
              </c:ext>
            </c:extLst>
          </c:dPt>
          <c:dPt>
            <c:idx val="44"/>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9-588E-4049-AF3F-95A5FE986A8F}"/>
              </c:ext>
            </c:extLst>
          </c:dPt>
          <c:dPt>
            <c:idx val="45"/>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B-588E-4049-AF3F-95A5FE986A8F}"/>
              </c:ext>
            </c:extLst>
          </c:dPt>
          <c:dPt>
            <c:idx val="46"/>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D-588E-4049-AF3F-95A5FE986A8F}"/>
              </c:ext>
            </c:extLst>
          </c:dPt>
          <c:dPt>
            <c:idx val="47"/>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F-588E-4049-AF3F-95A5FE986A8F}"/>
              </c:ext>
            </c:extLst>
          </c:dPt>
          <c:dPt>
            <c:idx val="48"/>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1-588E-4049-AF3F-95A5FE986A8F}"/>
              </c:ext>
            </c:extLst>
          </c:dPt>
          <c:dPt>
            <c:idx val="49"/>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3-588E-4049-AF3F-95A5FE986A8F}"/>
              </c:ext>
            </c:extLst>
          </c:dPt>
          <c:dPt>
            <c:idx val="50"/>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5-588E-4049-AF3F-95A5FE986A8F}"/>
              </c:ext>
            </c:extLst>
          </c:dPt>
          <c:dPt>
            <c:idx val="51"/>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7-588E-4049-AF3F-95A5FE986A8F}"/>
              </c:ext>
            </c:extLst>
          </c:dPt>
          <c:dPt>
            <c:idx val="52"/>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9-588E-4049-AF3F-95A5FE986A8F}"/>
              </c:ext>
            </c:extLst>
          </c:dPt>
          <c:dPt>
            <c:idx val="53"/>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B-588E-4049-AF3F-95A5FE986A8F}"/>
              </c:ext>
            </c:extLst>
          </c:dPt>
          <c:dPt>
            <c:idx val="54"/>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D-588E-4049-AF3F-95A5FE986A8F}"/>
              </c:ext>
            </c:extLst>
          </c:dPt>
          <c:dPt>
            <c:idx val="55"/>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F-588E-4049-AF3F-95A5FE986A8F}"/>
              </c:ext>
            </c:extLst>
          </c:dPt>
          <c:dPt>
            <c:idx val="56"/>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1-588E-4049-AF3F-95A5FE986A8F}"/>
              </c:ext>
            </c:extLst>
          </c:dPt>
          <c:dPt>
            <c:idx val="57"/>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3-588E-4049-AF3F-95A5FE986A8F}"/>
              </c:ext>
            </c:extLst>
          </c:dPt>
          <c:dPt>
            <c:idx val="58"/>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5-588E-4049-AF3F-95A5FE986A8F}"/>
              </c:ext>
            </c:extLst>
          </c:dPt>
          <c:dPt>
            <c:idx val="59"/>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7-588E-4049-AF3F-95A5FE986A8F}"/>
              </c:ext>
            </c:extLst>
          </c:dPt>
          <c:dPt>
            <c:idx val="6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9-588E-4049-AF3F-95A5FE986A8F}"/>
              </c:ext>
            </c:extLst>
          </c:dPt>
          <c:dPt>
            <c:idx val="61"/>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B-588E-4049-AF3F-95A5FE986A8F}"/>
              </c:ext>
            </c:extLst>
          </c:dPt>
          <c:dPt>
            <c:idx val="62"/>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D-588E-4049-AF3F-95A5FE986A8F}"/>
              </c:ext>
            </c:extLst>
          </c:dPt>
          <c:dPt>
            <c:idx val="63"/>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F-588E-4049-AF3F-95A5FE986A8F}"/>
              </c:ext>
            </c:extLst>
          </c:dPt>
          <c:dPt>
            <c:idx val="6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1-588E-4049-AF3F-95A5FE986A8F}"/>
              </c:ext>
            </c:extLst>
          </c:dPt>
          <c:dPt>
            <c:idx val="6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3-588E-4049-AF3F-95A5FE986A8F}"/>
              </c:ext>
            </c:extLst>
          </c:dPt>
          <c:dPt>
            <c:idx val="6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5-588E-4049-AF3F-95A5FE986A8F}"/>
              </c:ext>
            </c:extLst>
          </c:dPt>
          <c:dPt>
            <c:idx val="67"/>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7-588E-4049-AF3F-95A5FE986A8F}"/>
              </c:ext>
            </c:extLst>
          </c:dPt>
          <c:dPt>
            <c:idx val="68"/>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9-588E-4049-AF3F-95A5FE986A8F}"/>
              </c:ext>
            </c:extLst>
          </c:dPt>
          <c:dPt>
            <c:idx val="69"/>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B-588E-4049-AF3F-95A5FE986A8F}"/>
              </c:ext>
            </c:extLst>
          </c:dPt>
          <c:dPt>
            <c:idx val="7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D-588E-4049-AF3F-95A5FE986A8F}"/>
              </c:ext>
            </c:extLst>
          </c:dPt>
          <c:dPt>
            <c:idx val="71"/>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F-588E-4049-AF3F-95A5FE986A8F}"/>
              </c:ext>
            </c:extLst>
          </c:dPt>
          <c:dPt>
            <c:idx val="72"/>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1-588E-4049-AF3F-95A5FE986A8F}"/>
              </c:ext>
            </c:extLst>
          </c:dPt>
          <c:dPt>
            <c:idx val="73"/>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3-588E-4049-AF3F-95A5FE986A8F}"/>
              </c:ext>
            </c:extLst>
          </c:dPt>
          <c:dPt>
            <c:idx val="74"/>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5-588E-4049-AF3F-95A5FE986A8F}"/>
              </c:ext>
            </c:extLst>
          </c:dPt>
          <c:dPt>
            <c:idx val="75"/>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7-588E-4049-AF3F-95A5FE986A8F}"/>
              </c:ext>
            </c:extLst>
          </c:dPt>
          <c:dPt>
            <c:idx val="76"/>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9-588E-4049-AF3F-95A5FE986A8F}"/>
              </c:ext>
            </c:extLst>
          </c:dPt>
          <c:dPt>
            <c:idx val="77"/>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B-588E-4049-AF3F-95A5FE986A8F}"/>
              </c:ext>
            </c:extLst>
          </c:dPt>
          <c:dPt>
            <c:idx val="78"/>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D-588E-4049-AF3F-95A5FE986A8F}"/>
              </c:ext>
            </c:extLst>
          </c:dPt>
          <c:dPt>
            <c:idx val="79"/>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F-588E-4049-AF3F-95A5FE986A8F}"/>
              </c:ext>
            </c:extLst>
          </c:dPt>
          <c:dPt>
            <c:idx val="80"/>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1-588E-4049-AF3F-95A5FE986A8F}"/>
              </c:ext>
            </c:extLst>
          </c:dPt>
          <c:dPt>
            <c:idx val="81"/>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3-588E-4049-AF3F-95A5FE986A8F}"/>
              </c:ext>
            </c:extLst>
          </c:dPt>
          <c:dPt>
            <c:idx val="82"/>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5-588E-4049-AF3F-95A5FE986A8F}"/>
              </c:ext>
            </c:extLst>
          </c:dPt>
          <c:dPt>
            <c:idx val="83"/>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7-588E-4049-AF3F-95A5FE986A8F}"/>
              </c:ext>
            </c:extLst>
          </c:dPt>
          <c:dPt>
            <c:idx val="84"/>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9-588E-4049-AF3F-95A5FE986A8F}"/>
              </c:ext>
            </c:extLst>
          </c:dPt>
          <c:dPt>
            <c:idx val="85"/>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B-588E-4049-AF3F-95A5FE986A8F}"/>
              </c:ext>
            </c:extLst>
          </c:dPt>
          <c:dPt>
            <c:idx val="86"/>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D-588E-4049-AF3F-95A5FE986A8F}"/>
              </c:ext>
            </c:extLst>
          </c:dPt>
          <c:dPt>
            <c:idx val="87"/>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F-588E-4049-AF3F-95A5FE986A8F}"/>
              </c:ext>
            </c:extLst>
          </c:dPt>
          <c:dPt>
            <c:idx val="88"/>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1-588E-4049-AF3F-95A5FE986A8F}"/>
              </c:ext>
            </c:extLst>
          </c:dPt>
          <c:dPt>
            <c:idx val="89"/>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3-588E-4049-AF3F-95A5FE986A8F}"/>
              </c:ext>
            </c:extLst>
          </c:dPt>
          <c:dPt>
            <c:idx val="90"/>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5-588E-4049-AF3F-95A5FE986A8F}"/>
              </c:ext>
            </c:extLst>
          </c:dPt>
          <c:cat>
            <c:strRef>
              <c:f>'Country and Total bronze'!$A$4:$A$11</c:f>
              <c:strCache>
                <c:ptCount val="7"/>
                <c:pt idx="0">
                  <c:v>Albania</c:v>
                </c:pt>
                <c:pt idx="1">
                  <c:v>Algeria</c:v>
                </c:pt>
                <c:pt idx="2">
                  <c:v>Argentina</c:v>
                </c:pt>
                <c:pt idx="3">
                  <c:v>Armenia</c:v>
                </c:pt>
                <c:pt idx="4">
                  <c:v>Australia</c:v>
                </c:pt>
                <c:pt idx="5">
                  <c:v>Austria</c:v>
                </c:pt>
                <c:pt idx="6">
                  <c:v>Azerbaijan</c:v>
                </c:pt>
              </c:strCache>
            </c:strRef>
          </c:cat>
          <c:val>
            <c:numRef>
              <c:f>'Country and Total bronze'!$B$4:$B$11</c:f>
              <c:numCache>
                <c:formatCode>General</c:formatCode>
                <c:ptCount val="7"/>
                <c:pt idx="0">
                  <c:v>2</c:v>
                </c:pt>
                <c:pt idx="1">
                  <c:v>1</c:v>
                </c:pt>
                <c:pt idx="2">
                  <c:v>1</c:v>
                </c:pt>
                <c:pt idx="3">
                  <c:v>1</c:v>
                </c:pt>
                <c:pt idx="4">
                  <c:v>16</c:v>
                </c:pt>
                <c:pt idx="5">
                  <c:v>3</c:v>
                </c:pt>
                <c:pt idx="6">
                  <c:v>3</c:v>
                </c:pt>
              </c:numCache>
            </c:numRef>
          </c:val>
          <c:extLst>
            <c:ext xmlns:c16="http://schemas.microsoft.com/office/drawing/2014/chart" uri="{C3380CC4-5D6E-409C-BE32-E72D297353CC}">
              <c16:uniqueId val="{000000B6-588E-4049-AF3F-95A5FE986A8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228600">
        <a:schemeClr val="accent1">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[Olympics 2024 case study.xlsx]Countrycode and total sum!PivotTable9</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Country and Total medals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'Countrycode and total sum'!$B$3</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'Countrycode and total sum'!$A$4:$A$95</c:f>
              <c:strCache>
                <c:ptCount val="91"/>
                <c:pt idx="0">
                  <c:v>ALB</c:v>
                </c:pt>
                <c:pt idx="1">
                  <c:v>ALG</c:v>
                </c:pt>
                <c:pt idx="2">
                  <c:v>ARG</c:v>
                </c:pt>
                <c:pt idx="3">
                  <c:v>ARM</c:v>
                </c:pt>
                <c:pt idx="4">
                  <c:v>AUS</c:v>
                </c:pt>
                <c:pt idx="5">
                  <c:v>AUT</c:v>
                </c:pt>
                <c:pt idx="6">
                  <c:v>AZE</c:v>
                </c:pt>
                <c:pt idx="7">
                  <c:v>BEL</c:v>
                </c:pt>
                <c:pt idx="8">
                  <c:v>BHR</c:v>
                </c:pt>
                <c:pt idx="9">
                  <c:v>BOT</c:v>
                </c:pt>
                <c:pt idx="10">
                  <c:v>BRZ</c:v>
                </c:pt>
                <c:pt idx="11">
                  <c:v>BUL</c:v>
                </c:pt>
                <c:pt idx="12">
                  <c:v>CAN</c:v>
                </c:pt>
                <c:pt idx="13">
                  <c:v>CHI</c:v>
                </c:pt>
                <c:pt idx="14">
                  <c:v>CHN</c:v>
                </c:pt>
                <c:pt idx="15">
                  <c:v>CIV</c:v>
                </c:pt>
                <c:pt idx="16">
                  <c:v>COL</c:v>
                </c:pt>
                <c:pt idx="17">
                  <c:v>CPV</c:v>
                </c:pt>
                <c:pt idx="18">
                  <c:v>CRO</c:v>
                </c:pt>
                <c:pt idx="19">
                  <c:v>CUB</c:v>
                </c:pt>
                <c:pt idx="20">
                  <c:v>CYP</c:v>
                </c:pt>
                <c:pt idx="21">
                  <c:v>CZE</c:v>
                </c:pt>
                <c:pt idx="22">
                  <c:v>DEN</c:v>
                </c:pt>
                <c:pt idx="23">
                  <c:v>DMA</c:v>
                </c:pt>
                <c:pt idx="24">
                  <c:v>DOM</c:v>
                </c:pt>
                <c:pt idx="25">
                  <c:v>ECU</c:v>
                </c:pt>
                <c:pt idx="26">
                  <c:v>EGY</c:v>
                </c:pt>
                <c:pt idx="27">
                  <c:v>EOR</c:v>
                </c:pt>
                <c:pt idx="28">
                  <c:v>ETH</c:v>
                </c:pt>
                <c:pt idx="29">
                  <c:v>FIJ</c:v>
                </c:pt>
                <c:pt idx="30">
                  <c:v>FRA</c:v>
                </c:pt>
                <c:pt idx="31">
                  <c:v>GBG</c:v>
                </c:pt>
                <c:pt idx="32">
                  <c:v>GEO</c:v>
                </c:pt>
                <c:pt idx="33">
                  <c:v>GER</c:v>
                </c:pt>
                <c:pt idx="34">
                  <c:v>GRE</c:v>
                </c:pt>
                <c:pt idx="35">
                  <c:v>GRN</c:v>
                </c:pt>
                <c:pt idx="36">
                  <c:v>GUA</c:v>
                </c:pt>
                <c:pt idx="37">
                  <c:v>HK</c:v>
                </c:pt>
                <c:pt idx="38">
                  <c:v>HUN</c:v>
                </c:pt>
                <c:pt idx="39">
                  <c:v>IDN</c:v>
                </c:pt>
                <c:pt idx="40">
                  <c:v>IND</c:v>
                </c:pt>
                <c:pt idx="41">
                  <c:v>IRE</c:v>
                </c:pt>
                <c:pt idx="42">
                  <c:v>IRN</c:v>
                </c:pt>
                <c:pt idx="43">
                  <c:v>ISR</c:v>
                </c:pt>
                <c:pt idx="44">
                  <c:v>ITA</c:v>
                </c:pt>
                <c:pt idx="45">
                  <c:v>JAM</c:v>
                </c:pt>
                <c:pt idx="46">
                  <c:v>JOR</c:v>
                </c:pt>
                <c:pt idx="47">
                  <c:v>JPN</c:v>
                </c:pt>
                <c:pt idx="48">
                  <c:v>KAZ</c:v>
                </c:pt>
                <c:pt idx="49">
                  <c:v>KEN</c:v>
                </c:pt>
                <c:pt idx="50">
                  <c:v>KGZ</c:v>
                </c:pt>
                <c:pt idx="51">
                  <c:v>KOR</c:v>
                </c:pt>
                <c:pt idx="52">
                  <c:v>KOS</c:v>
                </c:pt>
                <c:pt idx="53">
                  <c:v>LCA</c:v>
                </c:pt>
                <c:pt idx="54">
                  <c:v>LTU</c:v>
                </c:pt>
                <c:pt idx="55">
                  <c:v>MAS</c:v>
                </c:pt>
                <c:pt idx="56">
                  <c:v>MDA</c:v>
                </c:pt>
                <c:pt idx="57">
                  <c:v>MEX</c:v>
                </c:pt>
                <c:pt idx="58">
                  <c:v>MGL</c:v>
                </c:pt>
                <c:pt idx="59">
                  <c:v>MOR</c:v>
                </c:pt>
                <c:pt idx="60">
                  <c:v>NED</c:v>
                </c:pt>
                <c:pt idx="61">
                  <c:v>NOR</c:v>
                </c:pt>
                <c:pt idx="62">
                  <c:v>NZ</c:v>
                </c:pt>
                <c:pt idx="63">
                  <c:v>PAN</c:v>
                </c:pt>
                <c:pt idx="64">
                  <c:v>PER</c:v>
                </c:pt>
                <c:pt idx="65">
                  <c:v>PHI</c:v>
                </c:pt>
                <c:pt idx="66">
                  <c:v>PKN</c:v>
                </c:pt>
                <c:pt idx="67">
                  <c:v>POL</c:v>
                </c:pt>
                <c:pt idx="68">
                  <c:v>POR</c:v>
                </c:pt>
                <c:pt idx="69">
                  <c:v>PRK</c:v>
                </c:pt>
                <c:pt idx="70">
                  <c:v>PUR</c:v>
                </c:pt>
                <c:pt idx="71">
                  <c:v>QAT</c:v>
                </c:pt>
                <c:pt idx="72">
                  <c:v>ROM</c:v>
                </c:pt>
                <c:pt idx="73">
                  <c:v>SA</c:v>
                </c:pt>
                <c:pt idx="74">
                  <c:v>SER</c:v>
                </c:pt>
                <c:pt idx="75">
                  <c:v>SIN</c:v>
                </c:pt>
                <c:pt idx="76">
                  <c:v>SLO</c:v>
                </c:pt>
                <c:pt idx="77">
                  <c:v>SPA</c:v>
                </c:pt>
                <c:pt idx="78">
                  <c:v>SVK</c:v>
                </c:pt>
                <c:pt idx="79">
                  <c:v>SWE</c:v>
                </c:pt>
                <c:pt idx="80">
                  <c:v>SWI</c:v>
                </c:pt>
                <c:pt idx="81">
                  <c:v>THA</c:v>
                </c:pt>
                <c:pt idx="82">
                  <c:v>TJK</c:v>
                </c:pt>
                <c:pt idx="83">
                  <c:v>TPE</c:v>
                </c:pt>
                <c:pt idx="84">
                  <c:v>TUN</c:v>
                </c:pt>
                <c:pt idx="85">
                  <c:v>TUR</c:v>
                </c:pt>
                <c:pt idx="86">
                  <c:v>UGA</c:v>
                </c:pt>
                <c:pt idx="87">
                  <c:v>UKR</c:v>
                </c:pt>
                <c:pt idx="88">
                  <c:v>US</c:v>
                </c:pt>
                <c:pt idx="89">
                  <c:v>UZB</c:v>
                </c:pt>
                <c:pt idx="90">
                  <c:v>ZAM</c:v>
                </c:pt>
              </c:strCache>
            </c:strRef>
          </c:cat>
          <c:val>
            <c:numRef>
              <c:f>'Countrycode and total sum'!$B$4:$B$95</c:f>
              <c:numCache>
                <c:formatCode>General</c:formatCode>
                <c:ptCount val="91"/>
                <c:pt idx="0">
                  <c:v>2</c:v>
                </c:pt>
                <c:pt idx="1">
                  <c:v>3</c:v>
                </c:pt>
                <c:pt idx="2">
                  <c:v>3</c:v>
                </c:pt>
                <c:pt idx="3">
                  <c:v>4</c:v>
                </c:pt>
                <c:pt idx="4">
                  <c:v>53</c:v>
                </c:pt>
                <c:pt idx="5">
                  <c:v>5</c:v>
                </c:pt>
                <c:pt idx="6">
                  <c:v>7</c:v>
                </c:pt>
                <c:pt idx="7">
                  <c:v>10</c:v>
                </c:pt>
                <c:pt idx="8">
                  <c:v>4</c:v>
                </c:pt>
                <c:pt idx="9">
                  <c:v>2</c:v>
                </c:pt>
                <c:pt idx="10">
                  <c:v>20</c:v>
                </c:pt>
                <c:pt idx="11">
                  <c:v>7</c:v>
                </c:pt>
                <c:pt idx="12">
                  <c:v>27</c:v>
                </c:pt>
                <c:pt idx="13">
                  <c:v>2</c:v>
                </c:pt>
                <c:pt idx="14">
                  <c:v>91</c:v>
                </c:pt>
                <c:pt idx="15">
                  <c:v>1</c:v>
                </c:pt>
                <c:pt idx="16">
                  <c:v>4</c:v>
                </c:pt>
                <c:pt idx="17">
                  <c:v>1</c:v>
                </c:pt>
                <c:pt idx="18">
                  <c:v>7</c:v>
                </c:pt>
                <c:pt idx="19">
                  <c:v>9</c:v>
                </c:pt>
                <c:pt idx="20">
                  <c:v>1</c:v>
                </c:pt>
                <c:pt idx="21">
                  <c:v>5</c:v>
                </c:pt>
                <c:pt idx="22">
                  <c:v>9</c:v>
                </c:pt>
                <c:pt idx="23">
                  <c:v>1</c:v>
                </c:pt>
                <c:pt idx="24">
                  <c:v>3</c:v>
                </c:pt>
                <c:pt idx="25">
                  <c:v>5</c:v>
                </c:pt>
                <c:pt idx="26">
                  <c:v>3</c:v>
                </c:pt>
                <c:pt idx="27">
                  <c:v>1</c:v>
                </c:pt>
                <c:pt idx="28">
                  <c:v>4</c:v>
                </c:pt>
                <c:pt idx="29">
                  <c:v>1</c:v>
                </c:pt>
                <c:pt idx="30">
                  <c:v>64</c:v>
                </c:pt>
                <c:pt idx="31">
                  <c:v>65</c:v>
                </c:pt>
                <c:pt idx="32">
                  <c:v>7</c:v>
                </c:pt>
                <c:pt idx="33">
                  <c:v>33</c:v>
                </c:pt>
                <c:pt idx="34">
                  <c:v>8</c:v>
                </c:pt>
                <c:pt idx="35">
                  <c:v>2</c:v>
                </c:pt>
                <c:pt idx="36">
                  <c:v>2</c:v>
                </c:pt>
                <c:pt idx="37">
                  <c:v>4</c:v>
                </c:pt>
                <c:pt idx="38">
                  <c:v>19</c:v>
                </c:pt>
                <c:pt idx="39">
                  <c:v>3</c:v>
                </c:pt>
                <c:pt idx="40">
                  <c:v>6</c:v>
                </c:pt>
                <c:pt idx="41">
                  <c:v>7</c:v>
                </c:pt>
                <c:pt idx="42">
                  <c:v>12</c:v>
                </c:pt>
                <c:pt idx="43">
                  <c:v>7</c:v>
                </c:pt>
                <c:pt idx="44">
                  <c:v>40</c:v>
                </c:pt>
                <c:pt idx="45">
                  <c:v>6</c:v>
                </c:pt>
                <c:pt idx="46">
                  <c:v>1</c:v>
                </c:pt>
                <c:pt idx="47">
                  <c:v>45</c:v>
                </c:pt>
                <c:pt idx="48">
                  <c:v>7</c:v>
                </c:pt>
                <c:pt idx="49">
                  <c:v>11</c:v>
                </c:pt>
                <c:pt idx="50">
                  <c:v>6</c:v>
                </c:pt>
                <c:pt idx="51">
                  <c:v>32</c:v>
                </c:pt>
                <c:pt idx="52">
                  <c:v>2</c:v>
                </c:pt>
                <c:pt idx="53">
                  <c:v>2</c:v>
                </c:pt>
                <c:pt idx="54">
                  <c:v>4</c:v>
                </c:pt>
                <c:pt idx="55">
                  <c:v>2</c:v>
                </c:pt>
                <c:pt idx="56">
                  <c:v>4</c:v>
                </c:pt>
                <c:pt idx="57">
                  <c:v>5</c:v>
                </c:pt>
                <c:pt idx="58">
                  <c:v>1</c:v>
                </c:pt>
                <c:pt idx="59">
                  <c:v>2</c:v>
                </c:pt>
                <c:pt idx="60">
                  <c:v>34</c:v>
                </c:pt>
                <c:pt idx="61">
                  <c:v>8</c:v>
                </c:pt>
                <c:pt idx="62">
                  <c:v>20</c:v>
                </c:pt>
                <c:pt idx="63">
                  <c:v>1</c:v>
                </c:pt>
                <c:pt idx="64">
                  <c:v>1</c:v>
                </c:pt>
                <c:pt idx="65">
                  <c:v>4</c:v>
                </c:pt>
                <c:pt idx="66">
                  <c:v>1</c:v>
                </c:pt>
                <c:pt idx="67">
                  <c:v>10</c:v>
                </c:pt>
                <c:pt idx="68">
                  <c:v>4</c:v>
                </c:pt>
                <c:pt idx="69">
                  <c:v>6</c:v>
                </c:pt>
                <c:pt idx="70">
                  <c:v>2</c:v>
                </c:pt>
                <c:pt idx="71">
                  <c:v>1</c:v>
                </c:pt>
                <c:pt idx="72">
                  <c:v>9</c:v>
                </c:pt>
                <c:pt idx="73">
                  <c:v>6</c:v>
                </c:pt>
                <c:pt idx="74">
                  <c:v>5</c:v>
                </c:pt>
                <c:pt idx="75">
                  <c:v>1</c:v>
                </c:pt>
                <c:pt idx="76">
                  <c:v>3</c:v>
                </c:pt>
                <c:pt idx="77">
                  <c:v>18</c:v>
                </c:pt>
                <c:pt idx="78">
                  <c:v>1</c:v>
                </c:pt>
                <c:pt idx="79">
                  <c:v>11</c:v>
                </c:pt>
                <c:pt idx="80">
                  <c:v>8</c:v>
                </c:pt>
                <c:pt idx="81">
                  <c:v>6</c:v>
                </c:pt>
                <c:pt idx="82">
                  <c:v>3</c:v>
                </c:pt>
                <c:pt idx="83">
                  <c:v>7</c:v>
                </c:pt>
                <c:pt idx="84">
                  <c:v>3</c:v>
                </c:pt>
                <c:pt idx="85">
                  <c:v>8</c:v>
                </c:pt>
                <c:pt idx="86">
                  <c:v>2</c:v>
                </c:pt>
                <c:pt idx="87">
                  <c:v>12</c:v>
                </c:pt>
                <c:pt idx="88">
                  <c:v>126</c:v>
                </c:pt>
                <c:pt idx="89">
                  <c:v>13</c:v>
                </c:pt>
                <c:pt idx="90">
                  <c:v>1</c:v>
                </c:pt>
              </c:numCache>
            </c:numRef>
          </c:val>
          <c:extLst>
            <c:ext xmlns:c16="http://schemas.microsoft.com/office/drawing/2014/chart" uri="{C3380CC4-5D6E-409C-BE32-E72D297353CC}">
              <c16:uniqueId val="{00000000-F4F1-42E3-B3AF-9B6B4F26CCC4}"/>
            </c:ext>
          </c:extLst>
        </c:ser>
        <c:dLbls>
          <c:showLegendKey val="0"/>
          <c:showVal val="0"/>
          <c:showCatName val="0"/>
          <c:showSerName val="0"/>
          <c:showPercent val="0"/>
          <c:showBubbleSize val="0"/>
        </c:dLbls>
        <c:gapWidth val="315"/>
        <c:overlap val="-40"/>
        <c:axId val="31977056"/>
        <c:axId val="31981376"/>
      </c:barChart>
      <c:catAx>
        <c:axId val="31977056"/>
        <c:scaling>
          <c:orientation val="minMax"/>
        </c:scaling>
        <c:delete val="1"/>
        <c:axPos val="b"/>
        <c:numFmt formatCode="General" sourceLinked="1"/>
        <c:majorTickMark val="none"/>
        <c:minorTickMark val="none"/>
        <c:tickLblPos val="nextTo"/>
        <c:crossAx val="31981376"/>
        <c:crosses val="autoZero"/>
        <c:auto val="1"/>
        <c:lblAlgn val="ctr"/>
        <c:lblOffset val="100"/>
        <c:noMultiLvlLbl val="0"/>
      </c:catAx>
      <c:valAx>
        <c:axId val="319813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1977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a:glow rad="228600">
        <a:schemeClr val="accent1">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svg"/><Relationship Id="rId3" Type="http://schemas.openxmlformats.org/officeDocument/2006/relationships/chart" Target="../charts/chart1.xml"/><Relationship Id="rId7"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10" Type="http://schemas.openxmlformats.org/officeDocument/2006/relationships/image" Target="../media/image5.svg"/><Relationship Id="rId4" Type="http://schemas.openxmlformats.org/officeDocument/2006/relationships/chart" Target="../charts/chart2.xml"/><Relationship Id="rId9"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30</xdr:col>
      <xdr:colOff>427464</xdr:colOff>
      <xdr:row>39</xdr:row>
      <xdr:rowOff>15240</xdr:rowOff>
    </xdr:to>
    <xdr:pic>
      <xdr:nvPicPr>
        <xdr:cNvPr id="2" name="Picture 1" descr="Free Body of Water Near Snow Capped Mountains Stock Photo">
          <a:extLst>
            <a:ext uri="{FF2B5EF4-FFF2-40B4-BE49-F238E27FC236}">
              <a16:creationId xmlns:a16="http://schemas.microsoft.com/office/drawing/2014/main" id="{6165CD8A-6C70-6AB4-E2FC-FBC2A275C9B6}"/>
            </a:ext>
          </a:extLst>
        </xdr:cNvPr>
        <xdr:cNvPicPr>
          <a:picLocks noChangeAspect="1" noChangeArrowheads="1"/>
        </xdr:cNvPicPr>
      </xdr:nvPicPr>
      <xdr:blipFill>
        <a:blip xmlns:r="http://schemas.openxmlformats.org/officeDocument/2006/relationships" r:embed="rId1">
          <a:extLst>
            <a:ext uri="{BEBA8EAE-BF5A-486C-A8C5-ECC9F3942E4B}">
              <a14:imgProps xmlns:a14="http://schemas.microsoft.com/office/drawing/2010/main">
                <a14:imgLayer r:embed="rId2">
                  <a14:imgEffect>
                    <a14:artisticBlur/>
                  </a14:imgEffect>
                  <a14:imgEffect>
                    <a14:colorTemperature colorTemp="4700"/>
                  </a14:imgEffect>
                </a14:imgLayer>
              </a14:imgProps>
            </a:ext>
            <a:ext uri="{28A0092B-C50C-407E-A947-70E740481C1C}">
              <a14:useLocalDpi xmlns:a14="http://schemas.microsoft.com/office/drawing/2010/main" val="0"/>
            </a:ext>
          </a:extLst>
        </a:blip>
        <a:srcRect/>
        <a:stretch>
          <a:fillRect/>
        </a:stretch>
      </xdr:blipFill>
      <xdr:spPr bwMode="auto">
        <a:xfrm>
          <a:off x="0" y="0"/>
          <a:ext cx="18826976" cy="72635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139391</xdr:colOff>
      <xdr:row>0</xdr:row>
      <xdr:rowOff>92927</xdr:rowOff>
    </xdr:from>
    <xdr:to>
      <xdr:col>26</xdr:col>
      <xdr:colOff>557561</xdr:colOff>
      <xdr:row>34</xdr:row>
      <xdr:rowOff>27878</xdr:rowOff>
    </xdr:to>
    <xdr:sp macro="" textlink="">
      <xdr:nvSpPr>
        <xdr:cNvPr id="3" name="Rectangle 2">
          <a:extLst>
            <a:ext uri="{FF2B5EF4-FFF2-40B4-BE49-F238E27FC236}">
              <a16:creationId xmlns:a16="http://schemas.microsoft.com/office/drawing/2014/main" id="{6FCD7B34-81D0-BB93-A86B-641322321FAF}"/>
            </a:ext>
          </a:extLst>
        </xdr:cNvPr>
        <xdr:cNvSpPr/>
      </xdr:nvSpPr>
      <xdr:spPr>
        <a:xfrm>
          <a:off x="752708" y="92927"/>
          <a:ext cx="15751097" cy="6253975"/>
        </a:xfrm>
        <a:prstGeom prst="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6200000" scaled="1"/>
          <a:tileRect/>
        </a:gra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241610</xdr:colOff>
      <xdr:row>0</xdr:row>
      <xdr:rowOff>157976</xdr:rowOff>
    </xdr:from>
    <xdr:to>
      <xdr:col>26</xdr:col>
      <xdr:colOff>483219</xdr:colOff>
      <xdr:row>2</xdr:row>
      <xdr:rowOff>157976</xdr:rowOff>
    </xdr:to>
    <xdr:sp macro="" textlink="">
      <xdr:nvSpPr>
        <xdr:cNvPr id="5" name="Rectangle 4">
          <a:extLst>
            <a:ext uri="{FF2B5EF4-FFF2-40B4-BE49-F238E27FC236}">
              <a16:creationId xmlns:a16="http://schemas.microsoft.com/office/drawing/2014/main" id="{07E64129-0822-1D4B-45DA-32CBF8E093B7}"/>
            </a:ext>
          </a:extLst>
        </xdr:cNvPr>
        <xdr:cNvSpPr/>
      </xdr:nvSpPr>
      <xdr:spPr>
        <a:xfrm>
          <a:off x="854927" y="157976"/>
          <a:ext cx="15574536" cy="371707"/>
        </a:xfrm>
        <a:prstGeom prst="rect">
          <a:avLst/>
        </a:prstGeom>
        <a:gradFill flip="none" rotWithShape="1">
          <a:gsLst>
            <a:gs pos="0">
              <a:schemeClr val="accent2">
                <a:tint val="66000"/>
                <a:satMod val="160000"/>
              </a:schemeClr>
            </a:gs>
            <a:gs pos="50000">
              <a:schemeClr val="accent2">
                <a:tint val="44500"/>
                <a:satMod val="160000"/>
              </a:schemeClr>
            </a:gs>
            <a:gs pos="100000">
              <a:schemeClr val="accent2">
                <a:tint val="23500"/>
                <a:satMod val="160000"/>
              </a:schemeClr>
            </a:gs>
          </a:gsLst>
          <a:path path="circle">
            <a:fillToRect l="50000" t="50000" r="50000" b="50000"/>
          </a:path>
          <a:tileRect/>
        </a:gra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IN" sz="1800">
              <a:latin typeface="Times New Roman" panose="02020603050405020304" pitchFamily="18" charset="0"/>
              <a:cs typeface="Times New Roman" panose="02020603050405020304" pitchFamily="18" charset="0"/>
            </a:rPr>
            <a:t>Dashboard</a:t>
          </a:r>
          <a:r>
            <a:rPr lang="en-IN" sz="1800" baseline="0">
              <a:latin typeface="Times New Roman" panose="02020603050405020304" pitchFamily="18" charset="0"/>
              <a:cs typeface="Times New Roman" panose="02020603050405020304" pitchFamily="18" charset="0"/>
            </a:rPr>
            <a:t> of Olympics2024</a:t>
          </a:r>
          <a:endParaRPr lang="en-IN" sz="1800">
            <a:latin typeface="Times New Roman" panose="02020603050405020304" pitchFamily="18" charset="0"/>
            <a:cs typeface="Times New Roman" panose="02020603050405020304" pitchFamily="18" charset="0"/>
          </a:endParaRPr>
        </a:p>
      </xdr:txBody>
    </xdr:sp>
    <xdr:clientData/>
  </xdr:twoCellAnchor>
  <xdr:twoCellAnchor>
    <xdr:from>
      <xdr:col>1</xdr:col>
      <xdr:colOff>254620</xdr:colOff>
      <xdr:row>3</xdr:row>
      <xdr:rowOff>13010</xdr:rowOff>
    </xdr:from>
    <xdr:to>
      <xdr:col>7</xdr:col>
      <xdr:colOff>204439</xdr:colOff>
      <xdr:row>5</xdr:row>
      <xdr:rowOff>27878</xdr:rowOff>
    </xdr:to>
    <xdr:sp macro="" textlink="">
      <xdr:nvSpPr>
        <xdr:cNvPr id="6" name="Rectangle 5">
          <a:extLst>
            <a:ext uri="{FF2B5EF4-FFF2-40B4-BE49-F238E27FC236}">
              <a16:creationId xmlns:a16="http://schemas.microsoft.com/office/drawing/2014/main" id="{36BA9BD8-F5ED-46FE-82AB-C53664921E9C}"/>
            </a:ext>
          </a:extLst>
        </xdr:cNvPr>
        <xdr:cNvSpPr/>
      </xdr:nvSpPr>
      <xdr:spPr>
        <a:xfrm>
          <a:off x="867937" y="570571"/>
          <a:ext cx="3629722" cy="386575"/>
        </a:xfrm>
        <a:prstGeom prst="rect">
          <a:avLst/>
        </a:prstGeom>
        <a:gradFill flip="none" rotWithShape="1">
          <a:gsLst>
            <a:gs pos="0">
              <a:schemeClr val="accent2">
                <a:tint val="66000"/>
                <a:satMod val="160000"/>
              </a:schemeClr>
            </a:gs>
            <a:gs pos="50000">
              <a:schemeClr val="accent2">
                <a:tint val="44500"/>
                <a:satMod val="160000"/>
              </a:schemeClr>
            </a:gs>
            <a:gs pos="100000">
              <a:schemeClr val="accent2">
                <a:tint val="23500"/>
                <a:satMod val="160000"/>
              </a:schemeClr>
            </a:gs>
          </a:gsLst>
          <a:path path="circle">
            <a:fillToRect l="50000" t="50000" r="50000" b="50000"/>
          </a:path>
          <a:tileRect/>
        </a:gra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N" sz="1600">
              <a:latin typeface="Times New Roman" panose="02020603050405020304" pitchFamily="18" charset="0"/>
              <a:cs typeface="Times New Roman" panose="02020603050405020304" pitchFamily="18" charset="0"/>
            </a:rPr>
            <a:t>Total Number of golds: 328</a:t>
          </a:r>
        </a:p>
      </xdr:txBody>
    </xdr:sp>
    <xdr:clientData/>
  </xdr:twoCellAnchor>
  <xdr:twoCellAnchor>
    <xdr:from>
      <xdr:col>10</xdr:col>
      <xdr:colOff>120805</xdr:colOff>
      <xdr:row>3</xdr:row>
      <xdr:rowOff>16727</xdr:rowOff>
    </xdr:from>
    <xdr:to>
      <xdr:col>17</xdr:col>
      <xdr:colOff>418171</xdr:colOff>
      <xdr:row>5</xdr:row>
      <xdr:rowOff>27878</xdr:rowOff>
    </xdr:to>
    <xdr:sp macro="" textlink="">
      <xdr:nvSpPr>
        <xdr:cNvPr id="7" name="Rectangle 6">
          <a:extLst>
            <a:ext uri="{FF2B5EF4-FFF2-40B4-BE49-F238E27FC236}">
              <a16:creationId xmlns:a16="http://schemas.microsoft.com/office/drawing/2014/main" id="{CDE9E0C0-DCB2-41D3-8DCE-5A4A48212707}"/>
            </a:ext>
          </a:extLst>
        </xdr:cNvPr>
        <xdr:cNvSpPr/>
      </xdr:nvSpPr>
      <xdr:spPr>
        <a:xfrm>
          <a:off x="6253976" y="574288"/>
          <a:ext cx="4590585" cy="382858"/>
        </a:xfrm>
        <a:prstGeom prst="rect">
          <a:avLst/>
        </a:prstGeom>
        <a:gradFill flip="none" rotWithShape="1">
          <a:gsLst>
            <a:gs pos="0">
              <a:schemeClr val="accent2">
                <a:tint val="66000"/>
                <a:satMod val="160000"/>
              </a:schemeClr>
            </a:gs>
            <a:gs pos="50000">
              <a:schemeClr val="accent2">
                <a:tint val="44500"/>
                <a:satMod val="160000"/>
              </a:schemeClr>
            </a:gs>
            <a:gs pos="100000">
              <a:schemeClr val="accent2">
                <a:tint val="23500"/>
                <a:satMod val="160000"/>
              </a:schemeClr>
            </a:gs>
          </a:gsLst>
          <a:path path="circle">
            <a:fillToRect l="50000" t="50000" r="50000" b="50000"/>
          </a:path>
          <a:tileRect/>
        </a:gra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IN" sz="1600">
              <a:latin typeface="Times New Roman" panose="02020603050405020304" pitchFamily="18" charset="0"/>
              <a:cs typeface="Times New Roman" panose="02020603050405020304" pitchFamily="18" charset="0"/>
            </a:rPr>
            <a:t>Total number of Silver: 327</a:t>
          </a:r>
        </a:p>
      </xdr:txBody>
    </xdr:sp>
    <xdr:clientData/>
  </xdr:twoCellAnchor>
  <xdr:twoCellAnchor>
    <xdr:from>
      <xdr:col>20</xdr:col>
      <xdr:colOff>455342</xdr:colOff>
      <xdr:row>3</xdr:row>
      <xdr:rowOff>11152</xdr:rowOff>
    </xdr:from>
    <xdr:to>
      <xdr:col>26</xdr:col>
      <xdr:colOff>468352</xdr:colOff>
      <xdr:row>5</xdr:row>
      <xdr:rowOff>37171</xdr:rowOff>
    </xdr:to>
    <xdr:sp macro="" textlink="">
      <xdr:nvSpPr>
        <xdr:cNvPr id="8" name="Rectangle 7">
          <a:extLst>
            <a:ext uri="{FF2B5EF4-FFF2-40B4-BE49-F238E27FC236}">
              <a16:creationId xmlns:a16="http://schemas.microsoft.com/office/drawing/2014/main" id="{AD17A472-C732-4136-95CC-00392F7B30EC}"/>
            </a:ext>
          </a:extLst>
        </xdr:cNvPr>
        <xdr:cNvSpPr/>
      </xdr:nvSpPr>
      <xdr:spPr>
        <a:xfrm>
          <a:off x="12721683" y="568713"/>
          <a:ext cx="3692913" cy="397726"/>
        </a:xfrm>
        <a:prstGeom prst="rect">
          <a:avLst/>
        </a:prstGeom>
        <a:gradFill flip="none" rotWithShape="1">
          <a:gsLst>
            <a:gs pos="0">
              <a:schemeClr val="accent2">
                <a:tint val="66000"/>
                <a:satMod val="160000"/>
              </a:schemeClr>
            </a:gs>
            <a:gs pos="50000">
              <a:schemeClr val="accent2">
                <a:tint val="44500"/>
                <a:satMod val="160000"/>
              </a:schemeClr>
            </a:gs>
            <a:gs pos="100000">
              <a:schemeClr val="accent2">
                <a:tint val="23500"/>
                <a:satMod val="160000"/>
              </a:schemeClr>
            </a:gs>
          </a:gsLst>
          <a:path path="circle">
            <a:fillToRect l="50000" t="50000" r="50000" b="50000"/>
          </a:path>
          <a:tileRect/>
        </a:gra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r"/>
          <a:r>
            <a:rPr lang="en-IN" sz="1600">
              <a:latin typeface="Times New Roman" panose="02020603050405020304" pitchFamily="18" charset="0"/>
              <a:cs typeface="Times New Roman" panose="02020603050405020304" pitchFamily="18" charset="0"/>
            </a:rPr>
            <a:t>Total</a:t>
          </a:r>
          <a:r>
            <a:rPr lang="en-IN" sz="1600" baseline="0">
              <a:latin typeface="Times New Roman" panose="02020603050405020304" pitchFamily="18" charset="0"/>
              <a:cs typeface="Times New Roman" panose="02020603050405020304" pitchFamily="18" charset="0"/>
            </a:rPr>
            <a:t> number of bronze: 384</a:t>
          </a:r>
          <a:endParaRPr lang="en-IN" sz="1600">
            <a:latin typeface="Times New Roman" panose="02020603050405020304" pitchFamily="18" charset="0"/>
            <a:cs typeface="Times New Roman" panose="02020603050405020304" pitchFamily="18" charset="0"/>
          </a:endParaRPr>
        </a:p>
      </xdr:txBody>
    </xdr:sp>
    <xdr:clientData/>
  </xdr:twoCellAnchor>
  <xdr:twoCellAnchor>
    <xdr:from>
      <xdr:col>1</xdr:col>
      <xdr:colOff>250903</xdr:colOff>
      <xdr:row>6</xdr:row>
      <xdr:rowOff>18585</xdr:rowOff>
    </xdr:from>
    <xdr:to>
      <xdr:col>10</xdr:col>
      <xdr:colOff>325244</xdr:colOff>
      <xdr:row>22</xdr:row>
      <xdr:rowOff>65049</xdr:rowOff>
    </xdr:to>
    <xdr:sp macro="" textlink="">
      <xdr:nvSpPr>
        <xdr:cNvPr id="9" name="Rectangle 8">
          <a:extLst>
            <a:ext uri="{FF2B5EF4-FFF2-40B4-BE49-F238E27FC236}">
              <a16:creationId xmlns:a16="http://schemas.microsoft.com/office/drawing/2014/main" id="{53D1593D-25B8-547F-6428-91135D324C10}"/>
            </a:ext>
          </a:extLst>
        </xdr:cNvPr>
        <xdr:cNvSpPr/>
      </xdr:nvSpPr>
      <xdr:spPr>
        <a:xfrm>
          <a:off x="864220" y="1133707"/>
          <a:ext cx="5594195" cy="3020122"/>
        </a:xfrm>
        <a:prstGeom prst="rect">
          <a:avLst/>
        </a:prstGeom>
        <a:gradFill flip="none" rotWithShape="1">
          <a:gsLst>
            <a:gs pos="0">
              <a:schemeClr val="accent2">
                <a:tint val="66000"/>
                <a:satMod val="160000"/>
              </a:schemeClr>
            </a:gs>
            <a:gs pos="50000">
              <a:schemeClr val="accent2">
                <a:tint val="44500"/>
                <a:satMod val="160000"/>
              </a:schemeClr>
            </a:gs>
            <a:gs pos="100000">
              <a:schemeClr val="accent2">
                <a:tint val="23500"/>
                <a:satMod val="160000"/>
              </a:schemeClr>
            </a:gs>
          </a:gsLst>
          <a:lin ang="54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343830</xdr:colOff>
      <xdr:row>6</xdr:row>
      <xdr:rowOff>102219</xdr:rowOff>
    </xdr:from>
    <xdr:to>
      <xdr:col>6</xdr:col>
      <xdr:colOff>538977</xdr:colOff>
      <xdr:row>21</xdr:row>
      <xdr:rowOff>57614</xdr:rowOff>
    </xdr:to>
    <xdr:graphicFrame macro="">
      <xdr:nvGraphicFramePr>
        <xdr:cNvPr id="10" name="Chart 9">
          <a:extLst>
            <a:ext uri="{FF2B5EF4-FFF2-40B4-BE49-F238E27FC236}">
              <a16:creationId xmlns:a16="http://schemas.microsoft.com/office/drawing/2014/main" id="{3B340133-E690-4727-A5CB-B06296767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220794</xdr:colOff>
      <xdr:row>7</xdr:row>
      <xdr:rowOff>17099</xdr:rowOff>
    </xdr:from>
    <xdr:to>
      <xdr:col>10</xdr:col>
      <xdr:colOff>209643</xdr:colOff>
      <xdr:row>21</xdr:row>
      <xdr:rowOff>65049</xdr:rowOff>
    </xdr:to>
    <mc:AlternateContent xmlns:mc="http://schemas.openxmlformats.org/markup-compatibility/2006">
      <mc:Choice xmlns:a14="http://schemas.microsoft.com/office/drawing/2010/main" Requires="a14">
        <xdr:graphicFrame macro="">
          <xdr:nvGraphicFramePr>
            <xdr:cNvPr id="11" name="Country Code">
              <a:extLst>
                <a:ext uri="{FF2B5EF4-FFF2-40B4-BE49-F238E27FC236}">
                  <a16:creationId xmlns:a16="http://schemas.microsoft.com/office/drawing/2014/main" id="{2CC07927-610F-1367-0CC9-52896360EB26}"/>
                </a:ext>
              </a:extLst>
            </xdr:cNvPr>
            <xdr:cNvGraphicFramePr/>
          </xdr:nvGraphicFramePr>
          <xdr:xfrm>
            <a:off x="0" y="0"/>
            <a:ext cx="0" cy="0"/>
          </xdr:xfrm>
          <a:graphic>
            <a:graphicData uri="http://schemas.microsoft.com/office/drawing/2010/slicer">
              <sle:slicer xmlns:sle="http://schemas.microsoft.com/office/drawing/2010/slicer" name="Country Code"/>
            </a:graphicData>
          </a:graphic>
        </xdr:graphicFrame>
      </mc:Choice>
      <mc:Fallback>
        <xdr:sp macro="" textlink="">
          <xdr:nvSpPr>
            <xdr:cNvPr id="0" name=""/>
            <xdr:cNvSpPr>
              <a:spLocks noTextEdit="1"/>
            </xdr:cNvSpPr>
          </xdr:nvSpPr>
          <xdr:spPr>
            <a:xfrm>
              <a:off x="4514014" y="1318075"/>
              <a:ext cx="1828800" cy="26499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501804</xdr:colOff>
      <xdr:row>6</xdr:row>
      <xdr:rowOff>0</xdr:rowOff>
    </xdr:from>
    <xdr:to>
      <xdr:col>20</xdr:col>
      <xdr:colOff>102220</xdr:colOff>
      <xdr:row>22</xdr:row>
      <xdr:rowOff>65049</xdr:rowOff>
    </xdr:to>
    <xdr:sp macro="" textlink="">
      <xdr:nvSpPr>
        <xdr:cNvPr id="12" name="Rectangle 11">
          <a:extLst>
            <a:ext uri="{FF2B5EF4-FFF2-40B4-BE49-F238E27FC236}">
              <a16:creationId xmlns:a16="http://schemas.microsoft.com/office/drawing/2014/main" id="{A8625FC7-ECE6-807F-4B7B-5B8E283F4202}"/>
            </a:ext>
          </a:extLst>
        </xdr:cNvPr>
        <xdr:cNvSpPr/>
      </xdr:nvSpPr>
      <xdr:spPr>
        <a:xfrm>
          <a:off x="6634975" y="1115122"/>
          <a:ext cx="5733586" cy="3038707"/>
        </a:xfrm>
        <a:prstGeom prst="rect">
          <a:avLst/>
        </a:prstGeom>
        <a:gradFill flip="none" rotWithShape="1">
          <a:gsLst>
            <a:gs pos="0">
              <a:schemeClr val="accent2">
                <a:tint val="66000"/>
                <a:satMod val="160000"/>
              </a:schemeClr>
            </a:gs>
            <a:gs pos="50000">
              <a:schemeClr val="accent2">
                <a:tint val="44500"/>
                <a:satMod val="160000"/>
              </a:schemeClr>
            </a:gs>
            <a:gs pos="100000">
              <a:schemeClr val="accent2">
                <a:tint val="23500"/>
                <a:satMod val="160000"/>
              </a:schemeClr>
            </a:gs>
          </a:gsLst>
          <a:lin ang="54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585438</xdr:colOff>
      <xdr:row>6</xdr:row>
      <xdr:rowOff>120805</xdr:rowOff>
    </xdr:from>
    <xdr:to>
      <xdr:col>16</xdr:col>
      <xdr:colOff>381000</xdr:colOff>
      <xdr:row>21</xdr:row>
      <xdr:rowOff>76200</xdr:rowOff>
    </xdr:to>
    <xdr:graphicFrame macro="">
      <xdr:nvGraphicFramePr>
        <xdr:cNvPr id="13" name="Chart 12">
          <a:extLst>
            <a:ext uri="{FF2B5EF4-FFF2-40B4-BE49-F238E27FC236}">
              <a16:creationId xmlns:a16="http://schemas.microsoft.com/office/drawing/2014/main" id="{6E663D87-B77A-4587-8C67-4613B9B535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592502</xdr:colOff>
      <xdr:row>6</xdr:row>
      <xdr:rowOff>156489</xdr:rowOff>
    </xdr:from>
    <xdr:to>
      <xdr:col>19</xdr:col>
      <xdr:colOff>581351</xdr:colOff>
      <xdr:row>21</xdr:row>
      <xdr:rowOff>92927</xdr:rowOff>
    </xdr:to>
    <mc:AlternateContent xmlns:mc="http://schemas.openxmlformats.org/markup-compatibility/2006">
      <mc:Choice xmlns:a14="http://schemas.microsoft.com/office/drawing/2010/main" Requires="a14">
        <xdr:graphicFrame macro="">
          <xdr:nvGraphicFramePr>
            <xdr:cNvPr id="14" name="Country">
              <a:extLst>
                <a:ext uri="{FF2B5EF4-FFF2-40B4-BE49-F238E27FC236}">
                  <a16:creationId xmlns:a16="http://schemas.microsoft.com/office/drawing/2014/main" id="{EDB4E377-8A5B-A37B-6F05-914C36A9F06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0405575" y="1271611"/>
              <a:ext cx="1828800" cy="27242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297366</xdr:colOff>
      <xdr:row>6</xdr:row>
      <xdr:rowOff>27878</xdr:rowOff>
    </xdr:from>
    <xdr:to>
      <xdr:col>26</xdr:col>
      <xdr:colOff>408878</xdr:colOff>
      <xdr:row>22</xdr:row>
      <xdr:rowOff>65049</xdr:rowOff>
    </xdr:to>
    <xdr:sp macro="" textlink="">
      <xdr:nvSpPr>
        <xdr:cNvPr id="15" name="Rectangle 14">
          <a:extLst>
            <a:ext uri="{FF2B5EF4-FFF2-40B4-BE49-F238E27FC236}">
              <a16:creationId xmlns:a16="http://schemas.microsoft.com/office/drawing/2014/main" id="{E00F5282-EB8A-6560-C937-183137076BF7}"/>
            </a:ext>
          </a:extLst>
        </xdr:cNvPr>
        <xdr:cNvSpPr/>
      </xdr:nvSpPr>
      <xdr:spPr>
        <a:xfrm>
          <a:off x="12563707" y="1143000"/>
          <a:ext cx="3791415" cy="3010829"/>
        </a:xfrm>
        <a:prstGeom prst="rect">
          <a:avLst/>
        </a:prstGeom>
        <a:gradFill flip="none" rotWithShape="1">
          <a:gsLst>
            <a:gs pos="0">
              <a:schemeClr val="accent2">
                <a:tint val="66000"/>
                <a:satMod val="160000"/>
              </a:schemeClr>
            </a:gs>
            <a:gs pos="50000">
              <a:schemeClr val="accent2">
                <a:tint val="44500"/>
                <a:satMod val="160000"/>
              </a:schemeClr>
            </a:gs>
            <a:gs pos="100000">
              <a:schemeClr val="accent2">
                <a:tint val="23500"/>
                <a:satMod val="160000"/>
              </a:schemeClr>
            </a:gs>
          </a:gsLst>
          <a:path path="circle">
            <a:fillToRect l="100000" t="100000"/>
          </a:path>
          <a:tileRect r="-100000" b="-10000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427464</xdr:colOff>
      <xdr:row>6</xdr:row>
      <xdr:rowOff>130099</xdr:rowOff>
    </xdr:from>
    <xdr:to>
      <xdr:col>24</xdr:col>
      <xdr:colOff>9292</xdr:colOff>
      <xdr:row>21</xdr:row>
      <xdr:rowOff>102220</xdr:rowOff>
    </xdr:to>
    <xdr:graphicFrame macro="">
      <xdr:nvGraphicFramePr>
        <xdr:cNvPr id="16" name="Chart 15">
          <a:extLst>
            <a:ext uri="{FF2B5EF4-FFF2-40B4-BE49-F238E27FC236}">
              <a16:creationId xmlns:a16="http://schemas.microsoft.com/office/drawing/2014/main" id="{ECC754D1-DAE0-46A4-B7EB-0966EB1B1D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24</xdr:col>
      <xdr:colOff>170613</xdr:colOff>
      <xdr:row>7</xdr:row>
      <xdr:rowOff>54268</xdr:rowOff>
    </xdr:from>
    <xdr:to>
      <xdr:col>26</xdr:col>
      <xdr:colOff>390292</xdr:colOff>
      <xdr:row>21</xdr:row>
      <xdr:rowOff>83634</xdr:rowOff>
    </xdr:to>
    <mc:AlternateContent xmlns:mc="http://schemas.openxmlformats.org/markup-compatibility/2006">
      <mc:Choice xmlns:a14="http://schemas.microsoft.com/office/drawing/2010/main" Requires="a14">
        <xdr:graphicFrame macro="">
          <xdr:nvGraphicFramePr>
            <xdr:cNvPr id="17" name="Country 1">
              <a:extLst>
                <a:ext uri="{FF2B5EF4-FFF2-40B4-BE49-F238E27FC236}">
                  <a16:creationId xmlns:a16="http://schemas.microsoft.com/office/drawing/2014/main" id="{A62A7F89-22B5-0E6F-0D78-0022EBC6A8FD}"/>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4890223" y="1355244"/>
              <a:ext cx="1446313" cy="26313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241610</xdr:colOff>
      <xdr:row>23</xdr:row>
      <xdr:rowOff>65049</xdr:rowOff>
    </xdr:from>
    <xdr:to>
      <xdr:col>5</xdr:col>
      <xdr:colOff>185854</xdr:colOff>
      <xdr:row>25</xdr:row>
      <xdr:rowOff>139391</xdr:rowOff>
    </xdr:to>
    <xdr:sp macro="" textlink="">
      <xdr:nvSpPr>
        <xdr:cNvPr id="18" name="Rectangle 17">
          <a:extLst>
            <a:ext uri="{FF2B5EF4-FFF2-40B4-BE49-F238E27FC236}">
              <a16:creationId xmlns:a16="http://schemas.microsoft.com/office/drawing/2014/main" id="{A35492C1-1A61-0828-6E9E-1104B9DE2525}"/>
            </a:ext>
          </a:extLst>
        </xdr:cNvPr>
        <xdr:cNvSpPr/>
      </xdr:nvSpPr>
      <xdr:spPr>
        <a:xfrm>
          <a:off x="854927" y="4339683"/>
          <a:ext cx="2397512" cy="446049"/>
        </a:xfrm>
        <a:prstGeom prst="rect">
          <a:avLst/>
        </a:prstGeom>
        <a:gradFill flip="none" rotWithShape="1">
          <a:gsLst>
            <a:gs pos="0">
              <a:schemeClr val="accent2">
                <a:tint val="66000"/>
                <a:satMod val="160000"/>
              </a:schemeClr>
            </a:gs>
            <a:gs pos="50000">
              <a:schemeClr val="accent2">
                <a:tint val="44500"/>
                <a:satMod val="160000"/>
              </a:schemeClr>
            </a:gs>
            <a:gs pos="100000">
              <a:schemeClr val="accent2">
                <a:tint val="23500"/>
                <a:satMod val="160000"/>
              </a:schemeClr>
            </a:gs>
          </a:gsLst>
          <a:path path="circle">
            <a:fillToRect l="50000" t="50000" r="50000" b="50000"/>
          </a:path>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solidFill>
                <a:sysClr val="windowText" lastClr="000000"/>
              </a:solidFill>
              <a:latin typeface="Times New Roman" panose="02020603050405020304" pitchFamily="18" charset="0"/>
              <a:cs typeface="Times New Roman" panose="02020603050405020304" pitchFamily="18" charset="0"/>
            </a:rPr>
            <a:t>Total Rank: 4123</a:t>
          </a:r>
        </a:p>
      </xdr:txBody>
    </xdr:sp>
    <xdr:clientData/>
  </xdr:twoCellAnchor>
  <xdr:twoCellAnchor>
    <xdr:from>
      <xdr:col>5</xdr:col>
      <xdr:colOff>278781</xdr:colOff>
      <xdr:row>23</xdr:row>
      <xdr:rowOff>83634</xdr:rowOff>
    </xdr:from>
    <xdr:to>
      <xdr:col>18</xdr:col>
      <xdr:colOff>418171</xdr:colOff>
      <xdr:row>33</xdr:row>
      <xdr:rowOff>120805</xdr:rowOff>
    </xdr:to>
    <xdr:sp macro="" textlink="">
      <xdr:nvSpPr>
        <xdr:cNvPr id="19" name="Rectangle 18">
          <a:extLst>
            <a:ext uri="{FF2B5EF4-FFF2-40B4-BE49-F238E27FC236}">
              <a16:creationId xmlns:a16="http://schemas.microsoft.com/office/drawing/2014/main" id="{57E1E410-A538-F3FE-6A22-7688F8F07A0A}"/>
            </a:ext>
          </a:extLst>
        </xdr:cNvPr>
        <xdr:cNvSpPr/>
      </xdr:nvSpPr>
      <xdr:spPr>
        <a:xfrm>
          <a:off x="3345366" y="4358268"/>
          <a:ext cx="8112512" cy="1895708"/>
        </a:xfrm>
        <a:prstGeom prst="rect">
          <a:avLst/>
        </a:prstGeom>
        <a:gradFill flip="none" rotWithShape="1">
          <a:gsLst>
            <a:gs pos="0">
              <a:schemeClr val="accent2">
                <a:tint val="66000"/>
                <a:satMod val="160000"/>
              </a:schemeClr>
            </a:gs>
            <a:gs pos="50000">
              <a:schemeClr val="accent2">
                <a:tint val="44500"/>
                <a:satMod val="160000"/>
              </a:schemeClr>
            </a:gs>
            <a:gs pos="100000">
              <a:schemeClr val="accent2">
                <a:tint val="23500"/>
                <a:satMod val="160000"/>
              </a:schemeClr>
            </a:gs>
          </a:gsLst>
          <a:lin ang="54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520391</xdr:colOff>
      <xdr:row>23</xdr:row>
      <xdr:rowOff>176561</xdr:rowOff>
    </xdr:from>
    <xdr:to>
      <xdr:col>13</xdr:col>
      <xdr:colOff>185854</xdr:colOff>
      <xdr:row>33</xdr:row>
      <xdr:rowOff>1858</xdr:rowOff>
    </xdr:to>
    <xdr:graphicFrame macro="">
      <xdr:nvGraphicFramePr>
        <xdr:cNvPr id="20" name="Chart 19">
          <a:extLst>
            <a:ext uri="{FF2B5EF4-FFF2-40B4-BE49-F238E27FC236}">
              <a16:creationId xmlns:a16="http://schemas.microsoft.com/office/drawing/2014/main" id="{B9935F54-11A6-406E-B0C2-E685BAED55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471140</xdr:colOff>
      <xdr:row>24</xdr:row>
      <xdr:rowOff>9292</xdr:rowOff>
    </xdr:from>
    <xdr:to>
      <xdr:col>18</xdr:col>
      <xdr:colOff>306659</xdr:colOff>
      <xdr:row>32</xdr:row>
      <xdr:rowOff>160903</xdr:rowOff>
    </xdr:to>
    <mc:AlternateContent xmlns:mc="http://schemas.openxmlformats.org/markup-compatibility/2006">
      <mc:Choice xmlns:a14="http://schemas.microsoft.com/office/drawing/2010/main" Requires="a14">
        <xdr:graphicFrame macro="">
          <xdr:nvGraphicFramePr>
            <xdr:cNvPr id="21" name="Country 2">
              <a:extLst>
                <a:ext uri="{FF2B5EF4-FFF2-40B4-BE49-F238E27FC236}">
                  <a16:creationId xmlns:a16="http://schemas.microsoft.com/office/drawing/2014/main" id="{9B7E8B18-6E2C-B592-8709-FC4FB3507DE1}"/>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dr:sp macro="" textlink="">
          <xdr:nvSpPr>
            <xdr:cNvPr id="0" name=""/>
            <xdr:cNvSpPr>
              <a:spLocks noTextEdit="1"/>
            </xdr:cNvSpPr>
          </xdr:nvSpPr>
          <xdr:spPr>
            <a:xfrm>
              <a:off x="8444262" y="4469780"/>
              <a:ext cx="2902104" cy="1638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27878</xdr:colOff>
      <xdr:row>23</xdr:row>
      <xdr:rowOff>120805</xdr:rowOff>
    </xdr:from>
    <xdr:to>
      <xdr:col>26</xdr:col>
      <xdr:colOff>334536</xdr:colOff>
      <xdr:row>33</xdr:row>
      <xdr:rowOff>74341</xdr:rowOff>
    </xdr:to>
    <xdr:sp macro="" textlink="">
      <xdr:nvSpPr>
        <xdr:cNvPr id="22" name="Rectangle 21">
          <a:extLst>
            <a:ext uri="{FF2B5EF4-FFF2-40B4-BE49-F238E27FC236}">
              <a16:creationId xmlns:a16="http://schemas.microsoft.com/office/drawing/2014/main" id="{2FAA46CA-D683-FAC6-95A3-8C46EC07F3A3}"/>
            </a:ext>
          </a:extLst>
        </xdr:cNvPr>
        <xdr:cNvSpPr/>
      </xdr:nvSpPr>
      <xdr:spPr>
        <a:xfrm>
          <a:off x="11680902" y="4395439"/>
          <a:ext cx="4599878" cy="1812073"/>
        </a:xfrm>
        <a:prstGeom prst="rect">
          <a:avLst/>
        </a:prstGeom>
        <a:gradFill flip="none" rotWithShape="1">
          <a:gsLst>
            <a:gs pos="0">
              <a:schemeClr val="accent2">
                <a:tint val="66000"/>
                <a:satMod val="160000"/>
              </a:schemeClr>
            </a:gs>
            <a:gs pos="50000">
              <a:schemeClr val="accent2">
                <a:tint val="44500"/>
                <a:satMod val="160000"/>
              </a:schemeClr>
            </a:gs>
            <a:gs pos="100000">
              <a:schemeClr val="accent2">
                <a:tint val="23500"/>
                <a:satMod val="160000"/>
              </a:schemeClr>
            </a:gs>
          </a:gsLst>
          <a:path path="circle">
            <a:fillToRect r="100000" b="100000"/>
          </a:path>
          <a:tileRect l="-100000" t="-10000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2800">
              <a:solidFill>
                <a:sysClr val="windowText" lastClr="000000"/>
              </a:solidFill>
              <a:latin typeface="Times New Roman" panose="02020603050405020304" pitchFamily="18" charset="0"/>
              <a:cs typeface="Times New Roman" panose="02020603050405020304" pitchFamily="18" charset="0"/>
            </a:rPr>
            <a:t>Total number</a:t>
          </a:r>
          <a:r>
            <a:rPr lang="en-IN" sz="2800" baseline="0">
              <a:solidFill>
                <a:sysClr val="windowText" lastClr="000000"/>
              </a:solidFill>
              <a:latin typeface="Times New Roman" panose="02020603050405020304" pitchFamily="18" charset="0"/>
              <a:cs typeface="Times New Roman" panose="02020603050405020304" pitchFamily="18" charset="0"/>
            </a:rPr>
            <a:t> of country: 91 </a:t>
          </a:r>
          <a:endParaRPr lang="en-IN" sz="28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oneCell">
    <xdr:from>
      <xdr:col>11</xdr:col>
      <xdr:colOff>55155</xdr:colOff>
      <xdr:row>0</xdr:row>
      <xdr:rowOff>148063</xdr:rowOff>
    </xdr:from>
    <xdr:to>
      <xdr:col>11</xdr:col>
      <xdr:colOff>465257</xdr:colOff>
      <xdr:row>3</xdr:row>
      <xdr:rowOff>604</xdr:rowOff>
    </xdr:to>
    <xdr:pic>
      <xdr:nvPicPr>
        <xdr:cNvPr id="25" name="Graphic 24" descr="Bar chart">
          <a:extLst>
            <a:ext uri="{FF2B5EF4-FFF2-40B4-BE49-F238E27FC236}">
              <a16:creationId xmlns:a16="http://schemas.microsoft.com/office/drawing/2014/main" id="{4FC2B74E-3161-99A2-15F7-80E2F10775ED}"/>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801643" y="148063"/>
          <a:ext cx="410102" cy="410102"/>
        </a:xfrm>
        <a:prstGeom prst="rect">
          <a:avLst/>
        </a:prstGeom>
      </xdr:spPr>
    </xdr:pic>
    <xdr:clientData/>
  </xdr:twoCellAnchor>
  <xdr:twoCellAnchor editAs="oneCell">
    <xdr:from>
      <xdr:col>16</xdr:col>
      <xdr:colOff>150986</xdr:colOff>
      <xdr:row>0</xdr:row>
      <xdr:rowOff>150974</xdr:rowOff>
    </xdr:from>
    <xdr:to>
      <xdr:col>16</xdr:col>
      <xdr:colOff>577561</xdr:colOff>
      <xdr:row>3</xdr:row>
      <xdr:rowOff>19988</xdr:rowOff>
    </xdr:to>
    <xdr:pic>
      <xdr:nvPicPr>
        <xdr:cNvPr id="27" name="Graphic 26" descr="Presentation with pie chart">
          <a:extLst>
            <a:ext uri="{FF2B5EF4-FFF2-40B4-BE49-F238E27FC236}">
              <a16:creationId xmlns:a16="http://schemas.microsoft.com/office/drawing/2014/main" id="{D957206F-8A18-8F7D-0605-FCEDDB43C674}"/>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9964059" y="150974"/>
          <a:ext cx="426575" cy="42657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etanshu" refreshedDate="45554.818082754631" createdVersion="8" refreshedVersion="8" minRefreshableVersion="3" recordCount="91" xr:uid="{43C778FF-34EC-4DDE-8EB1-1A19A5565BA9}">
  <cacheSource type="worksheet">
    <worksheetSource name="Table2"/>
  </cacheSource>
  <cacheFields count="7">
    <cacheField name="Rank" numFmtId="0">
      <sharedItems containsSemiMixedTypes="0" containsString="0" containsNumber="1" containsInteger="1" minValue="1" maxValue="84"/>
    </cacheField>
    <cacheField name="Country" numFmtId="49">
      <sharedItems count="91">
        <s v="United States"/>
        <s v="China"/>
        <s v="Japan"/>
        <s v="Australia"/>
        <s v="France"/>
        <s v="Netherlands"/>
        <s v="Great Britain"/>
        <s v="South Korea"/>
        <s v="Italy"/>
        <s v="Germany"/>
        <s v="New Zealand"/>
        <s v="Canada"/>
        <s v="Uzbekistan"/>
        <s v="Hungary"/>
        <s v="Spain"/>
        <s v="Sweden"/>
        <s v="Kenya"/>
        <s v="Norway"/>
        <s v="Ireland"/>
        <s v="Brazil"/>
        <s v="Iran"/>
        <s v="Ukraine"/>
        <s v="Romania"/>
        <s v="Georgia"/>
        <s v="Belgium"/>
        <s v="Bulgaria"/>
        <s v="Serbia"/>
        <s v="Czech Republic"/>
        <s v="Denmark"/>
        <s v="Azerbaijan"/>
        <s v="Croatia"/>
        <s v="Cuba"/>
        <s v="Bahrain"/>
        <s v="Slovenia"/>
        <s v="Chinese Taipei"/>
        <s v="Austria"/>
        <s v="Hong Kong"/>
        <s v="Philippines"/>
        <s v="Algeria"/>
        <s v="Indonesia"/>
        <s v="Israel"/>
        <s v="Poland"/>
        <s v="Kazakhstan"/>
        <s v="Jamaica"/>
        <s v="South Africa"/>
        <s v="Thailand"/>
        <s v="Ethiopia"/>
        <s v="Switzerland"/>
        <s v="Ecuador"/>
        <s v="Portugal"/>
        <s v="Greece"/>
        <s v="Argentina"/>
        <s v="Egypt"/>
        <s v="Tunisia"/>
        <s v="Botswana"/>
        <s v="Chile"/>
        <s v="St Lucia"/>
        <s v="Uganda"/>
        <s v="Dominican Republic"/>
        <s v="Guatemala"/>
        <s v="Morocco"/>
        <s v="Dominica"/>
        <s v="Pakistan"/>
        <s v="Turkey"/>
        <s v="Mexico"/>
        <s v="Armenia"/>
        <s v="Colombia"/>
        <s v="North Korea"/>
        <s v="Kyrgyzstan"/>
        <s v="Lithuania"/>
        <s v="India"/>
        <s v="Moldova"/>
        <s v="Kosovo"/>
        <s v="Cyprus"/>
        <s v="Fiji"/>
        <s v="Jordan"/>
        <s v="Mongolia"/>
        <s v="Panama"/>
        <s v="Tajikistan"/>
        <s v="Albania"/>
        <s v="Grenada"/>
        <s v="Malaysia"/>
        <s v="Puerto Rico"/>
        <s v="Cape Verde"/>
        <s v="Ivory Coast"/>
        <s v="Refugee Olympic Team"/>
        <s v="Peru"/>
        <s v="Qatar"/>
        <s v="Singapore"/>
        <s v="Slovakia"/>
        <s v="Zambia"/>
      </sharedItems>
    </cacheField>
    <cacheField name="Country Code" numFmtId="0">
      <sharedItems count="91">
        <s v="US"/>
        <s v="CHN"/>
        <s v="JPN"/>
        <s v="AUS"/>
        <s v="FRA"/>
        <s v="NED"/>
        <s v="GBG"/>
        <s v="KOR"/>
        <s v="ITA"/>
        <s v="GER"/>
        <s v="NZ"/>
        <s v="CAN"/>
        <s v="UZB"/>
        <s v="HUN"/>
        <s v="SPA"/>
        <s v="SWE"/>
        <s v="KEN"/>
        <s v="NOR"/>
        <s v="IRE"/>
        <s v="BRZ"/>
        <s v="IRN"/>
        <s v="UKR"/>
        <s v="ROM"/>
        <s v="GEO"/>
        <s v="BEL"/>
        <s v="BUL"/>
        <s v="SER"/>
        <s v="CZE"/>
        <s v="DEN"/>
        <s v="AZE"/>
        <s v="CRO"/>
        <s v="CUB"/>
        <s v="BHR"/>
        <s v="SLO"/>
        <s v="TPE"/>
        <s v="AUT"/>
        <s v="HK"/>
        <s v="PHI"/>
        <s v="ALG"/>
        <s v="IDN"/>
        <s v="ISR"/>
        <s v="POL"/>
        <s v="KAZ"/>
        <s v="JAM"/>
        <s v="SA"/>
        <s v="THA"/>
        <s v="ETH"/>
        <s v="SWI"/>
        <s v="ECU"/>
        <s v="POR"/>
        <s v="GRE"/>
        <s v="ARG"/>
        <s v="EGY"/>
        <s v="TUN"/>
        <s v="BOT"/>
        <s v="CHI"/>
        <s v="LCA"/>
        <s v="UGA"/>
        <s v="DOM"/>
        <s v="GUA"/>
        <s v="MOR"/>
        <s v="DMA"/>
        <s v="PKN"/>
        <s v="TUR"/>
        <s v="MEX"/>
        <s v="ARM"/>
        <s v="COL"/>
        <s v="PRK"/>
        <s v="KGZ"/>
        <s v="LTU"/>
        <s v="IND"/>
        <s v="MDA"/>
        <s v="KOS"/>
        <s v="CYP"/>
        <s v="FIJ"/>
        <s v="JOR"/>
        <s v="MGL"/>
        <s v="PAN"/>
        <s v="TJK"/>
        <s v="ALB"/>
        <s v="GRN"/>
        <s v="MAS"/>
        <s v="PUR"/>
        <s v="CPV"/>
        <s v="CIV"/>
        <s v="EOR"/>
        <s v="PER"/>
        <s v="QAT"/>
        <s v="SIN"/>
        <s v="SVK"/>
        <s v="ZAM"/>
      </sharedItems>
    </cacheField>
    <cacheField name="Gold" numFmtId="0">
      <sharedItems containsSemiMixedTypes="0" containsString="0" containsNumber="1" containsInteger="1" minValue="0" maxValue="40"/>
    </cacheField>
    <cacheField name="Silver" numFmtId="0">
      <sharedItems containsSemiMixedTypes="0" containsString="0" containsNumber="1" containsInteger="1" minValue="0" maxValue="44"/>
    </cacheField>
    <cacheField name="Bronze" numFmtId="0">
      <sharedItems containsSemiMixedTypes="0" containsString="0" containsNumber="1" containsInteger="1" minValue="0" maxValue="42"/>
    </cacheField>
    <cacheField name="Total" numFmtId="0">
      <sharedItems containsSemiMixedTypes="0" containsString="0" containsNumber="1" containsInteger="1" minValue="1" maxValue="126"/>
    </cacheField>
  </cacheFields>
  <extLst>
    <ext xmlns:x14="http://schemas.microsoft.com/office/spreadsheetml/2009/9/main" uri="{725AE2AE-9491-48be-B2B4-4EB974FC3084}">
      <x14:pivotCacheDefinition pivotCacheId="10332556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
  <r>
    <n v="1"/>
    <x v="0"/>
    <x v="0"/>
    <n v="40"/>
    <n v="44"/>
    <n v="42"/>
    <n v="126"/>
  </r>
  <r>
    <n v="2"/>
    <x v="1"/>
    <x v="1"/>
    <n v="40"/>
    <n v="27"/>
    <n v="24"/>
    <n v="91"/>
  </r>
  <r>
    <n v="3"/>
    <x v="2"/>
    <x v="2"/>
    <n v="20"/>
    <n v="12"/>
    <n v="13"/>
    <n v="45"/>
  </r>
  <r>
    <n v="4"/>
    <x v="3"/>
    <x v="3"/>
    <n v="18"/>
    <n v="19"/>
    <n v="16"/>
    <n v="53"/>
  </r>
  <r>
    <n v="5"/>
    <x v="4"/>
    <x v="4"/>
    <n v="16"/>
    <n v="26"/>
    <n v="22"/>
    <n v="64"/>
  </r>
  <r>
    <n v="6"/>
    <x v="5"/>
    <x v="5"/>
    <n v="15"/>
    <n v="7"/>
    <n v="12"/>
    <n v="34"/>
  </r>
  <r>
    <n v="7"/>
    <x v="6"/>
    <x v="6"/>
    <n v="14"/>
    <n v="22"/>
    <n v="29"/>
    <n v="65"/>
  </r>
  <r>
    <n v="8"/>
    <x v="7"/>
    <x v="7"/>
    <n v="13"/>
    <n v="9"/>
    <n v="10"/>
    <n v="32"/>
  </r>
  <r>
    <n v="9"/>
    <x v="8"/>
    <x v="8"/>
    <n v="12"/>
    <n v="13"/>
    <n v="15"/>
    <n v="40"/>
  </r>
  <r>
    <n v="10"/>
    <x v="9"/>
    <x v="9"/>
    <n v="12"/>
    <n v="13"/>
    <n v="8"/>
    <n v="33"/>
  </r>
  <r>
    <n v="11"/>
    <x v="10"/>
    <x v="10"/>
    <n v="10"/>
    <n v="7"/>
    <n v="3"/>
    <n v="20"/>
  </r>
  <r>
    <n v="12"/>
    <x v="11"/>
    <x v="11"/>
    <n v="9"/>
    <n v="7"/>
    <n v="11"/>
    <n v="27"/>
  </r>
  <r>
    <n v="13"/>
    <x v="12"/>
    <x v="12"/>
    <n v="8"/>
    <n v="2"/>
    <n v="3"/>
    <n v="13"/>
  </r>
  <r>
    <n v="14"/>
    <x v="13"/>
    <x v="13"/>
    <n v="6"/>
    <n v="7"/>
    <n v="6"/>
    <n v="19"/>
  </r>
  <r>
    <n v="15"/>
    <x v="14"/>
    <x v="14"/>
    <n v="5"/>
    <n v="4"/>
    <n v="9"/>
    <n v="18"/>
  </r>
  <r>
    <n v="16"/>
    <x v="15"/>
    <x v="15"/>
    <n v="4"/>
    <n v="4"/>
    <n v="3"/>
    <n v="11"/>
  </r>
  <r>
    <n v="17"/>
    <x v="16"/>
    <x v="16"/>
    <n v="4"/>
    <n v="2"/>
    <n v="5"/>
    <n v="11"/>
  </r>
  <r>
    <n v="18"/>
    <x v="17"/>
    <x v="17"/>
    <n v="4"/>
    <n v="1"/>
    <n v="3"/>
    <n v="8"/>
  </r>
  <r>
    <n v="19"/>
    <x v="18"/>
    <x v="18"/>
    <n v="4"/>
    <n v="0"/>
    <n v="3"/>
    <n v="7"/>
  </r>
  <r>
    <n v="20"/>
    <x v="19"/>
    <x v="19"/>
    <n v="3"/>
    <n v="7"/>
    <n v="10"/>
    <n v="20"/>
  </r>
  <r>
    <n v="21"/>
    <x v="20"/>
    <x v="20"/>
    <n v="3"/>
    <n v="6"/>
    <n v="3"/>
    <n v="12"/>
  </r>
  <r>
    <n v="22"/>
    <x v="21"/>
    <x v="21"/>
    <n v="3"/>
    <n v="5"/>
    <n v="4"/>
    <n v="12"/>
  </r>
  <r>
    <n v="23"/>
    <x v="22"/>
    <x v="22"/>
    <n v="3"/>
    <n v="4"/>
    <n v="2"/>
    <n v="9"/>
  </r>
  <r>
    <n v="24"/>
    <x v="23"/>
    <x v="23"/>
    <n v="3"/>
    <n v="3"/>
    <n v="1"/>
    <n v="7"/>
  </r>
  <r>
    <n v="25"/>
    <x v="24"/>
    <x v="24"/>
    <n v="3"/>
    <n v="1"/>
    <n v="6"/>
    <n v="10"/>
  </r>
  <r>
    <n v="26"/>
    <x v="25"/>
    <x v="25"/>
    <n v="3"/>
    <n v="1"/>
    <n v="3"/>
    <n v="7"/>
  </r>
  <r>
    <n v="27"/>
    <x v="26"/>
    <x v="26"/>
    <n v="3"/>
    <n v="1"/>
    <n v="1"/>
    <n v="5"/>
  </r>
  <r>
    <n v="28"/>
    <x v="27"/>
    <x v="27"/>
    <n v="3"/>
    <n v="0"/>
    <n v="2"/>
    <n v="5"/>
  </r>
  <r>
    <n v="29"/>
    <x v="28"/>
    <x v="28"/>
    <n v="2"/>
    <n v="2"/>
    <n v="5"/>
    <n v="9"/>
  </r>
  <r>
    <n v="30"/>
    <x v="29"/>
    <x v="29"/>
    <n v="2"/>
    <n v="2"/>
    <n v="3"/>
    <n v="7"/>
  </r>
  <r>
    <n v="30"/>
    <x v="30"/>
    <x v="30"/>
    <n v="2"/>
    <n v="2"/>
    <n v="3"/>
    <n v="7"/>
  </r>
  <r>
    <n v="32"/>
    <x v="31"/>
    <x v="31"/>
    <n v="2"/>
    <n v="1"/>
    <n v="6"/>
    <n v="9"/>
  </r>
  <r>
    <n v="33"/>
    <x v="32"/>
    <x v="32"/>
    <n v="2"/>
    <n v="1"/>
    <n v="1"/>
    <n v="4"/>
  </r>
  <r>
    <n v="34"/>
    <x v="33"/>
    <x v="33"/>
    <n v="2"/>
    <n v="1"/>
    <n v="0"/>
    <n v="3"/>
  </r>
  <r>
    <n v="35"/>
    <x v="34"/>
    <x v="34"/>
    <n v="2"/>
    <n v="0"/>
    <n v="5"/>
    <n v="7"/>
  </r>
  <r>
    <n v="36"/>
    <x v="35"/>
    <x v="35"/>
    <n v="2"/>
    <n v="0"/>
    <n v="3"/>
    <n v="5"/>
  </r>
  <r>
    <n v="37"/>
    <x v="36"/>
    <x v="36"/>
    <n v="2"/>
    <n v="0"/>
    <n v="2"/>
    <n v="4"/>
  </r>
  <r>
    <n v="37"/>
    <x v="37"/>
    <x v="37"/>
    <n v="2"/>
    <n v="0"/>
    <n v="2"/>
    <n v="4"/>
  </r>
  <r>
    <n v="39"/>
    <x v="38"/>
    <x v="38"/>
    <n v="2"/>
    <n v="0"/>
    <n v="1"/>
    <n v="3"/>
  </r>
  <r>
    <n v="39"/>
    <x v="39"/>
    <x v="39"/>
    <n v="2"/>
    <n v="0"/>
    <n v="1"/>
    <n v="3"/>
  </r>
  <r>
    <n v="41"/>
    <x v="40"/>
    <x v="40"/>
    <n v="1"/>
    <n v="5"/>
    <n v="1"/>
    <n v="7"/>
  </r>
  <r>
    <n v="42"/>
    <x v="41"/>
    <x v="41"/>
    <n v="1"/>
    <n v="4"/>
    <n v="5"/>
    <n v="10"/>
  </r>
  <r>
    <n v="43"/>
    <x v="42"/>
    <x v="42"/>
    <n v="1"/>
    <n v="3"/>
    <n v="3"/>
    <n v="7"/>
  </r>
  <r>
    <n v="44"/>
    <x v="43"/>
    <x v="43"/>
    <n v="1"/>
    <n v="3"/>
    <n v="2"/>
    <n v="6"/>
  </r>
  <r>
    <n v="44"/>
    <x v="44"/>
    <x v="44"/>
    <n v="1"/>
    <n v="3"/>
    <n v="2"/>
    <n v="6"/>
  </r>
  <r>
    <n v="44"/>
    <x v="45"/>
    <x v="45"/>
    <n v="1"/>
    <n v="3"/>
    <n v="2"/>
    <n v="6"/>
  </r>
  <r>
    <n v="47"/>
    <x v="46"/>
    <x v="46"/>
    <n v="1"/>
    <n v="3"/>
    <n v="0"/>
    <n v="4"/>
  </r>
  <r>
    <n v="48"/>
    <x v="47"/>
    <x v="47"/>
    <n v="1"/>
    <n v="2"/>
    <n v="5"/>
    <n v="8"/>
  </r>
  <r>
    <n v="49"/>
    <x v="48"/>
    <x v="48"/>
    <n v="1"/>
    <n v="2"/>
    <n v="2"/>
    <n v="5"/>
  </r>
  <r>
    <n v="50"/>
    <x v="49"/>
    <x v="49"/>
    <n v="1"/>
    <n v="2"/>
    <n v="1"/>
    <n v="4"/>
  </r>
  <r>
    <n v="51"/>
    <x v="50"/>
    <x v="50"/>
    <n v="1"/>
    <n v="1"/>
    <n v="6"/>
    <n v="8"/>
  </r>
  <r>
    <n v="52"/>
    <x v="51"/>
    <x v="51"/>
    <n v="1"/>
    <n v="1"/>
    <n v="1"/>
    <n v="3"/>
  </r>
  <r>
    <n v="52"/>
    <x v="52"/>
    <x v="52"/>
    <n v="1"/>
    <n v="1"/>
    <n v="1"/>
    <n v="3"/>
  </r>
  <r>
    <n v="52"/>
    <x v="53"/>
    <x v="53"/>
    <n v="1"/>
    <n v="1"/>
    <n v="1"/>
    <n v="3"/>
  </r>
  <r>
    <n v="55"/>
    <x v="54"/>
    <x v="54"/>
    <n v="1"/>
    <n v="1"/>
    <n v="0"/>
    <n v="2"/>
  </r>
  <r>
    <n v="55"/>
    <x v="55"/>
    <x v="55"/>
    <n v="1"/>
    <n v="1"/>
    <n v="0"/>
    <n v="2"/>
  </r>
  <r>
    <n v="55"/>
    <x v="56"/>
    <x v="56"/>
    <n v="1"/>
    <n v="1"/>
    <n v="0"/>
    <n v="2"/>
  </r>
  <r>
    <n v="55"/>
    <x v="57"/>
    <x v="57"/>
    <n v="1"/>
    <n v="1"/>
    <n v="0"/>
    <n v="2"/>
  </r>
  <r>
    <n v="59"/>
    <x v="58"/>
    <x v="58"/>
    <n v="1"/>
    <n v="0"/>
    <n v="2"/>
    <n v="3"/>
  </r>
  <r>
    <n v="60"/>
    <x v="59"/>
    <x v="59"/>
    <n v="1"/>
    <n v="0"/>
    <n v="1"/>
    <n v="2"/>
  </r>
  <r>
    <n v="60"/>
    <x v="60"/>
    <x v="60"/>
    <n v="1"/>
    <n v="0"/>
    <n v="1"/>
    <n v="2"/>
  </r>
  <r>
    <n v="62"/>
    <x v="61"/>
    <x v="61"/>
    <n v="1"/>
    <n v="0"/>
    <n v="0"/>
    <n v="1"/>
  </r>
  <r>
    <n v="62"/>
    <x v="62"/>
    <x v="62"/>
    <n v="1"/>
    <n v="0"/>
    <n v="0"/>
    <n v="1"/>
  </r>
  <r>
    <n v="64"/>
    <x v="63"/>
    <x v="63"/>
    <n v="0"/>
    <n v="3"/>
    <n v="5"/>
    <n v="8"/>
  </r>
  <r>
    <n v="65"/>
    <x v="64"/>
    <x v="64"/>
    <n v="0"/>
    <n v="3"/>
    <n v="2"/>
    <n v="5"/>
  </r>
  <r>
    <n v="66"/>
    <x v="65"/>
    <x v="65"/>
    <n v="0"/>
    <n v="3"/>
    <n v="1"/>
    <n v="4"/>
  </r>
  <r>
    <n v="66"/>
    <x v="66"/>
    <x v="66"/>
    <n v="0"/>
    <n v="3"/>
    <n v="1"/>
    <n v="4"/>
  </r>
  <r>
    <n v="68"/>
    <x v="67"/>
    <x v="67"/>
    <n v="0"/>
    <n v="2"/>
    <n v="4"/>
    <n v="6"/>
  </r>
  <r>
    <n v="68"/>
    <x v="68"/>
    <x v="68"/>
    <n v="0"/>
    <n v="2"/>
    <n v="4"/>
    <n v="6"/>
  </r>
  <r>
    <n v="70"/>
    <x v="69"/>
    <x v="69"/>
    <n v="0"/>
    <n v="2"/>
    <n v="2"/>
    <n v="4"/>
  </r>
  <r>
    <n v="71"/>
    <x v="70"/>
    <x v="70"/>
    <n v="0"/>
    <n v="1"/>
    <n v="5"/>
    <n v="6"/>
  </r>
  <r>
    <n v="72"/>
    <x v="71"/>
    <x v="71"/>
    <n v="0"/>
    <n v="1"/>
    <n v="3"/>
    <n v="4"/>
  </r>
  <r>
    <n v="73"/>
    <x v="72"/>
    <x v="72"/>
    <n v="0"/>
    <n v="1"/>
    <n v="1"/>
    <n v="2"/>
  </r>
  <r>
    <n v="74"/>
    <x v="73"/>
    <x v="73"/>
    <n v="0"/>
    <n v="1"/>
    <n v="0"/>
    <n v="1"/>
  </r>
  <r>
    <n v="74"/>
    <x v="74"/>
    <x v="74"/>
    <n v="0"/>
    <n v="1"/>
    <n v="0"/>
    <n v="1"/>
  </r>
  <r>
    <n v="74"/>
    <x v="75"/>
    <x v="75"/>
    <n v="0"/>
    <n v="1"/>
    <n v="0"/>
    <n v="1"/>
  </r>
  <r>
    <n v="74"/>
    <x v="76"/>
    <x v="76"/>
    <n v="0"/>
    <n v="1"/>
    <n v="0"/>
    <n v="1"/>
  </r>
  <r>
    <n v="74"/>
    <x v="77"/>
    <x v="77"/>
    <n v="0"/>
    <n v="1"/>
    <n v="0"/>
    <n v="1"/>
  </r>
  <r>
    <n v="79"/>
    <x v="78"/>
    <x v="78"/>
    <n v="0"/>
    <n v="0"/>
    <n v="3"/>
    <n v="3"/>
  </r>
  <r>
    <n v="80"/>
    <x v="79"/>
    <x v="79"/>
    <n v="0"/>
    <n v="0"/>
    <n v="2"/>
    <n v="2"/>
  </r>
  <r>
    <n v="80"/>
    <x v="80"/>
    <x v="80"/>
    <n v="0"/>
    <n v="0"/>
    <n v="2"/>
    <n v="2"/>
  </r>
  <r>
    <n v="80"/>
    <x v="81"/>
    <x v="81"/>
    <n v="0"/>
    <n v="0"/>
    <n v="2"/>
    <n v="2"/>
  </r>
  <r>
    <n v="80"/>
    <x v="82"/>
    <x v="82"/>
    <n v="0"/>
    <n v="0"/>
    <n v="2"/>
    <n v="2"/>
  </r>
  <r>
    <n v="84"/>
    <x v="83"/>
    <x v="83"/>
    <n v="0"/>
    <n v="0"/>
    <n v="1"/>
    <n v="1"/>
  </r>
  <r>
    <n v="84"/>
    <x v="84"/>
    <x v="84"/>
    <n v="0"/>
    <n v="0"/>
    <n v="1"/>
    <n v="1"/>
  </r>
  <r>
    <n v="84"/>
    <x v="85"/>
    <x v="85"/>
    <n v="0"/>
    <n v="0"/>
    <n v="1"/>
    <n v="1"/>
  </r>
  <r>
    <n v="84"/>
    <x v="86"/>
    <x v="86"/>
    <n v="0"/>
    <n v="0"/>
    <n v="1"/>
    <n v="1"/>
  </r>
  <r>
    <n v="84"/>
    <x v="87"/>
    <x v="87"/>
    <n v="0"/>
    <n v="0"/>
    <n v="1"/>
    <n v="1"/>
  </r>
  <r>
    <n v="84"/>
    <x v="88"/>
    <x v="88"/>
    <n v="0"/>
    <n v="0"/>
    <n v="1"/>
    <n v="1"/>
  </r>
  <r>
    <n v="84"/>
    <x v="89"/>
    <x v="89"/>
    <n v="0"/>
    <n v="0"/>
    <n v="1"/>
    <n v="1"/>
  </r>
  <r>
    <n v="84"/>
    <x v="90"/>
    <x v="90"/>
    <n v="0"/>
    <n v="0"/>
    <n v="1"/>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064E8E-56BC-4716-8A0B-3E811AABBAE2}"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Country">
  <location ref="A3:B95" firstHeaderRow="1" firstDataRow="1" firstDataCol="1"/>
  <pivotFields count="7">
    <pivotField showAll="0"/>
    <pivotField axis="axisRow" showAll="0">
      <items count="92">
        <item x="79"/>
        <item x="38"/>
        <item x="51"/>
        <item x="65"/>
        <item x="3"/>
        <item x="35"/>
        <item x="29"/>
        <item x="32"/>
        <item x="24"/>
        <item x="54"/>
        <item x="19"/>
        <item x="25"/>
        <item x="11"/>
        <item x="83"/>
        <item x="55"/>
        <item x="1"/>
        <item x="34"/>
        <item x="66"/>
        <item x="30"/>
        <item x="31"/>
        <item x="73"/>
        <item x="27"/>
        <item x="28"/>
        <item x="61"/>
        <item x="58"/>
        <item x="48"/>
        <item x="52"/>
        <item x="46"/>
        <item x="74"/>
        <item x="4"/>
        <item x="23"/>
        <item x="9"/>
        <item x="6"/>
        <item x="50"/>
        <item x="80"/>
        <item x="59"/>
        <item x="36"/>
        <item x="13"/>
        <item x="70"/>
        <item x="39"/>
        <item x="20"/>
        <item x="18"/>
        <item x="40"/>
        <item x="8"/>
        <item x="84"/>
        <item x="43"/>
        <item x="2"/>
        <item x="75"/>
        <item x="42"/>
        <item x="16"/>
        <item x="72"/>
        <item x="68"/>
        <item x="69"/>
        <item x="81"/>
        <item x="64"/>
        <item x="71"/>
        <item x="76"/>
        <item x="60"/>
        <item x="5"/>
        <item x="10"/>
        <item x="67"/>
        <item x="17"/>
        <item x="62"/>
        <item x="77"/>
        <item x="86"/>
        <item x="37"/>
        <item x="41"/>
        <item x="49"/>
        <item x="82"/>
        <item x="87"/>
        <item x="85"/>
        <item x="22"/>
        <item x="26"/>
        <item x="88"/>
        <item x="89"/>
        <item x="33"/>
        <item x="44"/>
        <item x="7"/>
        <item x="14"/>
        <item x="56"/>
        <item x="15"/>
        <item x="47"/>
        <item x="78"/>
        <item x="45"/>
        <item x="53"/>
        <item x="63"/>
        <item x="57"/>
        <item x="21"/>
        <item x="0"/>
        <item x="12"/>
        <item x="90"/>
        <item t="default"/>
      </items>
    </pivotField>
    <pivotField showAll="0"/>
    <pivotField showAll="0"/>
    <pivotField showAll="0"/>
    <pivotField showAll="0"/>
    <pivotField dataField="1" showAll="0"/>
  </pivotFields>
  <rowFields count="1">
    <field x="1"/>
  </rowFields>
  <rowItems count="9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t="grand">
      <x/>
    </i>
  </rowItems>
  <colItems count="1">
    <i/>
  </colItems>
  <dataFields count="1">
    <dataField name="Total medals" fld="6"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44E22A2-0017-4D88-8211-D3D494736571}" name="PivotTable10"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A4" firstHeaderRow="1" firstDataRow="1" firstDataCol="0"/>
  <pivotFields count="7">
    <pivotField showAll="0"/>
    <pivotField dataField="1" showAll="0"/>
    <pivotField showAll="0"/>
    <pivotField showAll="0"/>
    <pivotField showAll="0"/>
    <pivotField showAll="0"/>
    <pivotField showAll="0"/>
  </pivotFields>
  <rowItems count="1">
    <i/>
  </rowItems>
  <colItems count="1">
    <i/>
  </colItems>
  <dataFields count="1">
    <dataField name="Count of Country" fld="1" subtotal="count" baseField="0" baseItem="0"/>
  </dataFields>
  <chartFormats count="3">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B1B117-55A7-4E18-BDDA-03F1DA0DDF15}"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7">
    <pivotField showAll="0"/>
    <pivotField showAll="0"/>
    <pivotField showAll="0"/>
    <pivotField dataField="1" showAll="0"/>
    <pivotField showAll="0"/>
    <pivotField showAll="0"/>
    <pivotField showAll="0"/>
  </pivotFields>
  <rowItems count="1">
    <i/>
  </rowItems>
  <colItems count="1">
    <i/>
  </colItems>
  <dataFields count="1">
    <dataField name="Total number of gold"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E2A94F-6C22-4857-B476-72017C42BDE2}"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7">
    <pivotField showAll="0"/>
    <pivotField showAll="0"/>
    <pivotField showAll="0"/>
    <pivotField showAll="0"/>
    <pivotField dataField="1" showAll="0"/>
    <pivotField showAll="0"/>
    <pivotField showAll="0"/>
  </pivotFields>
  <rowItems count="1">
    <i/>
  </rowItems>
  <colItems count="1">
    <i/>
  </colItems>
  <dataFields count="1">
    <dataField name="Total number of silver "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BC06BC-60F8-4C05-AF12-A28E01439AC4}"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7">
    <pivotField showAll="0"/>
    <pivotField showAll="0"/>
    <pivotField showAll="0"/>
    <pivotField showAll="0"/>
    <pivotField showAll="0"/>
    <pivotField dataField="1" showAll="0"/>
    <pivotField showAll="0"/>
  </pivotFields>
  <rowItems count="1">
    <i/>
  </rowItems>
  <colItems count="1">
    <i/>
  </colItems>
  <dataFields count="1">
    <dataField name="Total number of Bronze"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43FAD63-DE04-4F34-A499-A20F71B1CA00}" name="PivotTable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95" firstHeaderRow="1" firstDataRow="1" firstDataCol="1"/>
  <pivotFields count="7">
    <pivotField showAll="0"/>
    <pivotField showAll="0"/>
    <pivotField axis="axisRow" showAll="0">
      <items count="92">
        <item x="79"/>
        <item x="38"/>
        <item x="51"/>
        <item x="65"/>
        <item x="3"/>
        <item x="35"/>
        <item x="29"/>
        <item x="24"/>
        <item x="32"/>
        <item x="54"/>
        <item x="19"/>
        <item x="25"/>
        <item x="11"/>
        <item x="55"/>
        <item x="1"/>
        <item x="84"/>
        <item x="66"/>
        <item x="83"/>
        <item x="30"/>
        <item x="31"/>
        <item x="73"/>
        <item x="27"/>
        <item x="28"/>
        <item x="61"/>
        <item x="58"/>
        <item x="48"/>
        <item x="52"/>
        <item x="85"/>
        <item x="46"/>
        <item x="74"/>
        <item x="4"/>
        <item x="6"/>
        <item x="23"/>
        <item x="9"/>
        <item x="50"/>
        <item x="80"/>
        <item x="59"/>
        <item x="36"/>
        <item x="13"/>
        <item x="39"/>
        <item x="70"/>
        <item x="18"/>
        <item x="20"/>
        <item x="40"/>
        <item x="8"/>
        <item x="43"/>
        <item x="75"/>
        <item x="2"/>
        <item x="42"/>
        <item x="16"/>
        <item x="68"/>
        <item x="7"/>
        <item x="72"/>
        <item x="56"/>
        <item x="69"/>
        <item x="81"/>
        <item x="71"/>
        <item x="64"/>
        <item x="76"/>
        <item x="60"/>
        <item x="5"/>
        <item x="17"/>
        <item x="10"/>
        <item x="77"/>
        <item x="86"/>
        <item x="37"/>
        <item x="62"/>
        <item x="41"/>
        <item x="49"/>
        <item x="67"/>
        <item x="82"/>
        <item x="87"/>
        <item x="22"/>
        <item x="44"/>
        <item x="26"/>
        <item x="88"/>
        <item x="33"/>
        <item x="14"/>
        <item x="89"/>
        <item x="15"/>
        <item x="47"/>
        <item x="45"/>
        <item x="78"/>
        <item x="34"/>
        <item x="53"/>
        <item x="63"/>
        <item x="57"/>
        <item x="21"/>
        <item x="0"/>
        <item x="12"/>
        <item x="90"/>
        <item t="default"/>
      </items>
    </pivotField>
    <pivotField dataField="1" showAll="0"/>
    <pivotField showAll="0"/>
    <pivotField showAll="0"/>
    <pivotField showAll="0"/>
  </pivotFields>
  <rowFields count="1">
    <field x="2"/>
  </rowFields>
  <rowItems count="9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t="grand">
      <x/>
    </i>
  </rowItems>
  <colItems count="1">
    <i/>
  </colItems>
  <dataFields count="1">
    <dataField name="Sum of Gold" fld="3"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552AA9A-4814-4E5F-AD80-5641151B2CAF}" name="PivotTable6"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5" firstHeaderRow="1" firstDataRow="1" firstDataCol="1"/>
  <pivotFields count="7">
    <pivotField showAll="0"/>
    <pivotField axis="axisRow" showAll="0">
      <items count="92">
        <item x="79"/>
        <item x="38"/>
        <item x="51"/>
        <item x="65"/>
        <item x="3"/>
        <item x="35"/>
        <item x="29"/>
        <item x="32"/>
        <item x="24"/>
        <item x="54"/>
        <item x="19"/>
        <item x="25"/>
        <item x="11"/>
        <item x="83"/>
        <item x="55"/>
        <item x="1"/>
        <item x="34"/>
        <item x="66"/>
        <item x="30"/>
        <item x="31"/>
        <item x="73"/>
        <item x="27"/>
        <item x="28"/>
        <item x="61"/>
        <item x="58"/>
        <item x="48"/>
        <item x="52"/>
        <item x="46"/>
        <item x="74"/>
        <item x="4"/>
        <item x="23"/>
        <item x="9"/>
        <item x="6"/>
        <item x="50"/>
        <item x="80"/>
        <item x="59"/>
        <item x="36"/>
        <item x="13"/>
        <item x="70"/>
        <item x="39"/>
        <item x="20"/>
        <item x="18"/>
        <item x="40"/>
        <item x="8"/>
        <item x="84"/>
        <item x="43"/>
        <item x="2"/>
        <item x="75"/>
        <item x="42"/>
        <item x="16"/>
        <item x="72"/>
        <item x="68"/>
        <item x="69"/>
        <item x="81"/>
        <item x="64"/>
        <item x="71"/>
        <item x="76"/>
        <item x="60"/>
        <item x="5"/>
        <item x="10"/>
        <item x="67"/>
        <item x="17"/>
        <item x="62"/>
        <item x="77"/>
        <item x="86"/>
        <item x="37"/>
        <item x="41"/>
        <item x="49"/>
        <item x="82"/>
        <item x="87"/>
        <item x="85"/>
        <item x="22"/>
        <item x="26"/>
        <item x="88"/>
        <item x="89"/>
        <item x="33"/>
        <item x="44"/>
        <item x="7"/>
        <item x="14"/>
        <item x="56"/>
        <item x="15"/>
        <item x="47"/>
        <item x="78"/>
        <item x="45"/>
        <item x="53"/>
        <item x="63"/>
        <item x="57"/>
        <item x="21"/>
        <item x="0"/>
        <item x="12"/>
        <item x="90"/>
        <item t="default"/>
      </items>
    </pivotField>
    <pivotField showAll="0"/>
    <pivotField showAll="0"/>
    <pivotField dataField="1" showAll="0"/>
    <pivotField showAll="0"/>
    <pivotField showAll="0"/>
  </pivotFields>
  <rowFields count="1">
    <field x="1"/>
  </rowFields>
  <rowItems count="9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t="grand">
      <x/>
    </i>
  </rowItems>
  <colItems count="1">
    <i/>
  </colItems>
  <dataFields count="1">
    <dataField name="total Silver " fld="4" baseField="1"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8760C91-13A3-4241-9BF9-FD07C8B97940}" name="PivotTable7"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ountry">
  <location ref="A3:B11" firstHeaderRow="1" firstDataRow="1" firstDataCol="1"/>
  <pivotFields count="7">
    <pivotField showAll="0"/>
    <pivotField axis="axisRow" showAll="0">
      <items count="92">
        <item x="79"/>
        <item x="38"/>
        <item x="51"/>
        <item x="65"/>
        <item x="3"/>
        <item x="35"/>
        <item x="29"/>
        <item h="1" x="32"/>
        <item h="1" x="24"/>
        <item h="1" x="54"/>
        <item h="1" x="19"/>
        <item h="1" x="25"/>
        <item h="1" x="11"/>
        <item h="1" x="83"/>
        <item h="1" x="55"/>
        <item h="1" x="1"/>
        <item h="1" x="34"/>
        <item h="1" x="66"/>
        <item h="1" x="30"/>
        <item h="1" x="31"/>
        <item h="1" x="73"/>
        <item h="1" x="27"/>
        <item h="1" x="28"/>
        <item h="1" x="61"/>
        <item h="1" x="58"/>
        <item h="1" x="48"/>
        <item h="1" x="52"/>
        <item h="1" x="46"/>
        <item h="1" x="74"/>
        <item h="1" x="4"/>
        <item h="1" x="23"/>
        <item h="1" x="9"/>
        <item h="1" x="6"/>
        <item h="1" x="50"/>
        <item h="1" x="80"/>
        <item h="1" x="59"/>
        <item h="1" x="36"/>
        <item h="1" x="13"/>
        <item h="1" x="70"/>
        <item h="1" x="39"/>
        <item h="1" x="20"/>
        <item h="1" x="18"/>
        <item h="1" x="40"/>
        <item h="1" x="8"/>
        <item h="1" x="84"/>
        <item h="1" x="43"/>
        <item h="1" x="2"/>
        <item h="1" x="75"/>
        <item h="1" x="42"/>
        <item h="1" x="16"/>
        <item h="1" x="72"/>
        <item h="1" x="68"/>
        <item h="1" x="69"/>
        <item h="1" x="81"/>
        <item h="1" x="64"/>
        <item h="1" x="71"/>
        <item h="1" x="76"/>
        <item h="1" x="60"/>
        <item h="1" x="5"/>
        <item h="1" x="10"/>
        <item h="1" x="67"/>
        <item h="1" x="17"/>
        <item h="1" x="62"/>
        <item h="1" x="77"/>
        <item h="1" x="86"/>
        <item h="1" x="37"/>
        <item h="1" x="41"/>
        <item h="1" x="49"/>
        <item h="1" x="82"/>
        <item h="1" x="87"/>
        <item h="1" x="85"/>
        <item h="1" x="22"/>
        <item h="1" x="26"/>
        <item h="1" x="88"/>
        <item h="1" x="89"/>
        <item h="1" x="33"/>
        <item h="1" x="44"/>
        <item h="1" x="7"/>
        <item h="1" x="14"/>
        <item h="1" x="56"/>
        <item h="1" x="15"/>
        <item h="1" x="47"/>
        <item h="1" x="78"/>
        <item h="1" x="45"/>
        <item h="1" x="53"/>
        <item h="1" x="63"/>
        <item h="1" x="57"/>
        <item h="1" x="21"/>
        <item h="1" x="0"/>
        <item h="1" x="12"/>
        <item h="1" x="90"/>
        <item t="default"/>
      </items>
    </pivotField>
    <pivotField showAll="0"/>
    <pivotField showAll="0"/>
    <pivotField showAll="0"/>
    <pivotField dataField="1" showAll="0"/>
    <pivotField showAll="0"/>
  </pivotFields>
  <rowFields count="1">
    <field x="1"/>
  </rowFields>
  <rowItems count="8">
    <i>
      <x/>
    </i>
    <i>
      <x v="1"/>
    </i>
    <i>
      <x v="2"/>
    </i>
    <i>
      <x v="3"/>
    </i>
    <i>
      <x v="4"/>
    </i>
    <i>
      <x v="5"/>
    </i>
    <i>
      <x v="6"/>
    </i>
    <i t="grand">
      <x/>
    </i>
  </rowItems>
  <colItems count="1">
    <i/>
  </colItems>
  <dataFields count="1">
    <dataField name="Total Bronze" fld="5" baseField="1" baseItem="0"/>
  </dataFields>
  <chartFormats count="92">
    <chartFormat chart="2" format="93" series="1">
      <pivotArea type="data" outline="0" fieldPosition="0">
        <references count="1">
          <reference field="4294967294" count="1" selected="0">
            <x v="0"/>
          </reference>
        </references>
      </pivotArea>
    </chartFormat>
    <chartFormat chart="2" format="94">
      <pivotArea type="data" outline="0" fieldPosition="0">
        <references count="2">
          <reference field="4294967294" count="1" selected="0">
            <x v="0"/>
          </reference>
          <reference field="1" count="1" selected="0">
            <x v="0"/>
          </reference>
        </references>
      </pivotArea>
    </chartFormat>
    <chartFormat chart="2" format="95">
      <pivotArea type="data" outline="0" fieldPosition="0">
        <references count="2">
          <reference field="4294967294" count="1" selected="0">
            <x v="0"/>
          </reference>
          <reference field="1" count="1" selected="0">
            <x v="1"/>
          </reference>
        </references>
      </pivotArea>
    </chartFormat>
    <chartFormat chart="2" format="96">
      <pivotArea type="data" outline="0" fieldPosition="0">
        <references count="2">
          <reference field="4294967294" count="1" selected="0">
            <x v="0"/>
          </reference>
          <reference field="1" count="1" selected="0">
            <x v="2"/>
          </reference>
        </references>
      </pivotArea>
    </chartFormat>
    <chartFormat chart="2" format="97">
      <pivotArea type="data" outline="0" fieldPosition="0">
        <references count="2">
          <reference field="4294967294" count="1" selected="0">
            <x v="0"/>
          </reference>
          <reference field="1" count="1" selected="0">
            <x v="3"/>
          </reference>
        </references>
      </pivotArea>
    </chartFormat>
    <chartFormat chart="2" format="98">
      <pivotArea type="data" outline="0" fieldPosition="0">
        <references count="2">
          <reference field="4294967294" count="1" selected="0">
            <x v="0"/>
          </reference>
          <reference field="1" count="1" selected="0">
            <x v="4"/>
          </reference>
        </references>
      </pivotArea>
    </chartFormat>
    <chartFormat chart="2" format="99">
      <pivotArea type="data" outline="0" fieldPosition="0">
        <references count="2">
          <reference field="4294967294" count="1" selected="0">
            <x v="0"/>
          </reference>
          <reference field="1" count="1" selected="0">
            <x v="5"/>
          </reference>
        </references>
      </pivotArea>
    </chartFormat>
    <chartFormat chart="2" format="100">
      <pivotArea type="data" outline="0" fieldPosition="0">
        <references count="2">
          <reference field="4294967294" count="1" selected="0">
            <x v="0"/>
          </reference>
          <reference field="1" count="1" selected="0">
            <x v="6"/>
          </reference>
        </references>
      </pivotArea>
    </chartFormat>
    <chartFormat chart="2" format="101">
      <pivotArea type="data" outline="0" fieldPosition="0">
        <references count="2">
          <reference field="4294967294" count="1" selected="0">
            <x v="0"/>
          </reference>
          <reference field="1" count="1" selected="0">
            <x v="7"/>
          </reference>
        </references>
      </pivotArea>
    </chartFormat>
    <chartFormat chart="2" format="102">
      <pivotArea type="data" outline="0" fieldPosition="0">
        <references count="2">
          <reference field="4294967294" count="1" selected="0">
            <x v="0"/>
          </reference>
          <reference field="1" count="1" selected="0">
            <x v="8"/>
          </reference>
        </references>
      </pivotArea>
    </chartFormat>
    <chartFormat chart="2" format="103">
      <pivotArea type="data" outline="0" fieldPosition="0">
        <references count="2">
          <reference field="4294967294" count="1" selected="0">
            <x v="0"/>
          </reference>
          <reference field="1" count="1" selected="0">
            <x v="9"/>
          </reference>
        </references>
      </pivotArea>
    </chartFormat>
    <chartFormat chart="2" format="104">
      <pivotArea type="data" outline="0" fieldPosition="0">
        <references count="2">
          <reference field="4294967294" count="1" selected="0">
            <x v="0"/>
          </reference>
          <reference field="1" count="1" selected="0">
            <x v="10"/>
          </reference>
        </references>
      </pivotArea>
    </chartFormat>
    <chartFormat chart="2" format="105">
      <pivotArea type="data" outline="0" fieldPosition="0">
        <references count="2">
          <reference field="4294967294" count="1" selected="0">
            <x v="0"/>
          </reference>
          <reference field="1" count="1" selected="0">
            <x v="11"/>
          </reference>
        </references>
      </pivotArea>
    </chartFormat>
    <chartFormat chart="2" format="106">
      <pivotArea type="data" outline="0" fieldPosition="0">
        <references count="2">
          <reference field="4294967294" count="1" selected="0">
            <x v="0"/>
          </reference>
          <reference field="1" count="1" selected="0">
            <x v="12"/>
          </reference>
        </references>
      </pivotArea>
    </chartFormat>
    <chartFormat chart="2" format="107">
      <pivotArea type="data" outline="0" fieldPosition="0">
        <references count="2">
          <reference field="4294967294" count="1" selected="0">
            <x v="0"/>
          </reference>
          <reference field="1" count="1" selected="0">
            <x v="13"/>
          </reference>
        </references>
      </pivotArea>
    </chartFormat>
    <chartFormat chart="2" format="108">
      <pivotArea type="data" outline="0" fieldPosition="0">
        <references count="2">
          <reference field="4294967294" count="1" selected="0">
            <x v="0"/>
          </reference>
          <reference field="1" count="1" selected="0">
            <x v="14"/>
          </reference>
        </references>
      </pivotArea>
    </chartFormat>
    <chartFormat chart="2" format="109">
      <pivotArea type="data" outline="0" fieldPosition="0">
        <references count="2">
          <reference field="4294967294" count="1" selected="0">
            <x v="0"/>
          </reference>
          <reference field="1" count="1" selected="0">
            <x v="15"/>
          </reference>
        </references>
      </pivotArea>
    </chartFormat>
    <chartFormat chart="2" format="110">
      <pivotArea type="data" outline="0" fieldPosition="0">
        <references count="2">
          <reference field="4294967294" count="1" selected="0">
            <x v="0"/>
          </reference>
          <reference field="1" count="1" selected="0">
            <x v="16"/>
          </reference>
        </references>
      </pivotArea>
    </chartFormat>
    <chartFormat chart="2" format="111">
      <pivotArea type="data" outline="0" fieldPosition="0">
        <references count="2">
          <reference field="4294967294" count="1" selected="0">
            <x v="0"/>
          </reference>
          <reference field="1" count="1" selected="0">
            <x v="17"/>
          </reference>
        </references>
      </pivotArea>
    </chartFormat>
    <chartFormat chart="2" format="112">
      <pivotArea type="data" outline="0" fieldPosition="0">
        <references count="2">
          <reference field="4294967294" count="1" selected="0">
            <x v="0"/>
          </reference>
          <reference field="1" count="1" selected="0">
            <x v="18"/>
          </reference>
        </references>
      </pivotArea>
    </chartFormat>
    <chartFormat chart="2" format="113">
      <pivotArea type="data" outline="0" fieldPosition="0">
        <references count="2">
          <reference field="4294967294" count="1" selected="0">
            <x v="0"/>
          </reference>
          <reference field="1" count="1" selected="0">
            <x v="19"/>
          </reference>
        </references>
      </pivotArea>
    </chartFormat>
    <chartFormat chart="2" format="114">
      <pivotArea type="data" outline="0" fieldPosition="0">
        <references count="2">
          <reference field="4294967294" count="1" selected="0">
            <x v="0"/>
          </reference>
          <reference field="1" count="1" selected="0">
            <x v="20"/>
          </reference>
        </references>
      </pivotArea>
    </chartFormat>
    <chartFormat chart="2" format="115">
      <pivotArea type="data" outline="0" fieldPosition="0">
        <references count="2">
          <reference field="4294967294" count="1" selected="0">
            <x v="0"/>
          </reference>
          <reference field="1" count="1" selected="0">
            <x v="21"/>
          </reference>
        </references>
      </pivotArea>
    </chartFormat>
    <chartFormat chart="2" format="116">
      <pivotArea type="data" outline="0" fieldPosition="0">
        <references count="2">
          <reference field="4294967294" count="1" selected="0">
            <x v="0"/>
          </reference>
          <reference field="1" count="1" selected="0">
            <x v="22"/>
          </reference>
        </references>
      </pivotArea>
    </chartFormat>
    <chartFormat chart="2" format="117">
      <pivotArea type="data" outline="0" fieldPosition="0">
        <references count="2">
          <reference field="4294967294" count="1" selected="0">
            <x v="0"/>
          </reference>
          <reference field="1" count="1" selected="0">
            <x v="23"/>
          </reference>
        </references>
      </pivotArea>
    </chartFormat>
    <chartFormat chart="2" format="118">
      <pivotArea type="data" outline="0" fieldPosition="0">
        <references count="2">
          <reference field="4294967294" count="1" selected="0">
            <x v="0"/>
          </reference>
          <reference field="1" count="1" selected="0">
            <x v="24"/>
          </reference>
        </references>
      </pivotArea>
    </chartFormat>
    <chartFormat chart="2" format="119">
      <pivotArea type="data" outline="0" fieldPosition="0">
        <references count="2">
          <reference field="4294967294" count="1" selected="0">
            <x v="0"/>
          </reference>
          <reference field="1" count="1" selected="0">
            <x v="25"/>
          </reference>
        </references>
      </pivotArea>
    </chartFormat>
    <chartFormat chart="2" format="120">
      <pivotArea type="data" outline="0" fieldPosition="0">
        <references count="2">
          <reference field="4294967294" count="1" selected="0">
            <x v="0"/>
          </reference>
          <reference field="1" count="1" selected="0">
            <x v="26"/>
          </reference>
        </references>
      </pivotArea>
    </chartFormat>
    <chartFormat chart="2" format="121">
      <pivotArea type="data" outline="0" fieldPosition="0">
        <references count="2">
          <reference field="4294967294" count="1" selected="0">
            <x v="0"/>
          </reference>
          <reference field="1" count="1" selected="0">
            <x v="27"/>
          </reference>
        </references>
      </pivotArea>
    </chartFormat>
    <chartFormat chart="2" format="122">
      <pivotArea type="data" outline="0" fieldPosition="0">
        <references count="2">
          <reference field="4294967294" count="1" selected="0">
            <x v="0"/>
          </reference>
          <reference field="1" count="1" selected="0">
            <x v="28"/>
          </reference>
        </references>
      </pivotArea>
    </chartFormat>
    <chartFormat chart="2" format="123">
      <pivotArea type="data" outline="0" fieldPosition="0">
        <references count="2">
          <reference field="4294967294" count="1" selected="0">
            <x v="0"/>
          </reference>
          <reference field="1" count="1" selected="0">
            <x v="29"/>
          </reference>
        </references>
      </pivotArea>
    </chartFormat>
    <chartFormat chart="2" format="124">
      <pivotArea type="data" outline="0" fieldPosition="0">
        <references count="2">
          <reference field="4294967294" count="1" selected="0">
            <x v="0"/>
          </reference>
          <reference field="1" count="1" selected="0">
            <x v="30"/>
          </reference>
        </references>
      </pivotArea>
    </chartFormat>
    <chartFormat chart="2" format="125">
      <pivotArea type="data" outline="0" fieldPosition="0">
        <references count="2">
          <reference field="4294967294" count="1" selected="0">
            <x v="0"/>
          </reference>
          <reference field="1" count="1" selected="0">
            <x v="31"/>
          </reference>
        </references>
      </pivotArea>
    </chartFormat>
    <chartFormat chart="2" format="126">
      <pivotArea type="data" outline="0" fieldPosition="0">
        <references count="2">
          <reference field="4294967294" count="1" selected="0">
            <x v="0"/>
          </reference>
          <reference field="1" count="1" selected="0">
            <x v="32"/>
          </reference>
        </references>
      </pivotArea>
    </chartFormat>
    <chartFormat chart="2" format="127">
      <pivotArea type="data" outline="0" fieldPosition="0">
        <references count="2">
          <reference field="4294967294" count="1" selected="0">
            <x v="0"/>
          </reference>
          <reference field="1" count="1" selected="0">
            <x v="33"/>
          </reference>
        </references>
      </pivotArea>
    </chartFormat>
    <chartFormat chart="2" format="128">
      <pivotArea type="data" outline="0" fieldPosition="0">
        <references count="2">
          <reference field="4294967294" count="1" selected="0">
            <x v="0"/>
          </reference>
          <reference field="1" count="1" selected="0">
            <x v="34"/>
          </reference>
        </references>
      </pivotArea>
    </chartFormat>
    <chartFormat chart="2" format="129">
      <pivotArea type="data" outline="0" fieldPosition="0">
        <references count="2">
          <reference field="4294967294" count="1" selected="0">
            <x v="0"/>
          </reference>
          <reference field="1" count="1" selected="0">
            <x v="35"/>
          </reference>
        </references>
      </pivotArea>
    </chartFormat>
    <chartFormat chart="2" format="130">
      <pivotArea type="data" outline="0" fieldPosition="0">
        <references count="2">
          <reference field="4294967294" count="1" selected="0">
            <x v="0"/>
          </reference>
          <reference field="1" count="1" selected="0">
            <x v="36"/>
          </reference>
        </references>
      </pivotArea>
    </chartFormat>
    <chartFormat chart="2" format="131">
      <pivotArea type="data" outline="0" fieldPosition="0">
        <references count="2">
          <reference field="4294967294" count="1" selected="0">
            <x v="0"/>
          </reference>
          <reference field="1" count="1" selected="0">
            <x v="37"/>
          </reference>
        </references>
      </pivotArea>
    </chartFormat>
    <chartFormat chart="2" format="132">
      <pivotArea type="data" outline="0" fieldPosition="0">
        <references count="2">
          <reference field="4294967294" count="1" selected="0">
            <x v="0"/>
          </reference>
          <reference field="1" count="1" selected="0">
            <x v="38"/>
          </reference>
        </references>
      </pivotArea>
    </chartFormat>
    <chartFormat chart="2" format="133">
      <pivotArea type="data" outline="0" fieldPosition="0">
        <references count="2">
          <reference field="4294967294" count="1" selected="0">
            <x v="0"/>
          </reference>
          <reference field="1" count="1" selected="0">
            <x v="39"/>
          </reference>
        </references>
      </pivotArea>
    </chartFormat>
    <chartFormat chart="2" format="134">
      <pivotArea type="data" outline="0" fieldPosition="0">
        <references count="2">
          <reference field="4294967294" count="1" selected="0">
            <x v="0"/>
          </reference>
          <reference field="1" count="1" selected="0">
            <x v="40"/>
          </reference>
        </references>
      </pivotArea>
    </chartFormat>
    <chartFormat chart="2" format="135">
      <pivotArea type="data" outline="0" fieldPosition="0">
        <references count="2">
          <reference field="4294967294" count="1" selected="0">
            <x v="0"/>
          </reference>
          <reference field="1" count="1" selected="0">
            <x v="41"/>
          </reference>
        </references>
      </pivotArea>
    </chartFormat>
    <chartFormat chart="2" format="136">
      <pivotArea type="data" outline="0" fieldPosition="0">
        <references count="2">
          <reference field="4294967294" count="1" selected="0">
            <x v="0"/>
          </reference>
          <reference field="1" count="1" selected="0">
            <x v="42"/>
          </reference>
        </references>
      </pivotArea>
    </chartFormat>
    <chartFormat chart="2" format="137">
      <pivotArea type="data" outline="0" fieldPosition="0">
        <references count="2">
          <reference field="4294967294" count="1" selected="0">
            <x v="0"/>
          </reference>
          <reference field="1" count="1" selected="0">
            <x v="43"/>
          </reference>
        </references>
      </pivotArea>
    </chartFormat>
    <chartFormat chart="2" format="138">
      <pivotArea type="data" outline="0" fieldPosition="0">
        <references count="2">
          <reference field="4294967294" count="1" selected="0">
            <x v="0"/>
          </reference>
          <reference field="1" count="1" selected="0">
            <x v="44"/>
          </reference>
        </references>
      </pivotArea>
    </chartFormat>
    <chartFormat chart="2" format="139">
      <pivotArea type="data" outline="0" fieldPosition="0">
        <references count="2">
          <reference field="4294967294" count="1" selected="0">
            <x v="0"/>
          </reference>
          <reference field="1" count="1" selected="0">
            <x v="45"/>
          </reference>
        </references>
      </pivotArea>
    </chartFormat>
    <chartFormat chart="2" format="140">
      <pivotArea type="data" outline="0" fieldPosition="0">
        <references count="2">
          <reference field="4294967294" count="1" selected="0">
            <x v="0"/>
          </reference>
          <reference field="1" count="1" selected="0">
            <x v="46"/>
          </reference>
        </references>
      </pivotArea>
    </chartFormat>
    <chartFormat chart="2" format="141">
      <pivotArea type="data" outline="0" fieldPosition="0">
        <references count="2">
          <reference field="4294967294" count="1" selected="0">
            <x v="0"/>
          </reference>
          <reference field="1" count="1" selected="0">
            <x v="47"/>
          </reference>
        </references>
      </pivotArea>
    </chartFormat>
    <chartFormat chart="2" format="142">
      <pivotArea type="data" outline="0" fieldPosition="0">
        <references count="2">
          <reference field="4294967294" count="1" selected="0">
            <x v="0"/>
          </reference>
          <reference field="1" count="1" selected="0">
            <x v="48"/>
          </reference>
        </references>
      </pivotArea>
    </chartFormat>
    <chartFormat chart="2" format="143">
      <pivotArea type="data" outline="0" fieldPosition="0">
        <references count="2">
          <reference field="4294967294" count="1" selected="0">
            <x v="0"/>
          </reference>
          <reference field="1" count="1" selected="0">
            <x v="49"/>
          </reference>
        </references>
      </pivotArea>
    </chartFormat>
    <chartFormat chart="2" format="144">
      <pivotArea type="data" outline="0" fieldPosition="0">
        <references count="2">
          <reference field="4294967294" count="1" selected="0">
            <x v="0"/>
          </reference>
          <reference field="1" count="1" selected="0">
            <x v="50"/>
          </reference>
        </references>
      </pivotArea>
    </chartFormat>
    <chartFormat chart="2" format="145">
      <pivotArea type="data" outline="0" fieldPosition="0">
        <references count="2">
          <reference field="4294967294" count="1" selected="0">
            <x v="0"/>
          </reference>
          <reference field="1" count="1" selected="0">
            <x v="51"/>
          </reference>
        </references>
      </pivotArea>
    </chartFormat>
    <chartFormat chart="2" format="146">
      <pivotArea type="data" outline="0" fieldPosition="0">
        <references count="2">
          <reference field="4294967294" count="1" selected="0">
            <x v="0"/>
          </reference>
          <reference field="1" count="1" selected="0">
            <x v="52"/>
          </reference>
        </references>
      </pivotArea>
    </chartFormat>
    <chartFormat chart="2" format="147">
      <pivotArea type="data" outline="0" fieldPosition="0">
        <references count="2">
          <reference field="4294967294" count="1" selected="0">
            <x v="0"/>
          </reference>
          <reference field="1" count="1" selected="0">
            <x v="53"/>
          </reference>
        </references>
      </pivotArea>
    </chartFormat>
    <chartFormat chart="2" format="148">
      <pivotArea type="data" outline="0" fieldPosition="0">
        <references count="2">
          <reference field="4294967294" count="1" selected="0">
            <x v="0"/>
          </reference>
          <reference field="1" count="1" selected="0">
            <x v="54"/>
          </reference>
        </references>
      </pivotArea>
    </chartFormat>
    <chartFormat chart="2" format="149">
      <pivotArea type="data" outline="0" fieldPosition="0">
        <references count="2">
          <reference field="4294967294" count="1" selected="0">
            <x v="0"/>
          </reference>
          <reference field="1" count="1" selected="0">
            <x v="55"/>
          </reference>
        </references>
      </pivotArea>
    </chartFormat>
    <chartFormat chart="2" format="150">
      <pivotArea type="data" outline="0" fieldPosition="0">
        <references count="2">
          <reference field="4294967294" count="1" selected="0">
            <x v="0"/>
          </reference>
          <reference field="1" count="1" selected="0">
            <x v="56"/>
          </reference>
        </references>
      </pivotArea>
    </chartFormat>
    <chartFormat chart="2" format="151">
      <pivotArea type="data" outline="0" fieldPosition="0">
        <references count="2">
          <reference field="4294967294" count="1" selected="0">
            <x v="0"/>
          </reference>
          <reference field="1" count="1" selected="0">
            <x v="57"/>
          </reference>
        </references>
      </pivotArea>
    </chartFormat>
    <chartFormat chart="2" format="152">
      <pivotArea type="data" outline="0" fieldPosition="0">
        <references count="2">
          <reference field="4294967294" count="1" selected="0">
            <x v="0"/>
          </reference>
          <reference field="1" count="1" selected="0">
            <x v="58"/>
          </reference>
        </references>
      </pivotArea>
    </chartFormat>
    <chartFormat chart="2" format="153">
      <pivotArea type="data" outline="0" fieldPosition="0">
        <references count="2">
          <reference field="4294967294" count="1" selected="0">
            <x v="0"/>
          </reference>
          <reference field="1" count="1" selected="0">
            <x v="59"/>
          </reference>
        </references>
      </pivotArea>
    </chartFormat>
    <chartFormat chart="2" format="154">
      <pivotArea type="data" outline="0" fieldPosition="0">
        <references count="2">
          <reference field="4294967294" count="1" selected="0">
            <x v="0"/>
          </reference>
          <reference field="1" count="1" selected="0">
            <x v="60"/>
          </reference>
        </references>
      </pivotArea>
    </chartFormat>
    <chartFormat chart="2" format="155">
      <pivotArea type="data" outline="0" fieldPosition="0">
        <references count="2">
          <reference field="4294967294" count="1" selected="0">
            <x v="0"/>
          </reference>
          <reference field="1" count="1" selected="0">
            <x v="61"/>
          </reference>
        </references>
      </pivotArea>
    </chartFormat>
    <chartFormat chart="2" format="156">
      <pivotArea type="data" outline="0" fieldPosition="0">
        <references count="2">
          <reference field="4294967294" count="1" selected="0">
            <x v="0"/>
          </reference>
          <reference field="1" count="1" selected="0">
            <x v="62"/>
          </reference>
        </references>
      </pivotArea>
    </chartFormat>
    <chartFormat chart="2" format="157">
      <pivotArea type="data" outline="0" fieldPosition="0">
        <references count="2">
          <reference field="4294967294" count="1" selected="0">
            <x v="0"/>
          </reference>
          <reference field="1" count="1" selected="0">
            <x v="63"/>
          </reference>
        </references>
      </pivotArea>
    </chartFormat>
    <chartFormat chart="2" format="158">
      <pivotArea type="data" outline="0" fieldPosition="0">
        <references count="2">
          <reference field="4294967294" count="1" selected="0">
            <x v="0"/>
          </reference>
          <reference field="1" count="1" selected="0">
            <x v="64"/>
          </reference>
        </references>
      </pivotArea>
    </chartFormat>
    <chartFormat chart="2" format="159">
      <pivotArea type="data" outline="0" fieldPosition="0">
        <references count="2">
          <reference field="4294967294" count="1" selected="0">
            <x v="0"/>
          </reference>
          <reference field="1" count="1" selected="0">
            <x v="65"/>
          </reference>
        </references>
      </pivotArea>
    </chartFormat>
    <chartFormat chart="2" format="160">
      <pivotArea type="data" outline="0" fieldPosition="0">
        <references count="2">
          <reference field="4294967294" count="1" selected="0">
            <x v="0"/>
          </reference>
          <reference field="1" count="1" selected="0">
            <x v="66"/>
          </reference>
        </references>
      </pivotArea>
    </chartFormat>
    <chartFormat chart="2" format="161">
      <pivotArea type="data" outline="0" fieldPosition="0">
        <references count="2">
          <reference field="4294967294" count="1" selected="0">
            <x v="0"/>
          </reference>
          <reference field="1" count="1" selected="0">
            <x v="67"/>
          </reference>
        </references>
      </pivotArea>
    </chartFormat>
    <chartFormat chart="2" format="162">
      <pivotArea type="data" outline="0" fieldPosition="0">
        <references count="2">
          <reference field="4294967294" count="1" selected="0">
            <x v="0"/>
          </reference>
          <reference field="1" count="1" selected="0">
            <x v="68"/>
          </reference>
        </references>
      </pivotArea>
    </chartFormat>
    <chartFormat chart="2" format="163">
      <pivotArea type="data" outline="0" fieldPosition="0">
        <references count="2">
          <reference field="4294967294" count="1" selected="0">
            <x v="0"/>
          </reference>
          <reference field="1" count="1" selected="0">
            <x v="69"/>
          </reference>
        </references>
      </pivotArea>
    </chartFormat>
    <chartFormat chart="2" format="164">
      <pivotArea type="data" outline="0" fieldPosition="0">
        <references count="2">
          <reference field="4294967294" count="1" selected="0">
            <x v="0"/>
          </reference>
          <reference field="1" count="1" selected="0">
            <x v="70"/>
          </reference>
        </references>
      </pivotArea>
    </chartFormat>
    <chartFormat chart="2" format="165">
      <pivotArea type="data" outline="0" fieldPosition="0">
        <references count="2">
          <reference field="4294967294" count="1" selected="0">
            <x v="0"/>
          </reference>
          <reference field="1" count="1" selected="0">
            <x v="71"/>
          </reference>
        </references>
      </pivotArea>
    </chartFormat>
    <chartFormat chart="2" format="166">
      <pivotArea type="data" outline="0" fieldPosition="0">
        <references count="2">
          <reference field="4294967294" count="1" selected="0">
            <x v="0"/>
          </reference>
          <reference field="1" count="1" selected="0">
            <x v="72"/>
          </reference>
        </references>
      </pivotArea>
    </chartFormat>
    <chartFormat chart="2" format="167">
      <pivotArea type="data" outline="0" fieldPosition="0">
        <references count="2">
          <reference field="4294967294" count="1" selected="0">
            <x v="0"/>
          </reference>
          <reference field="1" count="1" selected="0">
            <x v="73"/>
          </reference>
        </references>
      </pivotArea>
    </chartFormat>
    <chartFormat chart="2" format="168">
      <pivotArea type="data" outline="0" fieldPosition="0">
        <references count="2">
          <reference field="4294967294" count="1" selected="0">
            <x v="0"/>
          </reference>
          <reference field="1" count="1" selected="0">
            <x v="74"/>
          </reference>
        </references>
      </pivotArea>
    </chartFormat>
    <chartFormat chart="2" format="169">
      <pivotArea type="data" outline="0" fieldPosition="0">
        <references count="2">
          <reference field="4294967294" count="1" selected="0">
            <x v="0"/>
          </reference>
          <reference field="1" count="1" selected="0">
            <x v="75"/>
          </reference>
        </references>
      </pivotArea>
    </chartFormat>
    <chartFormat chart="2" format="170">
      <pivotArea type="data" outline="0" fieldPosition="0">
        <references count="2">
          <reference field="4294967294" count="1" selected="0">
            <x v="0"/>
          </reference>
          <reference field="1" count="1" selected="0">
            <x v="76"/>
          </reference>
        </references>
      </pivotArea>
    </chartFormat>
    <chartFormat chart="2" format="171">
      <pivotArea type="data" outline="0" fieldPosition="0">
        <references count="2">
          <reference field="4294967294" count="1" selected="0">
            <x v="0"/>
          </reference>
          <reference field="1" count="1" selected="0">
            <x v="77"/>
          </reference>
        </references>
      </pivotArea>
    </chartFormat>
    <chartFormat chart="2" format="172">
      <pivotArea type="data" outline="0" fieldPosition="0">
        <references count="2">
          <reference field="4294967294" count="1" selected="0">
            <x v="0"/>
          </reference>
          <reference field="1" count="1" selected="0">
            <x v="78"/>
          </reference>
        </references>
      </pivotArea>
    </chartFormat>
    <chartFormat chart="2" format="173">
      <pivotArea type="data" outline="0" fieldPosition="0">
        <references count="2">
          <reference field="4294967294" count="1" selected="0">
            <x v="0"/>
          </reference>
          <reference field="1" count="1" selected="0">
            <x v="79"/>
          </reference>
        </references>
      </pivotArea>
    </chartFormat>
    <chartFormat chart="2" format="174">
      <pivotArea type="data" outline="0" fieldPosition="0">
        <references count="2">
          <reference field="4294967294" count="1" selected="0">
            <x v="0"/>
          </reference>
          <reference field="1" count="1" selected="0">
            <x v="80"/>
          </reference>
        </references>
      </pivotArea>
    </chartFormat>
    <chartFormat chart="2" format="175">
      <pivotArea type="data" outline="0" fieldPosition="0">
        <references count="2">
          <reference field="4294967294" count="1" selected="0">
            <x v="0"/>
          </reference>
          <reference field="1" count="1" selected="0">
            <x v="81"/>
          </reference>
        </references>
      </pivotArea>
    </chartFormat>
    <chartFormat chart="2" format="176">
      <pivotArea type="data" outline="0" fieldPosition="0">
        <references count="2">
          <reference field="4294967294" count="1" selected="0">
            <x v="0"/>
          </reference>
          <reference field="1" count="1" selected="0">
            <x v="82"/>
          </reference>
        </references>
      </pivotArea>
    </chartFormat>
    <chartFormat chart="2" format="177">
      <pivotArea type="data" outline="0" fieldPosition="0">
        <references count="2">
          <reference field="4294967294" count="1" selected="0">
            <x v="0"/>
          </reference>
          <reference field="1" count="1" selected="0">
            <x v="83"/>
          </reference>
        </references>
      </pivotArea>
    </chartFormat>
    <chartFormat chart="2" format="178">
      <pivotArea type="data" outline="0" fieldPosition="0">
        <references count="2">
          <reference field="4294967294" count="1" selected="0">
            <x v="0"/>
          </reference>
          <reference field="1" count="1" selected="0">
            <x v="84"/>
          </reference>
        </references>
      </pivotArea>
    </chartFormat>
    <chartFormat chart="2" format="179">
      <pivotArea type="data" outline="0" fieldPosition="0">
        <references count="2">
          <reference field="4294967294" count="1" selected="0">
            <x v="0"/>
          </reference>
          <reference field="1" count="1" selected="0">
            <x v="85"/>
          </reference>
        </references>
      </pivotArea>
    </chartFormat>
    <chartFormat chart="2" format="180">
      <pivotArea type="data" outline="0" fieldPosition="0">
        <references count="2">
          <reference field="4294967294" count="1" selected="0">
            <x v="0"/>
          </reference>
          <reference field="1" count="1" selected="0">
            <x v="86"/>
          </reference>
        </references>
      </pivotArea>
    </chartFormat>
    <chartFormat chart="2" format="181">
      <pivotArea type="data" outline="0" fieldPosition="0">
        <references count="2">
          <reference field="4294967294" count="1" selected="0">
            <x v="0"/>
          </reference>
          <reference field="1" count="1" selected="0">
            <x v="87"/>
          </reference>
        </references>
      </pivotArea>
    </chartFormat>
    <chartFormat chart="2" format="182">
      <pivotArea type="data" outline="0" fieldPosition="0">
        <references count="2">
          <reference field="4294967294" count="1" selected="0">
            <x v="0"/>
          </reference>
          <reference field="1" count="1" selected="0">
            <x v="88"/>
          </reference>
        </references>
      </pivotArea>
    </chartFormat>
    <chartFormat chart="2" format="183">
      <pivotArea type="data" outline="0" fieldPosition="0">
        <references count="2">
          <reference field="4294967294" count="1" selected="0">
            <x v="0"/>
          </reference>
          <reference field="1" count="1" selected="0">
            <x v="89"/>
          </reference>
        </references>
      </pivotArea>
    </chartFormat>
    <chartFormat chart="2" format="184">
      <pivotArea type="data" outline="0" fieldPosition="0">
        <references count="2">
          <reference field="4294967294" count="1" selected="0">
            <x v="0"/>
          </reference>
          <reference field="1" count="1" selected="0">
            <x v="9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8AAE757-CC2C-4D8A-8ADA-BA78D40629B1}" name="PivotTable8"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7">
    <pivotField dataField="1" showAll="0"/>
    <pivotField showAll="0"/>
    <pivotField showAll="0"/>
    <pivotField showAll="0"/>
    <pivotField showAll="0"/>
    <pivotField showAll="0"/>
    <pivotField showAll="0"/>
  </pivotFields>
  <rowItems count="1">
    <i/>
  </rowItems>
  <colItems count="1">
    <i/>
  </colItems>
  <dataFields count="1">
    <dataField name="Total Rank"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6DE62ED-E974-4501-93B4-D059618C17CF}" name="PivotTable9"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5" firstHeaderRow="1" firstDataRow="1" firstDataCol="1"/>
  <pivotFields count="7">
    <pivotField showAll="0"/>
    <pivotField showAll="0">
      <items count="92">
        <item x="79"/>
        <item x="38"/>
        <item x="51"/>
        <item x="65"/>
        <item x="3"/>
        <item x="35"/>
        <item x="29"/>
        <item x="32"/>
        <item x="24"/>
        <item x="54"/>
        <item x="19"/>
        <item x="25"/>
        <item x="11"/>
        <item x="83"/>
        <item x="55"/>
        <item x="1"/>
        <item x="34"/>
        <item x="66"/>
        <item x="30"/>
        <item x="31"/>
        <item x="73"/>
        <item x="27"/>
        <item x="28"/>
        <item x="61"/>
        <item x="58"/>
        <item x="48"/>
        <item x="52"/>
        <item x="46"/>
        <item x="74"/>
        <item x="4"/>
        <item x="23"/>
        <item x="9"/>
        <item x="6"/>
        <item x="50"/>
        <item x="80"/>
        <item x="59"/>
        <item x="36"/>
        <item x="13"/>
        <item x="70"/>
        <item x="39"/>
        <item x="20"/>
        <item x="18"/>
        <item x="40"/>
        <item x="8"/>
        <item x="84"/>
        <item x="43"/>
        <item x="2"/>
        <item x="75"/>
        <item x="42"/>
        <item x="16"/>
        <item x="72"/>
        <item x="68"/>
        <item x="69"/>
        <item x="81"/>
        <item x="64"/>
        <item x="71"/>
        <item x="76"/>
        <item x="60"/>
        <item x="5"/>
        <item x="10"/>
        <item x="67"/>
        <item x="17"/>
        <item x="62"/>
        <item x="77"/>
        <item x="86"/>
        <item x="37"/>
        <item x="41"/>
        <item x="49"/>
        <item x="82"/>
        <item x="87"/>
        <item x="85"/>
        <item x="22"/>
        <item x="26"/>
        <item x="88"/>
        <item x="89"/>
        <item x="33"/>
        <item x="44"/>
        <item x="7"/>
        <item x="14"/>
        <item x="56"/>
        <item x="15"/>
        <item x="47"/>
        <item x="78"/>
        <item x="45"/>
        <item x="53"/>
        <item x="63"/>
        <item x="57"/>
        <item x="21"/>
        <item x="0"/>
        <item x="12"/>
        <item x="90"/>
        <item t="default"/>
      </items>
    </pivotField>
    <pivotField axis="axisRow" showAll="0">
      <items count="92">
        <item x="79"/>
        <item x="38"/>
        <item x="51"/>
        <item x="65"/>
        <item x="3"/>
        <item x="35"/>
        <item x="29"/>
        <item x="24"/>
        <item x="32"/>
        <item x="54"/>
        <item x="19"/>
        <item x="25"/>
        <item x="11"/>
        <item x="55"/>
        <item x="1"/>
        <item x="84"/>
        <item x="66"/>
        <item x="83"/>
        <item x="30"/>
        <item x="31"/>
        <item x="73"/>
        <item x="27"/>
        <item x="28"/>
        <item x="61"/>
        <item x="58"/>
        <item x="48"/>
        <item x="52"/>
        <item x="85"/>
        <item x="46"/>
        <item x="74"/>
        <item x="4"/>
        <item x="6"/>
        <item x="23"/>
        <item x="9"/>
        <item x="50"/>
        <item x="80"/>
        <item x="59"/>
        <item x="36"/>
        <item x="13"/>
        <item x="39"/>
        <item x="70"/>
        <item x="18"/>
        <item x="20"/>
        <item x="40"/>
        <item x="8"/>
        <item x="43"/>
        <item x="75"/>
        <item x="2"/>
        <item x="42"/>
        <item x="16"/>
        <item x="68"/>
        <item x="7"/>
        <item x="72"/>
        <item x="56"/>
        <item x="69"/>
        <item x="81"/>
        <item x="71"/>
        <item x="64"/>
        <item x="76"/>
        <item x="60"/>
        <item x="5"/>
        <item x="17"/>
        <item x="10"/>
        <item x="77"/>
        <item x="86"/>
        <item x="37"/>
        <item x="62"/>
        <item x="41"/>
        <item x="49"/>
        <item x="67"/>
        <item x="82"/>
        <item x="87"/>
        <item x="22"/>
        <item x="44"/>
        <item x="26"/>
        <item x="88"/>
        <item x="33"/>
        <item x="14"/>
        <item x="89"/>
        <item x="15"/>
        <item x="47"/>
        <item x="45"/>
        <item x="78"/>
        <item x="34"/>
        <item x="53"/>
        <item x="63"/>
        <item x="57"/>
        <item x="21"/>
        <item x="0"/>
        <item x="12"/>
        <item x="90"/>
        <item t="default"/>
      </items>
    </pivotField>
    <pivotField showAll="0"/>
    <pivotField showAll="0"/>
    <pivotField showAll="0"/>
    <pivotField dataField="1" showAll="0"/>
  </pivotFields>
  <rowFields count="1">
    <field x="2"/>
  </rowFields>
  <rowItems count="9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t="grand">
      <x/>
    </i>
  </rowItems>
  <colItems count="1">
    <i/>
  </colItems>
  <dataFields count="1">
    <dataField name="Sum of Total"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Code" xr10:uid="{85BF40AE-B82A-46D3-BF75-29052C7A525A}" sourceName="Country Code">
  <pivotTables>
    <pivotTable tabId="11" name="PivotTable5"/>
  </pivotTables>
  <data>
    <tabular pivotCacheId="1033255622">
      <items count="91">
        <i x="79" s="1"/>
        <i x="38" s="1"/>
        <i x="51" s="1"/>
        <i x="65" s="1"/>
        <i x="3" s="1"/>
        <i x="35" s="1"/>
        <i x="29" s="1"/>
        <i x="24" s="1"/>
        <i x="32" s="1"/>
        <i x="54" s="1"/>
        <i x="19" s="1"/>
        <i x="25" s="1"/>
        <i x="11" s="1"/>
        <i x="55" s="1"/>
        <i x="1" s="1"/>
        <i x="84" s="1"/>
        <i x="66" s="1"/>
        <i x="83" s="1"/>
        <i x="30" s="1"/>
        <i x="31" s="1"/>
        <i x="73" s="1"/>
        <i x="27" s="1"/>
        <i x="28" s="1"/>
        <i x="61" s="1"/>
        <i x="58" s="1"/>
        <i x="48" s="1"/>
        <i x="52" s="1"/>
        <i x="85" s="1"/>
        <i x="46" s="1"/>
        <i x="74" s="1"/>
        <i x="4" s="1"/>
        <i x="6" s="1"/>
        <i x="23" s="1"/>
        <i x="9" s="1"/>
        <i x="50" s="1"/>
        <i x="80" s="1"/>
        <i x="59" s="1"/>
        <i x="36" s="1"/>
        <i x="13" s="1"/>
        <i x="39" s="1"/>
        <i x="70" s="1"/>
        <i x="18" s="1"/>
        <i x="20" s="1"/>
        <i x="40" s="1"/>
        <i x="8" s="1"/>
        <i x="43" s="1"/>
        <i x="75" s="1"/>
        <i x="2" s="1"/>
        <i x="42" s="1"/>
        <i x="16" s="1"/>
        <i x="68" s="1"/>
        <i x="7" s="1"/>
        <i x="72" s="1"/>
        <i x="56" s="1"/>
        <i x="69" s="1"/>
        <i x="81" s="1"/>
        <i x="71" s="1"/>
        <i x="64" s="1"/>
        <i x="76" s="1"/>
        <i x="60" s="1"/>
        <i x="5" s="1"/>
        <i x="17" s="1"/>
        <i x="10" s="1"/>
        <i x="77" s="1"/>
        <i x="86" s="1"/>
        <i x="37" s="1"/>
        <i x="62" s="1"/>
        <i x="41" s="1"/>
        <i x="49" s="1"/>
        <i x="67" s="1"/>
        <i x="82" s="1"/>
        <i x="87" s="1"/>
        <i x="22" s="1"/>
        <i x="44" s="1"/>
        <i x="26" s="1"/>
        <i x="88" s="1"/>
        <i x="33" s="1"/>
        <i x="14" s="1"/>
        <i x="89" s="1"/>
        <i x="15" s="1"/>
        <i x="47" s="1"/>
        <i x="45" s="1"/>
        <i x="78" s="1"/>
        <i x="34" s="1"/>
        <i x="53" s="1"/>
        <i x="63" s="1"/>
        <i x="57" s="1"/>
        <i x="21" s="1"/>
        <i x="0" s="1"/>
        <i x="12" s="1"/>
        <i x="9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F186FE5-B5E8-429C-B748-F1B83865F03F}" sourceName="Country">
  <pivotTables>
    <pivotTable tabId="12" name="PivotTable6"/>
  </pivotTables>
  <data>
    <tabular pivotCacheId="1033255622">
      <items count="91">
        <i x="79" s="1"/>
        <i x="38" s="1"/>
        <i x="51" s="1"/>
        <i x="65" s="1"/>
        <i x="3" s="1"/>
        <i x="35" s="1"/>
        <i x="29" s="1"/>
        <i x="32" s="1"/>
        <i x="24" s="1"/>
        <i x="54" s="1"/>
        <i x="19" s="1"/>
        <i x="25" s="1"/>
        <i x="11" s="1"/>
        <i x="83" s="1"/>
        <i x="55" s="1"/>
        <i x="1" s="1"/>
        <i x="34" s="1"/>
        <i x="66" s="1"/>
        <i x="30" s="1"/>
        <i x="31" s="1"/>
        <i x="73" s="1"/>
        <i x="27" s="1"/>
        <i x="28" s="1"/>
        <i x="61" s="1"/>
        <i x="58" s="1"/>
        <i x="48" s="1"/>
        <i x="52" s="1"/>
        <i x="46" s="1"/>
        <i x="74" s="1"/>
        <i x="4" s="1"/>
        <i x="23" s="1"/>
        <i x="9" s="1"/>
        <i x="6" s="1"/>
        <i x="50" s="1"/>
        <i x="80" s="1"/>
        <i x="59" s="1"/>
        <i x="36" s="1"/>
        <i x="13" s="1"/>
        <i x="70" s="1"/>
        <i x="39" s="1"/>
        <i x="20" s="1"/>
        <i x="18" s="1"/>
        <i x="40" s="1"/>
        <i x="8" s="1"/>
        <i x="84" s="1"/>
        <i x="43" s="1"/>
        <i x="2" s="1"/>
        <i x="75" s="1"/>
        <i x="42" s="1"/>
        <i x="16" s="1"/>
        <i x="72" s="1"/>
        <i x="68" s="1"/>
        <i x="69" s="1"/>
        <i x="81" s="1"/>
        <i x="64" s="1"/>
        <i x="71" s="1"/>
        <i x="76" s="1"/>
        <i x="60" s="1"/>
        <i x="5" s="1"/>
        <i x="10" s="1"/>
        <i x="67" s="1"/>
        <i x="17" s="1"/>
        <i x="62" s="1"/>
        <i x="77" s="1"/>
        <i x="86" s="1"/>
        <i x="37" s="1"/>
        <i x="41" s="1"/>
        <i x="49" s="1"/>
        <i x="82" s="1"/>
        <i x="87" s="1"/>
        <i x="85" s="1"/>
        <i x="22" s="1"/>
        <i x="26" s="1"/>
        <i x="88" s="1"/>
        <i x="89" s="1"/>
        <i x="33" s="1"/>
        <i x="44" s="1"/>
        <i x="7" s="1"/>
        <i x="14" s="1"/>
        <i x="56" s="1"/>
        <i x="15" s="1"/>
        <i x="47" s="1"/>
        <i x="78" s="1"/>
        <i x="45" s="1"/>
        <i x="53" s="1"/>
        <i x="63" s="1"/>
        <i x="57" s="1"/>
        <i x="21" s="1"/>
        <i x="0" s="1"/>
        <i x="12" s="1"/>
        <i x="9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DCA5FEC1-1B69-4BED-8B4C-30F5B953FA16}" sourceName="Country">
  <pivotTables>
    <pivotTable tabId="13" name="PivotTable7"/>
  </pivotTables>
  <data>
    <tabular pivotCacheId="1033255622">
      <items count="91">
        <i x="79" s="1"/>
        <i x="38" s="1"/>
        <i x="51" s="1"/>
        <i x="65" s="1"/>
        <i x="3" s="1"/>
        <i x="35" s="1"/>
        <i x="29" s="1"/>
        <i x="32"/>
        <i x="24"/>
        <i x="54"/>
        <i x="19"/>
        <i x="25"/>
        <i x="11"/>
        <i x="83"/>
        <i x="55"/>
        <i x="1"/>
        <i x="34"/>
        <i x="66"/>
        <i x="30"/>
        <i x="31"/>
        <i x="73"/>
        <i x="27"/>
        <i x="28"/>
        <i x="61"/>
        <i x="58"/>
        <i x="48"/>
        <i x="52"/>
        <i x="46"/>
        <i x="74"/>
        <i x="4"/>
        <i x="23"/>
        <i x="9"/>
        <i x="6"/>
        <i x="50"/>
        <i x="80"/>
        <i x="59"/>
        <i x="36"/>
        <i x="13"/>
        <i x="70"/>
        <i x="39"/>
        <i x="20"/>
        <i x="18"/>
        <i x="40"/>
        <i x="8"/>
        <i x="84"/>
        <i x="43"/>
        <i x="2"/>
        <i x="75"/>
        <i x="42"/>
        <i x="16"/>
        <i x="72"/>
        <i x="68"/>
        <i x="69"/>
        <i x="81"/>
        <i x="64"/>
        <i x="71"/>
        <i x="76"/>
        <i x="60"/>
        <i x="5"/>
        <i x="10"/>
        <i x="67"/>
        <i x="17"/>
        <i x="62"/>
        <i x="77"/>
        <i x="86"/>
        <i x="37"/>
        <i x="41"/>
        <i x="49"/>
        <i x="82"/>
        <i x="87"/>
        <i x="85"/>
        <i x="22"/>
        <i x="26"/>
        <i x="88"/>
        <i x="89"/>
        <i x="33"/>
        <i x="44"/>
        <i x="7"/>
        <i x="14"/>
        <i x="56"/>
        <i x="15"/>
        <i x="47"/>
        <i x="78"/>
        <i x="45"/>
        <i x="53"/>
        <i x="63"/>
        <i x="57"/>
        <i x="21"/>
        <i x="0"/>
        <i x="12"/>
        <i x="9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2" xr10:uid="{493C2500-DCF3-4E32-82BD-CF1629328396}" sourceName="Country">
  <pivotTables>
    <pivotTable tabId="15" name="PivotTable9"/>
  </pivotTables>
  <data>
    <tabular pivotCacheId="1033255622">
      <items count="91">
        <i x="79" s="1"/>
        <i x="38" s="1"/>
        <i x="51" s="1"/>
        <i x="65" s="1"/>
        <i x="3" s="1"/>
        <i x="35" s="1"/>
        <i x="29" s="1"/>
        <i x="32" s="1"/>
        <i x="24" s="1"/>
        <i x="54" s="1"/>
        <i x="19" s="1"/>
        <i x="25" s="1"/>
        <i x="11" s="1"/>
        <i x="83" s="1"/>
        <i x="55" s="1"/>
        <i x="1" s="1"/>
        <i x="34" s="1"/>
        <i x="66" s="1"/>
        <i x="30" s="1"/>
        <i x="31" s="1"/>
        <i x="73" s="1"/>
        <i x="27" s="1"/>
        <i x="28" s="1"/>
        <i x="61" s="1"/>
        <i x="58" s="1"/>
        <i x="48" s="1"/>
        <i x="52" s="1"/>
        <i x="46" s="1"/>
        <i x="74" s="1"/>
        <i x="4" s="1"/>
        <i x="23" s="1"/>
        <i x="9" s="1"/>
        <i x="6" s="1"/>
        <i x="50" s="1"/>
        <i x="80" s="1"/>
        <i x="59" s="1"/>
        <i x="36" s="1"/>
        <i x="13" s="1"/>
        <i x="70" s="1"/>
        <i x="39" s="1"/>
        <i x="20" s="1"/>
        <i x="18" s="1"/>
        <i x="40" s="1"/>
        <i x="8" s="1"/>
        <i x="84" s="1"/>
        <i x="43" s="1"/>
        <i x="2" s="1"/>
        <i x="75" s="1"/>
        <i x="42" s="1"/>
        <i x="16" s="1"/>
        <i x="72" s="1"/>
        <i x="68" s="1"/>
        <i x="69" s="1"/>
        <i x="81" s="1"/>
        <i x="64" s="1"/>
        <i x="71" s="1"/>
        <i x="76" s="1"/>
        <i x="60" s="1"/>
        <i x="5" s="1"/>
        <i x="10" s="1"/>
        <i x="67" s="1"/>
        <i x="17" s="1"/>
        <i x="62" s="1"/>
        <i x="77" s="1"/>
        <i x="86" s="1"/>
        <i x="37" s="1"/>
        <i x="41" s="1"/>
        <i x="49" s="1"/>
        <i x="82" s="1"/>
        <i x="87" s="1"/>
        <i x="85" s="1"/>
        <i x="22" s="1"/>
        <i x="26" s="1"/>
        <i x="88" s="1"/>
        <i x="89" s="1"/>
        <i x="33" s="1"/>
        <i x="44" s="1"/>
        <i x="7" s="1"/>
        <i x="14" s="1"/>
        <i x="56" s="1"/>
        <i x="15" s="1"/>
        <i x="47" s="1"/>
        <i x="78" s="1"/>
        <i x="45" s="1"/>
        <i x="53" s="1"/>
        <i x="63" s="1"/>
        <i x="57" s="1"/>
        <i x="21" s="1"/>
        <i x="0" s="1"/>
        <i x="12" s="1"/>
        <i x="9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Code" xr10:uid="{CA37B2DA-6828-44EA-A98C-922EE92FC76A}" cache="Slicer_Country_Code" caption="Country Code" style="SlicerStyleLight2" rowHeight="234950"/>
  <slicer name="Country" xr10:uid="{15EB7A2C-D4EB-49B1-A588-A8C7AC55D88C}" cache="Slicer_Country" caption="Country" style="SlicerStyleLight2" rowHeight="234950"/>
  <slicer name="Country 1" xr10:uid="{3BDC8B45-734F-44A7-B8DF-45CB970E0AA6}" cache="Slicer_Country1" caption="Country" style="SlicerStyleLight2" rowHeight="234950"/>
  <slicer name="Country 2" xr10:uid="{FD1F5102-3B1D-4F6D-B467-B92DC4EC5878}" cache="Slicer_Country2" caption="Country"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241D5D-6EF1-464D-AC86-E6D6AC668088}" name="Table2" displayName="Table2" ref="A1:G92" totalsRowShown="0">
  <tableColumns count="7">
    <tableColumn id="1" xr3:uid="{C2448365-9F5B-4704-AADE-1E4F4A739F90}" name="Rank"/>
    <tableColumn id="2" xr3:uid="{90634E4B-2ECB-46AA-B986-03CABBC3F73C}" name="Country" dataDxfId="0"/>
    <tableColumn id="3" xr3:uid="{90F92E54-969A-492B-A332-8E27B9F52A64}" name="Country Code"/>
    <tableColumn id="4" xr3:uid="{E1BAEFDB-06F9-4319-8CBA-A1E6D30341A2}" name="Gold"/>
    <tableColumn id="5" xr3:uid="{A7D662D0-6398-4111-B210-C18B2A59ED81}" name="Silver"/>
    <tableColumn id="6" xr3:uid="{7F11655B-37EE-4F92-AF07-3AA69F4D3C6D}" name="Bronze"/>
    <tableColumn id="7" xr3:uid="{D9679FF2-45B1-44BC-B097-A289440DB930}" name="Total"/>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DD6F-DA32-4935-9916-5A6DFF5006A2}">
  <dimension ref="A3:B95"/>
  <sheetViews>
    <sheetView topLeftCell="A3" workbookViewId="0">
      <selection activeCell="O8" sqref="O8"/>
    </sheetView>
  </sheetViews>
  <sheetFormatPr defaultRowHeight="14.4" x14ac:dyDescent="0.3"/>
  <cols>
    <col min="1" max="1" width="19.88671875" bestFit="1" customWidth="1"/>
    <col min="2" max="3" width="11.6640625" bestFit="1" customWidth="1"/>
  </cols>
  <sheetData>
    <row r="3" spans="1:2" x14ac:dyDescent="0.3">
      <c r="A3" s="2" t="s">
        <v>1</v>
      </c>
      <c r="B3" t="s">
        <v>198</v>
      </c>
    </row>
    <row r="4" spans="1:2" x14ac:dyDescent="0.3">
      <c r="A4" s="3" t="s">
        <v>165</v>
      </c>
      <c r="B4" s="4">
        <v>2</v>
      </c>
    </row>
    <row r="5" spans="1:2" x14ac:dyDescent="0.3">
      <c r="A5" s="3" t="s">
        <v>83</v>
      </c>
      <c r="B5" s="4">
        <v>3</v>
      </c>
    </row>
    <row r="6" spans="1:2" x14ac:dyDescent="0.3">
      <c r="A6" s="3" t="s">
        <v>109</v>
      </c>
      <c r="B6" s="4">
        <v>3</v>
      </c>
    </row>
    <row r="7" spans="1:2" x14ac:dyDescent="0.3">
      <c r="A7" s="3" t="s">
        <v>137</v>
      </c>
      <c r="B7" s="4">
        <v>4</v>
      </c>
    </row>
    <row r="8" spans="1:2" x14ac:dyDescent="0.3">
      <c r="A8" s="3" t="s">
        <v>13</v>
      </c>
      <c r="B8" s="4">
        <v>53</v>
      </c>
    </row>
    <row r="9" spans="1:2" x14ac:dyDescent="0.3">
      <c r="A9" s="3" t="s">
        <v>77</v>
      </c>
      <c r="B9" s="4">
        <v>5</v>
      </c>
    </row>
    <row r="10" spans="1:2" x14ac:dyDescent="0.3">
      <c r="A10" s="3" t="s">
        <v>65</v>
      </c>
      <c r="B10" s="4">
        <v>7</v>
      </c>
    </row>
    <row r="11" spans="1:2" x14ac:dyDescent="0.3">
      <c r="A11" s="3" t="s">
        <v>71</v>
      </c>
      <c r="B11" s="4">
        <v>4</v>
      </c>
    </row>
    <row r="12" spans="1:2" x14ac:dyDescent="0.3">
      <c r="A12" s="3" t="s">
        <v>55</v>
      </c>
      <c r="B12" s="4">
        <v>10</v>
      </c>
    </row>
    <row r="13" spans="1:2" x14ac:dyDescent="0.3">
      <c r="A13" s="3" t="s">
        <v>115</v>
      </c>
      <c r="B13" s="4">
        <v>2</v>
      </c>
    </row>
    <row r="14" spans="1:2" x14ac:dyDescent="0.3">
      <c r="A14" s="3" t="s">
        <v>45</v>
      </c>
      <c r="B14" s="4">
        <v>20</v>
      </c>
    </row>
    <row r="15" spans="1:2" x14ac:dyDescent="0.3">
      <c r="A15" s="3" t="s">
        <v>57</v>
      </c>
      <c r="B15" s="4">
        <v>7</v>
      </c>
    </row>
    <row r="16" spans="1:2" x14ac:dyDescent="0.3">
      <c r="A16" s="3" t="s">
        <v>29</v>
      </c>
      <c r="B16" s="4">
        <v>27</v>
      </c>
    </row>
    <row r="17" spans="1:2" x14ac:dyDescent="0.3">
      <c r="A17" s="3" t="s">
        <v>173</v>
      </c>
      <c r="B17" s="4">
        <v>1</v>
      </c>
    </row>
    <row r="18" spans="1:2" x14ac:dyDescent="0.3">
      <c r="A18" s="3" t="s">
        <v>117</v>
      </c>
      <c r="B18" s="4">
        <v>2</v>
      </c>
    </row>
    <row r="19" spans="1:2" x14ac:dyDescent="0.3">
      <c r="A19" s="3" t="s">
        <v>9</v>
      </c>
      <c r="B19" s="4">
        <v>91</v>
      </c>
    </row>
    <row r="20" spans="1:2" x14ac:dyDescent="0.3">
      <c r="A20" s="3" t="s">
        <v>75</v>
      </c>
      <c r="B20" s="4">
        <v>7</v>
      </c>
    </row>
    <row r="21" spans="1:2" x14ac:dyDescent="0.3">
      <c r="A21" s="3" t="s">
        <v>139</v>
      </c>
      <c r="B21" s="4">
        <v>4</v>
      </c>
    </row>
    <row r="22" spans="1:2" x14ac:dyDescent="0.3">
      <c r="A22" s="3" t="s">
        <v>67</v>
      </c>
      <c r="B22" s="4">
        <v>7</v>
      </c>
    </row>
    <row r="23" spans="1:2" x14ac:dyDescent="0.3">
      <c r="A23" s="3" t="s">
        <v>69</v>
      </c>
      <c r="B23" s="4">
        <v>9</v>
      </c>
    </row>
    <row r="24" spans="1:2" x14ac:dyDescent="0.3">
      <c r="A24" s="3" t="s">
        <v>153</v>
      </c>
      <c r="B24" s="4">
        <v>1</v>
      </c>
    </row>
    <row r="25" spans="1:2" x14ac:dyDescent="0.3">
      <c r="A25" s="3" t="s">
        <v>61</v>
      </c>
      <c r="B25" s="4">
        <v>5</v>
      </c>
    </row>
    <row r="26" spans="1:2" x14ac:dyDescent="0.3">
      <c r="A26" s="3" t="s">
        <v>63</v>
      </c>
      <c r="B26" s="4">
        <v>9</v>
      </c>
    </row>
    <row r="27" spans="1:2" x14ac:dyDescent="0.3">
      <c r="A27" s="3" t="s">
        <v>129</v>
      </c>
      <c r="B27" s="4">
        <v>1</v>
      </c>
    </row>
    <row r="28" spans="1:2" x14ac:dyDescent="0.3">
      <c r="A28" s="3" t="s">
        <v>123</v>
      </c>
      <c r="B28" s="4">
        <v>3</v>
      </c>
    </row>
    <row r="29" spans="1:2" x14ac:dyDescent="0.3">
      <c r="A29" s="3" t="s">
        <v>103</v>
      </c>
      <c r="B29" s="4">
        <v>5</v>
      </c>
    </row>
    <row r="30" spans="1:2" x14ac:dyDescent="0.3">
      <c r="A30" s="3" t="s">
        <v>111</v>
      </c>
      <c r="B30" s="4">
        <v>3</v>
      </c>
    </row>
    <row r="31" spans="1:2" x14ac:dyDescent="0.3">
      <c r="A31" s="3" t="s">
        <v>99</v>
      </c>
      <c r="B31" s="4">
        <v>4</v>
      </c>
    </row>
    <row r="32" spans="1:2" x14ac:dyDescent="0.3">
      <c r="A32" s="3" t="s">
        <v>155</v>
      </c>
      <c r="B32" s="4">
        <v>1</v>
      </c>
    </row>
    <row r="33" spans="1:2" x14ac:dyDescent="0.3">
      <c r="A33" s="3" t="s">
        <v>15</v>
      </c>
      <c r="B33" s="4">
        <v>64</v>
      </c>
    </row>
    <row r="34" spans="1:2" x14ac:dyDescent="0.3">
      <c r="A34" s="3" t="s">
        <v>53</v>
      </c>
      <c r="B34" s="4">
        <v>7</v>
      </c>
    </row>
    <row r="35" spans="1:2" x14ac:dyDescent="0.3">
      <c r="A35" s="3" t="s">
        <v>25</v>
      </c>
      <c r="B35" s="4">
        <v>33</v>
      </c>
    </row>
    <row r="36" spans="1:2" x14ac:dyDescent="0.3">
      <c r="A36" s="3" t="s">
        <v>19</v>
      </c>
      <c r="B36" s="4">
        <v>65</v>
      </c>
    </row>
    <row r="37" spans="1:2" x14ac:dyDescent="0.3">
      <c r="A37" s="3" t="s">
        <v>107</v>
      </c>
      <c r="B37" s="4">
        <v>8</v>
      </c>
    </row>
    <row r="38" spans="1:2" x14ac:dyDescent="0.3">
      <c r="A38" s="3" t="s">
        <v>167</v>
      </c>
      <c r="B38" s="4">
        <v>2</v>
      </c>
    </row>
    <row r="39" spans="1:2" x14ac:dyDescent="0.3">
      <c r="A39" s="3" t="s">
        <v>125</v>
      </c>
      <c r="B39" s="4">
        <v>2</v>
      </c>
    </row>
    <row r="40" spans="1:2" x14ac:dyDescent="0.3">
      <c r="A40" s="3" t="s">
        <v>79</v>
      </c>
      <c r="B40" s="4">
        <v>4</v>
      </c>
    </row>
    <row r="41" spans="1:2" x14ac:dyDescent="0.3">
      <c r="A41" s="3" t="s">
        <v>33</v>
      </c>
      <c r="B41" s="4">
        <v>19</v>
      </c>
    </row>
    <row r="42" spans="1:2" x14ac:dyDescent="0.3">
      <c r="A42" s="3" t="s">
        <v>147</v>
      </c>
      <c r="B42" s="4">
        <v>6</v>
      </c>
    </row>
    <row r="43" spans="1:2" x14ac:dyDescent="0.3">
      <c r="A43" s="3" t="s">
        <v>85</v>
      </c>
      <c r="B43" s="4">
        <v>3</v>
      </c>
    </row>
    <row r="44" spans="1:2" x14ac:dyDescent="0.3">
      <c r="A44" s="3" t="s">
        <v>47</v>
      </c>
      <c r="B44" s="4">
        <v>12</v>
      </c>
    </row>
    <row r="45" spans="1:2" x14ac:dyDescent="0.3">
      <c r="A45" s="3" t="s">
        <v>43</v>
      </c>
      <c r="B45" s="4">
        <v>7</v>
      </c>
    </row>
    <row r="46" spans="1:2" x14ac:dyDescent="0.3">
      <c r="A46" s="3" t="s">
        <v>87</v>
      </c>
      <c r="B46" s="4">
        <v>7</v>
      </c>
    </row>
    <row r="47" spans="1:2" x14ac:dyDescent="0.3">
      <c r="A47" s="3" t="s">
        <v>23</v>
      </c>
      <c r="B47" s="4">
        <v>40</v>
      </c>
    </row>
    <row r="48" spans="1:2" x14ac:dyDescent="0.3">
      <c r="A48" s="3" t="s">
        <v>175</v>
      </c>
      <c r="B48" s="4">
        <v>1</v>
      </c>
    </row>
    <row r="49" spans="1:2" x14ac:dyDescent="0.3">
      <c r="A49" s="3" t="s">
        <v>93</v>
      </c>
      <c r="B49" s="4">
        <v>6</v>
      </c>
    </row>
    <row r="50" spans="1:2" x14ac:dyDescent="0.3">
      <c r="A50" s="3" t="s">
        <v>11</v>
      </c>
      <c r="B50" s="4">
        <v>45</v>
      </c>
    </row>
    <row r="51" spans="1:2" x14ac:dyDescent="0.3">
      <c r="A51" s="3" t="s">
        <v>157</v>
      </c>
      <c r="B51" s="4">
        <v>1</v>
      </c>
    </row>
    <row r="52" spans="1:2" x14ac:dyDescent="0.3">
      <c r="A52" s="3" t="s">
        <v>91</v>
      </c>
      <c r="B52" s="4">
        <v>7</v>
      </c>
    </row>
    <row r="53" spans="1:2" x14ac:dyDescent="0.3">
      <c r="A53" s="3" t="s">
        <v>39</v>
      </c>
      <c r="B53" s="4">
        <v>11</v>
      </c>
    </row>
    <row r="54" spans="1:2" x14ac:dyDescent="0.3">
      <c r="A54" s="3" t="s">
        <v>151</v>
      </c>
      <c r="B54" s="4">
        <v>2</v>
      </c>
    </row>
    <row r="55" spans="1:2" x14ac:dyDescent="0.3">
      <c r="A55" s="3" t="s">
        <v>143</v>
      </c>
      <c r="B55" s="4">
        <v>6</v>
      </c>
    </row>
    <row r="56" spans="1:2" x14ac:dyDescent="0.3">
      <c r="A56" s="3" t="s">
        <v>145</v>
      </c>
      <c r="B56" s="4">
        <v>4</v>
      </c>
    </row>
    <row r="57" spans="1:2" x14ac:dyDescent="0.3">
      <c r="A57" s="3" t="s">
        <v>169</v>
      </c>
      <c r="B57" s="4">
        <v>2</v>
      </c>
    </row>
    <row r="58" spans="1:2" x14ac:dyDescent="0.3">
      <c r="A58" s="3" t="s">
        <v>135</v>
      </c>
      <c r="B58" s="4">
        <v>5</v>
      </c>
    </row>
    <row r="59" spans="1:2" x14ac:dyDescent="0.3">
      <c r="A59" s="3" t="s">
        <v>149</v>
      </c>
      <c r="B59" s="4">
        <v>4</v>
      </c>
    </row>
    <row r="60" spans="1:2" x14ac:dyDescent="0.3">
      <c r="A60" s="3" t="s">
        <v>159</v>
      </c>
      <c r="B60" s="4">
        <v>1</v>
      </c>
    </row>
    <row r="61" spans="1:2" x14ac:dyDescent="0.3">
      <c r="A61" s="3" t="s">
        <v>127</v>
      </c>
      <c r="B61" s="4">
        <v>2</v>
      </c>
    </row>
    <row r="62" spans="1:2" x14ac:dyDescent="0.3">
      <c r="A62" s="3" t="s">
        <v>17</v>
      </c>
      <c r="B62" s="4">
        <v>34</v>
      </c>
    </row>
    <row r="63" spans="1:2" x14ac:dyDescent="0.3">
      <c r="A63" s="3" t="s">
        <v>27</v>
      </c>
      <c r="B63" s="4">
        <v>20</v>
      </c>
    </row>
    <row r="64" spans="1:2" x14ac:dyDescent="0.3">
      <c r="A64" s="3" t="s">
        <v>141</v>
      </c>
      <c r="B64" s="4">
        <v>6</v>
      </c>
    </row>
    <row r="65" spans="1:2" x14ac:dyDescent="0.3">
      <c r="A65" s="3" t="s">
        <v>41</v>
      </c>
      <c r="B65" s="4">
        <v>8</v>
      </c>
    </row>
    <row r="66" spans="1:2" x14ac:dyDescent="0.3">
      <c r="A66" s="3" t="s">
        <v>131</v>
      </c>
      <c r="B66" s="4">
        <v>1</v>
      </c>
    </row>
    <row r="67" spans="1:2" x14ac:dyDescent="0.3">
      <c r="A67" s="3" t="s">
        <v>161</v>
      </c>
      <c r="B67" s="4">
        <v>1</v>
      </c>
    </row>
    <row r="68" spans="1:2" x14ac:dyDescent="0.3">
      <c r="A68" s="3" t="s">
        <v>179</v>
      </c>
      <c r="B68" s="4">
        <v>1</v>
      </c>
    </row>
    <row r="69" spans="1:2" x14ac:dyDescent="0.3">
      <c r="A69" s="3" t="s">
        <v>81</v>
      </c>
      <c r="B69" s="4">
        <v>4</v>
      </c>
    </row>
    <row r="70" spans="1:2" x14ac:dyDescent="0.3">
      <c r="A70" s="3" t="s">
        <v>89</v>
      </c>
      <c r="B70" s="4">
        <v>10</v>
      </c>
    </row>
    <row r="71" spans="1:2" x14ac:dyDescent="0.3">
      <c r="A71" s="3" t="s">
        <v>105</v>
      </c>
      <c r="B71" s="4">
        <v>4</v>
      </c>
    </row>
    <row r="72" spans="1:2" x14ac:dyDescent="0.3">
      <c r="A72" s="3" t="s">
        <v>171</v>
      </c>
      <c r="B72" s="4">
        <v>2</v>
      </c>
    </row>
    <row r="73" spans="1:2" x14ac:dyDescent="0.3">
      <c r="A73" s="3" t="s">
        <v>181</v>
      </c>
      <c r="B73" s="4">
        <v>1</v>
      </c>
    </row>
    <row r="74" spans="1:2" x14ac:dyDescent="0.3">
      <c r="A74" s="3" t="s">
        <v>177</v>
      </c>
      <c r="B74" s="4">
        <v>1</v>
      </c>
    </row>
    <row r="75" spans="1:2" x14ac:dyDescent="0.3">
      <c r="A75" s="3" t="s">
        <v>51</v>
      </c>
      <c r="B75" s="4">
        <v>9</v>
      </c>
    </row>
    <row r="76" spans="1:2" x14ac:dyDescent="0.3">
      <c r="A76" s="3" t="s">
        <v>59</v>
      </c>
      <c r="B76" s="4">
        <v>5</v>
      </c>
    </row>
    <row r="77" spans="1:2" x14ac:dyDescent="0.3">
      <c r="A77" s="3" t="s">
        <v>183</v>
      </c>
      <c r="B77" s="4">
        <v>1</v>
      </c>
    </row>
    <row r="78" spans="1:2" x14ac:dyDescent="0.3">
      <c r="A78" s="3" t="s">
        <v>185</v>
      </c>
      <c r="B78" s="4">
        <v>1</v>
      </c>
    </row>
    <row r="79" spans="1:2" x14ac:dyDescent="0.3">
      <c r="A79" s="3" t="s">
        <v>73</v>
      </c>
      <c r="B79" s="4">
        <v>3</v>
      </c>
    </row>
    <row r="80" spans="1:2" x14ac:dyDescent="0.3">
      <c r="A80" s="3" t="s">
        <v>95</v>
      </c>
      <c r="B80" s="4">
        <v>6</v>
      </c>
    </row>
    <row r="81" spans="1:2" x14ac:dyDescent="0.3">
      <c r="A81" s="3" t="s">
        <v>21</v>
      </c>
      <c r="B81" s="4">
        <v>32</v>
      </c>
    </row>
    <row r="82" spans="1:2" x14ac:dyDescent="0.3">
      <c r="A82" s="3" t="s">
        <v>35</v>
      </c>
      <c r="B82" s="4">
        <v>18</v>
      </c>
    </row>
    <row r="83" spans="1:2" x14ac:dyDescent="0.3">
      <c r="A83" s="3" t="s">
        <v>119</v>
      </c>
      <c r="B83" s="4">
        <v>2</v>
      </c>
    </row>
    <row r="84" spans="1:2" x14ac:dyDescent="0.3">
      <c r="A84" s="3" t="s">
        <v>37</v>
      </c>
      <c r="B84" s="4">
        <v>11</v>
      </c>
    </row>
    <row r="85" spans="1:2" x14ac:dyDescent="0.3">
      <c r="A85" s="3" t="s">
        <v>101</v>
      </c>
      <c r="B85" s="4">
        <v>8</v>
      </c>
    </row>
    <row r="86" spans="1:2" x14ac:dyDescent="0.3">
      <c r="A86" s="3" t="s">
        <v>163</v>
      </c>
      <c r="B86" s="4">
        <v>3</v>
      </c>
    </row>
    <row r="87" spans="1:2" x14ac:dyDescent="0.3">
      <c r="A87" s="3" t="s">
        <v>97</v>
      </c>
      <c r="B87" s="4">
        <v>6</v>
      </c>
    </row>
    <row r="88" spans="1:2" x14ac:dyDescent="0.3">
      <c r="A88" s="3" t="s">
        <v>113</v>
      </c>
      <c r="B88" s="4">
        <v>3</v>
      </c>
    </row>
    <row r="89" spans="1:2" x14ac:dyDescent="0.3">
      <c r="A89" s="3" t="s">
        <v>133</v>
      </c>
      <c r="B89" s="4">
        <v>8</v>
      </c>
    </row>
    <row r="90" spans="1:2" x14ac:dyDescent="0.3">
      <c r="A90" s="3" t="s">
        <v>121</v>
      </c>
      <c r="B90" s="4">
        <v>2</v>
      </c>
    </row>
    <row r="91" spans="1:2" x14ac:dyDescent="0.3">
      <c r="A91" s="3" t="s">
        <v>49</v>
      </c>
      <c r="B91" s="4">
        <v>12</v>
      </c>
    </row>
    <row r="92" spans="1:2" x14ac:dyDescent="0.3">
      <c r="A92" s="3" t="s">
        <v>7</v>
      </c>
      <c r="B92" s="4">
        <v>126</v>
      </c>
    </row>
    <row r="93" spans="1:2" x14ac:dyDescent="0.3">
      <c r="A93" s="3" t="s">
        <v>31</v>
      </c>
      <c r="B93" s="4">
        <v>13</v>
      </c>
    </row>
    <row r="94" spans="1:2" x14ac:dyDescent="0.3">
      <c r="A94" s="3" t="s">
        <v>187</v>
      </c>
      <c r="B94" s="4">
        <v>1</v>
      </c>
    </row>
    <row r="95" spans="1:2" x14ac:dyDescent="0.3">
      <c r="A95" s="3" t="s">
        <v>195</v>
      </c>
      <c r="B95" s="4">
        <v>1039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7FD12-DD71-4B6C-8449-C538F07845F7}">
  <dimension ref="A3:A4"/>
  <sheetViews>
    <sheetView workbookViewId="0">
      <selection activeCell="A4" sqref="A4"/>
    </sheetView>
  </sheetViews>
  <sheetFormatPr defaultRowHeight="14.4" x14ac:dyDescent="0.3"/>
  <cols>
    <col min="1" max="1" width="15.6640625" bestFit="1" customWidth="1"/>
  </cols>
  <sheetData>
    <row r="3" spans="1:1" x14ac:dyDescent="0.3">
      <c r="A3" t="s">
        <v>205</v>
      </c>
    </row>
    <row r="4" spans="1:1" x14ac:dyDescent="0.3">
      <c r="A4" s="4">
        <v>91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E903E-2243-44A9-BEBB-A4C4EFF10935}">
  <dimension ref="A1:G92"/>
  <sheetViews>
    <sheetView topLeftCell="A2" workbookViewId="0">
      <selection activeCell="C16" sqref="C16"/>
    </sheetView>
  </sheetViews>
  <sheetFormatPr defaultRowHeight="14.4" x14ac:dyDescent="0.3"/>
  <cols>
    <col min="2" max="2" width="30.21875" customWidth="1"/>
    <col min="3" max="3" width="21.21875" customWidth="1"/>
  </cols>
  <sheetData>
    <row r="1" spans="1:7" x14ac:dyDescent="0.3">
      <c r="A1" t="s">
        <v>0</v>
      </c>
      <c r="B1" t="s">
        <v>1</v>
      </c>
      <c r="C1" t="s">
        <v>2</v>
      </c>
      <c r="D1" t="s">
        <v>3</v>
      </c>
      <c r="E1" t="s">
        <v>4</v>
      </c>
      <c r="F1" t="s">
        <v>5</v>
      </c>
      <c r="G1" t="s">
        <v>6</v>
      </c>
    </row>
    <row r="2" spans="1:7" x14ac:dyDescent="0.3">
      <c r="A2">
        <v>1</v>
      </c>
      <c r="B2" s="1" t="s">
        <v>7</v>
      </c>
      <c r="C2" t="s">
        <v>8</v>
      </c>
      <c r="D2">
        <v>40</v>
      </c>
      <c r="E2">
        <v>44</v>
      </c>
      <c r="F2">
        <v>42</v>
      </c>
      <c r="G2">
        <v>126</v>
      </c>
    </row>
    <row r="3" spans="1:7" x14ac:dyDescent="0.3">
      <c r="A3">
        <v>2</v>
      </c>
      <c r="B3" s="1" t="s">
        <v>9</v>
      </c>
      <c r="C3" t="s">
        <v>10</v>
      </c>
      <c r="D3">
        <v>40</v>
      </c>
      <c r="E3">
        <v>27</v>
      </c>
      <c r="F3">
        <v>24</v>
      </c>
      <c r="G3">
        <v>91</v>
      </c>
    </row>
    <row r="4" spans="1:7" x14ac:dyDescent="0.3">
      <c r="A4">
        <v>3</v>
      </c>
      <c r="B4" s="1" t="s">
        <v>11</v>
      </c>
      <c r="C4" t="s">
        <v>12</v>
      </c>
      <c r="D4">
        <v>20</v>
      </c>
      <c r="E4">
        <v>12</v>
      </c>
      <c r="F4">
        <v>13</v>
      </c>
      <c r="G4">
        <v>45</v>
      </c>
    </row>
    <row r="5" spans="1:7" x14ac:dyDescent="0.3">
      <c r="A5">
        <v>4</v>
      </c>
      <c r="B5" s="1" t="s">
        <v>13</v>
      </c>
      <c r="C5" t="s">
        <v>14</v>
      </c>
      <c r="D5">
        <v>18</v>
      </c>
      <c r="E5">
        <v>19</v>
      </c>
      <c r="F5">
        <v>16</v>
      </c>
      <c r="G5">
        <v>53</v>
      </c>
    </row>
    <row r="6" spans="1:7" x14ac:dyDescent="0.3">
      <c r="A6">
        <v>5</v>
      </c>
      <c r="B6" s="1" t="s">
        <v>15</v>
      </c>
      <c r="C6" t="s">
        <v>16</v>
      </c>
      <c r="D6">
        <v>16</v>
      </c>
      <c r="E6">
        <v>26</v>
      </c>
      <c r="F6">
        <v>22</v>
      </c>
      <c r="G6">
        <v>64</v>
      </c>
    </row>
    <row r="7" spans="1:7" x14ac:dyDescent="0.3">
      <c r="A7">
        <v>6</v>
      </c>
      <c r="B7" s="1" t="s">
        <v>17</v>
      </c>
      <c r="C7" t="s">
        <v>18</v>
      </c>
      <c r="D7">
        <v>15</v>
      </c>
      <c r="E7">
        <v>7</v>
      </c>
      <c r="F7">
        <v>12</v>
      </c>
      <c r="G7">
        <v>34</v>
      </c>
    </row>
    <row r="8" spans="1:7" x14ac:dyDescent="0.3">
      <c r="A8">
        <v>7</v>
      </c>
      <c r="B8" s="1" t="s">
        <v>19</v>
      </c>
      <c r="C8" t="s">
        <v>20</v>
      </c>
      <c r="D8">
        <v>14</v>
      </c>
      <c r="E8">
        <v>22</v>
      </c>
      <c r="F8">
        <v>29</v>
      </c>
      <c r="G8">
        <v>65</v>
      </c>
    </row>
    <row r="9" spans="1:7" x14ac:dyDescent="0.3">
      <c r="A9">
        <v>8</v>
      </c>
      <c r="B9" s="1" t="s">
        <v>21</v>
      </c>
      <c r="C9" t="s">
        <v>22</v>
      </c>
      <c r="D9">
        <v>13</v>
      </c>
      <c r="E9">
        <v>9</v>
      </c>
      <c r="F9">
        <v>10</v>
      </c>
      <c r="G9">
        <v>32</v>
      </c>
    </row>
    <row r="10" spans="1:7" x14ac:dyDescent="0.3">
      <c r="A10">
        <v>9</v>
      </c>
      <c r="B10" s="1" t="s">
        <v>23</v>
      </c>
      <c r="C10" t="s">
        <v>24</v>
      </c>
      <c r="D10">
        <v>12</v>
      </c>
      <c r="E10">
        <v>13</v>
      </c>
      <c r="F10">
        <v>15</v>
      </c>
      <c r="G10">
        <v>40</v>
      </c>
    </row>
    <row r="11" spans="1:7" x14ac:dyDescent="0.3">
      <c r="A11">
        <v>10</v>
      </c>
      <c r="B11" s="1" t="s">
        <v>25</v>
      </c>
      <c r="C11" t="s">
        <v>26</v>
      </c>
      <c r="D11">
        <v>12</v>
      </c>
      <c r="E11">
        <v>13</v>
      </c>
      <c r="F11">
        <v>8</v>
      </c>
      <c r="G11">
        <v>33</v>
      </c>
    </row>
    <row r="12" spans="1:7" x14ac:dyDescent="0.3">
      <c r="A12">
        <v>11</v>
      </c>
      <c r="B12" s="1" t="s">
        <v>27</v>
      </c>
      <c r="C12" t="s">
        <v>28</v>
      </c>
      <c r="D12">
        <v>10</v>
      </c>
      <c r="E12">
        <v>7</v>
      </c>
      <c r="F12">
        <v>3</v>
      </c>
      <c r="G12">
        <v>20</v>
      </c>
    </row>
    <row r="13" spans="1:7" x14ac:dyDescent="0.3">
      <c r="A13">
        <v>12</v>
      </c>
      <c r="B13" s="1" t="s">
        <v>29</v>
      </c>
      <c r="C13" t="s">
        <v>30</v>
      </c>
      <c r="D13">
        <v>9</v>
      </c>
      <c r="E13">
        <v>7</v>
      </c>
      <c r="F13">
        <v>11</v>
      </c>
      <c r="G13">
        <v>27</v>
      </c>
    </row>
    <row r="14" spans="1:7" x14ac:dyDescent="0.3">
      <c r="A14">
        <v>13</v>
      </c>
      <c r="B14" s="1" t="s">
        <v>31</v>
      </c>
      <c r="C14" t="s">
        <v>32</v>
      </c>
      <c r="D14">
        <v>8</v>
      </c>
      <c r="E14">
        <v>2</v>
      </c>
      <c r="F14">
        <v>3</v>
      </c>
      <c r="G14">
        <v>13</v>
      </c>
    </row>
    <row r="15" spans="1:7" x14ac:dyDescent="0.3">
      <c r="A15">
        <v>14</v>
      </c>
      <c r="B15" s="1" t="s">
        <v>33</v>
      </c>
      <c r="C15" t="s">
        <v>34</v>
      </c>
      <c r="D15">
        <v>6</v>
      </c>
      <c r="E15">
        <v>7</v>
      </c>
      <c r="F15">
        <v>6</v>
      </c>
      <c r="G15">
        <v>19</v>
      </c>
    </row>
    <row r="16" spans="1:7" x14ac:dyDescent="0.3">
      <c r="A16">
        <v>15</v>
      </c>
      <c r="B16" s="1" t="s">
        <v>35</v>
      </c>
      <c r="C16" t="s">
        <v>36</v>
      </c>
      <c r="D16">
        <v>5</v>
      </c>
      <c r="E16">
        <v>4</v>
      </c>
      <c r="F16">
        <v>9</v>
      </c>
      <c r="G16">
        <v>18</v>
      </c>
    </row>
    <row r="17" spans="1:7" x14ac:dyDescent="0.3">
      <c r="A17">
        <v>16</v>
      </c>
      <c r="B17" s="1" t="s">
        <v>37</v>
      </c>
      <c r="C17" t="s">
        <v>38</v>
      </c>
      <c r="D17">
        <v>4</v>
      </c>
      <c r="E17">
        <v>4</v>
      </c>
      <c r="F17">
        <v>3</v>
      </c>
      <c r="G17">
        <v>11</v>
      </c>
    </row>
    <row r="18" spans="1:7" x14ac:dyDescent="0.3">
      <c r="A18">
        <v>17</v>
      </c>
      <c r="B18" s="1" t="s">
        <v>39</v>
      </c>
      <c r="C18" t="s">
        <v>40</v>
      </c>
      <c r="D18">
        <v>4</v>
      </c>
      <c r="E18">
        <v>2</v>
      </c>
      <c r="F18">
        <v>5</v>
      </c>
      <c r="G18">
        <v>11</v>
      </c>
    </row>
    <row r="19" spans="1:7" x14ac:dyDescent="0.3">
      <c r="A19">
        <v>18</v>
      </c>
      <c r="B19" s="1" t="s">
        <v>41</v>
      </c>
      <c r="C19" t="s">
        <v>42</v>
      </c>
      <c r="D19">
        <v>4</v>
      </c>
      <c r="E19">
        <v>1</v>
      </c>
      <c r="F19">
        <v>3</v>
      </c>
      <c r="G19">
        <v>8</v>
      </c>
    </row>
    <row r="20" spans="1:7" x14ac:dyDescent="0.3">
      <c r="A20">
        <v>19</v>
      </c>
      <c r="B20" s="1" t="s">
        <v>43</v>
      </c>
      <c r="C20" t="s">
        <v>44</v>
      </c>
      <c r="D20">
        <v>4</v>
      </c>
      <c r="E20">
        <v>0</v>
      </c>
      <c r="F20">
        <v>3</v>
      </c>
      <c r="G20">
        <v>7</v>
      </c>
    </row>
    <row r="21" spans="1:7" x14ac:dyDescent="0.3">
      <c r="A21">
        <v>20</v>
      </c>
      <c r="B21" s="1" t="s">
        <v>45</v>
      </c>
      <c r="C21" t="s">
        <v>46</v>
      </c>
      <c r="D21">
        <v>3</v>
      </c>
      <c r="E21">
        <v>7</v>
      </c>
      <c r="F21">
        <v>10</v>
      </c>
      <c r="G21">
        <v>20</v>
      </c>
    </row>
    <row r="22" spans="1:7" x14ac:dyDescent="0.3">
      <c r="A22">
        <v>21</v>
      </c>
      <c r="B22" s="1" t="s">
        <v>47</v>
      </c>
      <c r="C22" t="s">
        <v>48</v>
      </c>
      <c r="D22">
        <v>3</v>
      </c>
      <c r="E22">
        <v>6</v>
      </c>
      <c r="F22">
        <v>3</v>
      </c>
      <c r="G22">
        <v>12</v>
      </c>
    </row>
    <row r="23" spans="1:7" x14ac:dyDescent="0.3">
      <c r="A23">
        <v>22</v>
      </c>
      <c r="B23" s="1" t="s">
        <v>49</v>
      </c>
      <c r="C23" t="s">
        <v>50</v>
      </c>
      <c r="D23">
        <v>3</v>
      </c>
      <c r="E23">
        <v>5</v>
      </c>
      <c r="F23">
        <v>4</v>
      </c>
      <c r="G23">
        <v>12</v>
      </c>
    </row>
    <row r="24" spans="1:7" x14ac:dyDescent="0.3">
      <c r="A24">
        <v>23</v>
      </c>
      <c r="B24" s="1" t="s">
        <v>51</v>
      </c>
      <c r="C24" t="s">
        <v>52</v>
      </c>
      <c r="D24">
        <v>3</v>
      </c>
      <c r="E24">
        <v>4</v>
      </c>
      <c r="F24">
        <v>2</v>
      </c>
      <c r="G24">
        <v>9</v>
      </c>
    </row>
    <row r="25" spans="1:7" x14ac:dyDescent="0.3">
      <c r="A25">
        <v>24</v>
      </c>
      <c r="B25" s="1" t="s">
        <v>53</v>
      </c>
      <c r="C25" t="s">
        <v>54</v>
      </c>
      <c r="D25">
        <v>3</v>
      </c>
      <c r="E25">
        <v>3</v>
      </c>
      <c r="F25">
        <v>1</v>
      </c>
      <c r="G25">
        <v>7</v>
      </c>
    </row>
    <row r="26" spans="1:7" x14ac:dyDescent="0.3">
      <c r="A26">
        <v>25</v>
      </c>
      <c r="B26" s="1" t="s">
        <v>55</v>
      </c>
      <c r="C26" t="s">
        <v>56</v>
      </c>
      <c r="D26">
        <v>3</v>
      </c>
      <c r="E26">
        <v>1</v>
      </c>
      <c r="F26">
        <v>6</v>
      </c>
      <c r="G26">
        <v>10</v>
      </c>
    </row>
    <row r="27" spans="1:7" x14ac:dyDescent="0.3">
      <c r="A27">
        <v>26</v>
      </c>
      <c r="B27" s="1" t="s">
        <v>57</v>
      </c>
      <c r="C27" t="s">
        <v>58</v>
      </c>
      <c r="D27">
        <v>3</v>
      </c>
      <c r="E27">
        <v>1</v>
      </c>
      <c r="F27">
        <v>3</v>
      </c>
      <c r="G27">
        <v>7</v>
      </c>
    </row>
    <row r="28" spans="1:7" x14ac:dyDescent="0.3">
      <c r="A28">
        <v>27</v>
      </c>
      <c r="B28" s="1" t="s">
        <v>59</v>
      </c>
      <c r="C28" t="s">
        <v>60</v>
      </c>
      <c r="D28">
        <v>3</v>
      </c>
      <c r="E28">
        <v>1</v>
      </c>
      <c r="F28">
        <v>1</v>
      </c>
      <c r="G28">
        <v>5</v>
      </c>
    </row>
    <row r="29" spans="1:7" x14ac:dyDescent="0.3">
      <c r="A29">
        <v>28</v>
      </c>
      <c r="B29" s="1" t="s">
        <v>61</v>
      </c>
      <c r="C29" t="s">
        <v>62</v>
      </c>
      <c r="D29">
        <v>3</v>
      </c>
      <c r="E29">
        <v>0</v>
      </c>
      <c r="F29">
        <v>2</v>
      </c>
      <c r="G29">
        <v>5</v>
      </c>
    </row>
    <row r="30" spans="1:7" x14ac:dyDescent="0.3">
      <c r="A30">
        <v>29</v>
      </c>
      <c r="B30" s="1" t="s">
        <v>63</v>
      </c>
      <c r="C30" t="s">
        <v>64</v>
      </c>
      <c r="D30">
        <v>2</v>
      </c>
      <c r="E30">
        <v>2</v>
      </c>
      <c r="F30">
        <v>5</v>
      </c>
      <c r="G30">
        <v>9</v>
      </c>
    </row>
    <row r="31" spans="1:7" x14ac:dyDescent="0.3">
      <c r="A31">
        <v>30</v>
      </c>
      <c r="B31" s="1" t="s">
        <v>65</v>
      </c>
      <c r="C31" t="s">
        <v>66</v>
      </c>
      <c r="D31">
        <v>2</v>
      </c>
      <c r="E31">
        <v>2</v>
      </c>
      <c r="F31">
        <v>3</v>
      </c>
      <c r="G31">
        <v>7</v>
      </c>
    </row>
    <row r="32" spans="1:7" x14ac:dyDescent="0.3">
      <c r="A32">
        <v>30</v>
      </c>
      <c r="B32" s="1" t="s">
        <v>67</v>
      </c>
      <c r="C32" t="s">
        <v>68</v>
      </c>
      <c r="D32">
        <v>2</v>
      </c>
      <c r="E32">
        <v>2</v>
      </c>
      <c r="F32">
        <v>3</v>
      </c>
      <c r="G32">
        <v>7</v>
      </c>
    </row>
    <row r="33" spans="1:7" x14ac:dyDescent="0.3">
      <c r="A33">
        <v>32</v>
      </c>
      <c r="B33" s="1" t="s">
        <v>69</v>
      </c>
      <c r="C33" t="s">
        <v>70</v>
      </c>
      <c r="D33">
        <v>2</v>
      </c>
      <c r="E33">
        <v>1</v>
      </c>
      <c r="F33">
        <v>6</v>
      </c>
      <c r="G33">
        <v>9</v>
      </c>
    </row>
    <row r="34" spans="1:7" x14ac:dyDescent="0.3">
      <c r="A34">
        <v>33</v>
      </c>
      <c r="B34" s="1" t="s">
        <v>71</v>
      </c>
      <c r="C34" t="s">
        <v>72</v>
      </c>
      <c r="D34">
        <v>2</v>
      </c>
      <c r="E34">
        <v>1</v>
      </c>
      <c r="F34">
        <v>1</v>
      </c>
      <c r="G34">
        <v>4</v>
      </c>
    </row>
    <row r="35" spans="1:7" x14ac:dyDescent="0.3">
      <c r="A35">
        <v>34</v>
      </c>
      <c r="B35" s="1" t="s">
        <v>73</v>
      </c>
      <c r="C35" t="s">
        <v>74</v>
      </c>
      <c r="D35">
        <v>2</v>
      </c>
      <c r="E35">
        <v>1</v>
      </c>
      <c r="F35">
        <v>0</v>
      </c>
      <c r="G35">
        <v>3</v>
      </c>
    </row>
    <row r="36" spans="1:7" x14ac:dyDescent="0.3">
      <c r="A36">
        <v>35</v>
      </c>
      <c r="B36" s="1" t="s">
        <v>75</v>
      </c>
      <c r="C36" t="s">
        <v>76</v>
      </c>
      <c r="D36">
        <v>2</v>
      </c>
      <c r="E36">
        <v>0</v>
      </c>
      <c r="F36">
        <v>5</v>
      </c>
      <c r="G36">
        <v>7</v>
      </c>
    </row>
    <row r="37" spans="1:7" x14ac:dyDescent="0.3">
      <c r="A37">
        <v>36</v>
      </c>
      <c r="B37" s="1" t="s">
        <v>77</v>
      </c>
      <c r="C37" t="s">
        <v>78</v>
      </c>
      <c r="D37">
        <v>2</v>
      </c>
      <c r="E37">
        <v>0</v>
      </c>
      <c r="F37">
        <v>3</v>
      </c>
      <c r="G37">
        <v>5</v>
      </c>
    </row>
    <row r="38" spans="1:7" x14ac:dyDescent="0.3">
      <c r="A38">
        <v>37</v>
      </c>
      <c r="B38" s="1" t="s">
        <v>79</v>
      </c>
      <c r="C38" t="s">
        <v>80</v>
      </c>
      <c r="D38">
        <v>2</v>
      </c>
      <c r="E38">
        <v>0</v>
      </c>
      <c r="F38">
        <v>2</v>
      </c>
      <c r="G38">
        <v>4</v>
      </c>
    </row>
    <row r="39" spans="1:7" x14ac:dyDescent="0.3">
      <c r="A39">
        <v>37</v>
      </c>
      <c r="B39" s="1" t="s">
        <v>81</v>
      </c>
      <c r="C39" t="s">
        <v>82</v>
      </c>
      <c r="D39">
        <v>2</v>
      </c>
      <c r="E39">
        <v>0</v>
      </c>
      <c r="F39">
        <v>2</v>
      </c>
      <c r="G39">
        <v>4</v>
      </c>
    </row>
    <row r="40" spans="1:7" x14ac:dyDescent="0.3">
      <c r="A40">
        <v>39</v>
      </c>
      <c r="B40" s="1" t="s">
        <v>83</v>
      </c>
      <c r="C40" t="s">
        <v>84</v>
      </c>
      <c r="D40">
        <v>2</v>
      </c>
      <c r="E40">
        <v>0</v>
      </c>
      <c r="F40">
        <v>1</v>
      </c>
      <c r="G40">
        <v>3</v>
      </c>
    </row>
    <row r="41" spans="1:7" x14ac:dyDescent="0.3">
      <c r="A41">
        <v>39</v>
      </c>
      <c r="B41" s="1" t="s">
        <v>85</v>
      </c>
      <c r="C41" t="s">
        <v>86</v>
      </c>
      <c r="D41">
        <v>2</v>
      </c>
      <c r="E41">
        <v>0</v>
      </c>
      <c r="F41">
        <v>1</v>
      </c>
      <c r="G41">
        <v>3</v>
      </c>
    </row>
    <row r="42" spans="1:7" x14ac:dyDescent="0.3">
      <c r="A42">
        <v>41</v>
      </c>
      <c r="B42" s="1" t="s">
        <v>87</v>
      </c>
      <c r="C42" t="s">
        <v>88</v>
      </c>
      <c r="D42">
        <v>1</v>
      </c>
      <c r="E42">
        <v>5</v>
      </c>
      <c r="F42">
        <v>1</v>
      </c>
      <c r="G42">
        <v>7</v>
      </c>
    </row>
    <row r="43" spans="1:7" x14ac:dyDescent="0.3">
      <c r="A43">
        <v>42</v>
      </c>
      <c r="B43" s="1" t="s">
        <v>89</v>
      </c>
      <c r="C43" t="s">
        <v>90</v>
      </c>
      <c r="D43">
        <v>1</v>
      </c>
      <c r="E43">
        <v>4</v>
      </c>
      <c r="F43">
        <v>5</v>
      </c>
      <c r="G43">
        <v>10</v>
      </c>
    </row>
    <row r="44" spans="1:7" x14ac:dyDescent="0.3">
      <c r="A44">
        <v>43</v>
      </c>
      <c r="B44" s="1" t="s">
        <v>91</v>
      </c>
      <c r="C44" t="s">
        <v>92</v>
      </c>
      <c r="D44">
        <v>1</v>
      </c>
      <c r="E44">
        <v>3</v>
      </c>
      <c r="F44">
        <v>3</v>
      </c>
      <c r="G44">
        <v>7</v>
      </c>
    </row>
    <row r="45" spans="1:7" x14ac:dyDescent="0.3">
      <c r="A45">
        <v>44</v>
      </c>
      <c r="B45" s="1" t="s">
        <v>93</v>
      </c>
      <c r="C45" t="s">
        <v>94</v>
      </c>
      <c r="D45">
        <v>1</v>
      </c>
      <c r="E45">
        <v>3</v>
      </c>
      <c r="F45">
        <v>2</v>
      </c>
      <c r="G45">
        <v>6</v>
      </c>
    </row>
    <row r="46" spans="1:7" x14ac:dyDescent="0.3">
      <c r="A46">
        <v>44</v>
      </c>
      <c r="B46" s="1" t="s">
        <v>95</v>
      </c>
      <c r="C46" t="s">
        <v>96</v>
      </c>
      <c r="D46">
        <v>1</v>
      </c>
      <c r="E46">
        <v>3</v>
      </c>
      <c r="F46">
        <v>2</v>
      </c>
      <c r="G46">
        <v>6</v>
      </c>
    </row>
    <row r="47" spans="1:7" x14ac:dyDescent="0.3">
      <c r="A47">
        <v>44</v>
      </c>
      <c r="B47" s="1" t="s">
        <v>97</v>
      </c>
      <c r="C47" t="s">
        <v>98</v>
      </c>
      <c r="D47">
        <v>1</v>
      </c>
      <c r="E47">
        <v>3</v>
      </c>
      <c r="F47">
        <v>2</v>
      </c>
      <c r="G47">
        <v>6</v>
      </c>
    </row>
    <row r="48" spans="1:7" x14ac:dyDescent="0.3">
      <c r="A48">
        <v>47</v>
      </c>
      <c r="B48" s="1" t="s">
        <v>99</v>
      </c>
      <c r="C48" t="s">
        <v>100</v>
      </c>
      <c r="D48">
        <v>1</v>
      </c>
      <c r="E48">
        <v>3</v>
      </c>
      <c r="F48">
        <v>0</v>
      </c>
      <c r="G48">
        <v>4</v>
      </c>
    </row>
    <row r="49" spans="1:7" x14ac:dyDescent="0.3">
      <c r="A49">
        <v>48</v>
      </c>
      <c r="B49" s="1" t="s">
        <v>101</v>
      </c>
      <c r="C49" t="s">
        <v>102</v>
      </c>
      <c r="D49">
        <v>1</v>
      </c>
      <c r="E49">
        <v>2</v>
      </c>
      <c r="F49">
        <v>5</v>
      </c>
      <c r="G49">
        <v>8</v>
      </c>
    </row>
    <row r="50" spans="1:7" x14ac:dyDescent="0.3">
      <c r="A50">
        <v>49</v>
      </c>
      <c r="B50" s="1" t="s">
        <v>103</v>
      </c>
      <c r="C50" t="s">
        <v>104</v>
      </c>
      <c r="D50">
        <v>1</v>
      </c>
      <c r="E50">
        <v>2</v>
      </c>
      <c r="F50">
        <v>2</v>
      </c>
      <c r="G50">
        <v>5</v>
      </c>
    </row>
    <row r="51" spans="1:7" x14ac:dyDescent="0.3">
      <c r="A51">
        <v>50</v>
      </c>
      <c r="B51" s="1" t="s">
        <v>105</v>
      </c>
      <c r="C51" t="s">
        <v>106</v>
      </c>
      <c r="D51">
        <v>1</v>
      </c>
      <c r="E51">
        <v>2</v>
      </c>
      <c r="F51">
        <v>1</v>
      </c>
      <c r="G51">
        <v>4</v>
      </c>
    </row>
    <row r="52" spans="1:7" x14ac:dyDescent="0.3">
      <c r="A52">
        <v>51</v>
      </c>
      <c r="B52" s="1" t="s">
        <v>107</v>
      </c>
      <c r="C52" t="s">
        <v>108</v>
      </c>
      <c r="D52">
        <v>1</v>
      </c>
      <c r="E52">
        <v>1</v>
      </c>
      <c r="F52">
        <v>6</v>
      </c>
      <c r="G52">
        <v>8</v>
      </c>
    </row>
    <row r="53" spans="1:7" x14ac:dyDescent="0.3">
      <c r="A53">
        <v>52</v>
      </c>
      <c r="B53" s="1" t="s">
        <v>109</v>
      </c>
      <c r="C53" t="s">
        <v>110</v>
      </c>
      <c r="D53">
        <v>1</v>
      </c>
      <c r="E53">
        <v>1</v>
      </c>
      <c r="F53">
        <v>1</v>
      </c>
      <c r="G53">
        <v>3</v>
      </c>
    </row>
    <row r="54" spans="1:7" x14ac:dyDescent="0.3">
      <c r="A54">
        <v>52</v>
      </c>
      <c r="B54" s="1" t="s">
        <v>111</v>
      </c>
      <c r="C54" t="s">
        <v>112</v>
      </c>
      <c r="D54">
        <v>1</v>
      </c>
      <c r="E54">
        <v>1</v>
      </c>
      <c r="F54">
        <v>1</v>
      </c>
      <c r="G54">
        <v>3</v>
      </c>
    </row>
    <row r="55" spans="1:7" x14ac:dyDescent="0.3">
      <c r="A55">
        <v>52</v>
      </c>
      <c r="B55" s="1" t="s">
        <v>113</v>
      </c>
      <c r="C55" t="s">
        <v>114</v>
      </c>
      <c r="D55">
        <v>1</v>
      </c>
      <c r="E55">
        <v>1</v>
      </c>
      <c r="F55">
        <v>1</v>
      </c>
      <c r="G55">
        <v>3</v>
      </c>
    </row>
    <row r="56" spans="1:7" x14ac:dyDescent="0.3">
      <c r="A56">
        <v>55</v>
      </c>
      <c r="B56" s="1" t="s">
        <v>115</v>
      </c>
      <c r="C56" t="s">
        <v>116</v>
      </c>
      <c r="D56">
        <v>1</v>
      </c>
      <c r="E56">
        <v>1</v>
      </c>
      <c r="F56">
        <v>0</v>
      </c>
      <c r="G56">
        <v>2</v>
      </c>
    </row>
    <row r="57" spans="1:7" x14ac:dyDescent="0.3">
      <c r="A57">
        <v>55</v>
      </c>
      <c r="B57" s="1" t="s">
        <v>117</v>
      </c>
      <c r="C57" t="s">
        <v>118</v>
      </c>
      <c r="D57">
        <v>1</v>
      </c>
      <c r="E57">
        <v>1</v>
      </c>
      <c r="F57">
        <v>0</v>
      </c>
      <c r="G57">
        <v>2</v>
      </c>
    </row>
    <row r="58" spans="1:7" x14ac:dyDescent="0.3">
      <c r="A58">
        <v>55</v>
      </c>
      <c r="B58" s="1" t="s">
        <v>119</v>
      </c>
      <c r="C58" t="s">
        <v>120</v>
      </c>
      <c r="D58">
        <v>1</v>
      </c>
      <c r="E58">
        <v>1</v>
      </c>
      <c r="F58">
        <v>0</v>
      </c>
      <c r="G58">
        <v>2</v>
      </c>
    </row>
    <row r="59" spans="1:7" x14ac:dyDescent="0.3">
      <c r="A59">
        <v>55</v>
      </c>
      <c r="B59" s="1" t="s">
        <v>121</v>
      </c>
      <c r="C59" t="s">
        <v>122</v>
      </c>
      <c r="D59">
        <v>1</v>
      </c>
      <c r="E59">
        <v>1</v>
      </c>
      <c r="F59">
        <v>0</v>
      </c>
      <c r="G59">
        <v>2</v>
      </c>
    </row>
    <row r="60" spans="1:7" x14ac:dyDescent="0.3">
      <c r="A60">
        <v>59</v>
      </c>
      <c r="B60" s="1" t="s">
        <v>123</v>
      </c>
      <c r="C60" t="s">
        <v>124</v>
      </c>
      <c r="D60">
        <v>1</v>
      </c>
      <c r="E60">
        <v>0</v>
      </c>
      <c r="F60">
        <v>2</v>
      </c>
      <c r="G60">
        <v>3</v>
      </c>
    </row>
    <row r="61" spans="1:7" x14ac:dyDescent="0.3">
      <c r="A61">
        <v>60</v>
      </c>
      <c r="B61" s="1" t="s">
        <v>125</v>
      </c>
      <c r="C61" t="s">
        <v>126</v>
      </c>
      <c r="D61">
        <v>1</v>
      </c>
      <c r="E61">
        <v>0</v>
      </c>
      <c r="F61">
        <v>1</v>
      </c>
      <c r="G61">
        <v>2</v>
      </c>
    </row>
    <row r="62" spans="1:7" x14ac:dyDescent="0.3">
      <c r="A62">
        <v>60</v>
      </c>
      <c r="B62" s="1" t="s">
        <v>127</v>
      </c>
      <c r="C62" t="s">
        <v>128</v>
      </c>
      <c r="D62">
        <v>1</v>
      </c>
      <c r="E62">
        <v>0</v>
      </c>
      <c r="F62">
        <v>1</v>
      </c>
      <c r="G62">
        <v>2</v>
      </c>
    </row>
    <row r="63" spans="1:7" x14ac:dyDescent="0.3">
      <c r="A63">
        <v>62</v>
      </c>
      <c r="B63" s="1" t="s">
        <v>129</v>
      </c>
      <c r="C63" t="s">
        <v>130</v>
      </c>
      <c r="D63">
        <v>1</v>
      </c>
      <c r="E63">
        <v>0</v>
      </c>
      <c r="F63">
        <v>0</v>
      </c>
      <c r="G63">
        <v>1</v>
      </c>
    </row>
    <row r="64" spans="1:7" x14ac:dyDescent="0.3">
      <c r="A64">
        <v>62</v>
      </c>
      <c r="B64" s="1" t="s">
        <v>131</v>
      </c>
      <c r="C64" t="s">
        <v>132</v>
      </c>
      <c r="D64">
        <v>1</v>
      </c>
      <c r="E64">
        <v>0</v>
      </c>
      <c r="F64">
        <v>0</v>
      </c>
      <c r="G64">
        <v>1</v>
      </c>
    </row>
    <row r="65" spans="1:7" x14ac:dyDescent="0.3">
      <c r="A65">
        <v>64</v>
      </c>
      <c r="B65" s="1" t="s">
        <v>133</v>
      </c>
      <c r="C65" t="s">
        <v>134</v>
      </c>
      <c r="D65">
        <v>0</v>
      </c>
      <c r="E65">
        <v>3</v>
      </c>
      <c r="F65">
        <v>5</v>
      </c>
      <c r="G65">
        <v>8</v>
      </c>
    </row>
    <row r="66" spans="1:7" x14ac:dyDescent="0.3">
      <c r="A66">
        <v>65</v>
      </c>
      <c r="B66" s="1" t="s">
        <v>135</v>
      </c>
      <c r="C66" t="s">
        <v>136</v>
      </c>
      <c r="D66">
        <v>0</v>
      </c>
      <c r="E66">
        <v>3</v>
      </c>
      <c r="F66">
        <v>2</v>
      </c>
      <c r="G66">
        <v>5</v>
      </c>
    </row>
    <row r="67" spans="1:7" x14ac:dyDescent="0.3">
      <c r="A67">
        <v>66</v>
      </c>
      <c r="B67" s="1" t="s">
        <v>137</v>
      </c>
      <c r="C67" t="s">
        <v>138</v>
      </c>
      <c r="D67">
        <v>0</v>
      </c>
      <c r="E67">
        <v>3</v>
      </c>
      <c r="F67">
        <v>1</v>
      </c>
      <c r="G67">
        <v>4</v>
      </c>
    </row>
    <row r="68" spans="1:7" x14ac:dyDescent="0.3">
      <c r="A68">
        <v>66</v>
      </c>
      <c r="B68" s="1" t="s">
        <v>139</v>
      </c>
      <c r="C68" t="s">
        <v>140</v>
      </c>
      <c r="D68">
        <v>0</v>
      </c>
      <c r="E68">
        <v>3</v>
      </c>
      <c r="F68">
        <v>1</v>
      </c>
      <c r="G68">
        <v>4</v>
      </c>
    </row>
    <row r="69" spans="1:7" x14ac:dyDescent="0.3">
      <c r="A69">
        <v>68</v>
      </c>
      <c r="B69" s="1" t="s">
        <v>141</v>
      </c>
      <c r="C69" t="s">
        <v>142</v>
      </c>
      <c r="D69">
        <v>0</v>
      </c>
      <c r="E69">
        <v>2</v>
      </c>
      <c r="F69">
        <v>4</v>
      </c>
      <c r="G69">
        <v>6</v>
      </c>
    </row>
    <row r="70" spans="1:7" x14ac:dyDescent="0.3">
      <c r="A70">
        <v>68</v>
      </c>
      <c r="B70" s="1" t="s">
        <v>143</v>
      </c>
      <c r="C70" t="s">
        <v>144</v>
      </c>
      <c r="D70">
        <v>0</v>
      </c>
      <c r="E70">
        <v>2</v>
      </c>
      <c r="F70">
        <v>4</v>
      </c>
      <c r="G70">
        <v>6</v>
      </c>
    </row>
    <row r="71" spans="1:7" x14ac:dyDescent="0.3">
      <c r="A71">
        <v>70</v>
      </c>
      <c r="B71" s="1" t="s">
        <v>145</v>
      </c>
      <c r="C71" t="s">
        <v>146</v>
      </c>
      <c r="D71">
        <v>0</v>
      </c>
      <c r="E71">
        <v>2</v>
      </c>
      <c r="F71">
        <v>2</v>
      </c>
      <c r="G71">
        <v>4</v>
      </c>
    </row>
    <row r="72" spans="1:7" x14ac:dyDescent="0.3">
      <c r="A72">
        <v>71</v>
      </c>
      <c r="B72" s="1" t="s">
        <v>147</v>
      </c>
      <c r="C72" t="s">
        <v>148</v>
      </c>
      <c r="D72">
        <v>0</v>
      </c>
      <c r="E72">
        <v>1</v>
      </c>
      <c r="F72">
        <v>5</v>
      </c>
      <c r="G72">
        <v>6</v>
      </c>
    </row>
    <row r="73" spans="1:7" x14ac:dyDescent="0.3">
      <c r="A73">
        <v>72</v>
      </c>
      <c r="B73" s="1" t="s">
        <v>149</v>
      </c>
      <c r="C73" t="s">
        <v>150</v>
      </c>
      <c r="D73">
        <v>0</v>
      </c>
      <c r="E73">
        <v>1</v>
      </c>
      <c r="F73">
        <v>3</v>
      </c>
      <c r="G73">
        <v>4</v>
      </c>
    </row>
    <row r="74" spans="1:7" x14ac:dyDescent="0.3">
      <c r="A74">
        <v>73</v>
      </c>
      <c r="B74" s="1" t="s">
        <v>151</v>
      </c>
      <c r="C74" t="s">
        <v>152</v>
      </c>
      <c r="D74">
        <v>0</v>
      </c>
      <c r="E74">
        <v>1</v>
      </c>
      <c r="F74">
        <v>1</v>
      </c>
      <c r="G74">
        <v>2</v>
      </c>
    </row>
    <row r="75" spans="1:7" x14ac:dyDescent="0.3">
      <c r="A75">
        <v>74</v>
      </c>
      <c r="B75" s="1" t="s">
        <v>153</v>
      </c>
      <c r="C75" t="s">
        <v>154</v>
      </c>
      <c r="D75">
        <v>0</v>
      </c>
      <c r="E75">
        <v>1</v>
      </c>
      <c r="F75">
        <v>0</v>
      </c>
      <c r="G75">
        <v>1</v>
      </c>
    </row>
    <row r="76" spans="1:7" x14ac:dyDescent="0.3">
      <c r="A76">
        <v>74</v>
      </c>
      <c r="B76" s="1" t="s">
        <v>155</v>
      </c>
      <c r="C76" t="s">
        <v>156</v>
      </c>
      <c r="D76">
        <v>0</v>
      </c>
      <c r="E76">
        <v>1</v>
      </c>
      <c r="F76">
        <v>0</v>
      </c>
      <c r="G76">
        <v>1</v>
      </c>
    </row>
    <row r="77" spans="1:7" x14ac:dyDescent="0.3">
      <c r="A77">
        <v>74</v>
      </c>
      <c r="B77" s="1" t="s">
        <v>157</v>
      </c>
      <c r="C77" t="s">
        <v>158</v>
      </c>
      <c r="D77">
        <v>0</v>
      </c>
      <c r="E77">
        <v>1</v>
      </c>
      <c r="F77">
        <v>0</v>
      </c>
      <c r="G77">
        <v>1</v>
      </c>
    </row>
    <row r="78" spans="1:7" x14ac:dyDescent="0.3">
      <c r="A78">
        <v>74</v>
      </c>
      <c r="B78" s="1" t="s">
        <v>159</v>
      </c>
      <c r="C78" t="s">
        <v>160</v>
      </c>
      <c r="D78">
        <v>0</v>
      </c>
      <c r="E78">
        <v>1</v>
      </c>
      <c r="F78">
        <v>0</v>
      </c>
      <c r="G78">
        <v>1</v>
      </c>
    </row>
    <row r="79" spans="1:7" x14ac:dyDescent="0.3">
      <c r="A79">
        <v>74</v>
      </c>
      <c r="B79" s="1" t="s">
        <v>161</v>
      </c>
      <c r="C79" t="s">
        <v>162</v>
      </c>
      <c r="D79">
        <v>0</v>
      </c>
      <c r="E79">
        <v>1</v>
      </c>
      <c r="F79">
        <v>0</v>
      </c>
      <c r="G79">
        <v>1</v>
      </c>
    </row>
    <row r="80" spans="1:7" x14ac:dyDescent="0.3">
      <c r="A80">
        <v>79</v>
      </c>
      <c r="B80" s="1" t="s">
        <v>163</v>
      </c>
      <c r="C80" t="s">
        <v>164</v>
      </c>
      <c r="D80">
        <v>0</v>
      </c>
      <c r="E80">
        <v>0</v>
      </c>
      <c r="F80">
        <v>3</v>
      </c>
      <c r="G80">
        <v>3</v>
      </c>
    </row>
    <row r="81" spans="1:7" x14ac:dyDescent="0.3">
      <c r="A81">
        <v>80</v>
      </c>
      <c r="B81" s="1" t="s">
        <v>165</v>
      </c>
      <c r="C81" t="s">
        <v>166</v>
      </c>
      <c r="D81">
        <v>0</v>
      </c>
      <c r="E81">
        <v>0</v>
      </c>
      <c r="F81">
        <v>2</v>
      </c>
      <c r="G81">
        <v>2</v>
      </c>
    </row>
    <row r="82" spans="1:7" x14ac:dyDescent="0.3">
      <c r="A82">
        <v>80</v>
      </c>
      <c r="B82" s="1" t="s">
        <v>167</v>
      </c>
      <c r="C82" t="s">
        <v>168</v>
      </c>
      <c r="D82">
        <v>0</v>
      </c>
      <c r="E82">
        <v>0</v>
      </c>
      <c r="F82">
        <v>2</v>
      </c>
      <c r="G82">
        <v>2</v>
      </c>
    </row>
    <row r="83" spans="1:7" x14ac:dyDescent="0.3">
      <c r="A83">
        <v>80</v>
      </c>
      <c r="B83" s="1" t="s">
        <v>169</v>
      </c>
      <c r="C83" t="s">
        <v>170</v>
      </c>
      <c r="D83">
        <v>0</v>
      </c>
      <c r="E83">
        <v>0</v>
      </c>
      <c r="F83">
        <v>2</v>
      </c>
      <c r="G83">
        <v>2</v>
      </c>
    </row>
    <row r="84" spans="1:7" x14ac:dyDescent="0.3">
      <c r="A84">
        <v>80</v>
      </c>
      <c r="B84" s="1" t="s">
        <v>171</v>
      </c>
      <c r="C84" t="s">
        <v>172</v>
      </c>
      <c r="D84">
        <v>0</v>
      </c>
      <c r="E84">
        <v>0</v>
      </c>
      <c r="F84">
        <v>2</v>
      </c>
      <c r="G84">
        <v>2</v>
      </c>
    </row>
    <row r="85" spans="1:7" x14ac:dyDescent="0.3">
      <c r="A85">
        <v>84</v>
      </c>
      <c r="B85" s="1" t="s">
        <v>173</v>
      </c>
      <c r="C85" t="s">
        <v>174</v>
      </c>
      <c r="D85">
        <v>0</v>
      </c>
      <c r="E85">
        <v>0</v>
      </c>
      <c r="F85">
        <v>1</v>
      </c>
      <c r="G85">
        <v>1</v>
      </c>
    </row>
    <row r="86" spans="1:7" x14ac:dyDescent="0.3">
      <c r="A86">
        <v>84</v>
      </c>
      <c r="B86" s="1" t="s">
        <v>175</v>
      </c>
      <c r="C86" t="s">
        <v>176</v>
      </c>
      <c r="D86">
        <v>0</v>
      </c>
      <c r="E86">
        <v>0</v>
      </c>
      <c r="F86">
        <v>1</v>
      </c>
      <c r="G86">
        <v>1</v>
      </c>
    </row>
    <row r="87" spans="1:7" x14ac:dyDescent="0.3">
      <c r="A87">
        <v>84</v>
      </c>
      <c r="B87" s="1" t="s">
        <v>177</v>
      </c>
      <c r="C87" t="s">
        <v>178</v>
      </c>
      <c r="D87">
        <v>0</v>
      </c>
      <c r="E87">
        <v>0</v>
      </c>
      <c r="F87">
        <v>1</v>
      </c>
      <c r="G87">
        <v>1</v>
      </c>
    </row>
    <row r="88" spans="1:7" x14ac:dyDescent="0.3">
      <c r="A88">
        <v>84</v>
      </c>
      <c r="B88" s="1" t="s">
        <v>179</v>
      </c>
      <c r="C88" t="s">
        <v>180</v>
      </c>
      <c r="D88">
        <v>0</v>
      </c>
      <c r="E88">
        <v>0</v>
      </c>
      <c r="F88">
        <v>1</v>
      </c>
      <c r="G88">
        <v>1</v>
      </c>
    </row>
    <row r="89" spans="1:7" x14ac:dyDescent="0.3">
      <c r="A89">
        <v>84</v>
      </c>
      <c r="B89" s="1" t="s">
        <v>181</v>
      </c>
      <c r="C89" t="s">
        <v>182</v>
      </c>
      <c r="D89">
        <v>0</v>
      </c>
      <c r="E89">
        <v>0</v>
      </c>
      <c r="F89">
        <v>1</v>
      </c>
      <c r="G89">
        <v>1</v>
      </c>
    </row>
    <row r="90" spans="1:7" x14ac:dyDescent="0.3">
      <c r="A90">
        <v>84</v>
      </c>
      <c r="B90" s="1" t="s">
        <v>183</v>
      </c>
      <c r="C90" t="s">
        <v>184</v>
      </c>
      <c r="D90">
        <v>0</v>
      </c>
      <c r="E90">
        <v>0</v>
      </c>
      <c r="F90">
        <v>1</v>
      </c>
      <c r="G90">
        <v>1</v>
      </c>
    </row>
    <row r="91" spans="1:7" x14ac:dyDescent="0.3">
      <c r="A91">
        <v>84</v>
      </c>
      <c r="B91" s="1" t="s">
        <v>185</v>
      </c>
      <c r="C91" t="s">
        <v>186</v>
      </c>
      <c r="D91">
        <v>0</v>
      </c>
      <c r="E91">
        <v>0</v>
      </c>
      <c r="F91">
        <v>1</v>
      </c>
      <c r="G91">
        <v>1</v>
      </c>
    </row>
    <row r="92" spans="1:7" x14ac:dyDescent="0.3">
      <c r="A92">
        <v>84</v>
      </c>
      <c r="B92" s="1" t="s">
        <v>187</v>
      </c>
      <c r="C92" t="s">
        <v>188</v>
      </c>
      <c r="D92">
        <v>0</v>
      </c>
      <c r="E92">
        <v>0</v>
      </c>
      <c r="F92">
        <v>1</v>
      </c>
      <c r="G92">
        <v>1</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FD217-8733-4511-87A1-2E99D7C52E07}">
  <dimension ref="A2:C4"/>
  <sheetViews>
    <sheetView workbookViewId="0">
      <selection activeCell="K29" sqref="K29"/>
    </sheetView>
  </sheetViews>
  <sheetFormatPr defaultRowHeight="14.4" x14ac:dyDescent="0.3"/>
  <sheetData>
    <row r="2" spans="1:3" x14ac:dyDescent="0.3">
      <c r="A2" t="s">
        <v>189</v>
      </c>
      <c r="C2">
        <f>COUNTBLANK(olympics2024!A1:G92)</f>
        <v>0</v>
      </c>
    </row>
    <row r="3" spans="1:3" x14ac:dyDescent="0.3">
      <c r="A3" t="s">
        <v>190</v>
      </c>
      <c r="C3">
        <f>COUNTA(olympics2024!A1:G92)</f>
        <v>644</v>
      </c>
    </row>
    <row r="4" spans="1:3" x14ac:dyDescent="0.3">
      <c r="A4" t="s">
        <v>191</v>
      </c>
      <c r="C4">
        <f>COUNT(olympics2024!A1:G92)</f>
        <v>455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3F363-81FA-4DF1-8A72-7610AE2CE5D5}">
  <dimension ref="A1:C3"/>
  <sheetViews>
    <sheetView workbookViewId="0">
      <selection activeCell="B7" sqref="B7"/>
    </sheetView>
  </sheetViews>
  <sheetFormatPr defaultRowHeight="14.4" x14ac:dyDescent="0.3"/>
  <sheetData>
    <row r="1" spans="1:3" x14ac:dyDescent="0.3">
      <c r="A1" t="s">
        <v>192</v>
      </c>
      <c r="C1">
        <f>SUMIF(olympics2024!B2:B92,"United States",olympics2024!D2:G92)</f>
        <v>40</v>
      </c>
    </row>
    <row r="3" spans="1:3" x14ac:dyDescent="0.3">
      <c r="A3" t="s">
        <v>193</v>
      </c>
      <c r="C3">
        <f>AVERAGEIF(olympics2024!B2:B92,"Italy",olympics2024!D1:G92)</f>
        <v>13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17954-78A9-4BAF-B153-25C59CDCC0E3}">
  <dimension ref="A1"/>
  <sheetViews>
    <sheetView showGridLines="0" workbookViewId="0">
      <selection activeCell="A2" sqref="A2"/>
    </sheetView>
  </sheetViews>
  <sheetFormatPr defaultRowHeight="14.4" x14ac:dyDescent="0.3"/>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C9118-9D11-40BA-858B-151921C3BB19}">
  <dimension ref="A1"/>
  <sheetViews>
    <sheetView showGridLines="0" tabSelected="1" zoomScale="82" zoomScaleNormal="82" workbookViewId="0">
      <selection activeCell="G10" sqref="G1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DCF5A-9070-4C77-968B-72FD5AFA1390}">
  <dimension ref="A3:D8"/>
  <sheetViews>
    <sheetView workbookViewId="0">
      <selection activeCell="F5" sqref="F5"/>
    </sheetView>
  </sheetViews>
  <sheetFormatPr defaultRowHeight="14.4" x14ac:dyDescent="0.3"/>
  <cols>
    <col min="1" max="1" width="18.88671875" bestFit="1" customWidth="1"/>
  </cols>
  <sheetData>
    <row r="3" spans="1:4" x14ac:dyDescent="0.3">
      <c r="A3" t="s">
        <v>199</v>
      </c>
    </row>
    <row r="4" spans="1:4" x14ac:dyDescent="0.3">
      <c r="A4" s="4">
        <v>328</v>
      </c>
    </row>
    <row r="8" spans="1:4" x14ac:dyDescent="0.3">
      <c r="D8" s="4">
        <v>328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12BAB-212B-4E22-9DDF-3B5F0C33F6C8}">
  <dimension ref="A3:D8"/>
  <sheetViews>
    <sheetView workbookViewId="0">
      <selection activeCell="E11" sqref="E11"/>
    </sheetView>
  </sheetViews>
  <sheetFormatPr defaultRowHeight="14.4" x14ac:dyDescent="0.3"/>
  <cols>
    <col min="1" max="1" width="20" bestFit="1" customWidth="1"/>
  </cols>
  <sheetData>
    <row r="3" spans="1:4" x14ac:dyDescent="0.3">
      <c r="A3" t="s">
        <v>200</v>
      </c>
    </row>
    <row r="4" spans="1:4" x14ac:dyDescent="0.3">
      <c r="A4" s="4">
        <v>327</v>
      </c>
    </row>
    <row r="8" spans="1:4" x14ac:dyDescent="0.3">
      <c r="D8" s="4">
        <v>327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9FDBA-DDAD-406A-8173-7FA4D57E7DC8}">
  <dimension ref="A3:E9"/>
  <sheetViews>
    <sheetView workbookViewId="0">
      <selection activeCell="E9" sqref="E9"/>
    </sheetView>
  </sheetViews>
  <sheetFormatPr defaultRowHeight="14.4" x14ac:dyDescent="0.3"/>
  <cols>
    <col min="1" max="1" width="21" bestFit="1" customWidth="1"/>
  </cols>
  <sheetData>
    <row r="3" spans="1:5" x14ac:dyDescent="0.3">
      <c r="A3" t="s">
        <v>201</v>
      </c>
    </row>
    <row r="4" spans="1:5" x14ac:dyDescent="0.3">
      <c r="A4" s="4">
        <v>384</v>
      </c>
    </row>
    <row r="9" spans="1:5" x14ac:dyDescent="0.3">
      <c r="E9" s="4">
        <v>384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402DC-53D1-42E7-90C0-7DF39250C60E}">
  <dimension ref="A3:B95"/>
  <sheetViews>
    <sheetView workbookViewId="0">
      <selection activeCell="B6" sqref="B6"/>
    </sheetView>
  </sheetViews>
  <sheetFormatPr defaultRowHeight="14.4" x14ac:dyDescent="0.3"/>
  <cols>
    <col min="1" max="1" width="12.5546875" bestFit="1" customWidth="1"/>
    <col min="2" max="2" width="11.33203125" bestFit="1" customWidth="1"/>
  </cols>
  <sheetData>
    <row r="3" spans="1:2" x14ac:dyDescent="0.3">
      <c r="A3" s="2" t="s">
        <v>194</v>
      </c>
      <c r="B3" t="s">
        <v>196</v>
      </c>
    </row>
    <row r="4" spans="1:2" x14ac:dyDescent="0.3">
      <c r="A4" s="3" t="s">
        <v>166</v>
      </c>
      <c r="B4" s="4">
        <v>0</v>
      </c>
    </row>
    <row r="5" spans="1:2" x14ac:dyDescent="0.3">
      <c r="A5" s="3" t="s">
        <v>84</v>
      </c>
      <c r="B5" s="4">
        <v>2</v>
      </c>
    </row>
    <row r="6" spans="1:2" x14ac:dyDescent="0.3">
      <c r="A6" s="3" t="s">
        <v>110</v>
      </c>
      <c r="B6" s="4">
        <v>1</v>
      </c>
    </row>
    <row r="7" spans="1:2" x14ac:dyDescent="0.3">
      <c r="A7" s="3" t="s">
        <v>138</v>
      </c>
      <c r="B7" s="4">
        <v>0</v>
      </c>
    </row>
    <row r="8" spans="1:2" x14ac:dyDescent="0.3">
      <c r="A8" s="3" t="s">
        <v>14</v>
      </c>
      <c r="B8" s="4">
        <v>18</v>
      </c>
    </row>
    <row r="9" spans="1:2" x14ac:dyDescent="0.3">
      <c r="A9" s="3" t="s">
        <v>78</v>
      </c>
      <c r="B9" s="4">
        <v>2</v>
      </c>
    </row>
    <row r="10" spans="1:2" x14ac:dyDescent="0.3">
      <c r="A10" s="3" t="s">
        <v>66</v>
      </c>
      <c r="B10" s="4">
        <v>2</v>
      </c>
    </row>
    <row r="11" spans="1:2" x14ac:dyDescent="0.3">
      <c r="A11" s="3" t="s">
        <v>56</v>
      </c>
      <c r="B11" s="4">
        <v>3</v>
      </c>
    </row>
    <row r="12" spans="1:2" x14ac:dyDescent="0.3">
      <c r="A12" s="3" t="s">
        <v>72</v>
      </c>
      <c r="B12" s="4">
        <v>2</v>
      </c>
    </row>
    <row r="13" spans="1:2" x14ac:dyDescent="0.3">
      <c r="A13" s="3" t="s">
        <v>116</v>
      </c>
      <c r="B13" s="4">
        <v>1</v>
      </c>
    </row>
    <row r="14" spans="1:2" x14ac:dyDescent="0.3">
      <c r="A14" s="3" t="s">
        <v>46</v>
      </c>
      <c r="B14" s="4">
        <v>3</v>
      </c>
    </row>
    <row r="15" spans="1:2" x14ac:dyDescent="0.3">
      <c r="A15" s="3" t="s">
        <v>58</v>
      </c>
      <c r="B15" s="4">
        <v>3</v>
      </c>
    </row>
    <row r="16" spans="1:2" x14ac:dyDescent="0.3">
      <c r="A16" s="3" t="s">
        <v>30</v>
      </c>
      <c r="B16" s="4">
        <v>9</v>
      </c>
    </row>
    <row r="17" spans="1:2" x14ac:dyDescent="0.3">
      <c r="A17" s="3" t="s">
        <v>118</v>
      </c>
      <c r="B17" s="4">
        <v>1</v>
      </c>
    </row>
    <row r="18" spans="1:2" x14ac:dyDescent="0.3">
      <c r="A18" s="3" t="s">
        <v>10</v>
      </c>
      <c r="B18" s="4">
        <v>40</v>
      </c>
    </row>
    <row r="19" spans="1:2" x14ac:dyDescent="0.3">
      <c r="A19" s="3" t="s">
        <v>176</v>
      </c>
      <c r="B19" s="4">
        <v>0</v>
      </c>
    </row>
    <row r="20" spans="1:2" x14ac:dyDescent="0.3">
      <c r="A20" s="3" t="s">
        <v>140</v>
      </c>
      <c r="B20" s="4">
        <v>0</v>
      </c>
    </row>
    <row r="21" spans="1:2" x14ac:dyDescent="0.3">
      <c r="A21" s="3" t="s">
        <v>174</v>
      </c>
      <c r="B21" s="4">
        <v>0</v>
      </c>
    </row>
    <row r="22" spans="1:2" x14ac:dyDescent="0.3">
      <c r="A22" s="3" t="s">
        <v>68</v>
      </c>
      <c r="B22" s="4">
        <v>2</v>
      </c>
    </row>
    <row r="23" spans="1:2" x14ac:dyDescent="0.3">
      <c r="A23" s="3" t="s">
        <v>70</v>
      </c>
      <c r="B23" s="4">
        <v>2</v>
      </c>
    </row>
    <row r="24" spans="1:2" x14ac:dyDescent="0.3">
      <c r="A24" s="3" t="s">
        <v>154</v>
      </c>
      <c r="B24" s="4">
        <v>0</v>
      </c>
    </row>
    <row r="25" spans="1:2" x14ac:dyDescent="0.3">
      <c r="A25" s="3" t="s">
        <v>62</v>
      </c>
      <c r="B25" s="4">
        <v>3</v>
      </c>
    </row>
    <row r="26" spans="1:2" x14ac:dyDescent="0.3">
      <c r="A26" s="3" t="s">
        <v>64</v>
      </c>
      <c r="B26" s="4">
        <v>2</v>
      </c>
    </row>
    <row r="27" spans="1:2" x14ac:dyDescent="0.3">
      <c r="A27" s="3" t="s">
        <v>130</v>
      </c>
      <c r="B27" s="4">
        <v>1</v>
      </c>
    </row>
    <row r="28" spans="1:2" x14ac:dyDescent="0.3">
      <c r="A28" s="3" t="s">
        <v>124</v>
      </c>
      <c r="B28" s="4">
        <v>1</v>
      </c>
    </row>
    <row r="29" spans="1:2" x14ac:dyDescent="0.3">
      <c r="A29" s="3" t="s">
        <v>104</v>
      </c>
      <c r="B29" s="4">
        <v>1</v>
      </c>
    </row>
    <row r="30" spans="1:2" x14ac:dyDescent="0.3">
      <c r="A30" s="3" t="s">
        <v>112</v>
      </c>
      <c r="B30" s="4">
        <v>1</v>
      </c>
    </row>
    <row r="31" spans="1:2" x14ac:dyDescent="0.3">
      <c r="A31" s="3" t="s">
        <v>178</v>
      </c>
      <c r="B31" s="4">
        <v>0</v>
      </c>
    </row>
    <row r="32" spans="1:2" x14ac:dyDescent="0.3">
      <c r="A32" s="3" t="s">
        <v>100</v>
      </c>
      <c r="B32" s="4">
        <v>1</v>
      </c>
    </row>
    <row r="33" spans="1:2" x14ac:dyDescent="0.3">
      <c r="A33" s="3" t="s">
        <v>156</v>
      </c>
      <c r="B33" s="4">
        <v>0</v>
      </c>
    </row>
    <row r="34" spans="1:2" x14ac:dyDescent="0.3">
      <c r="A34" s="3" t="s">
        <v>16</v>
      </c>
      <c r="B34" s="4">
        <v>16</v>
      </c>
    </row>
    <row r="35" spans="1:2" x14ac:dyDescent="0.3">
      <c r="A35" s="3" t="s">
        <v>20</v>
      </c>
      <c r="B35" s="4">
        <v>14</v>
      </c>
    </row>
    <row r="36" spans="1:2" x14ac:dyDescent="0.3">
      <c r="A36" s="3" t="s">
        <v>54</v>
      </c>
      <c r="B36" s="4">
        <v>3</v>
      </c>
    </row>
    <row r="37" spans="1:2" x14ac:dyDescent="0.3">
      <c r="A37" s="3" t="s">
        <v>26</v>
      </c>
      <c r="B37" s="4">
        <v>12</v>
      </c>
    </row>
    <row r="38" spans="1:2" x14ac:dyDescent="0.3">
      <c r="A38" s="3" t="s">
        <v>108</v>
      </c>
      <c r="B38" s="4">
        <v>1</v>
      </c>
    </row>
    <row r="39" spans="1:2" x14ac:dyDescent="0.3">
      <c r="A39" s="3" t="s">
        <v>168</v>
      </c>
      <c r="B39" s="4">
        <v>0</v>
      </c>
    </row>
    <row r="40" spans="1:2" x14ac:dyDescent="0.3">
      <c r="A40" s="3" t="s">
        <v>126</v>
      </c>
      <c r="B40" s="4">
        <v>1</v>
      </c>
    </row>
    <row r="41" spans="1:2" x14ac:dyDescent="0.3">
      <c r="A41" s="3" t="s">
        <v>80</v>
      </c>
      <c r="B41" s="4">
        <v>2</v>
      </c>
    </row>
    <row r="42" spans="1:2" x14ac:dyDescent="0.3">
      <c r="A42" s="3" t="s">
        <v>34</v>
      </c>
      <c r="B42" s="4">
        <v>6</v>
      </c>
    </row>
    <row r="43" spans="1:2" x14ac:dyDescent="0.3">
      <c r="A43" s="3" t="s">
        <v>86</v>
      </c>
      <c r="B43" s="4">
        <v>2</v>
      </c>
    </row>
    <row r="44" spans="1:2" x14ac:dyDescent="0.3">
      <c r="A44" s="3" t="s">
        <v>148</v>
      </c>
      <c r="B44" s="4">
        <v>0</v>
      </c>
    </row>
    <row r="45" spans="1:2" x14ac:dyDescent="0.3">
      <c r="A45" s="3" t="s">
        <v>44</v>
      </c>
      <c r="B45" s="4">
        <v>4</v>
      </c>
    </row>
    <row r="46" spans="1:2" x14ac:dyDescent="0.3">
      <c r="A46" s="3" t="s">
        <v>48</v>
      </c>
      <c r="B46" s="4">
        <v>3</v>
      </c>
    </row>
    <row r="47" spans="1:2" x14ac:dyDescent="0.3">
      <c r="A47" s="3" t="s">
        <v>88</v>
      </c>
      <c r="B47" s="4">
        <v>1</v>
      </c>
    </row>
    <row r="48" spans="1:2" x14ac:dyDescent="0.3">
      <c r="A48" s="3" t="s">
        <v>24</v>
      </c>
      <c r="B48" s="4">
        <v>12</v>
      </c>
    </row>
    <row r="49" spans="1:2" x14ac:dyDescent="0.3">
      <c r="A49" s="3" t="s">
        <v>94</v>
      </c>
      <c r="B49" s="4">
        <v>1</v>
      </c>
    </row>
    <row r="50" spans="1:2" x14ac:dyDescent="0.3">
      <c r="A50" s="3" t="s">
        <v>158</v>
      </c>
      <c r="B50" s="4">
        <v>0</v>
      </c>
    </row>
    <row r="51" spans="1:2" x14ac:dyDescent="0.3">
      <c r="A51" s="3" t="s">
        <v>12</v>
      </c>
      <c r="B51" s="4">
        <v>20</v>
      </c>
    </row>
    <row r="52" spans="1:2" x14ac:dyDescent="0.3">
      <c r="A52" s="3" t="s">
        <v>92</v>
      </c>
      <c r="B52" s="4">
        <v>1</v>
      </c>
    </row>
    <row r="53" spans="1:2" x14ac:dyDescent="0.3">
      <c r="A53" s="3" t="s">
        <v>40</v>
      </c>
      <c r="B53" s="4">
        <v>4</v>
      </c>
    </row>
    <row r="54" spans="1:2" x14ac:dyDescent="0.3">
      <c r="A54" s="3" t="s">
        <v>144</v>
      </c>
      <c r="B54" s="4">
        <v>0</v>
      </c>
    </row>
    <row r="55" spans="1:2" x14ac:dyDescent="0.3">
      <c r="A55" s="3" t="s">
        <v>22</v>
      </c>
      <c r="B55" s="4">
        <v>13</v>
      </c>
    </row>
    <row r="56" spans="1:2" x14ac:dyDescent="0.3">
      <c r="A56" s="3" t="s">
        <v>152</v>
      </c>
      <c r="B56" s="4">
        <v>0</v>
      </c>
    </row>
    <row r="57" spans="1:2" x14ac:dyDescent="0.3">
      <c r="A57" s="3" t="s">
        <v>120</v>
      </c>
      <c r="B57" s="4">
        <v>1</v>
      </c>
    </row>
    <row r="58" spans="1:2" x14ac:dyDescent="0.3">
      <c r="A58" s="3" t="s">
        <v>146</v>
      </c>
      <c r="B58" s="4">
        <v>0</v>
      </c>
    </row>
    <row r="59" spans="1:2" x14ac:dyDescent="0.3">
      <c r="A59" s="3" t="s">
        <v>170</v>
      </c>
      <c r="B59" s="4">
        <v>0</v>
      </c>
    </row>
    <row r="60" spans="1:2" x14ac:dyDescent="0.3">
      <c r="A60" s="3" t="s">
        <v>150</v>
      </c>
      <c r="B60" s="4">
        <v>0</v>
      </c>
    </row>
    <row r="61" spans="1:2" x14ac:dyDescent="0.3">
      <c r="A61" s="3" t="s">
        <v>136</v>
      </c>
      <c r="B61" s="4">
        <v>0</v>
      </c>
    </row>
    <row r="62" spans="1:2" x14ac:dyDescent="0.3">
      <c r="A62" s="3" t="s">
        <v>160</v>
      </c>
      <c r="B62" s="4">
        <v>0</v>
      </c>
    </row>
    <row r="63" spans="1:2" x14ac:dyDescent="0.3">
      <c r="A63" s="3" t="s">
        <v>128</v>
      </c>
      <c r="B63" s="4">
        <v>1</v>
      </c>
    </row>
    <row r="64" spans="1:2" x14ac:dyDescent="0.3">
      <c r="A64" s="3" t="s">
        <v>18</v>
      </c>
      <c r="B64" s="4">
        <v>15</v>
      </c>
    </row>
    <row r="65" spans="1:2" x14ac:dyDescent="0.3">
      <c r="A65" s="3" t="s">
        <v>42</v>
      </c>
      <c r="B65" s="4">
        <v>4</v>
      </c>
    </row>
    <row r="66" spans="1:2" x14ac:dyDescent="0.3">
      <c r="A66" s="3" t="s">
        <v>28</v>
      </c>
      <c r="B66" s="4">
        <v>10</v>
      </c>
    </row>
    <row r="67" spans="1:2" x14ac:dyDescent="0.3">
      <c r="A67" s="3" t="s">
        <v>162</v>
      </c>
      <c r="B67" s="4">
        <v>0</v>
      </c>
    </row>
    <row r="68" spans="1:2" x14ac:dyDescent="0.3">
      <c r="A68" s="3" t="s">
        <v>180</v>
      </c>
      <c r="B68" s="4">
        <v>0</v>
      </c>
    </row>
    <row r="69" spans="1:2" x14ac:dyDescent="0.3">
      <c r="A69" s="3" t="s">
        <v>82</v>
      </c>
      <c r="B69" s="4">
        <v>2</v>
      </c>
    </row>
    <row r="70" spans="1:2" x14ac:dyDescent="0.3">
      <c r="A70" s="3" t="s">
        <v>132</v>
      </c>
      <c r="B70" s="4">
        <v>1</v>
      </c>
    </row>
    <row r="71" spans="1:2" x14ac:dyDescent="0.3">
      <c r="A71" s="3" t="s">
        <v>90</v>
      </c>
      <c r="B71" s="4">
        <v>1</v>
      </c>
    </row>
    <row r="72" spans="1:2" x14ac:dyDescent="0.3">
      <c r="A72" s="3" t="s">
        <v>106</v>
      </c>
      <c r="B72" s="4">
        <v>1</v>
      </c>
    </row>
    <row r="73" spans="1:2" x14ac:dyDescent="0.3">
      <c r="A73" s="3" t="s">
        <v>142</v>
      </c>
      <c r="B73" s="4">
        <v>0</v>
      </c>
    </row>
    <row r="74" spans="1:2" x14ac:dyDescent="0.3">
      <c r="A74" s="3" t="s">
        <v>172</v>
      </c>
      <c r="B74" s="4">
        <v>0</v>
      </c>
    </row>
    <row r="75" spans="1:2" x14ac:dyDescent="0.3">
      <c r="A75" s="3" t="s">
        <v>182</v>
      </c>
      <c r="B75" s="4">
        <v>0</v>
      </c>
    </row>
    <row r="76" spans="1:2" x14ac:dyDescent="0.3">
      <c r="A76" s="3" t="s">
        <v>52</v>
      </c>
      <c r="B76" s="4">
        <v>3</v>
      </c>
    </row>
    <row r="77" spans="1:2" x14ac:dyDescent="0.3">
      <c r="A77" s="3" t="s">
        <v>96</v>
      </c>
      <c r="B77" s="4">
        <v>1</v>
      </c>
    </row>
    <row r="78" spans="1:2" x14ac:dyDescent="0.3">
      <c r="A78" s="3" t="s">
        <v>60</v>
      </c>
      <c r="B78" s="4">
        <v>3</v>
      </c>
    </row>
    <row r="79" spans="1:2" x14ac:dyDescent="0.3">
      <c r="A79" s="3" t="s">
        <v>184</v>
      </c>
      <c r="B79" s="4">
        <v>0</v>
      </c>
    </row>
    <row r="80" spans="1:2" x14ac:dyDescent="0.3">
      <c r="A80" s="3" t="s">
        <v>74</v>
      </c>
      <c r="B80" s="4">
        <v>2</v>
      </c>
    </row>
    <row r="81" spans="1:2" x14ac:dyDescent="0.3">
      <c r="A81" s="3" t="s">
        <v>36</v>
      </c>
      <c r="B81" s="4">
        <v>5</v>
      </c>
    </row>
    <row r="82" spans="1:2" x14ac:dyDescent="0.3">
      <c r="A82" s="3" t="s">
        <v>186</v>
      </c>
      <c r="B82" s="4">
        <v>0</v>
      </c>
    </row>
    <row r="83" spans="1:2" x14ac:dyDescent="0.3">
      <c r="A83" s="3" t="s">
        <v>38</v>
      </c>
      <c r="B83" s="4">
        <v>4</v>
      </c>
    </row>
    <row r="84" spans="1:2" x14ac:dyDescent="0.3">
      <c r="A84" s="3" t="s">
        <v>102</v>
      </c>
      <c r="B84" s="4">
        <v>1</v>
      </c>
    </row>
    <row r="85" spans="1:2" x14ac:dyDescent="0.3">
      <c r="A85" s="3" t="s">
        <v>98</v>
      </c>
      <c r="B85" s="4">
        <v>1</v>
      </c>
    </row>
    <row r="86" spans="1:2" x14ac:dyDescent="0.3">
      <c r="A86" s="3" t="s">
        <v>164</v>
      </c>
      <c r="B86" s="4">
        <v>0</v>
      </c>
    </row>
    <row r="87" spans="1:2" x14ac:dyDescent="0.3">
      <c r="A87" s="3" t="s">
        <v>76</v>
      </c>
      <c r="B87" s="4">
        <v>2</v>
      </c>
    </row>
    <row r="88" spans="1:2" x14ac:dyDescent="0.3">
      <c r="A88" s="3" t="s">
        <v>114</v>
      </c>
      <c r="B88" s="4">
        <v>1</v>
      </c>
    </row>
    <row r="89" spans="1:2" x14ac:dyDescent="0.3">
      <c r="A89" s="3" t="s">
        <v>134</v>
      </c>
      <c r="B89" s="4">
        <v>0</v>
      </c>
    </row>
    <row r="90" spans="1:2" x14ac:dyDescent="0.3">
      <c r="A90" s="3" t="s">
        <v>122</v>
      </c>
      <c r="B90" s="4">
        <v>1</v>
      </c>
    </row>
    <row r="91" spans="1:2" x14ac:dyDescent="0.3">
      <c r="A91" s="3" t="s">
        <v>50</v>
      </c>
      <c r="B91" s="4">
        <v>3</v>
      </c>
    </row>
    <row r="92" spans="1:2" x14ac:dyDescent="0.3">
      <c r="A92" s="3" t="s">
        <v>8</v>
      </c>
      <c r="B92" s="4">
        <v>40</v>
      </c>
    </row>
    <row r="93" spans="1:2" x14ac:dyDescent="0.3">
      <c r="A93" s="3" t="s">
        <v>32</v>
      </c>
      <c r="B93" s="4">
        <v>8</v>
      </c>
    </row>
    <row r="94" spans="1:2" x14ac:dyDescent="0.3">
      <c r="A94" s="3" t="s">
        <v>188</v>
      </c>
      <c r="B94" s="4">
        <v>0</v>
      </c>
    </row>
    <row r="95" spans="1:2" x14ac:dyDescent="0.3">
      <c r="A95" s="3" t="s">
        <v>195</v>
      </c>
      <c r="B95" s="4">
        <v>328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3A048-9FC8-4515-B284-398CF64C7E4E}">
  <dimension ref="A3:B95"/>
  <sheetViews>
    <sheetView workbookViewId="0">
      <selection activeCell="L16" sqref="L16"/>
    </sheetView>
  </sheetViews>
  <sheetFormatPr defaultRowHeight="14.4" x14ac:dyDescent="0.3"/>
  <cols>
    <col min="1" max="1" width="19.88671875" bestFit="1" customWidth="1"/>
    <col min="2" max="2" width="10.33203125" bestFit="1" customWidth="1"/>
  </cols>
  <sheetData>
    <row r="3" spans="1:2" x14ac:dyDescent="0.3">
      <c r="A3" s="2" t="s">
        <v>194</v>
      </c>
      <c r="B3" t="s">
        <v>202</v>
      </c>
    </row>
    <row r="4" spans="1:2" x14ac:dyDescent="0.3">
      <c r="A4" s="3" t="s">
        <v>165</v>
      </c>
      <c r="B4" s="4">
        <v>0</v>
      </c>
    </row>
    <row r="5" spans="1:2" x14ac:dyDescent="0.3">
      <c r="A5" s="3" t="s">
        <v>83</v>
      </c>
      <c r="B5" s="4">
        <v>0</v>
      </c>
    </row>
    <row r="6" spans="1:2" x14ac:dyDescent="0.3">
      <c r="A6" s="3" t="s">
        <v>109</v>
      </c>
      <c r="B6" s="4">
        <v>1</v>
      </c>
    </row>
    <row r="7" spans="1:2" x14ac:dyDescent="0.3">
      <c r="A7" s="3" t="s">
        <v>137</v>
      </c>
      <c r="B7" s="4">
        <v>3</v>
      </c>
    </row>
    <row r="8" spans="1:2" x14ac:dyDescent="0.3">
      <c r="A8" s="3" t="s">
        <v>13</v>
      </c>
      <c r="B8" s="4">
        <v>19</v>
      </c>
    </row>
    <row r="9" spans="1:2" x14ac:dyDescent="0.3">
      <c r="A9" s="3" t="s">
        <v>77</v>
      </c>
      <c r="B9" s="4">
        <v>0</v>
      </c>
    </row>
    <row r="10" spans="1:2" x14ac:dyDescent="0.3">
      <c r="A10" s="3" t="s">
        <v>65</v>
      </c>
      <c r="B10" s="4">
        <v>2</v>
      </c>
    </row>
    <row r="11" spans="1:2" x14ac:dyDescent="0.3">
      <c r="A11" s="3" t="s">
        <v>71</v>
      </c>
      <c r="B11" s="4">
        <v>1</v>
      </c>
    </row>
    <row r="12" spans="1:2" x14ac:dyDescent="0.3">
      <c r="A12" s="3" t="s">
        <v>55</v>
      </c>
      <c r="B12" s="4">
        <v>1</v>
      </c>
    </row>
    <row r="13" spans="1:2" x14ac:dyDescent="0.3">
      <c r="A13" s="3" t="s">
        <v>115</v>
      </c>
      <c r="B13" s="4">
        <v>1</v>
      </c>
    </row>
    <row r="14" spans="1:2" x14ac:dyDescent="0.3">
      <c r="A14" s="3" t="s">
        <v>45</v>
      </c>
      <c r="B14" s="4">
        <v>7</v>
      </c>
    </row>
    <row r="15" spans="1:2" x14ac:dyDescent="0.3">
      <c r="A15" s="3" t="s">
        <v>57</v>
      </c>
      <c r="B15" s="4">
        <v>1</v>
      </c>
    </row>
    <row r="16" spans="1:2" x14ac:dyDescent="0.3">
      <c r="A16" s="3" t="s">
        <v>29</v>
      </c>
      <c r="B16" s="4">
        <v>7</v>
      </c>
    </row>
    <row r="17" spans="1:2" x14ac:dyDescent="0.3">
      <c r="A17" s="3" t="s">
        <v>173</v>
      </c>
      <c r="B17" s="4">
        <v>0</v>
      </c>
    </row>
    <row r="18" spans="1:2" x14ac:dyDescent="0.3">
      <c r="A18" s="3" t="s">
        <v>117</v>
      </c>
      <c r="B18" s="4">
        <v>1</v>
      </c>
    </row>
    <row r="19" spans="1:2" x14ac:dyDescent="0.3">
      <c r="A19" s="3" t="s">
        <v>9</v>
      </c>
      <c r="B19" s="4">
        <v>27</v>
      </c>
    </row>
    <row r="20" spans="1:2" x14ac:dyDescent="0.3">
      <c r="A20" s="3" t="s">
        <v>75</v>
      </c>
      <c r="B20" s="4">
        <v>0</v>
      </c>
    </row>
    <row r="21" spans="1:2" x14ac:dyDescent="0.3">
      <c r="A21" s="3" t="s">
        <v>139</v>
      </c>
      <c r="B21" s="4">
        <v>3</v>
      </c>
    </row>
    <row r="22" spans="1:2" x14ac:dyDescent="0.3">
      <c r="A22" s="3" t="s">
        <v>67</v>
      </c>
      <c r="B22" s="4">
        <v>2</v>
      </c>
    </row>
    <row r="23" spans="1:2" x14ac:dyDescent="0.3">
      <c r="A23" s="3" t="s">
        <v>69</v>
      </c>
      <c r="B23" s="4">
        <v>1</v>
      </c>
    </row>
    <row r="24" spans="1:2" x14ac:dyDescent="0.3">
      <c r="A24" s="3" t="s">
        <v>153</v>
      </c>
      <c r="B24" s="4">
        <v>1</v>
      </c>
    </row>
    <row r="25" spans="1:2" x14ac:dyDescent="0.3">
      <c r="A25" s="3" t="s">
        <v>61</v>
      </c>
      <c r="B25" s="4">
        <v>0</v>
      </c>
    </row>
    <row r="26" spans="1:2" x14ac:dyDescent="0.3">
      <c r="A26" s="3" t="s">
        <v>63</v>
      </c>
      <c r="B26" s="4">
        <v>2</v>
      </c>
    </row>
    <row r="27" spans="1:2" x14ac:dyDescent="0.3">
      <c r="A27" s="3" t="s">
        <v>129</v>
      </c>
      <c r="B27" s="4">
        <v>0</v>
      </c>
    </row>
    <row r="28" spans="1:2" x14ac:dyDescent="0.3">
      <c r="A28" s="3" t="s">
        <v>123</v>
      </c>
      <c r="B28" s="4">
        <v>0</v>
      </c>
    </row>
    <row r="29" spans="1:2" x14ac:dyDescent="0.3">
      <c r="A29" s="3" t="s">
        <v>103</v>
      </c>
      <c r="B29" s="4">
        <v>2</v>
      </c>
    </row>
    <row r="30" spans="1:2" x14ac:dyDescent="0.3">
      <c r="A30" s="3" t="s">
        <v>111</v>
      </c>
      <c r="B30" s="4">
        <v>1</v>
      </c>
    </row>
    <row r="31" spans="1:2" x14ac:dyDescent="0.3">
      <c r="A31" s="3" t="s">
        <v>99</v>
      </c>
      <c r="B31" s="4">
        <v>3</v>
      </c>
    </row>
    <row r="32" spans="1:2" x14ac:dyDescent="0.3">
      <c r="A32" s="3" t="s">
        <v>155</v>
      </c>
      <c r="B32" s="4">
        <v>1</v>
      </c>
    </row>
    <row r="33" spans="1:2" x14ac:dyDescent="0.3">
      <c r="A33" s="3" t="s">
        <v>15</v>
      </c>
      <c r="B33" s="4">
        <v>26</v>
      </c>
    </row>
    <row r="34" spans="1:2" x14ac:dyDescent="0.3">
      <c r="A34" s="3" t="s">
        <v>53</v>
      </c>
      <c r="B34" s="4">
        <v>3</v>
      </c>
    </row>
    <row r="35" spans="1:2" x14ac:dyDescent="0.3">
      <c r="A35" s="3" t="s">
        <v>25</v>
      </c>
      <c r="B35" s="4">
        <v>13</v>
      </c>
    </row>
    <row r="36" spans="1:2" x14ac:dyDescent="0.3">
      <c r="A36" s="3" t="s">
        <v>19</v>
      </c>
      <c r="B36" s="4">
        <v>22</v>
      </c>
    </row>
    <row r="37" spans="1:2" x14ac:dyDescent="0.3">
      <c r="A37" s="3" t="s">
        <v>107</v>
      </c>
      <c r="B37" s="4">
        <v>1</v>
      </c>
    </row>
    <row r="38" spans="1:2" x14ac:dyDescent="0.3">
      <c r="A38" s="3" t="s">
        <v>167</v>
      </c>
      <c r="B38" s="4">
        <v>0</v>
      </c>
    </row>
    <row r="39" spans="1:2" x14ac:dyDescent="0.3">
      <c r="A39" s="3" t="s">
        <v>125</v>
      </c>
      <c r="B39" s="4">
        <v>0</v>
      </c>
    </row>
    <row r="40" spans="1:2" x14ac:dyDescent="0.3">
      <c r="A40" s="3" t="s">
        <v>79</v>
      </c>
      <c r="B40" s="4">
        <v>0</v>
      </c>
    </row>
    <row r="41" spans="1:2" x14ac:dyDescent="0.3">
      <c r="A41" s="3" t="s">
        <v>33</v>
      </c>
      <c r="B41" s="4">
        <v>7</v>
      </c>
    </row>
    <row r="42" spans="1:2" x14ac:dyDescent="0.3">
      <c r="A42" s="3" t="s">
        <v>147</v>
      </c>
      <c r="B42" s="4">
        <v>1</v>
      </c>
    </row>
    <row r="43" spans="1:2" x14ac:dyDescent="0.3">
      <c r="A43" s="3" t="s">
        <v>85</v>
      </c>
      <c r="B43" s="4">
        <v>0</v>
      </c>
    </row>
    <row r="44" spans="1:2" x14ac:dyDescent="0.3">
      <c r="A44" s="3" t="s">
        <v>47</v>
      </c>
      <c r="B44" s="4">
        <v>6</v>
      </c>
    </row>
    <row r="45" spans="1:2" x14ac:dyDescent="0.3">
      <c r="A45" s="3" t="s">
        <v>43</v>
      </c>
      <c r="B45" s="4">
        <v>0</v>
      </c>
    </row>
    <row r="46" spans="1:2" x14ac:dyDescent="0.3">
      <c r="A46" s="3" t="s">
        <v>87</v>
      </c>
      <c r="B46" s="4">
        <v>5</v>
      </c>
    </row>
    <row r="47" spans="1:2" x14ac:dyDescent="0.3">
      <c r="A47" s="3" t="s">
        <v>23</v>
      </c>
      <c r="B47" s="4">
        <v>13</v>
      </c>
    </row>
    <row r="48" spans="1:2" x14ac:dyDescent="0.3">
      <c r="A48" s="3" t="s">
        <v>175</v>
      </c>
      <c r="B48" s="4">
        <v>0</v>
      </c>
    </row>
    <row r="49" spans="1:2" x14ac:dyDescent="0.3">
      <c r="A49" s="3" t="s">
        <v>93</v>
      </c>
      <c r="B49" s="4">
        <v>3</v>
      </c>
    </row>
    <row r="50" spans="1:2" x14ac:dyDescent="0.3">
      <c r="A50" s="3" t="s">
        <v>11</v>
      </c>
      <c r="B50" s="4">
        <v>12</v>
      </c>
    </row>
    <row r="51" spans="1:2" x14ac:dyDescent="0.3">
      <c r="A51" s="3" t="s">
        <v>157</v>
      </c>
      <c r="B51" s="4">
        <v>1</v>
      </c>
    </row>
    <row r="52" spans="1:2" x14ac:dyDescent="0.3">
      <c r="A52" s="3" t="s">
        <v>91</v>
      </c>
      <c r="B52" s="4">
        <v>3</v>
      </c>
    </row>
    <row r="53" spans="1:2" x14ac:dyDescent="0.3">
      <c r="A53" s="3" t="s">
        <v>39</v>
      </c>
      <c r="B53" s="4">
        <v>2</v>
      </c>
    </row>
    <row r="54" spans="1:2" x14ac:dyDescent="0.3">
      <c r="A54" s="3" t="s">
        <v>151</v>
      </c>
      <c r="B54" s="4">
        <v>1</v>
      </c>
    </row>
    <row r="55" spans="1:2" x14ac:dyDescent="0.3">
      <c r="A55" s="3" t="s">
        <v>143</v>
      </c>
      <c r="B55" s="4">
        <v>2</v>
      </c>
    </row>
    <row r="56" spans="1:2" x14ac:dyDescent="0.3">
      <c r="A56" s="3" t="s">
        <v>145</v>
      </c>
      <c r="B56" s="4">
        <v>2</v>
      </c>
    </row>
    <row r="57" spans="1:2" x14ac:dyDescent="0.3">
      <c r="A57" s="3" t="s">
        <v>169</v>
      </c>
      <c r="B57" s="4">
        <v>0</v>
      </c>
    </row>
    <row r="58" spans="1:2" x14ac:dyDescent="0.3">
      <c r="A58" s="3" t="s">
        <v>135</v>
      </c>
      <c r="B58" s="4">
        <v>3</v>
      </c>
    </row>
    <row r="59" spans="1:2" x14ac:dyDescent="0.3">
      <c r="A59" s="3" t="s">
        <v>149</v>
      </c>
      <c r="B59" s="4">
        <v>1</v>
      </c>
    </row>
    <row r="60" spans="1:2" x14ac:dyDescent="0.3">
      <c r="A60" s="3" t="s">
        <v>159</v>
      </c>
      <c r="B60" s="4">
        <v>1</v>
      </c>
    </row>
    <row r="61" spans="1:2" x14ac:dyDescent="0.3">
      <c r="A61" s="3" t="s">
        <v>127</v>
      </c>
      <c r="B61" s="4">
        <v>0</v>
      </c>
    </row>
    <row r="62" spans="1:2" x14ac:dyDescent="0.3">
      <c r="A62" s="3" t="s">
        <v>17</v>
      </c>
      <c r="B62" s="4">
        <v>7</v>
      </c>
    </row>
    <row r="63" spans="1:2" x14ac:dyDescent="0.3">
      <c r="A63" s="3" t="s">
        <v>27</v>
      </c>
      <c r="B63" s="4">
        <v>7</v>
      </c>
    </row>
    <row r="64" spans="1:2" x14ac:dyDescent="0.3">
      <c r="A64" s="3" t="s">
        <v>141</v>
      </c>
      <c r="B64" s="4">
        <v>2</v>
      </c>
    </row>
    <row r="65" spans="1:2" x14ac:dyDescent="0.3">
      <c r="A65" s="3" t="s">
        <v>41</v>
      </c>
      <c r="B65" s="4">
        <v>1</v>
      </c>
    </row>
    <row r="66" spans="1:2" x14ac:dyDescent="0.3">
      <c r="A66" s="3" t="s">
        <v>131</v>
      </c>
      <c r="B66" s="4">
        <v>0</v>
      </c>
    </row>
    <row r="67" spans="1:2" x14ac:dyDescent="0.3">
      <c r="A67" s="3" t="s">
        <v>161</v>
      </c>
      <c r="B67" s="4">
        <v>1</v>
      </c>
    </row>
    <row r="68" spans="1:2" x14ac:dyDescent="0.3">
      <c r="A68" s="3" t="s">
        <v>179</v>
      </c>
      <c r="B68" s="4">
        <v>0</v>
      </c>
    </row>
    <row r="69" spans="1:2" x14ac:dyDescent="0.3">
      <c r="A69" s="3" t="s">
        <v>81</v>
      </c>
      <c r="B69" s="4">
        <v>0</v>
      </c>
    </row>
    <row r="70" spans="1:2" x14ac:dyDescent="0.3">
      <c r="A70" s="3" t="s">
        <v>89</v>
      </c>
      <c r="B70" s="4">
        <v>4</v>
      </c>
    </row>
    <row r="71" spans="1:2" x14ac:dyDescent="0.3">
      <c r="A71" s="3" t="s">
        <v>105</v>
      </c>
      <c r="B71" s="4">
        <v>2</v>
      </c>
    </row>
    <row r="72" spans="1:2" x14ac:dyDescent="0.3">
      <c r="A72" s="3" t="s">
        <v>171</v>
      </c>
      <c r="B72" s="4">
        <v>0</v>
      </c>
    </row>
    <row r="73" spans="1:2" x14ac:dyDescent="0.3">
      <c r="A73" s="3" t="s">
        <v>181</v>
      </c>
      <c r="B73" s="4">
        <v>0</v>
      </c>
    </row>
    <row r="74" spans="1:2" x14ac:dyDescent="0.3">
      <c r="A74" s="3" t="s">
        <v>177</v>
      </c>
      <c r="B74" s="4">
        <v>0</v>
      </c>
    </row>
    <row r="75" spans="1:2" x14ac:dyDescent="0.3">
      <c r="A75" s="3" t="s">
        <v>51</v>
      </c>
      <c r="B75" s="4">
        <v>4</v>
      </c>
    </row>
    <row r="76" spans="1:2" x14ac:dyDescent="0.3">
      <c r="A76" s="3" t="s">
        <v>59</v>
      </c>
      <c r="B76" s="4">
        <v>1</v>
      </c>
    </row>
    <row r="77" spans="1:2" x14ac:dyDescent="0.3">
      <c r="A77" s="3" t="s">
        <v>183</v>
      </c>
      <c r="B77" s="4">
        <v>0</v>
      </c>
    </row>
    <row r="78" spans="1:2" x14ac:dyDescent="0.3">
      <c r="A78" s="3" t="s">
        <v>185</v>
      </c>
      <c r="B78" s="4">
        <v>0</v>
      </c>
    </row>
    <row r="79" spans="1:2" x14ac:dyDescent="0.3">
      <c r="A79" s="3" t="s">
        <v>73</v>
      </c>
      <c r="B79" s="4">
        <v>1</v>
      </c>
    </row>
    <row r="80" spans="1:2" x14ac:dyDescent="0.3">
      <c r="A80" s="3" t="s">
        <v>95</v>
      </c>
      <c r="B80" s="4">
        <v>3</v>
      </c>
    </row>
    <row r="81" spans="1:2" x14ac:dyDescent="0.3">
      <c r="A81" s="3" t="s">
        <v>21</v>
      </c>
      <c r="B81" s="4">
        <v>9</v>
      </c>
    </row>
    <row r="82" spans="1:2" x14ac:dyDescent="0.3">
      <c r="A82" s="3" t="s">
        <v>35</v>
      </c>
      <c r="B82" s="4">
        <v>4</v>
      </c>
    </row>
    <row r="83" spans="1:2" x14ac:dyDescent="0.3">
      <c r="A83" s="3" t="s">
        <v>119</v>
      </c>
      <c r="B83" s="4">
        <v>1</v>
      </c>
    </row>
    <row r="84" spans="1:2" x14ac:dyDescent="0.3">
      <c r="A84" s="3" t="s">
        <v>37</v>
      </c>
      <c r="B84" s="4">
        <v>4</v>
      </c>
    </row>
    <row r="85" spans="1:2" x14ac:dyDescent="0.3">
      <c r="A85" s="3" t="s">
        <v>101</v>
      </c>
      <c r="B85" s="4">
        <v>2</v>
      </c>
    </row>
    <row r="86" spans="1:2" x14ac:dyDescent="0.3">
      <c r="A86" s="3" t="s">
        <v>163</v>
      </c>
      <c r="B86" s="4">
        <v>0</v>
      </c>
    </row>
    <row r="87" spans="1:2" x14ac:dyDescent="0.3">
      <c r="A87" s="3" t="s">
        <v>97</v>
      </c>
      <c r="B87" s="4">
        <v>3</v>
      </c>
    </row>
    <row r="88" spans="1:2" x14ac:dyDescent="0.3">
      <c r="A88" s="3" t="s">
        <v>113</v>
      </c>
      <c r="B88" s="4">
        <v>1</v>
      </c>
    </row>
    <row r="89" spans="1:2" x14ac:dyDescent="0.3">
      <c r="A89" s="3" t="s">
        <v>133</v>
      </c>
      <c r="B89" s="4">
        <v>3</v>
      </c>
    </row>
    <row r="90" spans="1:2" x14ac:dyDescent="0.3">
      <c r="A90" s="3" t="s">
        <v>121</v>
      </c>
      <c r="B90" s="4">
        <v>1</v>
      </c>
    </row>
    <row r="91" spans="1:2" x14ac:dyDescent="0.3">
      <c r="A91" s="3" t="s">
        <v>49</v>
      </c>
      <c r="B91" s="4">
        <v>5</v>
      </c>
    </row>
    <row r="92" spans="1:2" x14ac:dyDescent="0.3">
      <c r="A92" s="3" t="s">
        <v>7</v>
      </c>
      <c r="B92" s="4">
        <v>44</v>
      </c>
    </row>
    <row r="93" spans="1:2" x14ac:dyDescent="0.3">
      <c r="A93" s="3" t="s">
        <v>31</v>
      </c>
      <c r="B93" s="4">
        <v>2</v>
      </c>
    </row>
    <row r="94" spans="1:2" x14ac:dyDescent="0.3">
      <c r="A94" s="3" t="s">
        <v>187</v>
      </c>
      <c r="B94" s="4">
        <v>0</v>
      </c>
    </row>
    <row r="95" spans="1:2" x14ac:dyDescent="0.3">
      <c r="A95" s="3" t="s">
        <v>195</v>
      </c>
      <c r="B95" s="4">
        <v>327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7CA3F-AA75-4C6E-BAD6-07668BC4B5C7}">
  <dimension ref="A3:B11"/>
  <sheetViews>
    <sheetView workbookViewId="0">
      <selection activeCell="B14" sqref="B14"/>
    </sheetView>
  </sheetViews>
  <sheetFormatPr defaultRowHeight="14.4" x14ac:dyDescent="0.3"/>
  <cols>
    <col min="1" max="1" width="10.77734375" bestFit="1" customWidth="1"/>
    <col min="2" max="2" width="11.44140625" bestFit="1" customWidth="1"/>
  </cols>
  <sheetData>
    <row r="3" spans="1:2" x14ac:dyDescent="0.3">
      <c r="A3" s="2" t="s">
        <v>1</v>
      </c>
      <c r="B3" t="s">
        <v>203</v>
      </c>
    </row>
    <row r="4" spans="1:2" x14ac:dyDescent="0.3">
      <c r="A4" s="3" t="s">
        <v>165</v>
      </c>
      <c r="B4" s="4">
        <v>2</v>
      </c>
    </row>
    <row r="5" spans="1:2" x14ac:dyDescent="0.3">
      <c r="A5" s="3" t="s">
        <v>83</v>
      </c>
      <c r="B5" s="4">
        <v>1</v>
      </c>
    </row>
    <row r="6" spans="1:2" x14ac:dyDescent="0.3">
      <c r="A6" s="3" t="s">
        <v>109</v>
      </c>
      <c r="B6" s="4">
        <v>1</v>
      </c>
    </row>
    <row r="7" spans="1:2" x14ac:dyDescent="0.3">
      <c r="A7" s="3" t="s">
        <v>137</v>
      </c>
      <c r="B7" s="4">
        <v>1</v>
      </c>
    </row>
    <row r="8" spans="1:2" x14ac:dyDescent="0.3">
      <c r="A8" s="3" t="s">
        <v>13</v>
      </c>
      <c r="B8" s="4">
        <v>16</v>
      </c>
    </row>
    <row r="9" spans="1:2" x14ac:dyDescent="0.3">
      <c r="A9" s="3" t="s">
        <v>77</v>
      </c>
      <c r="B9" s="4">
        <v>3</v>
      </c>
    </row>
    <row r="10" spans="1:2" x14ac:dyDescent="0.3">
      <c r="A10" s="3" t="s">
        <v>65</v>
      </c>
      <c r="B10" s="4">
        <v>3</v>
      </c>
    </row>
    <row r="11" spans="1:2" x14ac:dyDescent="0.3">
      <c r="A11" s="3" t="s">
        <v>195</v>
      </c>
      <c r="B11" s="4">
        <v>27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13A58-6A35-4C4A-8826-F7317DF6D30A}">
  <dimension ref="A3:D7"/>
  <sheetViews>
    <sheetView workbookViewId="0">
      <selection activeCell="D7" sqref="D7"/>
    </sheetView>
  </sheetViews>
  <sheetFormatPr defaultRowHeight="14.4" x14ac:dyDescent="0.3"/>
  <cols>
    <col min="1" max="1" width="9.88671875" bestFit="1" customWidth="1"/>
  </cols>
  <sheetData>
    <row r="3" spans="1:4" x14ac:dyDescent="0.3">
      <c r="A3" t="s">
        <v>204</v>
      </c>
    </row>
    <row r="4" spans="1:4" x14ac:dyDescent="0.3">
      <c r="A4" s="4">
        <v>4123</v>
      </c>
    </row>
    <row r="7" spans="1:4" x14ac:dyDescent="0.3">
      <c r="D7" s="4">
        <v>4123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D8CDC-C629-4BE4-BB36-74DA632F241B}">
  <dimension ref="A3:B95"/>
  <sheetViews>
    <sheetView workbookViewId="0">
      <selection activeCell="D29" sqref="D29"/>
    </sheetView>
  </sheetViews>
  <sheetFormatPr defaultRowHeight="14.4" x14ac:dyDescent="0.3"/>
  <cols>
    <col min="1" max="1" width="12.5546875" bestFit="1" customWidth="1"/>
    <col min="2" max="2" width="11.6640625" bestFit="1" customWidth="1"/>
  </cols>
  <sheetData>
    <row r="3" spans="1:2" x14ac:dyDescent="0.3">
      <c r="A3" s="2" t="s">
        <v>194</v>
      </c>
      <c r="B3" t="s">
        <v>197</v>
      </c>
    </row>
    <row r="4" spans="1:2" x14ac:dyDescent="0.3">
      <c r="A4" s="3" t="s">
        <v>166</v>
      </c>
      <c r="B4" s="4">
        <v>2</v>
      </c>
    </row>
    <row r="5" spans="1:2" x14ac:dyDescent="0.3">
      <c r="A5" s="3" t="s">
        <v>84</v>
      </c>
      <c r="B5" s="4">
        <v>3</v>
      </c>
    </row>
    <row r="6" spans="1:2" x14ac:dyDescent="0.3">
      <c r="A6" s="3" t="s">
        <v>110</v>
      </c>
      <c r="B6" s="4">
        <v>3</v>
      </c>
    </row>
    <row r="7" spans="1:2" x14ac:dyDescent="0.3">
      <c r="A7" s="3" t="s">
        <v>138</v>
      </c>
      <c r="B7" s="4">
        <v>4</v>
      </c>
    </row>
    <row r="8" spans="1:2" x14ac:dyDescent="0.3">
      <c r="A8" s="3" t="s">
        <v>14</v>
      </c>
      <c r="B8" s="4">
        <v>53</v>
      </c>
    </row>
    <row r="9" spans="1:2" x14ac:dyDescent="0.3">
      <c r="A9" s="3" t="s">
        <v>78</v>
      </c>
      <c r="B9" s="4">
        <v>5</v>
      </c>
    </row>
    <row r="10" spans="1:2" x14ac:dyDescent="0.3">
      <c r="A10" s="3" t="s">
        <v>66</v>
      </c>
      <c r="B10" s="4">
        <v>7</v>
      </c>
    </row>
    <row r="11" spans="1:2" x14ac:dyDescent="0.3">
      <c r="A11" s="3" t="s">
        <v>56</v>
      </c>
      <c r="B11" s="4">
        <v>10</v>
      </c>
    </row>
    <row r="12" spans="1:2" x14ac:dyDescent="0.3">
      <c r="A12" s="3" t="s">
        <v>72</v>
      </c>
      <c r="B12" s="4">
        <v>4</v>
      </c>
    </row>
    <row r="13" spans="1:2" x14ac:dyDescent="0.3">
      <c r="A13" s="3" t="s">
        <v>116</v>
      </c>
      <c r="B13" s="4">
        <v>2</v>
      </c>
    </row>
    <row r="14" spans="1:2" x14ac:dyDescent="0.3">
      <c r="A14" s="3" t="s">
        <v>46</v>
      </c>
      <c r="B14" s="4">
        <v>20</v>
      </c>
    </row>
    <row r="15" spans="1:2" x14ac:dyDescent="0.3">
      <c r="A15" s="3" t="s">
        <v>58</v>
      </c>
      <c r="B15" s="4">
        <v>7</v>
      </c>
    </row>
    <row r="16" spans="1:2" x14ac:dyDescent="0.3">
      <c r="A16" s="3" t="s">
        <v>30</v>
      </c>
      <c r="B16" s="4">
        <v>27</v>
      </c>
    </row>
    <row r="17" spans="1:2" x14ac:dyDescent="0.3">
      <c r="A17" s="3" t="s">
        <v>118</v>
      </c>
      <c r="B17" s="4">
        <v>2</v>
      </c>
    </row>
    <row r="18" spans="1:2" x14ac:dyDescent="0.3">
      <c r="A18" s="3" t="s">
        <v>10</v>
      </c>
      <c r="B18" s="4">
        <v>91</v>
      </c>
    </row>
    <row r="19" spans="1:2" x14ac:dyDescent="0.3">
      <c r="A19" s="3" t="s">
        <v>176</v>
      </c>
      <c r="B19" s="4">
        <v>1</v>
      </c>
    </row>
    <row r="20" spans="1:2" x14ac:dyDescent="0.3">
      <c r="A20" s="3" t="s">
        <v>140</v>
      </c>
      <c r="B20" s="4">
        <v>4</v>
      </c>
    </row>
    <row r="21" spans="1:2" x14ac:dyDescent="0.3">
      <c r="A21" s="3" t="s">
        <v>174</v>
      </c>
      <c r="B21" s="4">
        <v>1</v>
      </c>
    </row>
    <row r="22" spans="1:2" x14ac:dyDescent="0.3">
      <c r="A22" s="3" t="s">
        <v>68</v>
      </c>
      <c r="B22" s="4">
        <v>7</v>
      </c>
    </row>
    <row r="23" spans="1:2" x14ac:dyDescent="0.3">
      <c r="A23" s="3" t="s">
        <v>70</v>
      </c>
      <c r="B23" s="4">
        <v>9</v>
      </c>
    </row>
    <row r="24" spans="1:2" x14ac:dyDescent="0.3">
      <c r="A24" s="3" t="s">
        <v>154</v>
      </c>
      <c r="B24" s="4">
        <v>1</v>
      </c>
    </row>
    <row r="25" spans="1:2" x14ac:dyDescent="0.3">
      <c r="A25" s="3" t="s">
        <v>62</v>
      </c>
      <c r="B25" s="4">
        <v>5</v>
      </c>
    </row>
    <row r="26" spans="1:2" x14ac:dyDescent="0.3">
      <c r="A26" s="3" t="s">
        <v>64</v>
      </c>
      <c r="B26" s="4">
        <v>9</v>
      </c>
    </row>
    <row r="27" spans="1:2" x14ac:dyDescent="0.3">
      <c r="A27" s="3" t="s">
        <v>130</v>
      </c>
      <c r="B27" s="4">
        <v>1</v>
      </c>
    </row>
    <row r="28" spans="1:2" x14ac:dyDescent="0.3">
      <c r="A28" s="3" t="s">
        <v>124</v>
      </c>
      <c r="B28" s="4">
        <v>3</v>
      </c>
    </row>
    <row r="29" spans="1:2" x14ac:dyDescent="0.3">
      <c r="A29" s="3" t="s">
        <v>104</v>
      </c>
      <c r="B29" s="4">
        <v>5</v>
      </c>
    </row>
    <row r="30" spans="1:2" x14ac:dyDescent="0.3">
      <c r="A30" s="3" t="s">
        <v>112</v>
      </c>
      <c r="B30" s="4">
        <v>3</v>
      </c>
    </row>
    <row r="31" spans="1:2" x14ac:dyDescent="0.3">
      <c r="A31" s="3" t="s">
        <v>178</v>
      </c>
      <c r="B31" s="4">
        <v>1</v>
      </c>
    </row>
    <row r="32" spans="1:2" x14ac:dyDescent="0.3">
      <c r="A32" s="3" t="s">
        <v>100</v>
      </c>
      <c r="B32" s="4">
        <v>4</v>
      </c>
    </row>
    <row r="33" spans="1:2" x14ac:dyDescent="0.3">
      <c r="A33" s="3" t="s">
        <v>156</v>
      </c>
      <c r="B33" s="4">
        <v>1</v>
      </c>
    </row>
    <row r="34" spans="1:2" x14ac:dyDescent="0.3">
      <c r="A34" s="3" t="s">
        <v>16</v>
      </c>
      <c r="B34" s="4">
        <v>64</v>
      </c>
    </row>
    <row r="35" spans="1:2" x14ac:dyDescent="0.3">
      <c r="A35" s="3" t="s">
        <v>20</v>
      </c>
      <c r="B35" s="4">
        <v>65</v>
      </c>
    </row>
    <row r="36" spans="1:2" x14ac:dyDescent="0.3">
      <c r="A36" s="3" t="s">
        <v>54</v>
      </c>
      <c r="B36" s="4">
        <v>7</v>
      </c>
    </row>
    <row r="37" spans="1:2" x14ac:dyDescent="0.3">
      <c r="A37" s="3" t="s">
        <v>26</v>
      </c>
      <c r="B37" s="4">
        <v>33</v>
      </c>
    </row>
    <row r="38" spans="1:2" x14ac:dyDescent="0.3">
      <c r="A38" s="3" t="s">
        <v>108</v>
      </c>
      <c r="B38" s="4">
        <v>8</v>
      </c>
    </row>
    <row r="39" spans="1:2" x14ac:dyDescent="0.3">
      <c r="A39" s="3" t="s">
        <v>168</v>
      </c>
      <c r="B39" s="4">
        <v>2</v>
      </c>
    </row>
    <row r="40" spans="1:2" x14ac:dyDescent="0.3">
      <c r="A40" s="3" t="s">
        <v>126</v>
      </c>
      <c r="B40" s="4">
        <v>2</v>
      </c>
    </row>
    <row r="41" spans="1:2" x14ac:dyDescent="0.3">
      <c r="A41" s="3" t="s">
        <v>80</v>
      </c>
      <c r="B41" s="4">
        <v>4</v>
      </c>
    </row>
    <row r="42" spans="1:2" x14ac:dyDescent="0.3">
      <c r="A42" s="3" t="s">
        <v>34</v>
      </c>
      <c r="B42" s="4">
        <v>19</v>
      </c>
    </row>
    <row r="43" spans="1:2" x14ac:dyDescent="0.3">
      <c r="A43" s="3" t="s">
        <v>86</v>
      </c>
      <c r="B43" s="4">
        <v>3</v>
      </c>
    </row>
    <row r="44" spans="1:2" x14ac:dyDescent="0.3">
      <c r="A44" s="3" t="s">
        <v>148</v>
      </c>
      <c r="B44" s="4">
        <v>6</v>
      </c>
    </row>
    <row r="45" spans="1:2" x14ac:dyDescent="0.3">
      <c r="A45" s="3" t="s">
        <v>44</v>
      </c>
      <c r="B45" s="4">
        <v>7</v>
      </c>
    </row>
    <row r="46" spans="1:2" x14ac:dyDescent="0.3">
      <c r="A46" s="3" t="s">
        <v>48</v>
      </c>
      <c r="B46" s="4">
        <v>12</v>
      </c>
    </row>
    <row r="47" spans="1:2" x14ac:dyDescent="0.3">
      <c r="A47" s="3" t="s">
        <v>88</v>
      </c>
      <c r="B47" s="4">
        <v>7</v>
      </c>
    </row>
    <row r="48" spans="1:2" x14ac:dyDescent="0.3">
      <c r="A48" s="3" t="s">
        <v>24</v>
      </c>
      <c r="B48" s="4">
        <v>40</v>
      </c>
    </row>
    <row r="49" spans="1:2" x14ac:dyDescent="0.3">
      <c r="A49" s="3" t="s">
        <v>94</v>
      </c>
      <c r="B49" s="4">
        <v>6</v>
      </c>
    </row>
    <row r="50" spans="1:2" x14ac:dyDescent="0.3">
      <c r="A50" s="3" t="s">
        <v>158</v>
      </c>
      <c r="B50" s="4">
        <v>1</v>
      </c>
    </row>
    <row r="51" spans="1:2" x14ac:dyDescent="0.3">
      <c r="A51" s="3" t="s">
        <v>12</v>
      </c>
      <c r="B51" s="4">
        <v>45</v>
      </c>
    </row>
    <row r="52" spans="1:2" x14ac:dyDescent="0.3">
      <c r="A52" s="3" t="s">
        <v>92</v>
      </c>
      <c r="B52" s="4">
        <v>7</v>
      </c>
    </row>
    <row r="53" spans="1:2" x14ac:dyDescent="0.3">
      <c r="A53" s="3" t="s">
        <v>40</v>
      </c>
      <c r="B53" s="4">
        <v>11</v>
      </c>
    </row>
    <row r="54" spans="1:2" x14ac:dyDescent="0.3">
      <c r="A54" s="3" t="s">
        <v>144</v>
      </c>
      <c r="B54" s="4">
        <v>6</v>
      </c>
    </row>
    <row r="55" spans="1:2" x14ac:dyDescent="0.3">
      <c r="A55" s="3" t="s">
        <v>22</v>
      </c>
      <c r="B55" s="4">
        <v>32</v>
      </c>
    </row>
    <row r="56" spans="1:2" x14ac:dyDescent="0.3">
      <c r="A56" s="3" t="s">
        <v>152</v>
      </c>
      <c r="B56" s="4">
        <v>2</v>
      </c>
    </row>
    <row r="57" spans="1:2" x14ac:dyDescent="0.3">
      <c r="A57" s="3" t="s">
        <v>120</v>
      </c>
      <c r="B57" s="4">
        <v>2</v>
      </c>
    </row>
    <row r="58" spans="1:2" x14ac:dyDescent="0.3">
      <c r="A58" s="3" t="s">
        <v>146</v>
      </c>
      <c r="B58" s="4">
        <v>4</v>
      </c>
    </row>
    <row r="59" spans="1:2" x14ac:dyDescent="0.3">
      <c r="A59" s="3" t="s">
        <v>170</v>
      </c>
      <c r="B59" s="4">
        <v>2</v>
      </c>
    </row>
    <row r="60" spans="1:2" x14ac:dyDescent="0.3">
      <c r="A60" s="3" t="s">
        <v>150</v>
      </c>
      <c r="B60" s="4">
        <v>4</v>
      </c>
    </row>
    <row r="61" spans="1:2" x14ac:dyDescent="0.3">
      <c r="A61" s="3" t="s">
        <v>136</v>
      </c>
      <c r="B61" s="4">
        <v>5</v>
      </c>
    </row>
    <row r="62" spans="1:2" x14ac:dyDescent="0.3">
      <c r="A62" s="3" t="s">
        <v>160</v>
      </c>
      <c r="B62" s="4">
        <v>1</v>
      </c>
    </row>
    <row r="63" spans="1:2" x14ac:dyDescent="0.3">
      <c r="A63" s="3" t="s">
        <v>128</v>
      </c>
      <c r="B63" s="4">
        <v>2</v>
      </c>
    </row>
    <row r="64" spans="1:2" x14ac:dyDescent="0.3">
      <c r="A64" s="3" t="s">
        <v>18</v>
      </c>
      <c r="B64" s="4">
        <v>34</v>
      </c>
    </row>
    <row r="65" spans="1:2" x14ac:dyDescent="0.3">
      <c r="A65" s="3" t="s">
        <v>42</v>
      </c>
      <c r="B65" s="4">
        <v>8</v>
      </c>
    </row>
    <row r="66" spans="1:2" x14ac:dyDescent="0.3">
      <c r="A66" s="3" t="s">
        <v>28</v>
      </c>
      <c r="B66" s="4">
        <v>20</v>
      </c>
    </row>
    <row r="67" spans="1:2" x14ac:dyDescent="0.3">
      <c r="A67" s="3" t="s">
        <v>162</v>
      </c>
      <c r="B67" s="4">
        <v>1</v>
      </c>
    </row>
    <row r="68" spans="1:2" x14ac:dyDescent="0.3">
      <c r="A68" s="3" t="s">
        <v>180</v>
      </c>
      <c r="B68" s="4">
        <v>1</v>
      </c>
    </row>
    <row r="69" spans="1:2" x14ac:dyDescent="0.3">
      <c r="A69" s="3" t="s">
        <v>82</v>
      </c>
      <c r="B69" s="4">
        <v>4</v>
      </c>
    </row>
    <row r="70" spans="1:2" x14ac:dyDescent="0.3">
      <c r="A70" s="3" t="s">
        <v>132</v>
      </c>
      <c r="B70" s="4">
        <v>1</v>
      </c>
    </row>
    <row r="71" spans="1:2" x14ac:dyDescent="0.3">
      <c r="A71" s="3" t="s">
        <v>90</v>
      </c>
      <c r="B71" s="4">
        <v>10</v>
      </c>
    </row>
    <row r="72" spans="1:2" x14ac:dyDescent="0.3">
      <c r="A72" s="3" t="s">
        <v>106</v>
      </c>
      <c r="B72" s="4">
        <v>4</v>
      </c>
    </row>
    <row r="73" spans="1:2" x14ac:dyDescent="0.3">
      <c r="A73" s="3" t="s">
        <v>142</v>
      </c>
      <c r="B73" s="4">
        <v>6</v>
      </c>
    </row>
    <row r="74" spans="1:2" x14ac:dyDescent="0.3">
      <c r="A74" s="3" t="s">
        <v>172</v>
      </c>
      <c r="B74" s="4">
        <v>2</v>
      </c>
    </row>
    <row r="75" spans="1:2" x14ac:dyDescent="0.3">
      <c r="A75" s="3" t="s">
        <v>182</v>
      </c>
      <c r="B75" s="4">
        <v>1</v>
      </c>
    </row>
    <row r="76" spans="1:2" x14ac:dyDescent="0.3">
      <c r="A76" s="3" t="s">
        <v>52</v>
      </c>
      <c r="B76" s="4">
        <v>9</v>
      </c>
    </row>
    <row r="77" spans="1:2" x14ac:dyDescent="0.3">
      <c r="A77" s="3" t="s">
        <v>96</v>
      </c>
      <c r="B77" s="4">
        <v>6</v>
      </c>
    </row>
    <row r="78" spans="1:2" x14ac:dyDescent="0.3">
      <c r="A78" s="3" t="s">
        <v>60</v>
      </c>
      <c r="B78" s="4">
        <v>5</v>
      </c>
    </row>
    <row r="79" spans="1:2" x14ac:dyDescent="0.3">
      <c r="A79" s="3" t="s">
        <v>184</v>
      </c>
      <c r="B79" s="4">
        <v>1</v>
      </c>
    </row>
    <row r="80" spans="1:2" x14ac:dyDescent="0.3">
      <c r="A80" s="3" t="s">
        <v>74</v>
      </c>
      <c r="B80" s="4">
        <v>3</v>
      </c>
    </row>
    <row r="81" spans="1:2" x14ac:dyDescent="0.3">
      <c r="A81" s="3" t="s">
        <v>36</v>
      </c>
      <c r="B81" s="4">
        <v>18</v>
      </c>
    </row>
    <row r="82" spans="1:2" x14ac:dyDescent="0.3">
      <c r="A82" s="3" t="s">
        <v>186</v>
      </c>
      <c r="B82" s="4">
        <v>1</v>
      </c>
    </row>
    <row r="83" spans="1:2" x14ac:dyDescent="0.3">
      <c r="A83" s="3" t="s">
        <v>38</v>
      </c>
      <c r="B83" s="4">
        <v>11</v>
      </c>
    </row>
    <row r="84" spans="1:2" x14ac:dyDescent="0.3">
      <c r="A84" s="3" t="s">
        <v>102</v>
      </c>
      <c r="B84" s="4">
        <v>8</v>
      </c>
    </row>
    <row r="85" spans="1:2" x14ac:dyDescent="0.3">
      <c r="A85" s="3" t="s">
        <v>98</v>
      </c>
      <c r="B85" s="4">
        <v>6</v>
      </c>
    </row>
    <row r="86" spans="1:2" x14ac:dyDescent="0.3">
      <c r="A86" s="3" t="s">
        <v>164</v>
      </c>
      <c r="B86" s="4">
        <v>3</v>
      </c>
    </row>
    <row r="87" spans="1:2" x14ac:dyDescent="0.3">
      <c r="A87" s="3" t="s">
        <v>76</v>
      </c>
      <c r="B87" s="4">
        <v>7</v>
      </c>
    </row>
    <row r="88" spans="1:2" x14ac:dyDescent="0.3">
      <c r="A88" s="3" t="s">
        <v>114</v>
      </c>
      <c r="B88" s="4">
        <v>3</v>
      </c>
    </row>
    <row r="89" spans="1:2" x14ac:dyDescent="0.3">
      <c r="A89" s="3" t="s">
        <v>134</v>
      </c>
      <c r="B89" s="4">
        <v>8</v>
      </c>
    </row>
    <row r="90" spans="1:2" x14ac:dyDescent="0.3">
      <c r="A90" s="3" t="s">
        <v>122</v>
      </c>
      <c r="B90" s="4">
        <v>2</v>
      </c>
    </row>
    <row r="91" spans="1:2" x14ac:dyDescent="0.3">
      <c r="A91" s="3" t="s">
        <v>50</v>
      </c>
      <c r="B91" s="4">
        <v>12</v>
      </c>
    </row>
    <row r="92" spans="1:2" x14ac:dyDescent="0.3">
      <c r="A92" s="3" t="s">
        <v>8</v>
      </c>
      <c r="B92" s="4">
        <v>126</v>
      </c>
    </row>
    <row r="93" spans="1:2" x14ac:dyDescent="0.3">
      <c r="A93" s="3" t="s">
        <v>32</v>
      </c>
      <c r="B93" s="4">
        <v>13</v>
      </c>
    </row>
    <row r="94" spans="1:2" x14ac:dyDescent="0.3">
      <c r="A94" s="3" t="s">
        <v>188</v>
      </c>
      <c r="B94" s="4">
        <v>1</v>
      </c>
    </row>
    <row r="95" spans="1:2" x14ac:dyDescent="0.3">
      <c r="A95" s="3" t="s">
        <v>195</v>
      </c>
      <c r="B95" s="4">
        <v>1039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Country and Total Medals</vt:lpstr>
      <vt:lpstr>Total number of gold</vt:lpstr>
      <vt:lpstr>Total number of silver</vt:lpstr>
      <vt:lpstr>Total number of bronze</vt:lpstr>
      <vt:lpstr>Country and Total gold</vt:lpstr>
      <vt:lpstr>Country and Total silver</vt:lpstr>
      <vt:lpstr>Country and Total bronze</vt:lpstr>
      <vt:lpstr>Total rank</vt:lpstr>
      <vt:lpstr>Countrycode and total sum</vt:lpstr>
      <vt:lpstr>Total country</vt:lpstr>
      <vt:lpstr>olympics2024</vt:lpstr>
      <vt:lpstr>Using the count functions</vt:lpstr>
      <vt:lpstr>Using sum and average functions</vt:lpstr>
      <vt:lpstr>Questions for dashboard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Swetanshu</dc:creator>
  <cp:lastModifiedBy>HP HP</cp:lastModifiedBy>
  <dcterms:created xsi:type="dcterms:W3CDTF">2024-09-19T15:39:20Z</dcterms:created>
  <dcterms:modified xsi:type="dcterms:W3CDTF">2024-09-19T15:40:42Z</dcterms:modified>
</cp:coreProperties>
</file>