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5713BD30-CD2F-467A-BB63-543B09A6B815}" xr6:coauthVersionLast="47" xr6:coauthVersionMax="47" xr10:uidLastSave="{00000000-0000-0000-0000-000000000000}"/>
  <bookViews>
    <workbookView xWindow="-108" yWindow="-108" windowWidth="23256" windowHeight="12456" activeTab="1" xr2:uid="{F68B9780-C55D-4337-BD72-2A5C5E0C9033}"/>
  </bookViews>
  <sheets>
    <sheet name="Datasheet" sheetId="1" r:id="rId1"/>
    <sheet name="Questions " sheetId="2" r:id="rId2"/>
    <sheet name="Sheet8" sheetId="8" r:id="rId3"/>
    <sheet name="Sheet7" sheetId="7" r:id="rId4"/>
    <sheet name="Sheet6" sheetId="6" r:id="rId5"/>
    <sheet name="Sheet5" sheetId="5" r:id="rId6"/>
    <sheet name="Sheet4" sheetId="4" r:id="rId7"/>
    <sheet name="Sheet3" sheetId="3" r:id="rId8"/>
  </sheets>
  <definedNames>
    <definedName name="_xlnm._FilterDatabase" localSheetId="4" hidden="1">Sheet6!$A$3:$K$31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8" l="1"/>
  <c r="N11" i="7"/>
  <c r="M9" i="5"/>
  <c r="M8" i="4"/>
  <c r="M7" i="3"/>
</calcChain>
</file>

<file path=xl/sharedStrings.xml><?xml version="1.0" encoding="utf-8"?>
<sst xmlns="http://schemas.openxmlformats.org/spreadsheetml/2006/main" count="485" uniqueCount="35">
  <si>
    <t>Country</t>
  </si>
  <si>
    <t>Year</t>
  </si>
  <si>
    <t>Average_Monthly_Income</t>
  </si>
  <si>
    <t>Cost_of_Living</t>
  </si>
  <si>
    <t>Housing_Cost_Percentage</t>
  </si>
  <si>
    <t>Tax_Rate</t>
  </si>
  <si>
    <t>Savings_Percentage</t>
  </si>
  <si>
    <t>Healthcare_Cost_Percentage</t>
  </si>
  <si>
    <t>Education_Cost_Percentage</t>
  </si>
  <si>
    <t>Transportation_Cost_Percentage</t>
  </si>
  <si>
    <t>Region</t>
  </si>
  <si>
    <t>Australia</t>
  </si>
  <si>
    <t>Oceania</t>
  </si>
  <si>
    <t>India</t>
  </si>
  <si>
    <t>Asia</t>
  </si>
  <si>
    <t>Russia</t>
  </si>
  <si>
    <t>Europe</t>
  </si>
  <si>
    <t>South Africa</t>
  </si>
  <si>
    <t>Africa</t>
  </si>
  <si>
    <t>Brazil</t>
  </si>
  <si>
    <t>South America</t>
  </si>
  <si>
    <t>China</t>
  </si>
  <si>
    <t>Japan</t>
  </si>
  <si>
    <t>Canada</t>
  </si>
  <si>
    <t>North America</t>
  </si>
  <si>
    <t>Germany</t>
  </si>
  <si>
    <t>Mexico</t>
  </si>
  <si>
    <t>United States</t>
  </si>
  <si>
    <t xml:space="preserve">For australlia show the total of average monthly income </t>
  </si>
  <si>
    <t xml:space="preserve">For india show the average of cost of living </t>
  </si>
  <si>
    <t>&lt;10</t>
  </si>
  <si>
    <t xml:space="preserve">Show the average monthly income </t>
  </si>
  <si>
    <t xml:space="preserve">Filter the entire dataset for asia </t>
  </si>
  <si>
    <t>show the total education cost percentage</t>
  </si>
  <si>
    <t>show the average of transportation cost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</si>
</sst>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F04D9-29F8-46EC-9EB4-0824441A56A3}">
  <dimension ref="A1:K29"/>
  <sheetViews>
    <sheetView topLeftCell="B1" zoomScale="88" zoomScaleNormal="88" workbookViewId="0">
      <selection activeCell="E15" sqref="A1:K29"/>
    </sheetView>
  </sheetViews>
  <sheetFormatPr defaultRowHeight="14.4" x14ac:dyDescent="0.3"/>
  <cols>
    <col min="3" max="3" width="22.6640625" customWidth="1"/>
    <col min="4" max="4" width="14.77734375" customWidth="1"/>
    <col min="5" max="5" width="21.77734375" customWidth="1"/>
    <col min="8" max="8" width="25.77734375" customWidth="1"/>
    <col min="9" max="9" width="23.6640625" customWidth="1"/>
    <col min="10" max="10" width="28.44140625" customWidth="1"/>
    <col min="11" max="11" width="16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2013</v>
      </c>
      <c r="C2">
        <v>3483.92</v>
      </c>
      <c r="D2">
        <v>1106.07</v>
      </c>
      <c r="E2">
        <v>32.090000000000003</v>
      </c>
      <c r="F2">
        <v>27.5</v>
      </c>
      <c r="G2">
        <v>1.74</v>
      </c>
      <c r="H2">
        <v>18.23</v>
      </c>
      <c r="I2">
        <v>6.94</v>
      </c>
      <c r="J2">
        <v>17.190000000000001</v>
      </c>
      <c r="K2" t="s">
        <v>12</v>
      </c>
    </row>
    <row r="3" spans="1:11" x14ac:dyDescent="0.3">
      <c r="A3" t="s">
        <v>13</v>
      </c>
      <c r="B3">
        <v>2019</v>
      </c>
      <c r="C3">
        <v>7771.03</v>
      </c>
      <c r="D3">
        <v>5422.78</v>
      </c>
      <c r="E3">
        <v>25.21</v>
      </c>
      <c r="F3">
        <v>29.3</v>
      </c>
      <c r="G3">
        <v>3.35</v>
      </c>
      <c r="H3">
        <v>17.21</v>
      </c>
      <c r="I3">
        <v>12.42</v>
      </c>
      <c r="J3">
        <v>9.9</v>
      </c>
      <c r="K3" t="s">
        <v>14</v>
      </c>
    </row>
    <row r="4" spans="1:11" x14ac:dyDescent="0.3">
      <c r="A4" t="s">
        <v>15</v>
      </c>
      <c r="B4">
        <v>2004</v>
      </c>
      <c r="C4">
        <v>6991.3</v>
      </c>
      <c r="D4">
        <v>3972.36</v>
      </c>
      <c r="E4">
        <v>40.85</v>
      </c>
      <c r="F4">
        <v>22.94</v>
      </c>
      <c r="G4">
        <v>15.48</v>
      </c>
      <c r="H4">
        <v>15.28</v>
      </c>
      <c r="I4">
        <v>7.1</v>
      </c>
      <c r="J4">
        <v>9.59</v>
      </c>
      <c r="K4" t="s">
        <v>16</v>
      </c>
    </row>
    <row r="5" spans="1:11" x14ac:dyDescent="0.3">
      <c r="A5" t="s">
        <v>17</v>
      </c>
      <c r="B5">
        <v>2011</v>
      </c>
      <c r="C5">
        <v>6628.04</v>
      </c>
      <c r="D5">
        <v>6755.75</v>
      </c>
      <c r="E5">
        <v>30.38</v>
      </c>
      <c r="F5">
        <v>15.69</v>
      </c>
      <c r="G5">
        <v>8.0299999999999994</v>
      </c>
      <c r="H5">
        <v>6.66</v>
      </c>
      <c r="I5">
        <v>11.76</v>
      </c>
      <c r="J5">
        <v>11.04</v>
      </c>
      <c r="K5" t="s">
        <v>18</v>
      </c>
    </row>
    <row r="6" spans="1:11" x14ac:dyDescent="0.3">
      <c r="A6" t="s">
        <v>19</v>
      </c>
      <c r="B6">
        <v>2015</v>
      </c>
      <c r="C6">
        <v>2434.27</v>
      </c>
      <c r="D6">
        <v>2656.36</v>
      </c>
      <c r="E6">
        <v>49.27</v>
      </c>
      <c r="F6">
        <v>12.44</v>
      </c>
      <c r="G6">
        <v>25.06</v>
      </c>
      <c r="H6">
        <v>9.34</v>
      </c>
      <c r="I6">
        <v>3.63</v>
      </c>
      <c r="J6">
        <v>15.09</v>
      </c>
      <c r="K6" t="s">
        <v>20</v>
      </c>
    </row>
    <row r="7" spans="1:11" x14ac:dyDescent="0.3">
      <c r="A7" t="s">
        <v>11</v>
      </c>
      <c r="B7">
        <v>2015</v>
      </c>
      <c r="C7">
        <v>1781.66</v>
      </c>
      <c r="D7">
        <v>4575.3</v>
      </c>
      <c r="E7">
        <v>39.229999999999997</v>
      </c>
      <c r="F7">
        <v>6.16</v>
      </c>
      <c r="G7">
        <v>0.44</v>
      </c>
      <c r="H7">
        <v>9.65</v>
      </c>
      <c r="I7">
        <v>12.05</v>
      </c>
      <c r="J7">
        <v>15.23</v>
      </c>
      <c r="K7" t="s">
        <v>12</v>
      </c>
    </row>
    <row r="8" spans="1:11" x14ac:dyDescent="0.3">
      <c r="A8" t="s">
        <v>21</v>
      </c>
      <c r="B8">
        <v>2020</v>
      </c>
      <c r="C8">
        <v>5514.82</v>
      </c>
      <c r="D8">
        <v>6551.39</v>
      </c>
      <c r="E8">
        <v>44.67</v>
      </c>
      <c r="F8">
        <v>15.64</v>
      </c>
      <c r="G8">
        <v>11.37</v>
      </c>
      <c r="H8">
        <v>8.75</v>
      </c>
      <c r="I8">
        <v>5.08</v>
      </c>
      <c r="J8">
        <v>9.73</v>
      </c>
      <c r="K8" t="s">
        <v>14</v>
      </c>
    </row>
    <row r="9" spans="1:11" x14ac:dyDescent="0.3">
      <c r="A9" t="s">
        <v>22</v>
      </c>
      <c r="B9">
        <v>2006</v>
      </c>
      <c r="C9">
        <v>7470.32</v>
      </c>
      <c r="D9">
        <v>1076.56</v>
      </c>
      <c r="E9">
        <v>23.98</v>
      </c>
      <c r="F9">
        <v>27.86</v>
      </c>
      <c r="G9">
        <v>10.119999999999999</v>
      </c>
      <c r="H9">
        <v>12.73</v>
      </c>
      <c r="I9">
        <v>10.81</v>
      </c>
      <c r="J9">
        <v>7</v>
      </c>
      <c r="K9" t="s">
        <v>14</v>
      </c>
    </row>
    <row r="10" spans="1:11" x14ac:dyDescent="0.3">
      <c r="A10" t="s">
        <v>11</v>
      </c>
      <c r="B10">
        <v>2003</v>
      </c>
      <c r="C10">
        <v>4675.72</v>
      </c>
      <c r="D10">
        <v>6585.71</v>
      </c>
      <c r="E10">
        <v>45.86</v>
      </c>
      <c r="F10">
        <v>37.840000000000003</v>
      </c>
      <c r="G10">
        <v>0.57999999999999996</v>
      </c>
      <c r="H10">
        <v>13.03</v>
      </c>
      <c r="I10">
        <v>9.36</v>
      </c>
      <c r="J10">
        <v>14.49</v>
      </c>
      <c r="K10" t="s">
        <v>12</v>
      </c>
    </row>
    <row r="11" spans="1:11" x14ac:dyDescent="0.3">
      <c r="A11" t="s">
        <v>15</v>
      </c>
      <c r="B11">
        <v>2000</v>
      </c>
      <c r="C11">
        <v>4787.1000000000004</v>
      </c>
      <c r="D11">
        <v>4940.05</v>
      </c>
      <c r="E11">
        <v>47.68</v>
      </c>
      <c r="F11">
        <v>35.49</v>
      </c>
      <c r="G11">
        <v>3.73</v>
      </c>
      <c r="H11">
        <v>10.35</v>
      </c>
      <c r="I11">
        <v>14.08</v>
      </c>
      <c r="J11">
        <v>6.92</v>
      </c>
      <c r="K11" t="s">
        <v>16</v>
      </c>
    </row>
    <row r="12" spans="1:11" x14ac:dyDescent="0.3">
      <c r="A12" t="s">
        <v>15</v>
      </c>
      <c r="B12">
        <v>2004</v>
      </c>
      <c r="C12">
        <v>2599.84</v>
      </c>
      <c r="D12">
        <v>847.72</v>
      </c>
      <c r="E12">
        <v>34.61</v>
      </c>
      <c r="F12">
        <v>31.81</v>
      </c>
      <c r="G12">
        <v>12.41</v>
      </c>
      <c r="H12">
        <v>10.31</v>
      </c>
      <c r="I12">
        <v>7.04</v>
      </c>
      <c r="J12">
        <v>13.68</v>
      </c>
      <c r="K12" t="s">
        <v>16</v>
      </c>
    </row>
    <row r="13" spans="1:11" x14ac:dyDescent="0.3">
      <c r="A13" t="s">
        <v>17</v>
      </c>
      <c r="B13">
        <v>2022</v>
      </c>
      <c r="C13">
        <v>6271.2</v>
      </c>
      <c r="D13">
        <v>2386.36</v>
      </c>
      <c r="E13">
        <v>38.19</v>
      </c>
      <c r="F13">
        <v>32.6</v>
      </c>
      <c r="G13">
        <v>14.79</v>
      </c>
      <c r="H13">
        <v>17.43</v>
      </c>
      <c r="I13">
        <v>2.86</v>
      </c>
      <c r="J13">
        <v>15.4</v>
      </c>
      <c r="K13" t="s">
        <v>18</v>
      </c>
    </row>
    <row r="14" spans="1:11" x14ac:dyDescent="0.3">
      <c r="A14" t="s">
        <v>19</v>
      </c>
      <c r="B14">
        <v>2009</v>
      </c>
      <c r="C14">
        <v>1902.83</v>
      </c>
      <c r="D14">
        <v>5073.9399999999996</v>
      </c>
      <c r="E14">
        <v>42.94</v>
      </c>
      <c r="F14">
        <v>28.27</v>
      </c>
      <c r="G14">
        <v>12.13</v>
      </c>
      <c r="H14">
        <v>16.84</v>
      </c>
      <c r="I14">
        <v>2.25</v>
      </c>
      <c r="J14">
        <v>15.51</v>
      </c>
      <c r="K14" t="s">
        <v>20</v>
      </c>
    </row>
    <row r="15" spans="1:11" x14ac:dyDescent="0.3">
      <c r="A15" t="s">
        <v>13</v>
      </c>
      <c r="B15">
        <v>2021</v>
      </c>
      <c r="C15">
        <v>2927.59</v>
      </c>
      <c r="D15">
        <v>844.51</v>
      </c>
      <c r="E15">
        <v>25.25</v>
      </c>
      <c r="F15">
        <v>14.11</v>
      </c>
      <c r="G15">
        <v>15.93</v>
      </c>
      <c r="H15">
        <v>9.6199999999999992</v>
      </c>
      <c r="I15">
        <v>12.75</v>
      </c>
      <c r="J15">
        <v>16.3</v>
      </c>
      <c r="K15" t="s">
        <v>14</v>
      </c>
    </row>
    <row r="16" spans="1:11" x14ac:dyDescent="0.3">
      <c r="A16" t="s">
        <v>17</v>
      </c>
      <c r="B16">
        <v>2004</v>
      </c>
      <c r="C16">
        <v>3690.77</v>
      </c>
      <c r="D16">
        <v>4242.33</v>
      </c>
      <c r="E16">
        <v>35.08</v>
      </c>
      <c r="F16">
        <v>36.75</v>
      </c>
      <c r="G16">
        <v>17.850000000000001</v>
      </c>
      <c r="H16">
        <v>18.71</v>
      </c>
      <c r="I16">
        <v>8.82</v>
      </c>
      <c r="J16">
        <v>18.09</v>
      </c>
      <c r="K16" t="s">
        <v>18</v>
      </c>
    </row>
    <row r="17" spans="1:11" x14ac:dyDescent="0.3">
      <c r="A17" t="s">
        <v>17</v>
      </c>
      <c r="B17">
        <v>2003</v>
      </c>
      <c r="C17">
        <v>4307.08</v>
      </c>
      <c r="D17">
        <v>2682.83</v>
      </c>
      <c r="E17">
        <v>31.96</v>
      </c>
      <c r="F17">
        <v>28.48</v>
      </c>
      <c r="G17">
        <v>0.3</v>
      </c>
      <c r="H17">
        <v>19.29</v>
      </c>
      <c r="I17">
        <v>12.08</v>
      </c>
      <c r="J17">
        <v>12.5</v>
      </c>
      <c r="K17" t="s">
        <v>18</v>
      </c>
    </row>
    <row r="18" spans="1:11" x14ac:dyDescent="0.3">
      <c r="A18" t="s">
        <v>22</v>
      </c>
      <c r="B18">
        <v>2001</v>
      </c>
      <c r="C18">
        <v>2318.0700000000002</v>
      </c>
      <c r="D18">
        <v>4498.04</v>
      </c>
      <c r="E18">
        <v>24.39</v>
      </c>
      <c r="F18">
        <v>24.62</v>
      </c>
      <c r="G18">
        <v>13.92</v>
      </c>
      <c r="H18">
        <v>9.9</v>
      </c>
      <c r="I18">
        <v>5.05</v>
      </c>
      <c r="J18">
        <v>15.95</v>
      </c>
      <c r="K18" t="s">
        <v>14</v>
      </c>
    </row>
    <row r="19" spans="1:11" x14ac:dyDescent="0.3">
      <c r="A19" t="s">
        <v>23</v>
      </c>
      <c r="B19">
        <v>2019</v>
      </c>
      <c r="C19">
        <v>1361.28</v>
      </c>
      <c r="D19">
        <v>701.9</v>
      </c>
      <c r="E19">
        <v>31.03</v>
      </c>
      <c r="F19">
        <v>8.8800000000000008</v>
      </c>
      <c r="G19">
        <v>28.9</v>
      </c>
      <c r="H19">
        <v>10.32</v>
      </c>
      <c r="I19">
        <v>6.49</v>
      </c>
      <c r="J19">
        <v>14.29</v>
      </c>
      <c r="K19" t="s">
        <v>24</v>
      </c>
    </row>
    <row r="20" spans="1:11" x14ac:dyDescent="0.3">
      <c r="A20" t="s">
        <v>19</v>
      </c>
      <c r="B20">
        <v>2009</v>
      </c>
      <c r="C20">
        <v>5079.6499999999996</v>
      </c>
      <c r="D20">
        <v>6152.14</v>
      </c>
      <c r="E20">
        <v>22.05</v>
      </c>
      <c r="F20">
        <v>20.65</v>
      </c>
      <c r="G20">
        <v>15.57</v>
      </c>
      <c r="H20">
        <v>12.58</v>
      </c>
      <c r="I20">
        <v>2.39</v>
      </c>
      <c r="J20">
        <v>7.8</v>
      </c>
      <c r="K20" t="s">
        <v>20</v>
      </c>
    </row>
    <row r="21" spans="1:11" x14ac:dyDescent="0.3">
      <c r="A21" t="s">
        <v>25</v>
      </c>
      <c r="B21">
        <v>2018</v>
      </c>
      <c r="C21">
        <v>2664.73</v>
      </c>
      <c r="D21">
        <v>6825.03</v>
      </c>
      <c r="E21">
        <v>20.77</v>
      </c>
      <c r="F21">
        <v>21.11</v>
      </c>
      <c r="G21">
        <v>20.329999999999998</v>
      </c>
      <c r="H21">
        <v>19.12</v>
      </c>
      <c r="I21">
        <v>14.5</v>
      </c>
      <c r="J21">
        <v>5.39</v>
      </c>
      <c r="K21" t="s">
        <v>16</v>
      </c>
    </row>
    <row r="22" spans="1:11" x14ac:dyDescent="0.3">
      <c r="A22" t="s">
        <v>17</v>
      </c>
      <c r="B22">
        <v>2000</v>
      </c>
      <c r="C22">
        <v>4859.29</v>
      </c>
      <c r="D22">
        <v>6794.59</v>
      </c>
      <c r="E22">
        <v>24.05</v>
      </c>
      <c r="F22">
        <v>35.26</v>
      </c>
      <c r="G22">
        <v>9.36</v>
      </c>
      <c r="H22">
        <v>18.14</v>
      </c>
      <c r="I22">
        <v>10.68</v>
      </c>
      <c r="J22">
        <v>9.27</v>
      </c>
      <c r="K22" t="s">
        <v>18</v>
      </c>
    </row>
    <row r="23" spans="1:11" x14ac:dyDescent="0.3">
      <c r="A23" t="s">
        <v>26</v>
      </c>
      <c r="B23">
        <v>2023</v>
      </c>
      <c r="C23">
        <v>1657.72</v>
      </c>
      <c r="D23">
        <v>5347.7</v>
      </c>
      <c r="E23">
        <v>48.89</v>
      </c>
      <c r="F23">
        <v>24.13</v>
      </c>
      <c r="G23">
        <v>23.22</v>
      </c>
      <c r="H23">
        <v>6.54</v>
      </c>
      <c r="I23">
        <v>14.13</v>
      </c>
      <c r="J23">
        <v>11.65</v>
      </c>
      <c r="K23" t="s">
        <v>24</v>
      </c>
    </row>
    <row r="24" spans="1:11" x14ac:dyDescent="0.3">
      <c r="A24" t="s">
        <v>23</v>
      </c>
      <c r="B24">
        <v>2004</v>
      </c>
      <c r="C24">
        <v>4108.55</v>
      </c>
      <c r="D24">
        <v>1258.57</v>
      </c>
      <c r="E24">
        <v>36.49</v>
      </c>
      <c r="F24">
        <v>18.309999999999999</v>
      </c>
      <c r="G24">
        <v>23.19</v>
      </c>
      <c r="H24">
        <v>10.89</v>
      </c>
      <c r="I24">
        <v>5.45</v>
      </c>
      <c r="J24">
        <v>14.26</v>
      </c>
      <c r="K24" t="s">
        <v>24</v>
      </c>
    </row>
    <row r="25" spans="1:11" x14ac:dyDescent="0.3">
      <c r="A25" t="s">
        <v>25</v>
      </c>
      <c r="B25">
        <v>2012</v>
      </c>
      <c r="C25">
        <v>4494.42</v>
      </c>
      <c r="D25">
        <v>5404.54</v>
      </c>
      <c r="E25">
        <v>48.97</v>
      </c>
      <c r="F25">
        <v>39.19</v>
      </c>
      <c r="G25">
        <v>15.64</v>
      </c>
      <c r="H25">
        <v>13.3</v>
      </c>
      <c r="I25">
        <v>9.9499999999999993</v>
      </c>
      <c r="J25">
        <v>17.75</v>
      </c>
      <c r="K25" t="s">
        <v>16</v>
      </c>
    </row>
    <row r="26" spans="1:11" x14ac:dyDescent="0.3">
      <c r="A26" t="s">
        <v>26</v>
      </c>
      <c r="B26">
        <v>2003</v>
      </c>
      <c r="C26">
        <v>888.68</v>
      </c>
      <c r="D26">
        <v>562.27</v>
      </c>
      <c r="E26">
        <v>32.97</v>
      </c>
      <c r="F26">
        <v>8.8800000000000008</v>
      </c>
      <c r="G26">
        <v>29.28</v>
      </c>
      <c r="H26">
        <v>12.55</v>
      </c>
      <c r="I26">
        <v>10.82</v>
      </c>
      <c r="J26">
        <v>7.94</v>
      </c>
      <c r="K26" t="s">
        <v>24</v>
      </c>
    </row>
    <row r="27" spans="1:11" x14ac:dyDescent="0.3">
      <c r="A27" t="s">
        <v>19</v>
      </c>
      <c r="B27">
        <v>2015</v>
      </c>
      <c r="C27">
        <v>3024.53</v>
      </c>
      <c r="D27">
        <v>546.02</v>
      </c>
      <c r="E27">
        <v>29.35</v>
      </c>
      <c r="F27">
        <v>19.79</v>
      </c>
      <c r="G27">
        <v>3.77</v>
      </c>
      <c r="H27">
        <v>7.91</v>
      </c>
      <c r="I27">
        <v>6.13</v>
      </c>
      <c r="J27">
        <v>6.88</v>
      </c>
      <c r="K27" t="s">
        <v>20</v>
      </c>
    </row>
    <row r="28" spans="1:11" x14ac:dyDescent="0.3">
      <c r="A28" t="s">
        <v>27</v>
      </c>
      <c r="B28">
        <v>2023</v>
      </c>
      <c r="C28">
        <v>1508.11</v>
      </c>
      <c r="D28">
        <v>2535.83</v>
      </c>
      <c r="E28">
        <v>35.18</v>
      </c>
      <c r="F28">
        <v>6.47</v>
      </c>
      <c r="G28">
        <v>0.51</v>
      </c>
      <c r="H28">
        <v>17.88</v>
      </c>
      <c r="I28">
        <v>13.03</v>
      </c>
      <c r="J28">
        <v>19.45</v>
      </c>
      <c r="K28" t="s">
        <v>24</v>
      </c>
    </row>
    <row r="29" spans="1:11" x14ac:dyDescent="0.3">
      <c r="A29" t="s">
        <v>26</v>
      </c>
      <c r="B29">
        <v>2015</v>
      </c>
      <c r="C29">
        <v>975.31</v>
      </c>
      <c r="D29">
        <v>3625.05</v>
      </c>
      <c r="E29">
        <v>33.19</v>
      </c>
      <c r="F29">
        <v>30.9</v>
      </c>
      <c r="G29">
        <v>23.1</v>
      </c>
      <c r="H29">
        <v>15.15</v>
      </c>
      <c r="I29">
        <v>14.31</v>
      </c>
      <c r="J29">
        <v>6.62</v>
      </c>
      <c r="K2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BD87-03B2-455C-9C00-3FDB71563421}">
  <dimension ref="A1:A8"/>
  <sheetViews>
    <sheetView tabSelected="1" workbookViewId="0">
      <selection sqref="A1:F9"/>
    </sheetView>
  </sheetViews>
  <sheetFormatPr defaultRowHeight="14.4" x14ac:dyDescent="0.3"/>
  <sheetData>
    <row r="1" spans="1:1" x14ac:dyDescent="0.3">
      <c r="A1" t="s">
        <v>28</v>
      </c>
    </row>
    <row r="2" spans="1:1" x14ac:dyDescent="0.3">
      <c r="A2" t="s">
        <v>29</v>
      </c>
    </row>
    <row r="3" spans="1:1" x14ac:dyDescent="0.3">
      <c r="A3" t="s">
        <v>5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F096-9488-4841-A71E-34279CB63273}">
  <dimension ref="A1:N31"/>
  <sheetViews>
    <sheetView workbookViewId="0">
      <selection activeCell="N13" sqref="N13"/>
    </sheetView>
  </sheetViews>
  <sheetFormatPr defaultRowHeight="14.4" x14ac:dyDescent="0.3"/>
  <sheetData>
    <row r="1" spans="1:14" x14ac:dyDescent="0.3">
      <c r="A1" t="s">
        <v>34</v>
      </c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4" x14ac:dyDescent="0.3">
      <c r="A4" t="s">
        <v>11</v>
      </c>
      <c r="B4">
        <v>2013</v>
      </c>
      <c r="C4">
        <v>3483.92</v>
      </c>
      <c r="D4">
        <v>1106.07</v>
      </c>
      <c r="E4">
        <v>32.090000000000003</v>
      </c>
      <c r="F4">
        <v>27.5</v>
      </c>
      <c r="G4">
        <v>1.74</v>
      </c>
      <c r="H4">
        <v>18.23</v>
      </c>
      <c r="I4">
        <v>6.94</v>
      </c>
      <c r="J4">
        <v>17.190000000000001</v>
      </c>
      <c r="K4" t="s">
        <v>12</v>
      </c>
    </row>
    <row r="5" spans="1:14" x14ac:dyDescent="0.3">
      <c r="A5" t="s">
        <v>13</v>
      </c>
      <c r="B5">
        <v>2019</v>
      </c>
      <c r="C5">
        <v>7771.03</v>
      </c>
      <c r="D5">
        <v>5422.78</v>
      </c>
      <c r="E5">
        <v>25.21</v>
      </c>
      <c r="F5">
        <v>29.3</v>
      </c>
      <c r="G5">
        <v>3.35</v>
      </c>
      <c r="H5">
        <v>17.21</v>
      </c>
      <c r="I5">
        <v>12.42</v>
      </c>
      <c r="J5">
        <v>9.9</v>
      </c>
      <c r="K5" t="s">
        <v>14</v>
      </c>
    </row>
    <row r="6" spans="1:14" x14ac:dyDescent="0.3">
      <c r="A6" t="s">
        <v>15</v>
      </c>
      <c r="B6">
        <v>2004</v>
      </c>
      <c r="C6">
        <v>6991.3</v>
      </c>
      <c r="D6">
        <v>3972.36</v>
      </c>
      <c r="E6">
        <v>40.85</v>
      </c>
      <c r="F6">
        <v>22.94</v>
      </c>
      <c r="G6">
        <v>15.48</v>
      </c>
      <c r="H6">
        <v>15.28</v>
      </c>
      <c r="I6">
        <v>7.1</v>
      </c>
      <c r="J6">
        <v>9.59</v>
      </c>
      <c r="K6" t="s">
        <v>16</v>
      </c>
    </row>
    <row r="7" spans="1:14" x14ac:dyDescent="0.3">
      <c r="A7" t="s">
        <v>17</v>
      </c>
      <c r="B7">
        <v>2011</v>
      </c>
      <c r="C7">
        <v>6628.04</v>
      </c>
      <c r="D7">
        <v>6755.75</v>
      </c>
      <c r="E7">
        <v>30.38</v>
      </c>
      <c r="F7">
        <v>15.69</v>
      </c>
      <c r="G7">
        <v>8.0299999999999994</v>
      </c>
      <c r="H7">
        <v>6.66</v>
      </c>
      <c r="I7">
        <v>11.76</v>
      </c>
      <c r="J7">
        <v>11.04</v>
      </c>
      <c r="K7" t="s">
        <v>18</v>
      </c>
    </row>
    <row r="8" spans="1:14" x14ac:dyDescent="0.3">
      <c r="A8" t="s">
        <v>19</v>
      </c>
      <c r="B8">
        <v>2015</v>
      </c>
      <c r="C8">
        <v>2434.27</v>
      </c>
      <c r="D8">
        <v>2656.36</v>
      </c>
      <c r="E8">
        <v>49.27</v>
      </c>
      <c r="F8">
        <v>12.44</v>
      </c>
      <c r="G8">
        <v>25.06</v>
      </c>
      <c r="H8">
        <v>9.34</v>
      </c>
      <c r="I8">
        <v>3.63</v>
      </c>
      <c r="J8">
        <v>15.09</v>
      </c>
      <c r="K8" t="s">
        <v>20</v>
      </c>
    </row>
    <row r="9" spans="1:14" x14ac:dyDescent="0.3">
      <c r="A9" t="s">
        <v>11</v>
      </c>
      <c r="B9">
        <v>2015</v>
      </c>
      <c r="C9">
        <v>1781.66</v>
      </c>
      <c r="D9">
        <v>4575.3</v>
      </c>
      <c r="E9">
        <v>39.229999999999997</v>
      </c>
      <c r="F9">
        <v>6.16</v>
      </c>
      <c r="G9">
        <v>0.44</v>
      </c>
      <c r="H9">
        <v>9.65</v>
      </c>
      <c r="I9">
        <v>12.05</v>
      </c>
      <c r="J9">
        <v>15.23</v>
      </c>
      <c r="K9" t="s">
        <v>12</v>
      </c>
    </row>
    <row r="10" spans="1:14" x14ac:dyDescent="0.3">
      <c r="A10" t="s">
        <v>21</v>
      </c>
      <c r="B10">
        <v>2020</v>
      </c>
      <c r="C10">
        <v>5514.82</v>
      </c>
      <c r="D10">
        <v>6551.39</v>
      </c>
      <c r="E10">
        <v>44.67</v>
      </c>
      <c r="F10">
        <v>15.64</v>
      </c>
      <c r="G10">
        <v>11.37</v>
      </c>
      <c r="H10">
        <v>8.75</v>
      </c>
      <c r="I10">
        <v>5.08</v>
      </c>
      <c r="J10">
        <v>9.73</v>
      </c>
      <c r="K10" t="s">
        <v>14</v>
      </c>
    </row>
    <row r="11" spans="1:14" x14ac:dyDescent="0.3">
      <c r="A11" t="s">
        <v>22</v>
      </c>
      <c r="B11">
        <v>2006</v>
      </c>
      <c r="C11">
        <v>7470.32</v>
      </c>
      <c r="D11">
        <v>1076.56</v>
      </c>
      <c r="E11">
        <v>23.98</v>
      </c>
      <c r="F11">
        <v>27.86</v>
      </c>
      <c r="G11">
        <v>10.119999999999999</v>
      </c>
      <c r="H11">
        <v>12.73</v>
      </c>
      <c r="I11">
        <v>10.81</v>
      </c>
      <c r="J11">
        <v>7</v>
      </c>
      <c r="K11" t="s">
        <v>14</v>
      </c>
    </row>
    <row r="12" spans="1:14" x14ac:dyDescent="0.3">
      <c r="A12" t="s">
        <v>11</v>
      </c>
      <c r="B12">
        <v>2003</v>
      </c>
      <c r="C12">
        <v>4675.72</v>
      </c>
      <c r="D12">
        <v>6585.71</v>
      </c>
      <c r="E12">
        <v>45.86</v>
      </c>
      <c r="F12">
        <v>37.840000000000003</v>
      </c>
      <c r="G12">
        <v>0.57999999999999996</v>
      </c>
      <c r="H12">
        <v>13.03</v>
      </c>
      <c r="I12">
        <v>9.36</v>
      </c>
      <c r="J12">
        <v>14.49</v>
      </c>
      <c r="K12" t="s">
        <v>12</v>
      </c>
      <c r="N12">
        <f>AVERAGE(J4:J31)</f>
        <v>12.318214285714285</v>
      </c>
    </row>
    <row r="13" spans="1:14" x14ac:dyDescent="0.3">
      <c r="A13" t="s">
        <v>15</v>
      </c>
      <c r="B13">
        <v>2000</v>
      </c>
      <c r="C13">
        <v>4787.1000000000004</v>
      </c>
      <c r="D13">
        <v>4940.05</v>
      </c>
      <c r="E13">
        <v>47.68</v>
      </c>
      <c r="F13">
        <v>35.49</v>
      </c>
      <c r="G13">
        <v>3.73</v>
      </c>
      <c r="H13">
        <v>10.35</v>
      </c>
      <c r="I13">
        <v>14.08</v>
      </c>
      <c r="J13">
        <v>6.92</v>
      </c>
      <c r="K13" t="s">
        <v>16</v>
      </c>
    </row>
    <row r="14" spans="1:14" x14ac:dyDescent="0.3">
      <c r="A14" t="s">
        <v>15</v>
      </c>
      <c r="B14">
        <v>2004</v>
      </c>
      <c r="C14">
        <v>2599.84</v>
      </c>
      <c r="D14">
        <v>847.72</v>
      </c>
      <c r="E14">
        <v>34.61</v>
      </c>
      <c r="F14">
        <v>31.81</v>
      </c>
      <c r="G14">
        <v>12.41</v>
      </c>
      <c r="H14">
        <v>10.31</v>
      </c>
      <c r="I14">
        <v>7.04</v>
      </c>
      <c r="J14">
        <v>13.68</v>
      </c>
      <c r="K14" t="s">
        <v>16</v>
      </c>
    </row>
    <row r="15" spans="1:14" x14ac:dyDescent="0.3">
      <c r="A15" t="s">
        <v>17</v>
      </c>
      <c r="B15">
        <v>2022</v>
      </c>
      <c r="C15">
        <v>6271.2</v>
      </c>
      <c r="D15">
        <v>2386.36</v>
      </c>
      <c r="E15">
        <v>38.19</v>
      </c>
      <c r="F15">
        <v>32.6</v>
      </c>
      <c r="G15">
        <v>14.79</v>
      </c>
      <c r="H15">
        <v>17.43</v>
      </c>
      <c r="I15">
        <v>2.86</v>
      </c>
      <c r="J15">
        <v>15.4</v>
      </c>
      <c r="K15" t="s">
        <v>18</v>
      </c>
    </row>
    <row r="16" spans="1:14" x14ac:dyDescent="0.3">
      <c r="A16" t="s">
        <v>19</v>
      </c>
      <c r="B16">
        <v>2009</v>
      </c>
      <c r="C16">
        <v>1902.83</v>
      </c>
      <c r="D16">
        <v>5073.9399999999996</v>
      </c>
      <c r="E16">
        <v>42.94</v>
      </c>
      <c r="F16">
        <v>28.27</v>
      </c>
      <c r="G16">
        <v>12.13</v>
      </c>
      <c r="H16">
        <v>16.84</v>
      </c>
      <c r="I16">
        <v>2.25</v>
      </c>
      <c r="J16">
        <v>15.51</v>
      </c>
      <c r="K16" t="s">
        <v>20</v>
      </c>
    </row>
    <row r="17" spans="1:11" x14ac:dyDescent="0.3">
      <c r="A17" t="s">
        <v>13</v>
      </c>
      <c r="B17">
        <v>2021</v>
      </c>
      <c r="C17">
        <v>2927.59</v>
      </c>
      <c r="D17">
        <v>844.51</v>
      </c>
      <c r="E17">
        <v>25.25</v>
      </c>
      <c r="F17">
        <v>14.11</v>
      </c>
      <c r="G17">
        <v>15.93</v>
      </c>
      <c r="H17">
        <v>9.6199999999999992</v>
      </c>
      <c r="I17">
        <v>12.75</v>
      </c>
      <c r="J17">
        <v>16.3</v>
      </c>
      <c r="K17" t="s">
        <v>14</v>
      </c>
    </row>
    <row r="18" spans="1:11" x14ac:dyDescent="0.3">
      <c r="A18" t="s">
        <v>17</v>
      </c>
      <c r="B18">
        <v>2004</v>
      </c>
      <c r="C18">
        <v>3690.77</v>
      </c>
      <c r="D18">
        <v>4242.33</v>
      </c>
      <c r="E18">
        <v>35.08</v>
      </c>
      <c r="F18">
        <v>36.75</v>
      </c>
      <c r="G18">
        <v>17.850000000000001</v>
      </c>
      <c r="H18">
        <v>18.71</v>
      </c>
      <c r="I18">
        <v>8.82</v>
      </c>
      <c r="J18">
        <v>18.09</v>
      </c>
      <c r="K18" t="s">
        <v>18</v>
      </c>
    </row>
    <row r="19" spans="1:11" x14ac:dyDescent="0.3">
      <c r="A19" t="s">
        <v>17</v>
      </c>
      <c r="B19">
        <v>2003</v>
      </c>
      <c r="C19">
        <v>4307.08</v>
      </c>
      <c r="D19">
        <v>2682.83</v>
      </c>
      <c r="E19">
        <v>31.96</v>
      </c>
      <c r="F19">
        <v>28.48</v>
      </c>
      <c r="G19">
        <v>0.3</v>
      </c>
      <c r="H19">
        <v>19.29</v>
      </c>
      <c r="I19">
        <v>12.08</v>
      </c>
      <c r="J19">
        <v>12.5</v>
      </c>
      <c r="K19" t="s">
        <v>18</v>
      </c>
    </row>
    <row r="20" spans="1:11" x14ac:dyDescent="0.3">
      <c r="A20" t="s">
        <v>22</v>
      </c>
      <c r="B20">
        <v>2001</v>
      </c>
      <c r="C20">
        <v>2318.0700000000002</v>
      </c>
      <c r="D20">
        <v>4498.04</v>
      </c>
      <c r="E20">
        <v>24.39</v>
      </c>
      <c r="F20">
        <v>24.62</v>
      </c>
      <c r="G20">
        <v>13.92</v>
      </c>
      <c r="H20">
        <v>9.9</v>
      </c>
      <c r="I20">
        <v>5.05</v>
      </c>
      <c r="J20">
        <v>15.95</v>
      </c>
      <c r="K20" t="s">
        <v>14</v>
      </c>
    </row>
    <row r="21" spans="1:11" x14ac:dyDescent="0.3">
      <c r="A21" t="s">
        <v>23</v>
      </c>
      <c r="B21">
        <v>2019</v>
      </c>
      <c r="C21">
        <v>1361.28</v>
      </c>
      <c r="D21">
        <v>701.9</v>
      </c>
      <c r="E21">
        <v>31.03</v>
      </c>
      <c r="F21">
        <v>8.8800000000000008</v>
      </c>
      <c r="G21">
        <v>28.9</v>
      </c>
      <c r="H21">
        <v>10.32</v>
      </c>
      <c r="I21">
        <v>6.49</v>
      </c>
      <c r="J21">
        <v>14.29</v>
      </c>
      <c r="K21" t="s">
        <v>24</v>
      </c>
    </row>
    <row r="22" spans="1:11" x14ac:dyDescent="0.3">
      <c r="A22" t="s">
        <v>19</v>
      </c>
      <c r="B22">
        <v>2009</v>
      </c>
      <c r="C22">
        <v>5079.6499999999996</v>
      </c>
      <c r="D22">
        <v>6152.14</v>
      </c>
      <c r="E22">
        <v>22.05</v>
      </c>
      <c r="F22">
        <v>20.65</v>
      </c>
      <c r="G22">
        <v>15.57</v>
      </c>
      <c r="H22">
        <v>12.58</v>
      </c>
      <c r="I22">
        <v>2.39</v>
      </c>
      <c r="J22">
        <v>7.8</v>
      </c>
      <c r="K22" t="s">
        <v>20</v>
      </c>
    </row>
    <row r="23" spans="1:11" x14ac:dyDescent="0.3">
      <c r="A23" t="s">
        <v>25</v>
      </c>
      <c r="B23">
        <v>2018</v>
      </c>
      <c r="C23">
        <v>2664.73</v>
      </c>
      <c r="D23">
        <v>6825.03</v>
      </c>
      <c r="E23">
        <v>20.77</v>
      </c>
      <c r="F23">
        <v>21.11</v>
      </c>
      <c r="G23">
        <v>20.329999999999998</v>
      </c>
      <c r="H23">
        <v>19.12</v>
      </c>
      <c r="I23">
        <v>14.5</v>
      </c>
      <c r="J23">
        <v>5.39</v>
      </c>
      <c r="K23" t="s">
        <v>16</v>
      </c>
    </row>
    <row r="24" spans="1:11" x14ac:dyDescent="0.3">
      <c r="A24" t="s">
        <v>17</v>
      </c>
      <c r="B24">
        <v>2000</v>
      </c>
      <c r="C24">
        <v>4859.29</v>
      </c>
      <c r="D24">
        <v>6794.59</v>
      </c>
      <c r="E24">
        <v>24.05</v>
      </c>
      <c r="F24">
        <v>35.26</v>
      </c>
      <c r="G24">
        <v>9.36</v>
      </c>
      <c r="H24">
        <v>18.14</v>
      </c>
      <c r="I24">
        <v>10.68</v>
      </c>
      <c r="J24">
        <v>9.27</v>
      </c>
      <c r="K24" t="s">
        <v>18</v>
      </c>
    </row>
    <row r="25" spans="1:11" x14ac:dyDescent="0.3">
      <c r="A25" t="s">
        <v>26</v>
      </c>
      <c r="B25">
        <v>2023</v>
      </c>
      <c r="C25">
        <v>1657.72</v>
      </c>
      <c r="D25">
        <v>5347.7</v>
      </c>
      <c r="E25">
        <v>48.89</v>
      </c>
      <c r="F25">
        <v>24.13</v>
      </c>
      <c r="G25">
        <v>23.22</v>
      </c>
      <c r="H25">
        <v>6.54</v>
      </c>
      <c r="I25">
        <v>14.13</v>
      </c>
      <c r="J25">
        <v>11.65</v>
      </c>
      <c r="K25" t="s">
        <v>24</v>
      </c>
    </row>
    <row r="26" spans="1:11" x14ac:dyDescent="0.3">
      <c r="A26" t="s">
        <v>23</v>
      </c>
      <c r="B26">
        <v>2004</v>
      </c>
      <c r="C26">
        <v>4108.55</v>
      </c>
      <c r="D26">
        <v>1258.57</v>
      </c>
      <c r="E26">
        <v>36.49</v>
      </c>
      <c r="F26">
        <v>18.309999999999999</v>
      </c>
      <c r="G26">
        <v>23.19</v>
      </c>
      <c r="H26">
        <v>10.89</v>
      </c>
      <c r="I26">
        <v>5.45</v>
      </c>
      <c r="J26">
        <v>14.26</v>
      </c>
      <c r="K26" t="s">
        <v>24</v>
      </c>
    </row>
    <row r="27" spans="1:11" x14ac:dyDescent="0.3">
      <c r="A27" t="s">
        <v>25</v>
      </c>
      <c r="B27">
        <v>2012</v>
      </c>
      <c r="C27">
        <v>4494.42</v>
      </c>
      <c r="D27">
        <v>5404.54</v>
      </c>
      <c r="E27">
        <v>48.97</v>
      </c>
      <c r="F27">
        <v>39.19</v>
      </c>
      <c r="G27">
        <v>15.64</v>
      </c>
      <c r="H27">
        <v>13.3</v>
      </c>
      <c r="I27">
        <v>9.9499999999999993</v>
      </c>
      <c r="J27">
        <v>17.75</v>
      </c>
      <c r="K27" t="s">
        <v>16</v>
      </c>
    </row>
    <row r="28" spans="1:11" x14ac:dyDescent="0.3">
      <c r="A28" t="s">
        <v>26</v>
      </c>
      <c r="B28">
        <v>2003</v>
      </c>
      <c r="C28">
        <v>888.68</v>
      </c>
      <c r="D28">
        <v>562.27</v>
      </c>
      <c r="E28">
        <v>32.97</v>
      </c>
      <c r="F28">
        <v>8.8800000000000008</v>
      </c>
      <c r="G28">
        <v>29.28</v>
      </c>
      <c r="H28">
        <v>12.55</v>
      </c>
      <c r="I28">
        <v>10.82</v>
      </c>
      <c r="J28">
        <v>7.94</v>
      </c>
      <c r="K28" t="s">
        <v>24</v>
      </c>
    </row>
    <row r="29" spans="1:11" x14ac:dyDescent="0.3">
      <c r="A29" t="s">
        <v>19</v>
      </c>
      <c r="B29">
        <v>2015</v>
      </c>
      <c r="C29">
        <v>3024.53</v>
      </c>
      <c r="D29">
        <v>546.02</v>
      </c>
      <c r="E29">
        <v>29.35</v>
      </c>
      <c r="F29">
        <v>19.79</v>
      </c>
      <c r="G29">
        <v>3.77</v>
      </c>
      <c r="H29">
        <v>7.91</v>
      </c>
      <c r="I29">
        <v>6.13</v>
      </c>
      <c r="J29">
        <v>6.88</v>
      </c>
      <c r="K29" t="s">
        <v>20</v>
      </c>
    </row>
    <row r="30" spans="1:11" x14ac:dyDescent="0.3">
      <c r="A30" t="s">
        <v>27</v>
      </c>
      <c r="B30">
        <v>2023</v>
      </c>
      <c r="C30">
        <v>1508.11</v>
      </c>
      <c r="D30">
        <v>2535.83</v>
      </c>
      <c r="E30">
        <v>35.18</v>
      </c>
      <c r="F30">
        <v>6.47</v>
      </c>
      <c r="G30">
        <v>0.51</v>
      </c>
      <c r="H30">
        <v>17.88</v>
      </c>
      <c r="I30">
        <v>13.03</v>
      </c>
      <c r="J30">
        <v>19.45</v>
      </c>
      <c r="K30" t="s">
        <v>24</v>
      </c>
    </row>
    <row r="31" spans="1:11" x14ac:dyDescent="0.3">
      <c r="A31" t="s">
        <v>26</v>
      </c>
      <c r="B31">
        <v>2015</v>
      </c>
      <c r="C31">
        <v>975.31</v>
      </c>
      <c r="D31">
        <v>3625.05</v>
      </c>
      <c r="E31">
        <v>33.19</v>
      </c>
      <c r="F31">
        <v>30.9</v>
      </c>
      <c r="G31">
        <v>23.1</v>
      </c>
      <c r="H31">
        <v>15.15</v>
      </c>
      <c r="I31">
        <v>14.31</v>
      </c>
      <c r="J31">
        <v>6.62</v>
      </c>
      <c r="K3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E24F-EC67-409D-B4FB-22441A7D3A58}">
  <dimension ref="A1:N31"/>
  <sheetViews>
    <sheetView workbookViewId="0">
      <selection activeCell="N12" sqref="N12"/>
    </sheetView>
  </sheetViews>
  <sheetFormatPr defaultRowHeight="14.4" x14ac:dyDescent="0.3"/>
  <sheetData>
    <row r="1" spans="1:14" x14ac:dyDescent="0.3">
      <c r="A1" t="s">
        <v>33</v>
      </c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4" x14ac:dyDescent="0.3">
      <c r="A4" t="s">
        <v>11</v>
      </c>
      <c r="B4">
        <v>2013</v>
      </c>
      <c r="C4">
        <v>3483.92</v>
      </c>
      <c r="D4">
        <v>1106.07</v>
      </c>
      <c r="E4">
        <v>32.090000000000003</v>
      </c>
      <c r="F4">
        <v>27.5</v>
      </c>
      <c r="G4">
        <v>1.74</v>
      </c>
      <c r="H4">
        <v>18.23</v>
      </c>
      <c r="I4">
        <v>6.94</v>
      </c>
      <c r="J4">
        <v>17.190000000000001</v>
      </c>
      <c r="K4" t="s">
        <v>12</v>
      </c>
    </row>
    <row r="5" spans="1:14" x14ac:dyDescent="0.3">
      <c r="A5" t="s">
        <v>13</v>
      </c>
      <c r="B5">
        <v>2019</v>
      </c>
      <c r="C5">
        <v>7771.03</v>
      </c>
      <c r="D5">
        <v>5422.78</v>
      </c>
      <c r="E5">
        <v>25.21</v>
      </c>
      <c r="F5">
        <v>29.3</v>
      </c>
      <c r="G5">
        <v>3.35</v>
      </c>
      <c r="H5">
        <v>17.21</v>
      </c>
      <c r="I5">
        <v>12.42</v>
      </c>
      <c r="J5">
        <v>9.9</v>
      </c>
      <c r="K5" t="s">
        <v>14</v>
      </c>
    </row>
    <row r="6" spans="1:14" x14ac:dyDescent="0.3">
      <c r="A6" t="s">
        <v>15</v>
      </c>
      <c r="B6">
        <v>2004</v>
      </c>
      <c r="C6">
        <v>6991.3</v>
      </c>
      <c r="D6">
        <v>3972.36</v>
      </c>
      <c r="E6">
        <v>40.85</v>
      </c>
      <c r="F6">
        <v>22.94</v>
      </c>
      <c r="G6">
        <v>15.48</v>
      </c>
      <c r="H6">
        <v>15.28</v>
      </c>
      <c r="I6">
        <v>7.1</v>
      </c>
      <c r="J6">
        <v>9.59</v>
      </c>
      <c r="K6" t="s">
        <v>16</v>
      </c>
    </row>
    <row r="7" spans="1:14" x14ac:dyDescent="0.3">
      <c r="A7" t="s">
        <v>17</v>
      </c>
      <c r="B7">
        <v>2011</v>
      </c>
      <c r="C7">
        <v>6628.04</v>
      </c>
      <c r="D7">
        <v>6755.75</v>
      </c>
      <c r="E7">
        <v>30.38</v>
      </c>
      <c r="F7">
        <v>15.69</v>
      </c>
      <c r="G7">
        <v>8.0299999999999994</v>
      </c>
      <c r="H7">
        <v>6.66</v>
      </c>
      <c r="I7">
        <v>11.76</v>
      </c>
      <c r="J7">
        <v>11.04</v>
      </c>
      <c r="K7" t="s">
        <v>18</v>
      </c>
    </row>
    <row r="8" spans="1:14" x14ac:dyDescent="0.3">
      <c r="A8" t="s">
        <v>19</v>
      </c>
      <c r="B8">
        <v>2015</v>
      </c>
      <c r="C8">
        <v>2434.27</v>
      </c>
      <c r="D8">
        <v>2656.36</v>
      </c>
      <c r="E8">
        <v>49.27</v>
      </c>
      <c r="F8">
        <v>12.44</v>
      </c>
      <c r="G8">
        <v>25.06</v>
      </c>
      <c r="H8">
        <v>9.34</v>
      </c>
      <c r="I8">
        <v>3.63</v>
      </c>
      <c r="J8">
        <v>15.09</v>
      </c>
      <c r="K8" t="s">
        <v>20</v>
      </c>
    </row>
    <row r="9" spans="1:14" x14ac:dyDescent="0.3">
      <c r="A9" t="s">
        <v>11</v>
      </c>
      <c r="B9">
        <v>2015</v>
      </c>
      <c r="C9">
        <v>1781.66</v>
      </c>
      <c r="D9">
        <v>4575.3</v>
      </c>
      <c r="E9">
        <v>39.229999999999997</v>
      </c>
      <c r="F9">
        <v>6.16</v>
      </c>
      <c r="G9">
        <v>0.44</v>
      </c>
      <c r="H9">
        <v>9.65</v>
      </c>
      <c r="I9">
        <v>12.05</v>
      </c>
      <c r="J9">
        <v>15.23</v>
      </c>
      <c r="K9" t="s">
        <v>12</v>
      </c>
    </row>
    <row r="10" spans="1:14" x14ac:dyDescent="0.3">
      <c r="A10" t="s">
        <v>21</v>
      </c>
      <c r="B10">
        <v>2020</v>
      </c>
      <c r="C10">
        <v>5514.82</v>
      </c>
      <c r="D10">
        <v>6551.39</v>
      </c>
      <c r="E10">
        <v>44.67</v>
      </c>
      <c r="F10">
        <v>15.64</v>
      </c>
      <c r="G10">
        <v>11.37</v>
      </c>
      <c r="H10">
        <v>8.75</v>
      </c>
      <c r="I10">
        <v>5.08</v>
      </c>
      <c r="J10">
        <v>9.73</v>
      </c>
      <c r="K10" t="s">
        <v>14</v>
      </c>
    </row>
    <row r="11" spans="1:14" x14ac:dyDescent="0.3">
      <c r="A11" t="s">
        <v>22</v>
      </c>
      <c r="B11">
        <v>2006</v>
      </c>
      <c r="C11">
        <v>7470.32</v>
      </c>
      <c r="D11">
        <v>1076.56</v>
      </c>
      <c r="E11">
        <v>23.98</v>
      </c>
      <c r="F11">
        <v>27.86</v>
      </c>
      <c r="G11">
        <v>10.119999999999999</v>
      </c>
      <c r="H11">
        <v>12.73</v>
      </c>
      <c r="I11">
        <v>10.81</v>
      </c>
      <c r="J11">
        <v>7</v>
      </c>
      <c r="K11" t="s">
        <v>14</v>
      </c>
      <c r="N11">
        <f>SUM(I4:I31)</f>
        <v>251.96</v>
      </c>
    </row>
    <row r="12" spans="1:14" x14ac:dyDescent="0.3">
      <c r="A12" t="s">
        <v>11</v>
      </c>
      <c r="B12">
        <v>2003</v>
      </c>
      <c r="C12">
        <v>4675.72</v>
      </c>
      <c r="D12">
        <v>6585.71</v>
      </c>
      <c r="E12">
        <v>45.86</v>
      </c>
      <c r="F12">
        <v>37.840000000000003</v>
      </c>
      <c r="G12">
        <v>0.57999999999999996</v>
      </c>
      <c r="H12">
        <v>13.03</v>
      </c>
      <c r="I12">
        <v>9.36</v>
      </c>
      <c r="J12">
        <v>14.49</v>
      </c>
      <c r="K12" t="s">
        <v>12</v>
      </c>
    </row>
    <row r="13" spans="1:14" x14ac:dyDescent="0.3">
      <c r="A13" t="s">
        <v>15</v>
      </c>
      <c r="B13">
        <v>2000</v>
      </c>
      <c r="C13">
        <v>4787.1000000000004</v>
      </c>
      <c r="D13">
        <v>4940.05</v>
      </c>
      <c r="E13">
        <v>47.68</v>
      </c>
      <c r="F13">
        <v>35.49</v>
      </c>
      <c r="G13">
        <v>3.73</v>
      </c>
      <c r="H13">
        <v>10.35</v>
      </c>
      <c r="I13">
        <v>14.08</v>
      </c>
      <c r="J13">
        <v>6.92</v>
      </c>
      <c r="K13" t="s">
        <v>16</v>
      </c>
    </row>
    <row r="14" spans="1:14" x14ac:dyDescent="0.3">
      <c r="A14" t="s">
        <v>15</v>
      </c>
      <c r="B14">
        <v>2004</v>
      </c>
      <c r="C14">
        <v>2599.84</v>
      </c>
      <c r="D14">
        <v>847.72</v>
      </c>
      <c r="E14">
        <v>34.61</v>
      </c>
      <c r="F14">
        <v>31.81</v>
      </c>
      <c r="G14">
        <v>12.41</v>
      </c>
      <c r="H14">
        <v>10.31</v>
      </c>
      <c r="I14">
        <v>7.04</v>
      </c>
      <c r="J14">
        <v>13.68</v>
      </c>
      <c r="K14" t="s">
        <v>16</v>
      </c>
    </row>
    <row r="15" spans="1:14" x14ac:dyDescent="0.3">
      <c r="A15" t="s">
        <v>17</v>
      </c>
      <c r="B15">
        <v>2022</v>
      </c>
      <c r="C15">
        <v>6271.2</v>
      </c>
      <c r="D15">
        <v>2386.36</v>
      </c>
      <c r="E15">
        <v>38.19</v>
      </c>
      <c r="F15">
        <v>32.6</v>
      </c>
      <c r="G15">
        <v>14.79</v>
      </c>
      <c r="H15">
        <v>17.43</v>
      </c>
      <c r="I15">
        <v>2.86</v>
      </c>
      <c r="J15">
        <v>15.4</v>
      </c>
      <c r="K15" t="s">
        <v>18</v>
      </c>
    </row>
    <row r="16" spans="1:14" x14ac:dyDescent="0.3">
      <c r="A16" t="s">
        <v>19</v>
      </c>
      <c r="B16">
        <v>2009</v>
      </c>
      <c r="C16">
        <v>1902.83</v>
      </c>
      <c r="D16">
        <v>5073.9399999999996</v>
      </c>
      <c r="E16">
        <v>42.94</v>
      </c>
      <c r="F16">
        <v>28.27</v>
      </c>
      <c r="G16">
        <v>12.13</v>
      </c>
      <c r="H16">
        <v>16.84</v>
      </c>
      <c r="I16">
        <v>2.25</v>
      </c>
      <c r="J16">
        <v>15.51</v>
      </c>
      <c r="K16" t="s">
        <v>20</v>
      </c>
    </row>
    <row r="17" spans="1:11" x14ac:dyDescent="0.3">
      <c r="A17" t="s">
        <v>13</v>
      </c>
      <c r="B17">
        <v>2021</v>
      </c>
      <c r="C17">
        <v>2927.59</v>
      </c>
      <c r="D17">
        <v>844.51</v>
      </c>
      <c r="E17">
        <v>25.25</v>
      </c>
      <c r="F17">
        <v>14.11</v>
      </c>
      <c r="G17">
        <v>15.93</v>
      </c>
      <c r="H17">
        <v>9.6199999999999992</v>
      </c>
      <c r="I17">
        <v>12.75</v>
      </c>
      <c r="J17">
        <v>16.3</v>
      </c>
      <c r="K17" t="s">
        <v>14</v>
      </c>
    </row>
    <row r="18" spans="1:11" x14ac:dyDescent="0.3">
      <c r="A18" t="s">
        <v>17</v>
      </c>
      <c r="B18">
        <v>2004</v>
      </c>
      <c r="C18">
        <v>3690.77</v>
      </c>
      <c r="D18">
        <v>4242.33</v>
      </c>
      <c r="E18">
        <v>35.08</v>
      </c>
      <c r="F18">
        <v>36.75</v>
      </c>
      <c r="G18">
        <v>17.850000000000001</v>
      </c>
      <c r="H18">
        <v>18.71</v>
      </c>
      <c r="I18">
        <v>8.82</v>
      </c>
      <c r="J18">
        <v>18.09</v>
      </c>
      <c r="K18" t="s">
        <v>18</v>
      </c>
    </row>
    <row r="19" spans="1:11" x14ac:dyDescent="0.3">
      <c r="A19" t="s">
        <v>17</v>
      </c>
      <c r="B19">
        <v>2003</v>
      </c>
      <c r="C19">
        <v>4307.08</v>
      </c>
      <c r="D19">
        <v>2682.83</v>
      </c>
      <c r="E19">
        <v>31.96</v>
      </c>
      <c r="F19">
        <v>28.48</v>
      </c>
      <c r="G19">
        <v>0.3</v>
      </c>
      <c r="H19">
        <v>19.29</v>
      </c>
      <c r="I19">
        <v>12.08</v>
      </c>
      <c r="J19">
        <v>12.5</v>
      </c>
      <c r="K19" t="s">
        <v>18</v>
      </c>
    </row>
    <row r="20" spans="1:11" x14ac:dyDescent="0.3">
      <c r="A20" t="s">
        <v>22</v>
      </c>
      <c r="B20">
        <v>2001</v>
      </c>
      <c r="C20">
        <v>2318.0700000000002</v>
      </c>
      <c r="D20">
        <v>4498.04</v>
      </c>
      <c r="E20">
        <v>24.39</v>
      </c>
      <c r="F20">
        <v>24.62</v>
      </c>
      <c r="G20">
        <v>13.92</v>
      </c>
      <c r="H20">
        <v>9.9</v>
      </c>
      <c r="I20">
        <v>5.05</v>
      </c>
      <c r="J20">
        <v>15.95</v>
      </c>
      <c r="K20" t="s">
        <v>14</v>
      </c>
    </row>
    <row r="21" spans="1:11" x14ac:dyDescent="0.3">
      <c r="A21" t="s">
        <v>23</v>
      </c>
      <c r="B21">
        <v>2019</v>
      </c>
      <c r="C21">
        <v>1361.28</v>
      </c>
      <c r="D21">
        <v>701.9</v>
      </c>
      <c r="E21">
        <v>31.03</v>
      </c>
      <c r="F21">
        <v>8.8800000000000008</v>
      </c>
      <c r="G21">
        <v>28.9</v>
      </c>
      <c r="H21">
        <v>10.32</v>
      </c>
      <c r="I21">
        <v>6.49</v>
      </c>
      <c r="J21">
        <v>14.29</v>
      </c>
      <c r="K21" t="s">
        <v>24</v>
      </c>
    </row>
    <row r="22" spans="1:11" x14ac:dyDescent="0.3">
      <c r="A22" t="s">
        <v>19</v>
      </c>
      <c r="B22">
        <v>2009</v>
      </c>
      <c r="C22">
        <v>5079.6499999999996</v>
      </c>
      <c r="D22">
        <v>6152.14</v>
      </c>
      <c r="E22">
        <v>22.05</v>
      </c>
      <c r="F22">
        <v>20.65</v>
      </c>
      <c r="G22">
        <v>15.57</v>
      </c>
      <c r="H22">
        <v>12.58</v>
      </c>
      <c r="I22">
        <v>2.39</v>
      </c>
      <c r="J22">
        <v>7.8</v>
      </c>
      <c r="K22" t="s">
        <v>20</v>
      </c>
    </row>
    <row r="23" spans="1:11" x14ac:dyDescent="0.3">
      <c r="A23" t="s">
        <v>25</v>
      </c>
      <c r="B23">
        <v>2018</v>
      </c>
      <c r="C23">
        <v>2664.73</v>
      </c>
      <c r="D23">
        <v>6825.03</v>
      </c>
      <c r="E23">
        <v>20.77</v>
      </c>
      <c r="F23">
        <v>21.11</v>
      </c>
      <c r="G23">
        <v>20.329999999999998</v>
      </c>
      <c r="H23">
        <v>19.12</v>
      </c>
      <c r="I23">
        <v>14.5</v>
      </c>
      <c r="J23">
        <v>5.39</v>
      </c>
      <c r="K23" t="s">
        <v>16</v>
      </c>
    </row>
    <row r="24" spans="1:11" x14ac:dyDescent="0.3">
      <c r="A24" t="s">
        <v>17</v>
      </c>
      <c r="B24">
        <v>2000</v>
      </c>
      <c r="C24">
        <v>4859.29</v>
      </c>
      <c r="D24">
        <v>6794.59</v>
      </c>
      <c r="E24">
        <v>24.05</v>
      </c>
      <c r="F24">
        <v>35.26</v>
      </c>
      <c r="G24">
        <v>9.36</v>
      </c>
      <c r="H24">
        <v>18.14</v>
      </c>
      <c r="I24">
        <v>10.68</v>
      </c>
      <c r="J24">
        <v>9.27</v>
      </c>
      <c r="K24" t="s">
        <v>18</v>
      </c>
    </row>
    <row r="25" spans="1:11" x14ac:dyDescent="0.3">
      <c r="A25" t="s">
        <v>26</v>
      </c>
      <c r="B25">
        <v>2023</v>
      </c>
      <c r="C25">
        <v>1657.72</v>
      </c>
      <c r="D25">
        <v>5347.7</v>
      </c>
      <c r="E25">
        <v>48.89</v>
      </c>
      <c r="F25">
        <v>24.13</v>
      </c>
      <c r="G25">
        <v>23.22</v>
      </c>
      <c r="H25">
        <v>6.54</v>
      </c>
      <c r="I25">
        <v>14.13</v>
      </c>
      <c r="J25">
        <v>11.65</v>
      </c>
      <c r="K25" t="s">
        <v>24</v>
      </c>
    </row>
    <row r="26" spans="1:11" x14ac:dyDescent="0.3">
      <c r="A26" t="s">
        <v>23</v>
      </c>
      <c r="B26">
        <v>2004</v>
      </c>
      <c r="C26">
        <v>4108.55</v>
      </c>
      <c r="D26">
        <v>1258.57</v>
      </c>
      <c r="E26">
        <v>36.49</v>
      </c>
      <c r="F26">
        <v>18.309999999999999</v>
      </c>
      <c r="G26">
        <v>23.19</v>
      </c>
      <c r="H26">
        <v>10.89</v>
      </c>
      <c r="I26">
        <v>5.45</v>
      </c>
      <c r="J26">
        <v>14.26</v>
      </c>
      <c r="K26" t="s">
        <v>24</v>
      </c>
    </row>
    <row r="27" spans="1:11" x14ac:dyDescent="0.3">
      <c r="A27" t="s">
        <v>25</v>
      </c>
      <c r="B27">
        <v>2012</v>
      </c>
      <c r="C27">
        <v>4494.42</v>
      </c>
      <c r="D27">
        <v>5404.54</v>
      </c>
      <c r="E27">
        <v>48.97</v>
      </c>
      <c r="F27">
        <v>39.19</v>
      </c>
      <c r="G27">
        <v>15.64</v>
      </c>
      <c r="H27">
        <v>13.3</v>
      </c>
      <c r="I27">
        <v>9.9499999999999993</v>
      </c>
      <c r="J27">
        <v>17.75</v>
      </c>
      <c r="K27" t="s">
        <v>16</v>
      </c>
    </row>
    <row r="28" spans="1:11" x14ac:dyDescent="0.3">
      <c r="A28" t="s">
        <v>26</v>
      </c>
      <c r="B28">
        <v>2003</v>
      </c>
      <c r="C28">
        <v>888.68</v>
      </c>
      <c r="D28">
        <v>562.27</v>
      </c>
      <c r="E28">
        <v>32.97</v>
      </c>
      <c r="F28">
        <v>8.8800000000000008</v>
      </c>
      <c r="G28">
        <v>29.28</v>
      </c>
      <c r="H28">
        <v>12.55</v>
      </c>
      <c r="I28">
        <v>10.82</v>
      </c>
      <c r="J28">
        <v>7.94</v>
      </c>
      <c r="K28" t="s">
        <v>24</v>
      </c>
    </row>
    <row r="29" spans="1:11" x14ac:dyDescent="0.3">
      <c r="A29" t="s">
        <v>19</v>
      </c>
      <c r="B29">
        <v>2015</v>
      </c>
      <c r="C29">
        <v>3024.53</v>
      </c>
      <c r="D29">
        <v>546.02</v>
      </c>
      <c r="E29">
        <v>29.35</v>
      </c>
      <c r="F29">
        <v>19.79</v>
      </c>
      <c r="G29">
        <v>3.77</v>
      </c>
      <c r="H29">
        <v>7.91</v>
      </c>
      <c r="I29">
        <v>6.13</v>
      </c>
      <c r="J29">
        <v>6.88</v>
      </c>
      <c r="K29" t="s">
        <v>20</v>
      </c>
    </row>
    <row r="30" spans="1:11" x14ac:dyDescent="0.3">
      <c r="A30" t="s">
        <v>27</v>
      </c>
      <c r="B30">
        <v>2023</v>
      </c>
      <c r="C30">
        <v>1508.11</v>
      </c>
      <c r="D30">
        <v>2535.83</v>
      </c>
      <c r="E30">
        <v>35.18</v>
      </c>
      <c r="F30">
        <v>6.47</v>
      </c>
      <c r="G30">
        <v>0.51</v>
      </c>
      <c r="H30">
        <v>17.88</v>
      </c>
      <c r="I30">
        <v>13.03</v>
      </c>
      <c r="J30">
        <v>19.45</v>
      </c>
      <c r="K30" t="s">
        <v>24</v>
      </c>
    </row>
    <row r="31" spans="1:11" x14ac:dyDescent="0.3">
      <c r="A31" t="s">
        <v>26</v>
      </c>
      <c r="B31">
        <v>2015</v>
      </c>
      <c r="C31">
        <v>975.31</v>
      </c>
      <c r="D31">
        <v>3625.05</v>
      </c>
      <c r="E31">
        <v>33.19</v>
      </c>
      <c r="F31">
        <v>30.9</v>
      </c>
      <c r="G31">
        <v>23.1</v>
      </c>
      <c r="H31">
        <v>15.15</v>
      </c>
      <c r="I31">
        <v>14.31</v>
      </c>
      <c r="J31">
        <v>6.62</v>
      </c>
      <c r="K3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C729-1D11-4CDF-A83E-B6A465E02F18}">
  <sheetPr filterMode="1"/>
  <dimension ref="A1:K31"/>
  <sheetViews>
    <sheetView workbookViewId="0">
      <selection activeCell="M33" sqref="M33"/>
    </sheetView>
  </sheetViews>
  <sheetFormatPr defaultRowHeight="14.4" x14ac:dyDescent="0.3"/>
  <sheetData>
    <row r="1" spans="1:11" x14ac:dyDescent="0.3">
      <c r="A1" t="s">
        <v>32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 hidden="1" x14ac:dyDescent="0.3">
      <c r="A4" t="s">
        <v>11</v>
      </c>
      <c r="B4">
        <v>2013</v>
      </c>
      <c r="C4">
        <v>3483.92</v>
      </c>
      <c r="D4">
        <v>1106.07</v>
      </c>
      <c r="E4">
        <v>32.090000000000003</v>
      </c>
      <c r="F4">
        <v>27.5</v>
      </c>
      <c r="G4">
        <v>1.74</v>
      </c>
      <c r="H4">
        <v>18.23</v>
      </c>
      <c r="I4">
        <v>6.94</v>
      </c>
      <c r="J4">
        <v>17.190000000000001</v>
      </c>
      <c r="K4" t="s">
        <v>12</v>
      </c>
    </row>
    <row r="5" spans="1:11" x14ac:dyDescent="0.3">
      <c r="A5" t="s">
        <v>13</v>
      </c>
      <c r="B5">
        <v>2019</v>
      </c>
      <c r="C5">
        <v>7771.03</v>
      </c>
      <c r="D5">
        <v>5422.78</v>
      </c>
      <c r="E5">
        <v>25.21</v>
      </c>
      <c r="F5">
        <v>29.3</v>
      </c>
      <c r="G5">
        <v>3.35</v>
      </c>
      <c r="H5">
        <v>17.21</v>
      </c>
      <c r="I5">
        <v>12.42</v>
      </c>
      <c r="J5">
        <v>9.9</v>
      </c>
      <c r="K5" t="s">
        <v>14</v>
      </c>
    </row>
    <row r="6" spans="1:11" hidden="1" x14ac:dyDescent="0.3">
      <c r="A6" t="s">
        <v>15</v>
      </c>
      <c r="B6">
        <v>2004</v>
      </c>
      <c r="C6">
        <v>6991.3</v>
      </c>
      <c r="D6">
        <v>3972.36</v>
      </c>
      <c r="E6">
        <v>40.85</v>
      </c>
      <c r="F6">
        <v>22.94</v>
      </c>
      <c r="G6">
        <v>15.48</v>
      </c>
      <c r="H6">
        <v>15.28</v>
      </c>
      <c r="I6">
        <v>7.1</v>
      </c>
      <c r="J6">
        <v>9.59</v>
      </c>
      <c r="K6" t="s">
        <v>16</v>
      </c>
    </row>
    <row r="7" spans="1:11" hidden="1" x14ac:dyDescent="0.3">
      <c r="A7" t="s">
        <v>17</v>
      </c>
      <c r="B7">
        <v>2011</v>
      </c>
      <c r="C7">
        <v>6628.04</v>
      </c>
      <c r="D7">
        <v>6755.75</v>
      </c>
      <c r="E7">
        <v>30.38</v>
      </c>
      <c r="F7">
        <v>15.69</v>
      </c>
      <c r="G7">
        <v>8.0299999999999994</v>
      </c>
      <c r="H7">
        <v>6.66</v>
      </c>
      <c r="I7">
        <v>11.76</v>
      </c>
      <c r="J7">
        <v>11.04</v>
      </c>
      <c r="K7" t="s">
        <v>18</v>
      </c>
    </row>
    <row r="8" spans="1:11" hidden="1" x14ac:dyDescent="0.3">
      <c r="A8" t="s">
        <v>19</v>
      </c>
      <c r="B8">
        <v>2015</v>
      </c>
      <c r="C8">
        <v>2434.27</v>
      </c>
      <c r="D8">
        <v>2656.36</v>
      </c>
      <c r="E8">
        <v>49.27</v>
      </c>
      <c r="F8">
        <v>12.44</v>
      </c>
      <c r="G8">
        <v>25.06</v>
      </c>
      <c r="H8">
        <v>9.34</v>
      </c>
      <c r="I8">
        <v>3.63</v>
      </c>
      <c r="J8">
        <v>15.09</v>
      </c>
      <c r="K8" t="s">
        <v>20</v>
      </c>
    </row>
    <row r="9" spans="1:11" hidden="1" x14ac:dyDescent="0.3">
      <c r="A9" t="s">
        <v>11</v>
      </c>
      <c r="B9">
        <v>2015</v>
      </c>
      <c r="C9">
        <v>1781.66</v>
      </c>
      <c r="D9">
        <v>4575.3</v>
      </c>
      <c r="E9">
        <v>39.229999999999997</v>
      </c>
      <c r="F9">
        <v>6.16</v>
      </c>
      <c r="G9">
        <v>0.44</v>
      </c>
      <c r="H9">
        <v>9.65</v>
      </c>
      <c r="I9">
        <v>12.05</v>
      </c>
      <c r="J9">
        <v>15.23</v>
      </c>
      <c r="K9" t="s">
        <v>12</v>
      </c>
    </row>
    <row r="10" spans="1:11" x14ac:dyDescent="0.3">
      <c r="A10" t="s">
        <v>21</v>
      </c>
      <c r="B10">
        <v>2020</v>
      </c>
      <c r="C10">
        <v>5514.82</v>
      </c>
      <c r="D10">
        <v>6551.39</v>
      </c>
      <c r="E10">
        <v>44.67</v>
      </c>
      <c r="F10">
        <v>15.64</v>
      </c>
      <c r="G10">
        <v>11.37</v>
      </c>
      <c r="H10">
        <v>8.75</v>
      </c>
      <c r="I10">
        <v>5.08</v>
      </c>
      <c r="J10">
        <v>9.73</v>
      </c>
      <c r="K10" t="s">
        <v>14</v>
      </c>
    </row>
    <row r="11" spans="1:11" x14ac:dyDescent="0.3">
      <c r="A11" t="s">
        <v>22</v>
      </c>
      <c r="B11">
        <v>2006</v>
      </c>
      <c r="C11">
        <v>7470.32</v>
      </c>
      <c r="D11">
        <v>1076.56</v>
      </c>
      <c r="E11">
        <v>23.98</v>
      </c>
      <c r="F11">
        <v>27.86</v>
      </c>
      <c r="G11">
        <v>10.119999999999999</v>
      </c>
      <c r="H11">
        <v>12.73</v>
      </c>
      <c r="I11">
        <v>10.81</v>
      </c>
      <c r="J11">
        <v>7</v>
      </c>
      <c r="K11" t="s">
        <v>14</v>
      </c>
    </row>
    <row r="12" spans="1:11" hidden="1" x14ac:dyDescent="0.3">
      <c r="A12" t="s">
        <v>11</v>
      </c>
      <c r="B12">
        <v>2003</v>
      </c>
      <c r="C12">
        <v>4675.72</v>
      </c>
      <c r="D12">
        <v>6585.71</v>
      </c>
      <c r="E12">
        <v>45.86</v>
      </c>
      <c r="F12">
        <v>37.840000000000003</v>
      </c>
      <c r="G12">
        <v>0.57999999999999996</v>
      </c>
      <c r="H12">
        <v>13.03</v>
      </c>
      <c r="I12">
        <v>9.36</v>
      </c>
      <c r="J12">
        <v>14.49</v>
      </c>
      <c r="K12" t="s">
        <v>12</v>
      </c>
    </row>
    <row r="13" spans="1:11" hidden="1" x14ac:dyDescent="0.3">
      <c r="A13" t="s">
        <v>15</v>
      </c>
      <c r="B13">
        <v>2000</v>
      </c>
      <c r="C13">
        <v>4787.1000000000004</v>
      </c>
      <c r="D13">
        <v>4940.05</v>
      </c>
      <c r="E13">
        <v>47.68</v>
      </c>
      <c r="F13">
        <v>35.49</v>
      </c>
      <c r="G13">
        <v>3.73</v>
      </c>
      <c r="H13">
        <v>10.35</v>
      </c>
      <c r="I13">
        <v>14.08</v>
      </c>
      <c r="J13">
        <v>6.92</v>
      </c>
      <c r="K13" t="s">
        <v>16</v>
      </c>
    </row>
    <row r="14" spans="1:11" hidden="1" x14ac:dyDescent="0.3">
      <c r="A14" t="s">
        <v>15</v>
      </c>
      <c r="B14">
        <v>2004</v>
      </c>
      <c r="C14">
        <v>2599.84</v>
      </c>
      <c r="D14">
        <v>847.72</v>
      </c>
      <c r="E14">
        <v>34.61</v>
      </c>
      <c r="F14">
        <v>31.81</v>
      </c>
      <c r="G14">
        <v>12.41</v>
      </c>
      <c r="H14">
        <v>10.31</v>
      </c>
      <c r="I14">
        <v>7.04</v>
      </c>
      <c r="J14">
        <v>13.68</v>
      </c>
      <c r="K14" t="s">
        <v>16</v>
      </c>
    </row>
    <row r="15" spans="1:11" hidden="1" x14ac:dyDescent="0.3">
      <c r="A15" t="s">
        <v>17</v>
      </c>
      <c r="B15">
        <v>2022</v>
      </c>
      <c r="C15">
        <v>6271.2</v>
      </c>
      <c r="D15">
        <v>2386.36</v>
      </c>
      <c r="E15">
        <v>38.19</v>
      </c>
      <c r="F15">
        <v>32.6</v>
      </c>
      <c r="G15">
        <v>14.79</v>
      </c>
      <c r="H15">
        <v>17.43</v>
      </c>
      <c r="I15">
        <v>2.86</v>
      </c>
      <c r="J15">
        <v>15.4</v>
      </c>
      <c r="K15" t="s">
        <v>18</v>
      </c>
    </row>
    <row r="16" spans="1:11" hidden="1" x14ac:dyDescent="0.3">
      <c r="A16" t="s">
        <v>19</v>
      </c>
      <c r="B16">
        <v>2009</v>
      </c>
      <c r="C16">
        <v>1902.83</v>
      </c>
      <c r="D16">
        <v>5073.9399999999996</v>
      </c>
      <c r="E16">
        <v>42.94</v>
      </c>
      <c r="F16">
        <v>28.27</v>
      </c>
      <c r="G16">
        <v>12.13</v>
      </c>
      <c r="H16">
        <v>16.84</v>
      </c>
      <c r="I16">
        <v>2.25</v>
      </c>
      <c r="J16">
        <v>15.51</v>
      </c>
      <c r="K16" t="s">
        <v>20</v>
      </c>
    </row>
    <row r="17" spans="1:11" x14ac:dyDescent="0.3">
      <c r="A17" t="s">
        <v>13</v>
      </c>
      <c r="B17">
        <v>2021</v>
      </c>
      <c r="C17">
        <v>2927.59</v>
      </c>
      <c r="D17">
        <v>844.51</v>
      </c>
      <c r="E17">
        <v>25.25</v>
      </c>
      <c r="F17">
        <v>14.11</v>
      </c>
      <c r="G17">
        <v>15.93</v>
      </c>
      <c r="H17">
        <v>9.6199999999999992</v>
      </c>
      <c r="I17">
        <v>12.75</v>
      </c>
      <c r="J17">
        <v>16.3</v>
      </c>
      <c r="K17" t="s">
        <v>14</v>
      </c>
    </row>
    <row r="18" spans="1:11" hidden="1" x14ac:dyDescent="0.3">
      <c r="A18" t="s">
        <v>17</v>
      </c>
      <c r="B18">
        <v>2004</v>
      </c>
      <c r="C18">
        <v>3690.77</v>
      </c>
      <c r="D18">
        <v>4242.33</v>
      </c>
      <c r="E18">
        <v>35.08</v>
      </c>
      <c r="F18">
        <v>36.75</v>
      </c>
      <c r="G18">
        <v>17.850000000000001</v>
      </c>
      <c r="H18">
        <v>18.71</v>
      </c>
      <c r="I18">
        <v>8.82</v>
      </c>
      <c r="J18">
        <v>18.09</v>
      </c>
      <c r="K18" t="s">
        <v>18</v>
      </c>
    </row>
    <row r="19" spans="1:11" hidden="1" x14ac:dyDescent="0.3">
      <c r="A19" t="s">
        <v>17</v>
      </c>
      <c r="B19">
        <v>2003</v>
      </c>
      <c r="C19">
        <v>4307.08</v>
      </c>
      <c r="D19">
        <v>2682.83</v>
      </c>
      <c r="E19">
        <v>31.96</v>
      </c>
      <c r="F19">
        <v>28.48</v>
      </c>
      <c r="G19">
        <v>0.3</v>
      </c>
      <c r="H19">
        <v>19.29</v>
      </c>
      <c r="I19">
        <v>12.08</v>
      </c>
      <c r="J19">
        <v>12.5</v>
      </c>
      <c r="K19" t="s">
        <v>18</v>
      </c>
    </row>
    <row r="20" spans="1:11" x14ac:dyDescent="0.3">
      <c r="A20" t="s">
        <v>22</v>
      </c>
      <c r="B20">
        <v>2001</v>
      </c>
      <c r="C20">
        <v>2318.0700000000002</v>
      </c>
      <c r="D20">
        <v>4498.04</v>
      </c>
      <c r="E20">
        <v>24.39</v>
      </c>
      <c r="F20">
        <v>24.62</v>
      </c>
      <c r="G20">
        <v>13.92</v>
      </c>
      <c r="H20">
        <v>9.9</v>
      </c>
      <c r="I20">
        <v>5.05</v>
      </c>
      <c r="J20">
        <v>15.95</v>
      </c>
      <c r="K20" t="s">
        <v>14</v>
      </c>
    </row>
    <row r="21" spans="1:11" hidden="1" x14ac:dyDescent="0.3">
      <c r="A21" t="s">
        <v>23</v>
      </c>
      <c r="B21">
        <v>2019</v>
      </c>
      <c r="C21">
        <v>1361.28</v>
      </c>
      <c r="D21">
        <v>701.9</v>
      </c>
      <c r="E21">
        <v>31.03</v>
      </c>
      <c r="F21">
        <v>8.8800000000000008</v>
      </c>
      <c r="G21">
        <v>28.9</v>
      </c>
      <c r="H21">
        <v>10.32</v>
      </c>
      <c r="I21">
        <v>6.49</v>
      </c>
      <c r="J21">
        <v>14.29</v>
      </c>
      <c r="K21" t="s">
        <v>24</v>
      </c>
    </row>
    <row r="22" spans="1:11" hidden="1" x14ac:dyDescent="0.3">
      <c r="A22" t="s">
        <v>19</v>
      </c>
      <c r="B22">
        <v>2009</v>
      </c>
      <c r="C22">
        <v>5079.6499999999996</v>
      </c>
      <c r="D22">
        <v>6152.14</v>
      </c>
      <c r="E22">
        <v>22.05</v>
      </c>
      <c r="F22">
        <v>20.65</v>
      </c>
      <c r="G22">
        <v>15.57</v>
      </c>
      <c r="H22">
        <v>12.58</v>
      </c>
      <c r="I22">
        <v>2.39</v>
      </c>
      <c r="J22">
        <v>7.8</v>
      </c>
      <c r="K22" t="s">
        <v>20</v>
      </c>
    </row>
    <row r="23" spans="1:11" hidden="1" x14ac:dyDescent="0.3">
      <c r="A23" t="s">
        <v>25</v>
      </c>
      <c r="B23">
        <v>2018</v>
      </c>
      <c r="C23">
        <v>2664.73</v>
      </c>
      <c r="D23">
        <v>6825.03</v>
      </c>
      <c r="E23">
        <v>20.77</v>
      </c>
      <c r="F23">
        <v>21.11</v>
      </c>
      <c r="G23">
        <v>20.329999999999998</v>
      </c>
      <c r="H23">
        <v>19.12</v>
      </c>
      <c r="I23">
        <v>14.5</v>
      </c>
      <c r="J23">
        <v>5.39</v>
      </c>
      <c r="K23" t="s">
        <v>16</v>
      </c>
    </row>
    <row r="24" spans="1:11" hidden="1" x14ac:dyDescent="0.3">
      <c r="A24" t="s">
        <v>17</v>
      </c>
      <c r="B24">
        <v>2000</v>
      </c>
      <c r="C24">
        <v>4859.29</v>
      </c>
      <c r="D24">
        <v>6794.59</v>
      </c>
      <c r="E24">
        <v>24.05</v>
      </c>
      <c r="F24">
        <v>35.26</v>
      </c>
      <c r="G24">
        <v>9.36</v>
      </c>
      <c r="H24">
        <v>18.14</v>
      </c>
      <c r="I24">
        <v>10.68</v>
      </c>
      <c r="J24">
        <v>9.27</v>
      </c>
      <c r="K24" t="s">
        <v>18</v>
      </c>
    </row>
    <row r="25" spans="1:11" hidden="1" x14ac:dyDescent="0.3">
      <c r="A25" t="s">
        <v>26</v>
      </c>
      <c r="B25">
        <v>2023</v>
      </c>
      <c r="C25">
        <v>1657.72</v>
      </c>
      <c r="D25">
        <v>5347.7</v>
      </c>
      <c r="E25">
        <v>48.89</v>
      </c>
      <c r="F25">
        <v>24.13</v>
      </c>
      <c r="G25">
        <v>23.22</v>
      </c>
      <c r="H25">
        <v>6.54</v>
      </c>
      <c r="I25">
        <v>14.13</v>
      </c>
      <c r="J25">
        <v>11.65</v>
      </c>
      <c r="K25" t="s">
        <v>24</v>
      </c>
    </row>
    <row r="26" spans="1:11" hidden="1" x14ac:dyDescent="0.3">
      <c r="A26" t="s">
        <v>23</v>
      </c>
      <c r="B26">
        <v>2004</v>
      </c>
      <c r="C26">
        <v>4108.55</v>
      </c>
      <c r="D26">
        <v>1258.57</v>
      </c>
      <c r="E26">
        <v>36.49</v>
      </c>
      <c r="F26">
        <v>18.309999999999999</v>
      </c>
      <c r="G26">
        <v>23.19</v>
      </c>
      <c r="H26">
        <v>10.89</v>
      </c>
      <c r="I26">
        <v>5.45</v>
      </c>
      <c r="J26">
        <v>14.26</v>
      </c>
      <c r="K26" t="s">
        <v>24</v>
      </c>
    </row>
    <row r="27" spans="1:11" hidden="1" x14ac:dyDescent="0.3">
      <c r="A27" t="s">
        <v>25</v>
      </c>
      <c r="B27">
        <v>2012</v>
      </c>
      <c r="C27">
        <v>4494.42</v>
      </c>
      <c r="D27">
        <v>5404.54</v>
      </c>
      <c r="E27">
        <v>48.97</v>
      </c>
      <c r="F27">
        <v>39.19</v>
      </c>
      <c r="G27">
        <v>15.64</v>
      </c>
      <c r="H27">
        <v>13.3</v>
      </c>
      <c r="I27">
        <v>9.9499999999999993</v>
      </c>
      <c r="J27">
        <v>17.75</v>
      </c>
      <c r="K27" t="s">
        <v>16</v>
      </c>
    </row>
    <row r="28" spans="1:11" hidden="1" x14ac:dyDescent="0.3">
      <c r="A28" t="s">
        <v>26</v>
      </c>
      <c r="B28">
        <v>2003</v>
      </c>
      <c r="C28">
        <v>888.68</v>
      </c>
      <c r="D28">
        <v>562.27</v>
      </c>
      <c r="E28">
        <v>32.97</v>
      </c>
      <c r="F28">
        <v>8.8800000000000008</v>
      </c>
      <c r="G28">
        <v>29.28</v>
      </c>
      <c r="H28">
        <v>12.55</v>
      </c>
      <c r="I28">
        <v>10.82</v>
      </c>
      <c r="J28">
        <v>7.94</v>
      </c>
      <c r="K28" t="s">
        <v>24</v>
      </c>
    </row>
    <row r="29" spans="1:11" hidden="1" x14ac:dyDescent="0.3">
      <c r="A29" t="s">
        <v>19</v>
      </c>
      <c r="B29">
        <v>2015</v>
      </c>
      <c r="C29">
        <v>3024.53</v>
      </c>
      <c r="D29">
        <v>546.02</v>
      </c>
      <c r="E29">
        <v>29.35</v>
      </c>
      <c r="F29">
        <v>19.79</v>
      </c>
      <c r="G29">
        <v>3.77</v>
      </c>
      <c r="H29">
        <v>7.91</v>
      </c>
      <c r="I29">
        <v>6.13</v>
      </c>
      <c r="J29">
        <v>6.88</v>
      </c>
      <c r="K29" t="s">
        <v>20</v>
      </c>
    </row>
    <row r="30" spans="1:11" hidden="1" x14ac:dyDescent="0.3">
      <c r="A30" t="s">
        <v>27</v>
      </c>
      <c r="B30">
        <v>2023</v>
      </c>
      <c r="C30">
        <v>1508.11</v>
      </c>
      <c r="D30">
        <v>2535.83</v>
      </c>
      <c r="E30">
        <v>35.18</v>
      </c>
      <c r="F30">
        <v>6.47</v>
      </c>
      <c r="G30">
        <v>0.51</v>
      </c>
      <c r="H30">
        <v>17.88</v>
      </c>
      <c r="I30">
        <v>13.03</v>
      </c>
      <c r="J30">
        <v>19.45</v>
      </c>
      <c r="K30" t="s">
        <v>24</v>
      </c>
    </row>
    <row r="31" spans="1:11" hidden="1" x14ac:dyDescent="0.3">
      <c r="A31" t="s">
        <v>26</v>
      </c>
      <c r="B31">
        <v>2015</v>
      </c>
      <c r="C31">
        <v>975.31</v>
      </c>
      <c r="D31">
        <v>3625.05</v>
      </c>
      <c r="E31">
        <v>33.19</v>
      </c>
      <c r="F31">
        <v>30.9</v>
      </c>
      <c r="G31">
        <v>23.1</v>
      </c>
      <c r="H31">
        <v>15.15</v>
      </c>
      <c r="I31">
        <v>14.31</v>
      </c>
      <c r="J31">
        <v>6.62</v>
      </c>
      <c r="K31" t="s">
        <v>24</v>
      </c>
    </row>
  </sheetData>
  <autoFilter ref="A3:K31" xr:uid="{A94AC729-1D11-4CDF-A83E-B6A465E02F18}">
    <filterColumn colId="10">
      <filters>
        <filter val="Asia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2015-AED9-479F-8121-4C6BC33570D4}">
  <dimension ref="A1:M34"/>
  <sheetViews>
    <sheetView workbookViewId="0">
      <selection activeCell="M10" sqref="M10"/>
    </sheetView>
  </sheetViews>
  <sheetFormatPr defaultRowHeight="14.4" x14ac:dyDescent="0.3"/>
  <sheetData>
    <row r="1" spans="1:13" x14ac:dyDescent="0.3">
      <c r="A1" t="s">
        <v>5</v>
      </c>
    </row>
    <row r="2" spans="1:13" x14ac:dyDescent="0.3">
      <c r="A2" t="s">
        <v>30</v>
      </c>
    </row>
    <row r="3" spans="1:13" x14ac:dyDescent="0.3">
      <c r="A3" t="s">
        <v>31</v>
      </c>
    </row>
    <row r="6" spans="1:13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</row>
    <row r="7" spans="1:13" x14ac:dyDescent="0.3">
      <c r="A7" t="s">
        <v>11</v>
      </c>
      <c r="B7">
        <v>2013</v>
      </c>
      <c r="C7">
        <v>3483.92</v>
      </c>
      <c r="D7">
        <v>1106.07</v>
      </c>
      <c r="E7">
        <v>32.090000000000003</v>
      </c>
      <c r="F7">
        <v>27.5</v>
      </c>
      <c r="G7">
        <v>1.74</v>
      </c>
      <c r="H7">
        <v>18.23</v>
      </c>
      <c r="I7">
        <v>6.94</v>
      </c>
      <c r="J7">
        <v>17.190000000000001</v>
      </c>
      <c r="K7" t="s">
        <v>12</v>
      </c>
    </row>
    <row r="8" spans="1:13" x14ac:dyDescent="0.3">
      <c r="A8" t="s">
        <v>13</v>
      </c>
      <c r="B8">
        <v>2019</v>
      </c>
      <c r="C8">
        <v>7771.03</v>
      </c>
      <c r="D8">
        <v>5422.78</v>
      </c>
      <c r="E8">
        <v>25.21</v>
      </c>
      <c r="F8">
        <v>29.3</v>
      </c>
      <c r="G8">
        <v>3.35</v>
      </c>
      <c r="H8">
        <v>17.21</v>
      </c>
      <c r="I8">
        <v>12.42</v>
      </c>
      <c r="J8">
        <v>9.9</v>
      </c>
      <c r="K8" t="s">
        <v>14</v>
      </c>
    </row>
    <row r="9" spans="1:13" x14ac:dyDescent="0.3">
      <c r="A9" t="s">
        <v>15</v>
      </c>
      <c r="B9">
        <v>2004</v>
      </c>
      <c r="C9">
        <v>6991.3</v>
      </c>
      <c r="D9">
        <v>3972.36</v>
      </c>
      <c r="E9">
        <v>40.85</v>
      </c>
      <c r="F9">
        <v>22.94</v>
      </c>
      <c r="G9">
        <v>15.48</v>
      </c>
      <c r="H9">
        <v>15.28</v>
      </c>
      <c r="I9">
        <v>7.1</v>
      </c>
      <c r="J9">
        <v>9.59</v>
      </c>
      <c r="K9" t="s">
        <v>16</v>
      </c>
      <c r="M9">
        <f>DAVERAGE(A6:K34,3,A1:A2)</f>
        <v>1384.9324999999999</v>
      </c>
    </row>
    <row r="10" spans="1:13" x14ac:dyDescent="0.3">
      <c r="A10" t="s">
        <v>17</v>
      </c>
      <c r="B10">
        <v>2011</v>
      </c>
      <c r="C10">
        <v>6628.04</v>
      </c>
      <c r="D10">
        <v>6755.75</v>
      </c>
      <c r="E10">
        <v>30.38</v>
      </c>
      <c r="F10">
        <v>15.69</v>
      </c>
      <c r="G10">
        <v>8.0299999999999994</v>
      </c>
      <c r="H10">
        <v>6.66</v>
      </c>
      <c r="I10">
        <v>11.76</v>
      </c>
      <c r="J10">
        <v>11.04</v>
      </c>
      <c r="K10" t="s">
        <v>18</v>
      </c>
    </row>
    <row r="11" spans="1:13" x14ac:dyDescent="0.3">
      <c r="A11" t="s">
        <v>19</v>
      </c>
      <c r="B11">
        <v>2015</v>
      </c>
      <c r="C11">
        <v>2434.27</v>
      </c>
      <c r="D11">
        <v>2656.36</v>
      </c>
      <c r="E11">
        <v>49.27</v>
      </c>
      <c r="F11">
        <v>12.44</v>
      </c>
      <c r="G11">
        <v>25.06</v>
      </c>
      <c r="H11">
        <v>9.34</v>
      </c>
      <c r="I11">
        <v>3.63</v>
      </c>
      <c r="J11">
        <v>15.09</v>
      </c>
      <c r="K11" t="s">
        <v>20</v>
      </c>
    </row>
    <row r="12" spans="1:13" x14ac:dyDescent="0.3">
      <c r="A12" t="s">
        <v>11</v>
      </c>
      <c r="B12">
        <v>2015</v>
      </c>
      <c r="C12">
        <v>1781.66</v>
      </c>
      <c r="D12">
        <v>4575.3</v>
      </c>
      <c r="E12">
        <v>39.229999999999997</v>
      </c>
      <c r="F12">
        <v>6.16</v>
      </c>
      <c r="G12">
        <v>0.44</v>
      </c>
      <c r="H12">
        <v>9.65</v>
      </c>
      <c r="I12">
        <v>12.05</v>
      </c>
      <c r="J12">
        <v>15.23</v>
      </c>
      <c r="K12" t="s">
        <v>12</v>
      </c>
    </row>
    <row r="13" spans="1:13" x14ac:dyDescent="0.3">
      <c r="A13" t="s">
        <v>21</v>
      </c>
      <c r="B13">
        <v>2020</v>
      </c>
      <c r="C13">
        <v>5514.82</v>
      </c>
      <c r="D13">
        <v>6551.39</v>
      </c>
      <c r="E13">
        <v>44.67</v>
      </c>
      <c r="F13">
        <v>15.64</v>
      </c>
      <c r="G13">
        <v>11.37</v>
      </c>
      <c r="H13">
        <v>8.75</v>
      </c>
      <c r="I13">
        <v>5.08</v>
      </c>
      <c r="J13">
        <v>9.73</v>
      </c>
      <c r="K13" t="s">
        <v>14</v>
      </c>
    </row>
    <row r="14" spans="1:13" x14ac:dyDescent="0.3">
      <c r="A14" t="s">
        <v>22</v>
      </c>
      <c r="B14">
        <v>2006</v>
      </c>
      <c r="C14">
        <v>7470.32</v>
      </c>
      <c r="D14">
        <v>1076.56</v>
      </c>
      <c r="E14">
        <v>23.98</v>
      </c>
      <c r="F14">
        <v>27.86</v>
      </c>
      <c r="G14">
        <v>10.119999999999999</v>
      </c>
      <c r="H14">
        <v>12.73</v>
      </c>
      <c r="I14">
        <v>10.81</v>
      </c>
      <c r="J14">
        <v>7</v>
      </c>
      <c r="K14" t="s">
        <v>14</v>
      </c>
    </row>
    <row r="15" spans="1:13" x14ac:dyDescent="0.3">
      <c r="A15" t="s">
        <v>11</v>
      </c>
      <c r="B15">
        <v>2003</v>
      </c>
      <c r="C15">
        <v>4675.72</v>
      </c>
      <c r="D15">
        <v>6585.71</v>
      </c>
      <c r="E15">
        <v>45.86</v>
      </c>
      <c r="F15">
        <v>37.840000000000003</v>
      </c>
      <c r="G15">
        <v>0.57999999999999996</v>
      </c>
      <c r="H15">
        <v>13.03</v>
      </c>
      <c r="I15">
        <v>9.36</v>
      </c>
      <c r="J15">
        <v>14.49</v>
      </c>
      <c r="K15" t="s">
        <v>12</v>
      </c>
    </row>
    <row r="16" spans="1:13" x14ac:dyDescent="0.3">
      <c r="A16" t="s">
        <v>15</v>
      </c>
      <c r="B16">
        <v>2000</v>
      </c>
      <c r="C16">
        <v>4787.1000000000004</v>
      </c>
      <c r="D16">
        <v>4940.05</v>
      </c>
      <c r="E16">
        <v>47.68</v>
      </c>
      <c r="F16">
        <v>35.49</v>
      </c>
      <c r="G16">
        <v>3.73</v>
      </c>
      <c r="H16">
        <v>10.35</v>
      </c>
      <c r="I16">
        <v>14.08</v>
      </c>
      <c r="J16">
        <v>6.92</v>
      </c>
      <c r="K16" t="s">
        <v>16</v>
      </c>
    </row>
    <row r="17" spans="1:11" x14ac:dyDescent="0.3">
      <c r="A17" t="s">
        <v>15</v>
      </c>
      <c r="B17">
        <v>2004</v>
      </c>
      <c r="C17">
        <v>2599.84</v>
      </c>
      <c r="D17">
        <v>847.72</v>
      </c>
      <c r="E17">
        <v>34.61</v>
      </c>
      <c r="F17">
        <v>31.81</v>
      </c>
      <c r="G17">
        <v>12.41</v>
      </c>
      <c r="H17">
        <v>10.31</v>
      </c>
      <c r="I17">
        <v>7.04</v>
      </c>
      <c r="J17">
        <v>13.68</v>
      </c>
      <c r="K17" t="s">
        <v>16</v>
      </c>
    </row>
    <row r="18" spans="1:11" x14ac:dyDescent="0.3">
      <c r="A18" t="s">
        <v>17</v>
      </c>
      <c r="B18">
        <v>2022</v>
      </c>
      <c r="C18">
        <v>6271.2</v>
      </c>
      <c r="D18">
        <v>2386.36</v>
      </c>
      <c r="E18">
        <v>38.19</v>
      </c>
      <c r="F18">
        <v>32.6</v>
      </c>
      <c r="G18">
        <v>14.79</v>
      </c>
      <c r="H18">
        <v>17.43</v>
      </c>
      <c r="I18">
        <v>2.86</v>
      </c>
      <c r="J18">
        <v>15.4</v>
      </c>
      <c r="K18" t="s">
        <v>18</v>
      </c>
    </row>
    <row r="19" spans="1:11" x14ac:dyDescent="0.3">
      <c r="A19" t="s">
        <v>19</v>
      </c>
      <c r="B19">
        <v>2009</v>
      </c>
      <c r="C19">
        <v>1902.83</v>
      </c>
      <c r="D19">
        <v>5073.9399999999996</v>
      </c>
      <c r="E19">
        <v>42.94</v>
      </c>
      <c r="F19">
        <v>28.27</v>
      </c>
      <c r="G19">
        <v>12.13</v>
      </c>
      <c r="H19">
        <v>16.84</v>
      </c>
      <c r="I19">
        <v>2.25</v>
      </c>
      <c r="J19">
        <v>15.51</v>
      </c>
      <c r="K19" t="s">
        <v>20</v>
      </c>
    </row>
    <row r="20" spans="1:11" x14ac:dyDescent="0.3">
      <c r="A20" t="s">
        <v>13</v>
      </c>
      <c r="B20">
        <v>2021</v>
      </c>
      <c r="C20">
        <v>2927.59</v>
      </c>
      <c r="D20">
        <v>844.51</v>
      </c>
      <c r="E20">
        <v>25.25</v>
      </c>
      <c r="F20">
        <v>14.11</v>
      </c>
      <c r="G20">
        <v>15.93</v>
      </c>
      <c r="H20">
        <v>9.6199999999999992</v>
      </c>
      <c r="I20">
        <v>12.75</v>
      </c>
      <c r="J20">
        <v>16.3</v>
      </c>
      <c r="K20" t="s">
        <v>14</v>
      </c>
    </row>
    <row r="21" spans="1:11" x14ac:dyDescent="0.3">
      <c r="A21" t="s">
        <v>17</v>
      </c>
      <c r="B21">
        <v>2004</v>
      </c>
      <c r="C21">
        <v>3690.77</v>
      </c>
      <c r="D21">
        <v>4242.33</v>
      </c>
      <c r="E21">
        <v>35.08</v>
      </c>
      <c r="F21">
        <v>36.75</v>
      </c>
      <c r="G21">
        <v>17.850000000000001</v>
      </c>
      <c r="H21">
        <v>18.71</v>
      </c>
      <c r="I21">
        <v>8.82</v>
      </c>
      <c r="J21">
        <v>18.09</v>
      </c>
      <c r="K21" t="s">
        <v>18</v>
      </c>
    </row>
    <row r="22" spans="1:11" x14ac:dyDescent="0.3">
      <c r="A22" t="s">
        <v>17</v>
      </c>
      <c r="B22">
        <v>2003</v>
      </c>
      <c r="C22">
        <v>4307.08</v>
      </c>
      <c r="D22">
        <v>2682.83</v>
      </c>
      <c r="E22">
        <v>31.96</v>
      </c>
      <c r="F22">
        <v>28.48</v>
      </c>
      <c r="G22">
        <v>0.3</v>
      </c>
      <c r="H22">
        <v>19.29</v>
      </c>
      <c r="I22">
        <v>12.08</v>
      </c>
      <c r="J22">
        <v>12.5</v>
      </c>
      <c r="K22" t="s">
        <v>18</v>
      </c>
    </row>
    <row r="23" spans="1:11" x14ac:dyDescent="0.3">
      <c r="A23" t="s">
        <v>22</v>
      </c>
      <c r="B23">
        <v>2001</v>
      </c>
      <c r="C23">
        <v>2318.0700000000002</v>
      </c>
      <c r="D23">
        <v>4498.04</v>
      </c>
      <c r="E23">
        <v>24.39</v>
      </c>
      <c r="F23">
        <v>24.62</v>
      </c>
      <c r="G23">
        <v>13.92</v>
      </c>
      <c r="H23">
        <v>9.9</v>
      </c>
      <c r="I23">
        <v>5.05</v>
      </c>
      <c r="J23">
        <v>15.95</v>
      </c>
      <c r="K23" t="s">
        <v>14</v>
      </c>
    </row>
    <row r="24" spans="1:11" x14ac:dyDescent="0.3">
      <c r="A24" t="s">
        <v>23</v>
      </c>
      <c r="B24">
        <v>2019</v>
      </c>
      <c r="C24">
        <v>1361.28</v>
      </c>
      <c r="D24">
        <v>701.9</v>
      </c>
      <c r="E24">
        <v>31.03</v>
      </c>
      <c r="F24">
        <v>8.8800000000000008</v>
      </c>
      <c r="G24">
        <v>28.9</v>
      </c>
      <c r="H24">
        <v>10.32</v>
      </c>
      <c r="I24">
        <v>6.49</v>
      </c>
      <c r="J24">
        <v>14.29</v>
      </c>
      <c r="K24" t="s">
        <v>24</v>
      </c>
    </row>
    <row r="25" spans="1:11" x14ac:dyDescent="0.3">
      <c r="A25" t="s">
        <v>19</v>
      </c>
      <c r="B25">
        <v>2009</v>
      </c>
      <c r="C25">
        <v>5079.6499999999996</v>
      </c>
      <c r="D25">
        <v>6152.14</v>
      </c>
      <c r="E25">
        <v>22.05</v>
      </c>
      <c r="F25">
        <v>20.65</v>
      </c>
      <c r="G25">
        <v>15.57</v>
      </c>
      <c r="H25">
        <v>12.58</v>
      </c>
      <c r="I25">
        <v>2.39</v>
      </c>
      <c r="J25">
        <v>7.8</v>
      </c>
      <c r="K25" t="s">
        <v>20</v>
      </c>
    </row>
    <row r="26" spans="1:11" x14ac:dyDescent="0.3">
      <c r="A26" t="s">
        <v>25</v>
      </c>
      <c r="B26">
        <v>2018</v>
      </c>
      <c r="C26">
        <v>2664.73</v>
      </c>
      <c r="D26">
        <v>6825.03</v>
      </c>
      <c r="E26">
        <v>20.77</v>
      </c>
      <c r="F26">
        <v>21.11</v>
      </c>
      <c r="G26">
        <v>20.329999999999998</v>
      </c>
      <c r="H26">
        <v>19.12</v>
      </c>
      <c r="I26">
        <v>14.5</v>
      </c>
      <c r="J26">
        <v>5.39</v>
      </c>
      <c r="K26" t="s">
        <v>16</v>
      </c>
    </row>
    <row r="27" spans="1:11" x14ac:dyDescent="0.3">
      <c r="A27" t="s">
        <v>17</v>
      </c>
      <c r="B27">
        <v>2000</v>
      </c>
      <c r="C27">
        <v>4859.29</v>
      </c>
      <c r="D27">
        <v>6794.59</v>
      </c>
      <c r="E27">
        <v>24.05</v>
      </c>
      <c r="F27">
        <v>35.26</v>
      </c>
      <c r="G27">
        <v>9.36</v>
      </c>
      <c r="H27">
        <v>18.14</v>
      </c>
      <c r="I27">
        <v>10.68</v>
      </c>
      <c r="J27">
        <v>9.27</v>
      </c>
      <c r="K27" t="s">
        <v>18</v>
      </c>
    </row>
    <row r="28" spans="1:11" x14ac:dyDescent="0.3">
      <c r="A28" t="s">
        <v>26</v>
      </c>
      <c r="B28">
        <v>2023</v>
      </c>
      <c r="C28">
        <v>1657.72</v>
      </c>
      <c r="D28">
        <v>5347.7</v>
      </c>
      <c r="E28">
        <v>48.89</v>
      </c>
      <c r="F28">
        <v>24.13</v>
      </c>
      <c r="G28">
        <v>23.22</v>
      </c>
      <c r="H28">
        <v>6.54</v>
      </c>
      <c r="I28">
        <v>14.13</v>
      </c>
      <c r="J28">
        <v>11.65</v>
      </c>
      <c r="K28" t="s">
        <v>24</v>
      </c>
    </row>
    <row r="29" spans="1:11" x14ac:dyDescent="0.3">
      <c r="A29" t="s">
        <v>23</v>
      </c>
      <c r="B29">
        <v>2004</v>
      </c>
      <c r="C29">
        <v>4108.55</v>
      </c>
      <c r="D29">
        <v>1258.57</v>
      </c>
      <c r="E29">
        <v>36.49</v>
      </c>
      <c r="F29">
        <v>18.309999999999999</v>
      </c>
      <c r="G29">
        <v>23.19</v>
      </c>
      <c r="H29">
        <v>10.89</v>
      </c>
      <c r="I29">
        <v>5.45</v>
      </c>
      <c r="J29">
        <v>14.26</v>
      </c>
      <c r="K29" t="s">
        <v>24</v>
      </c>
    </row>
    <row r="30" spans="1:11" x14ac:dyDescent="0.3">
      <c r="A30" t="s">
        <v>25</v>
      </c>
      <c r="B30">
        <v>2012</v>
      </c>
      <c r="C30">
        <v>4494.42</v>
      </c>
      <c r="D30">
        <v>5404.54</v>
      </c>
      <c r="E30">
        <v>48.97</v>
      </c>
      <c r="F30">
        <v>39.19</v>
      </c>
      <c r="G30">
        <v>15.64</v>
      </c>
      <c r="H30">
        <v>13.3</v>
      </c>
      <c r="I30">
        <v>9.9499999999999993</v>
      </c>
      <c r="J30">
        <v>17.75</v>
      </c>
      <c r="K30" t="s">
        <v>16</v>
      </c>
    </row>
    <row r="31" spans="1:11" x14ac:dyDescent="0.3">
      <c r="A31" t="s">
        <v>26</v>
      </c>
      <c r="B31">
        <v>2003</v>
      </c>
      <c r="C31">
        <v>888.68</v>
      </c>
      <c r="D31">
        <v>562.27</v>
      </c>
      <c r="E31">
        <v>32.97</v>
      </c>
      <c r="F31">
        <v>8.8800000000000008</v>
      </c>
      <c r="G31">
        <v>29.28</v>
      </c>
      <c r="H31">
        <v>12.55</v>
      </c>
      <c r="I31">
        <v>10.82</v>
      </c>
      <c r="J31">
        <v>7.94</v>
      </c>
      <c r="K31" t="s">
        <v>24</v>
      </c>
    </row>
    <row r="32" spans="1:11" x14ac:dyDescent="0.3">
      <c r="A32" t="s">
        <v>19</v>
      </c>
      <c r="B32">
        <v>2015</v>
      </c>
      <c r="C32">
        <v>3024.53</v>
      </c>
      <c r="D32">
        <v>546.02</v>
      </c>
      <c r="E32">
        <v>29.35</v>
      </c>
      <c r="F32">
        <v>19.79</v>
      </c>
      <c r="G32">
        <v>3.77</v>
      </c>
      <c r="H32">
        <v>7.91</v>
      </c>
      <c r="I32">
        <v>6.13</v>
      </c>
      <c r="J32">
        <v>6.88</v>
      </c>
      <c r="K32" t="s">
        <v>20</v>
      </c>
    </row>
    <row r="33" spans="1:11" x14ac:dyDescent="0.3">
      <c r="A33" t="s">
        <v>27</v>
      </c>
      <c r="B33">
        <v>2023</v>
      </c>
      <c r="C33">
        <v>1508.11</v>
      </c>
      <c r="D33">
        <v>2535.83</v>
      </c>
      <c r="E33">
        <v>35.18</v>
      </c>
      <c r="F33">
        <v>6.47</v>
      </c>
      <c r="G33">
        <v>0.51</v>
      </c>
      <c r="H33">
        <v>17.88</v>
      </c>
      <c r="I33">
        <v>13.03</v>
      </c>
      <c r="J33">
        <v>19.45</v>
      </c>
      <c r="K33" t="s">
        <v>24</v>
      </c>
    </row>
    <row r="34" spans="1:11" x14ac:dyDescent="0.3">
      <c r="A34" t="s">
        <v>26</v>
      </c>
      <c r="B34">
        <v>2015</v>
      </c>
      <c r="C34">
        <v>975.31</v>
      </c>
      <c r="D34">
        <v>3625.05</v>
      </c>
      <c r="E34">
        <v>33.19</v>
      </c>
      <c r="F34">
        <v>30.9</v>
      </c>
      <c r="G34">
        <v>23.1</v>
      </c>
      <c r="H34">
        <v>15.15</v>
      </c>
      <c r="I34">
        <v>14.31</v>
      </c>
      <c r="J34">
        <v>6.62</v>
      </c>
      <c r="K34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2D3A-B570-4238-99F7-E672A2916258}">
  <dimension ref="A1:M31"/>
  <sheetViews>
    <sheetView workbookViewId="0">
      <selection activeCell="M9" sqref="M9"/>
    </sheetView>
  </sheetViews>
  <sheetFormatPr defaultRowHeight="14.4" x14ac:dyDescent="0.3"/>
  <sheetData>
    <row r="1" spans="1:13" x14ac:dyDescent="0.3">
      <c r="A1" t="s">
        <v>29</v>
      </c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3" x14ac:dyDescent="0.3">
      <c r="A4" t="s">
        <v>11</v>
      </c>
      <c r="B4">
        <v>2013</v>
      </c>
      <c r="C4">
        <v>3483.92</v>
      </c>
      <c r="D4">
        <v>1106.07</v>
      </c>
      <c r="E4">
        <v>32.090000000000003</v>
      </c>
      <c r="F4">
        <v>27.5</v>
      </c>
      <c r="G4">
        <v>1.74</v>
      </c>
      <c r="H4">
        <v>18.23</v>
      </c>
      <c r="I4">
        <v>6.94</v>
      </c>
      <c r="J4">
        <v>17.190000000000001</v>
      </c>
      <c r="K4" t="s">
        <v>12</v>
      </c>
    </row>
    <row r="5" spans="1:13" x14ac:dyDescent="0.3">
      <c r="A5" t="s">
        <v>13</v>
      </c>
      <c r="B5">
        <v>2019</v>
      </c>
      <c r="C5">
        <v>7771.03</v>
      </c>
      <c r="D5">
        <v>5422.78</v>
      </c>
      <c r="E5">
        <v>25.21</v>
      </c>
      <c r="F5">
        <v>29.3</v>
      </c>
      <c r="G5">
        <v>3.35</v>
      </c>
      <c r="H5">
        <v>17.21</v>
      </c>
      <c r="I5">
        <v>12.42</v>
      </c>
      <c r="J5">
        <v>9.9</v>
      </c>
      <c r="K5" t="s">
        <v>14</v>
      </c>
    </row>
    <row r="6" spans="1:13" x14ac:dyDescent="0.3">
      <c r="A6" t="s">
        <v>15</v>
      </c>
      <c r="B6">
        <v>2004</v>
      </c>
      <c r="C6">
        <v>6991.3</v>
      </c>
      <c r="D6">
        <v>3972.36</v>
      </c>
      <c r="E6">
        <v>40.85</v>
      </c>
      <c r="F6">
        <v>22.94</v>
      </c>
      <c r="G6">
        <v>15.48</v>
      </c>
      <c r="H6">
        <v>15.28</v>
      </c>
      <c r="I6">
        <v>7.1</v>
      </c>
      <c r="J6">
        <v>9.59</v>
      </c>
      <c r="K6" t="s">
        <v>16</v>
      </c>
    </row>
    <row r="7" spans="1:13" x14ac:dyDescent="0.3">
      <c r="A7" t="s">
        <v>17</v>
      </c>
      <c r="B7">
        <v>2011</v>
      </c>
      <c r="C7">
        <v>6628.04</v>
      </c>
      <c r="D7">
        <v>6755.75</v>
      </c>
      <c r="E7">
        <v>30.38</v>
      </c>
      <c r="F7">
        <v>15.69</v>
      </c>
      <c r="G7">
        <v>8.0299999999999994</v>
      </c>
      <c r="H7">
        <v>6.66</v>
      </c>
      <c r="I7">
        <v>11.76</v>
      </c>
      <c r="J7">
        <v>11.04</v>
      </c>
      <c r="K7" t="s">
        <v>18</v>
      </c>
    </row>
    <row r="8" spans="1:13" x14ac:dyDescent="0.3">
      <c r="A8" t="s">
        <v>19</v>
      </c>
      <c r="B8">
        <v>2015</v>
      </c>
      <c r="C8">
        <v>2434.27</v>
      </c>
      <c r="D8">
        <v>2656.36</v>
      </c>
      <c r="E8">
        <v>49.27</v>
      </c>
      <c r="F8">
        <v>12.44</v>
      </c>
      <c r="G8">
        <v>25.06</v>
      </c>
      <c r="H8">
        <v>9.34</v>
      </c>
      <c r="I8">
        <v>3.63</v>
      </c>
      <c r="J8">
        <v>15.09</v>
      </c>
      <c r="K8" t="s">
        <v>20</v>
      </c>
      <c r="M8">
        <f>AVERAGEIF(A4:A31,"India",D4:D31)</f>
        <v>3133.645</v>
      </c>
    </row>
    <row r="9" spans="1:13" x14ac:dyDescent="0.3">
      <c r="A9" t="s">
        <v>11</v>
      </c>
      <c r="B9">
        <v>2015</v>
      </c>
      <c r="C9">
        <v>1781.66</v>
      </c>
      <c r="D9">
        <v>4575.3</v>
      </c>
      <c r="E9">
        <v>39.229999999999997</v>
      </c>
      <c r="F9">
        <v>6.16</v>
      </c>
      <c r="G9">
        <v>0.44</v>
      </c>
      <c r="H9">
        <v>9.65</v>
      </c>
      <c r="I9">
        <v>12.05</v>
      </c>
      <c r="J9">
        <v>15.23</v>
      </c>
      <c r="K9" t="s">
        <v>12</v>
      </c>
    </row>
    <row r="10" spans="1:13" x14ac:dyDescent="0.3">
      <c r="A10" t="s">
        <v>21</v>
      </c>
      <c r="B10">
        <v>2020</v>
      </c>
      <c r="C10">
        <v>5514.82</v>
      </c>
      <c r="D10">
        <v>6551.39</v>
      </c>
      <c r="E10">
        <v>44.67</v>
      </c>
      <c r="F10">
        <v>15.64</v>
      </c>
      <c r="G10">
        <v>11.37</v>
      </c>
      <c r="H10">
        <v>8.75</v>
      </c>
      <c r="I10">
        <v>5.08</v>
      </c>
      <c r="J10">
        <v>9.73</v>
      </c>
      <c r="K10" t="s">
        <v>14</v>
      </c>
    </row>
    <row r="11" spans="1:13" x14ac:dyDescent="0.3">
      <c r="A11" t="s">
        <v>22</v>
      </c>
      <c r="B11">
        <v>2006</v>
      </c>
      <c r="C11">
        <v>7470.32</v>
      </c>
      <c r="D11">
        <v>1076.56</v>
      </c>
      <c r="E11">
        <v>23.98</v>
      </c>
      <c r="F11">
        <v>27.86</v>
      </c>
      <c r="G11">
        <v>10.119999999999999</v>
      </c>
      <c r="H11">
        <v>12.73</v>
      </c>
      <c r="I11">
        <v>10.81</v>
      </c>
      <c r="J11">
        <v>7</v>
      </c>
      <c r="K11" t="s">
        <v>14</v>
      </c>
    </row>
    <row r="12" spans="1:13" x14ac:dyDescent="0.3">
      <c r="A12" t="s">
        <v>11</v>
      </c>
      <c r="B12">
        <v>2003</v>
      </c>
      <c r="C12">
        <v>4675.72</v>
      </c>
      <c r="D12">
        <v>6585.71</v>
      </c>
      <c r="E12">
        <v>45.86</v>
      </c>
      <c r="F12">
        <v>37.840000000000003</v>
      </c>
      <c r="G12">
        <v>0.57999999999999996</v>
      </c>
      <c r="H12">
        <v>13.03</v>
      </c>
      <c r="I12">
        <v>9.36</v>
      </c>
      <c r="J12">
        <v>14.49</v>
      </c>
      <c r="K12" t="s">
        <v>12</v>
      </c>
    </row>
    <row r="13" spans="1:13" x14ac:dyDescent="0.3">
      <c r="A13" t="s">
        <v>15</v>
      </c>
      <c r="B13">
        <v>2000</v>
      </c>
      <c r="C13">
        <v>4787.1000000000004</v>
      </c>
      <c r="D13">
        <v>4940.05</v>
      </c>
      <c r="E13">
        <v>47.68</v>
      </c>
      <c r="F13">
        <v>35.49</v>
      </c>
      <c r="G13">
        <v>3.73</v>
      </c>
      <c r="H13">
        <v>10.35</v>
      </c>
      <c r="I13">
        <v>14.08</v>
      </c>
      <c r="J13">
        <v>6.92</v>
      </c>
      <c r="K13" t="s">
        <v>16</v>
      </c>
    </row>
    <row r="14" spans="1:13" x14ac:dyDescent="0.3">
      <c r="A14" t="s">
        <v>15</v>
      </c>
      <c r="B14">
        <v>2004</v>
      </c>
      <c r="C14">
        <v>2599.84</v>
      </c>
      <c r="D14">
        <v>847.72</v>
      </c>
      <c r="E14">
        <v>34.61</v>
      </c>
      <c r="F14">
        <v>31.81</v>
      </c>
      <c r="G14">
        <v>12.41</v>
      </c>
      <c r="H14">
        <v>10.31</v>
      </c>
      <c r="I14">
        <v>7.04</v>
      </c>
      <c r="J14">
        <v>13.68</v>
      </c>
      <c r="K14" t="s">
        <v>16</v>
      </c>
    </row>
    <row r="15" spans="1:13" x14ac:dyDescent="0.3">
      <c r="A15" t="s">
        <v>17</v>
      </c>
      <c r="B15">
        <v>2022</v>
      </c>
      <c r="C15">
        <v>6271.2</v>
      </c>
      <c r="D15">
        <v>2386.36</v>
      </c>
      <c r="E15">
        <v>38.19</v>
      </c>
      <c r="F15">
        <v>32.6</v>
      </c>
      <c r="G15">
        <v>14.79</v>
      </c>
      <c r="H15">
        <v>17.43</v>
      </c>
      <c r="I15">
        <v>2.86</v>
      </c>
      <c r="J15">
        <v>15.4</v>
      </c>
      <c r="K15" t="s">
        <v>18</v>
      </c>
    </row>
    <row r="16" spans="1:13" x14ac:dyDescent="0.3">
      <c r="A16" t="s">
        <v>19</v>
      </c>
      <c r="B16">
        <v>2009</v>
      </c>
      <c r="C16">
        <v>1902.83</v>
      </c>
      <c r="D16">
        <v>5073.9399999999996</v>
      </c>
      <c r="E16">
        <v>42.94</v>
      </c>
      <c r="F16">
        <v>28.27</v>
      </c>
      <c r="G16">
        <v>12.13</v>
      </c>
      <c r="H16">
        <v>16.84</v>
      </c>
      <c r="I16">
        <v>2.25</v>
      </c>
      <c r="J16">
        <v>15.51</v>
      </c>
      <c r="K16" t="s">
        <v>20</v>
      </c>
    </row>
    <row r="17" spans="1:11" x14ac:dyDescent="0.3">
      <c r="A17" t="s">
        <v>13</v>
      </c>
      <c r="B17">
        <v>2021</v>
      </c>
      <c r="C17">
        <v>2927.59</v>
      </c>
      <c r="D17">
        <v>844.51</v>
      </c>
      <c r="E17">
        <v>25.25</v>
      </c>
      <c r="F17">
        <v>14.11</v>
      </c>
      <c r="G17">
        <v>15.93</v>
      </c>
      <c r="H17">
        <v>9.6199999999999992</v>
      </c>
      <c r="I17">
        <v>12.75</v>
      </c>
      <c r="J17">
        <v>16.3</v>
      </c>
      <c r="K17" t="s">
        <v>14</v>
      </c>
    </row>
    <row r="18" spans="1:11" x14ac:dyDescent="0.3">
      <c r="A18" t="s">
        <v>17</v>
      </c>
      <c r="B18">
        <v>2004</v>
      </c>
      <c r="C18">
        <v>3690.77</v>
      </c>
      <c r="D18">
        <v>4242.33</v>
      </c>
      <c r="E18">
        <v>35.08</v>
      </c>
      <c r="F18">
        <v>36.75</v>
      </c>
      <c r="G18">
        <v>17.850000000000001</v>
      </c>
      <c r="H18">
        <v>18.71</v>
      </c>
      <c r="I18">
        <v>8.82</v>
      </c>
      <c r="J18">
        <v>18.09</v>
      </c>
      <c r="K18" t="s">
        <v>18</v>
      </c>
    </row>
    <row r="19" spans="1:11" x14ac:dyDescent="0.3">
      <c r="A19" t="s">
        <v>17</v>
      </c>
      <c r="B19">
        <v>2003</v>
      </c>
      <c r="C19">
        <v>4307.08</v>
      </c>
      <c r="D19">
        <v>2682.83</v>
      </c>
      <c r="E19">
        <v>31.96</v>
      </c>
      <c r="F19">
        <v>28.48</v>
      </c>
      <c r="G19">
        <v>0.3</v>
      </c>
      <c r="H19">
        <v>19.29</v>
      </c>
      <c r="I19">
        <v>12.08</v>
      </c>
      <c r="J19">
        <v>12.5</v>
      </c>
      <c r="K19" t="s">
        <v>18</v>
      </c>
    </row>
    <row r="20" spans="1:11" x14ac:dyDescent="0.3">
      <c r="A20" t="s">
        <v>22</v>
      </c>
      <c r="B20">
        <v>2001</v>
      </c>
      <c r="C20">
        <v>2318.0700000000002</v>
      </c>
      <c r="D20">
        <v>4498.04</v>
      </c>
      <c r="E20">
        <v>24.39</v>
      </c>
      <c r="F20">
        <v>24.62</v>
      </c>
      <c r="G20">
        <v>13.92</v>
      </c>
      <c r="H20">
        <v>9.9</v>
      </c>
      <c r="I20">
        <v>5.05</v>
      </c>
      <c r="J20">
        <v>15.95</v>
      </c>
      <c r="K20" t="s">
        <v>14</v>
      </c>
    </row>
    <row r="21" spans="1:11" x14ac:dyDescent="0.3">
      <c r="A21" t="s">
        <v>23</v>
      </c>
      <c r="B21">
        <v>2019</v>
      </c>
      <c r="C21">
        <v>1361.28</v>
      </c>
      <c r="D21">
        <v>701.9</v>
      </c>
      <c r="E21">
        <v>31.03</v>
      </c>
      <c r="F21">
        <v>8.8800000000000008</v>
      </c>
      <c r="G21">
        <v>28.9</v>
      </c>
      <c r="H21">
        <v>10.32</v>
      </c>
      <c r="I21">
        <v>6.49</v>
      </c>
      <c r="J21">
        <v>14.29</v>
      </c>
      <c r="K21" t="s">
        <v>24</v>
      </c>
    </row>
    <row r="22" spans="1:11" x14ac:dyDescent="0.3">
      <c r="A22" t="s">
        <v>19</v>
      </c>
      <c r="B22">
        <v>2009</v>
      </c>
      <c r="C22">
        <v>5079.6499999999996</v>
      </c>
      <c r="D22">
        <v>6152.14</v>
      </c>
      <c r="E22">
        <v>22.05</v>
      </c>
      <c r="F22">
        <v>20.65</v>
      </c>
      <c r="G22">
        <v>15.57</v>
      </c>
      <c r="H22">
        <v>12.58</v>
      </c>
      <c r="I22">
        <v>2.39</v>
      </c>
      <c r="J22">
        <v>7.8</v>
      </c>
      <c r="K22" t="s">
        <v>20</v>
      </c>
    </row>
    <row r="23" spans="1:11" x14ac:dyDescent="0.3">
      <c r="A23" t="s">
        <v>25</v>
      </c>
      <c r="B23">
        <v>2018</v>
      </c>
      <c r="C23">
        <v>2664.73</v>
      </c>
      <c r="D23">
        <v>6825.03</v>
      </c>
      <c r="E23">
        <v>20.77</v>
      </c>
      <c r="F23">
        <v>21.11</v>
      </c>
      <c r="G23">
        <v>20.329999999999998</v>
      </c>
      <c r="H23">
        <v>19.12</v>
      </c>
      <c r="I23">
        <v>14.5</v>
      </c>
      <c r="J23">
        <v>5.39</v>
      </c>
      <c r="K23" t="s">
        <v>16</v>
      </c>
    </row>
    <row r="24" spans="1:11" x14ac:dyDescent="0.3">
      <c r="A24" t="s">
        <v>17</v>
      </c>
      <c r="B24">
        <v>2000</v>
      </c>
      <c r="C24">
        <v>4859.29</v>
      </c>
      <c r="D24">
        <v>6794.59</v>
      </c>
      <c r="E24">
        <v>24.05</v>
      </c>
      <c r="F24">
        <v>35.26</v>
      </c>
      <c r="G24">
        <v>9.36</v>
      </c>
      <c r="H24">
        <v>18.14</v>
      </c>
      <c r="I24">
        <v>10.68</v>
      </c>
      <c r="J24">
        <v>9.27</v>
      </c>
      <c r="K24" t="s">
        <v>18</v>
      </c>
    </row>
    <row r="25" spans="1:11" x14ac:dyDescent="0.3">
      <c r="A25" t="s">
        <v>26</v>
      </c>
      <c r="B25">
        <v>2023</v>
      </c>
      <c r="C25">
        <v>1657.72</v>
      </c>
      <c r="D25">
        <v>5347.7</v>
      </c>
      <c r="E25">
        <v>48.89</v>
      </c>
      <c r="F25">
        <v>24.13</v>
      </c>
      <c r="G25">
        <v>23.22</v>
      </c>
      <c r="H25">
        <v>6.54</v>
      </c>
      <c r="I25">
        <v>14.13</v>
      </c>
      <c r="J25">
        <v>11.65</v>
      </c>
      <c r="K25" t="s">
        <v>24</v>
      </c>
    </row>
    <row r="26" spans="1:11" x14ac:dyDescent="0.3">
      <c r="A26" t="s">
        <v>23</v>
      </c>
      <c r="B26">
        <v>2004</v>
      </c>
      <c r="C26">
        <v>4108.55</v>
      </c>
      <c r="D26">
        <v>1258.57</v>
      </c>
      <c r="E26">
        <v>36.49</v>
      </c>
      <c r="F26">
        <v>18.309999999999999</v>
      </c>
      <c r="G26">
        <v>23.19</v>
      </c>
      <c r="H26">
        <v>10.89</v>
      </c>
      <c r="I26">
        <v>5.45</v>
      </c>
      <c r="J26">
        <v>14.26</v>
      </c>
      <c r="K26" t="s">
        <v>24</v>
      </c>
    </row>
    <row r="27" spans="1:11" x14ac:dyDescent="0.3">
      <c r="A27" t="s">
        <v>25</v>
      </c>
      <c r="B27">
        <v>2012</v>
      </c>
      <c r="C27">
        <v>4494.42</v>
      </c>
      <c r="D27">
        <v>5404.54</v>
      </c>
      <c r="E27">
        <v>48.97</v>
      </c>
      <c r="F27">
        <v>39.19</v>
      </c>
      <c r="G27">
        <v>15.64</v>
      </c>
      <c r="H27">
        <v>13.3</v>
      </c>
      <c r="I27">
        <v>9.9499999999999993</v>
      </c>
      <c r="J27">
        <v>17.75</v>
      </c>
      <c r="K27" t="s">
        <v>16</v>
      </c>
    </row>
    <row r="28" spans="1:11" x14ac:dyDescent="0.3">
      <c r="A28" t="s">
        <v>26</v>
      </c>
      <c r="B28">
        <v>2003</v>
      </c>
      <c r="C28">
        <v>888.68</v>
      </c>
      <c r="D28">
        <v>562.27</v>
      </c>
      <c r="E28">
        <v>32.97</v>
      </c>
      <c r="F28">
        <v>8.8800000000000008</v>
      </c>
      <c r="G28">
        <v>29.28</v>
      </c>
      <c r="H28">
        <v>12.55</v>
      </c>
      <c r="I28">
        <v>10.82</v>
      </c>
      <c r="J28">
        <v>7.94</v>
      </c>
      <c r="K28" t="s">
        <v>24</v>
      </c>
    </row>
    <row r="29" spans="1:11" x14ac:dyDescent="0.3">
      <c r="A29" t="s">
        <v>19</v>
      </c>
      <c r="B29">
        <v>2015</v>
      </c>
      <c r="C29">
        <v>3024.53</v>
      </c>
      <c r="D29">
        <v>546.02</v>
      </c>
      <c r="E29">
        <v>29.35</v>
      </c>
      <c r="F29">
        <v>19.79</v>
      </c>
      <c r="G29">
        <v>3.77</v>
      </c>
      <c r="H29">
        <v>7.91</v>
      </c>
      <c r="I29">
        <v>6.13</v>
      </c>
      <c r="J29">
        <v>6.88</v>
      </c>
      <c r="K29" t="s">
        <v>20</v>
      </c>
    </row>
    <row r="30" spans="1:11" x14ac:dyDescent="0.3">
      <c r="A30" t="s">
        <v>27</v>
      </c>
      <c r="B30">
        <v>2023</v>
      </c>
      <c r="C30">
        <v>1508.11</v>
      </c>
      <c r="D30">
        <v>2535.83</v>
      </c>
      <c r="E30">
        <v>35.18</v>
      </c>
      <c r="F30">
        <v>6.47</v>
      </c>
      <c r="G30">
        <v>0.51</v>
      </c>
      <c r="H30">
        <v>17.88</v>
      </c>
      <c r="I30">
        <v>13.03</v>
      </c>
      <c r="J30">
        <v>19.45</v>
      </c>
      <c r="K30" t="s">
        <v>24</v>
      </c>
    </row>
    <row r="31" spans="1:11" x14ac:dyDescent="0.3">
      <c r="A31" t="s">
        <v>26</v>
      </c>
      <c r="B31">
        <v>2015</v>
      </c>
      <c r="C31">
        <v>975.31</v>
      </c>
      <c r="D31">
        <v>3625.05</v>
      </c>
      <c r="E31">
        <v>33.19</v>
      </c>
      <c r="F31">
        <v>30.9</v>
      </c>
      <c r="G31">
        <v>23.1</v>
      </c>
      <c r="H31">
        <v>15.15</v>
      </c>
      <c r="I31">
        <v>14.31</v>
      </c>
      <c r="J31">
        <v>6.62</v>
      </c>
      <c r="K31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634B6-A43D-4140-AA03-FF0135CD4E73}">
  <dimension ref="A1:M31"/>
  <sheetViews>
    <sheetView workbookViewId="0">
      <selection activeCell="M8" sqref="M8"/>
    </sheetView>
  </sheetViews>
  <sheetFormatPr defaultRowHeight="14.4" x14ac:dyDescent="0.3"/>
  <cols>
    <col min="3" max="3" width="15.21875" customWidth="1"/>
  </cols>
  <sheetData>
    <row r="1" spans="1:13" x14ac:dyDescent="0.3">
      <c r="A1" t="s">
        <v>28</v>
      </c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3" x14ac:dyDescent="0.3">
      <c r="A4" t="s">
        <v>11</v>
      </c>
      <c r="B4">
        <v>2013</v>
      </c>
      <c r="C4" s="1">
        <v>3483.92</v>
      </c>
      <c r="D4">
        <v>1106.07</v>
      </c>
      <c r="E4">
        <v>32.090000000000003</v>
      </c>
      <c r="F4">
        <v>27.5</v>
      </c>
      <c r="G4">
        <v>1.74</v>
      </c>
      <c r="H4">
        <v>18.23</v>
      </c>
      <c r="I4">
        <v>6.94</v>
      </c>
      <c r="J4">
        <v>17.190000000000001</v>
      </c>
      <c r="K4" t="s">
        <v>12</v>
      </c>
    </row>
    <row r="5" spans="1:13" x14ac:dyDescent="0.3">
      <c r="A5" t="s">
        <v>13</v>
      </c>
      <c r="B5">
        <v>2019</v>
      </c>
      <c r="C5" s="1">
        <v>7771.03</v>
      </c>
      <c r="D5">
        <v>5422.78</v>
      </c>
      <c r="E5">
        <v>25.21</v>
      </c>
      <c r="F5">
        <v>29.3</v>
      </c>
      <c r="G5">
        <v>3.35</v>
      </c>
      <c r="H5">
        <v>17.21</v>
      </c>
      <c r="I5">
        <v>12.42</v>
      </c>
      <c r="J5">
        <v>9.9</v>
      </c>
      <c r="K5" t="s">
        <v>14</v>
      </c>
    </row>
    <row r="6" spans="1:13" x14ac:dyDescent="0.3">
      <c r="A6" t="s">
        <v>15</v>
      </c>
      <c r="B6">
        <v>2004</v>
      </c>
      <c r="C6" s="1">
        <v>6991.3</v>
      </c>
      <c r="D6">
        <v>3972.36</v>
      </c>
      <c r="E6">
        <v>40.85</v>
      </c>
      <c r="F6">
        <v>22.94</v>
      </c>
      <c r="G6">
        <v>15.48</v>
      </c>
      <c r="H6">
        <v>15.28</v>
      </c>
      <c r="I6">
        <v>7.1</v>
      </c>
      <c r="J6">
        <v>9.59</v>
      </c>
      <c r="K6" t="s">
        <v>16</v>
      </c>
    </row>
    <row r="7" spans="1:13" x14ac:dyDescent="0.3">
      <c r="A7" t="s">
        <v>17</v>
      </c>
      <c r="B7">
        <v>2011</v>
      </c>
      <c r="C7" s="1">
        <v>6628.04</v>
      </c>
      <c r="D7">
        <v>6755.75</v>
      </c>
      <c r="E7">
        <v>30.38</v>
      </c>
      <c r="F7">
        <v>15.69</v>
      </c>
      <c r="G7">
        <v>8.0299999999999994</v>
      </c>
      <c r="H7">
        <v>6.66</v>
      </c>
      <c r="I7">
        <v>11.76</v>
      </c>
      <c r="J7">
        <v>11.04</v>
      </c>
      <c r="K7" t="s">
        <v>18</v>
      </c>
      <c r="M7">
        <f>SUMIF(A4:A31,"Australia",C4:C31)</f>
        <v>9941.2999999999993</v>
      </c>
    </row>
    <row r="8" spans="1:13" x14ac:dyDescent="0.3">
      <c r="A8" t="s">
        <v>19</v>
      </c>
      <c r="B8">
        <v>2015</v>
      </c>
      <c r="C8" s="1">
        <v>2434.27</v>
      </c>
      <c r="D8">
        <v>2656.36</v>
      </c>
      <c r="E8">
        <v>49.27</v>
      </c>
      <c r="F8">
        <v>12.44</v>
      </c>
      <c r="G8">
        <v>25.06</v>
      </c>
      <c r="H8">
        <v>9.34</v>
      </c>
      <c r="I8">
        <v>3.63</v>
      </c>
      <c r="J8">
        <v>15.09</v>
      </c>
      <c r="K8" t="s">
        <v>20</v>
      </c>
    </row>
    <row r="9" spans="1:13" x14ac:dyDescent="0.3">
      <c r="A9" t="s">
        <v>11</v>
      </c>
      <c r="B9">
        <v>2015</v>
      </c>
      <c r="C9" s="1">
        <v>1781.66</v>
      </c>
      <c r="D9">
        <v>4575.3</v>
      </c>
      <c r="E9">
        <v>39.229999999999997</v>
      </c>
      <c r="F9">
        <v>6.16</v>
      </c>
      <c r="G9">
        <v>0.44</v>
      </c>
      <c r="H9">
        <v>9.65</v>
      </c>
      <c r="I9">
        <v>12.05</v>
      </c>
      <c r="J9">
        <v>15.23</v>
      </c>
      <c r="K9" t="s">
        <v>12</v>
      </c>
    </row>
    <row r="10" spans="1:13" x14ac:dyDescent="0.3">
      <c r="A10" t="s">
        <v>21</v>
      </c>
      <c r="B10">
        <v>2020</v>
      </c>
      <c r="C10" s="1">
        <v>5514.82</v>
      </c>
      <c r="D10">
        <v>6551.39</v>
      </c>
      <c r="E10">
        <v>44.67</v>
      </c>
      <c r="F10">
        <v>15.64</v>
      </c>
      <c r="G10">
        <v>11.37</v>
      </c>
      <c r="H10">
        <v>8.75</v>
      </c>
      <c r="I10">
        <v>5.08</v>
      </c>
      <c r="J10">
        <v>9.73</v>
      </c>
      <c r="K10" t="s">
        <v>14</v>
      </c>
    </row>
    <row r="11" spans="1:13" x14ac:dyDescent="0.3">
      <c r="A11" t="s">
        <v>22</v>
      </c>
      <c r="B11">
        <v>2006</v>
      </c>
      <c r="C11" s="1">
        <v>7470.32</v>
      </c>
      <c r="D11">
        <v>1076.56</v>
      </c>
      <c r="E11">
        <v>23.98</v>
      </c>
      <c r="F11">
        <v>27.86</v>
      </c>
      <c r="G11">
        <v>10.119999999999999</v>
      </c>
      <c r="H11">
        <v>12.73</v>
      </c>
      <c r="I11">
        <v>10.81</v>
      </c>
      <c r="J11">
        <v>7</v>
      </c>
      <c r="K11" t="s">
        <v>14</v>
      </c>
    </row>
    <row r="12" spans="1:13" x14ac:dyDescent="0.3">
      <c r="A12" t="s">
        <v>11</v>
      </c>
      <c r="B12">
        <v>2003</v>
      </c>
      <c r="C12" s="1">
        <v>4675.72</v>
      </c>
      <c r="D12">
        <v>6585.71</v>
      </c>
      <c r="E12">
        <v>45.86</v>
      </c>
      <c r="F12">
        <v>37.840000000000003</v>
      </c>
      <c r="G12">
        <v>0.57999999999999996</v>
      </c>
      <c r="H12">
        <v>13.03</v>
      </c>
      <c r="I12">
        <v>9.36</v>
      </c>
      <c r="J12">
        <v>14.49</v>
      </c>
      <c r="K12" t="s">
        <v>12</v>
      </c>
    </row>
    <row r="13" spans="1:13" x14ac:dyDescent="0.3">
      <c r="A13" t="s">
        <v>15</v>
      </c>
      <c r="B13">
        <v>2000</v>
      </c>
      <c r="C13" s="1">
        <v>4787.1000000000004</v>
      </c>
      <c r="D13">
        <v>4940.05</v>
      </c>
      <c r="E13">
        <v>47.68</v>
      </c>
      <c r="F13">
        <v>35.49</v>
      </c>
      <c r="G13">
        <v>3.73</v>
      </c>
      <c r="H13">
        <v>10.35</v>
      </c>
      <c r="I13">
        <v>14.08</v>
      </c>
      <c r="J13">
        <v>6.92</v>
      </c>
      <c r="K13" t="s">
        <v>16</v>
      </c>
    </row>
    <row r="14" spans="1:13" x14ac:dyDescent="0.3">
      <c r="A14" t="s">
        <v>15</v>
      </c>
      <c r="B14">
        <v>2004</v>
      </c>
      <c r="C14" s="1">
        <v>2599.84</v>
      </c>
      <c r="D14">
        <v>847.72</v>
      </c>
      <c r="E14">
        <v>34.61</v>
      </c>
      <c r="F14">
        <v>31.81</v>
      </c>
      <c r="G14">
        <v>12.41</v>
      </c>
      <c r="H14">
        <v>10.31</v>
      </c>
      <c r="I14">
        <v>7.04</v>
      </c>
      <c r="J14">
        <v>13.68</v>
      </c>
      <c r="K14" t="s">
        <v>16</v>
      </c>
    </row>
    <row r="15" spans="1:13" x14ac:dyDescent="0.3">
      <c r="A15" t="s">
        <v>17</v>
      </c>
      <c r="B15">
        <v>2022</v>
      </c>
      <c r="C15" s="1">
        <v>6271.2</v>
      </c>
      <c r="D15">
        <v>2386.36</v>
      </c>
      <c r="E15">
        <v>38.19</v>
      </c>
      <c r="F15">
        <v>32.6</v>
      </c>
      <c r="G15">
        <v>14.79</v>
      </c>
      <c r="H15">
        <v>17.43</v>
      </c>
      <c r="I15">
        <v>2.86</v>
      </c>
      <c r="J15">
        <v>15.4</v>
      </c>
      <c r="K15" t="s">
        <v>18</v>
      </c>
    </row>
    <row r="16" spans="1:13" x14ac:dyDescent="0.3">
      <c r="A16" t="s">
        <v>19</v>
      </c>
      <c r="B16">
        <v>2009</v>
      </c>
      <c r="C16" s="1">
        <v>1902.83</v>
      </c>
      <c r="D16">
        <v>5073.9399999999996</v>
      </c>
      <c r="E16">
        <v>42.94</v>
      </c>
      <c r="F16">
        <v>28.27</v>
      </c>
      <c r="G16">
        <v>12.13</v>
      </c>
      <c r="H16">
        <v>16.84</v>
      </c>
      <c r="I16">
        <v>2.25</v>
      </c>
      <c r="J16">
        <v>15.51</v>
      </c>
      <c r="K16" t="s">
        <v>20</v>
      </c>
    </row>
    <row r="17" spans="1:11" x14ac:dyDescent="0.3">
      <c r="A17" t="s">
        <v>13</v>
      </c>
      <c r="B17">
        <v>2021</v>
      </c>
      <c r="C17" s="1">
        <v>2927.59</v>
      </c>
      <c r="D17">
        <v>844.51</v>
      </c>
      <c r="E17">
        <v>25.25</v>
      </c>
      <c r="F17">
        <v>14.11</v>
      </c>
      <c r="G17">
        <v>15.93</v>
      </c>
      <c r="H17">
        <v>9.6199999999999992</v>
      </c>
      <c r="I17">
        <v>12.75</v>
      </c>
      <c r="J17">
        <v>16.3</v>
      </c>
      <c r="K17" t="s">
        <v>14</v>
      </c>
    </row>
    <row r="18" spans="1:11" x14ac:dyDescent="0.3">
      <c r="A18" t="s">
        <v>17</v>
      </c>
      <c r="B18">
        <v>2004</v>
      </c>
      <c r="C18" s="1">
        <v>3690.77</v>
      </c>
      <c r="D18">
        <v>4242.33</v>
      </c>
      <c r="E18">
        <v>35.08</v>
      </c>
      <c r="F18">
        <v>36.75</v>
      </c>
      <c r="G18">
        <v>17.850000000000001</v>
      </c>
      <c r="H18">
        <v>18.71</v>
      </c>
      <c r="I18">
        <v>8.82</v>
      </c>
      <c r="J18">
        <v>18.09</v>
      </c>
      <c r="K18" t="s">
        <v>18</v>
      </c>
    </row>
    <row r="19" spans="1:11" x14ac:dyDescent="0.3">
      <c r="A19" t="s">
        <v>17</v>
      </c>
      <c r="B19">
        <v>2003</v>
      </c>
      <c r="C19" s="1">
        <v>4307.08</v>
      </c>
      <c r="D19">
        <v>2682.83</v>
      </c>
      <c r="E19">
        <v>31.96</v>
      </c>
      <c r="F19">
        <v>28.48</v>
      </c>
      <c r="G19">
        <v>0.3</v>
      </c>
      <c r="H19">
        <v>19.29</v>
      </c>
      <c r="I19">
        <v>12.08</v>
      </c>
      <c r="J19">
        <v>12.5</v>
      </c>
      <c r="K19" t="s">
        <v>18</v>
      </c>
    </row>
    <row r="20" spans="1:11" x14ac:dyDescent="0.3">
      <c r="A20" t="s">
        <v>22</v>
      </c>
      <c r="B20">
        <v>2001</v>
      </c>
      <c r="C20" s="1">
        <v>2318.0700000000002</v>
      </c>
      <c r="D20">
        <v>4498.04</v>
      </c>
      <c r="E20">
        <v>24.39</v>
      </c>
      <c r="F20">
        <v>24.62</v>
      </c>
      <c r="G20">
        <v>13.92</v>
      </c>
      <c r="H20">
        <v>9.9</v>
      </c>
      <c r="I20">
        <v>5.05</v>
      </c>
      <c r="J20">
        <v>15.95</v>
      </c>
      <c r="K20" t="s">
        <v>14</v>
      </c>
    </row>
    <row r="21" spans="1:11" x14ac:dyDescent="0.3">
      <c r="A21" t="s">
        <v>23</v>
      </c>
      <c r="B21">
        <v>2019</v>
      </c>
      <c r="C21" s="1">
        <v>1361.28</v>
      </c>
      <c r="D21">
        <v>701.9</v>
      </c>
      <c r="E21">
        <v>31.03</v>
      </c>
      <c r="F21">
        <v>8.8800000000000008</v>
      </c>
      <c r="G21">
        <v>28.9</v>
      </c>
      <c r="H21">
        <v>10.32</v>
      </c>
      <c r="I21">
        <v>6.49</v>
      </c>
      <c r="J21">
        <v>14.29</v>
      </c>
      <c r="K21" t="s">
        <v>24</v>
      </c>
    </row>
    <row r="22" spans="1:11" x14ac:dyDescent="0.3">
      <c r="A22" t="s">
        <v>19</v>
      </c>
      <c r="B22">
        <v>2009</v>
      </c>
      <c r="C22" s="1">
        <v>5079.6499999999996</v>
      </c>
      <c r="D22">
        <v>6152.14</v>
      </c>
      <c r="E22">
        <v>22.05</v>
      </c>
      <c r="F22">
        <v>20.65</v>
      </c>
      <c r="G22">
        <v>15.57</v>
      </c>
      <c r="H22">
        <v>12.58</v>
      </c>
      <c r="I22">
        <v>2.39</v>
      </c>
      <c r="J22">
        <v>7.8</v>
      </c>
      <c r="K22" t="s">
        <v>20</v>
      </c>
    </row>
    <row r="23" spans="1:11" x14ac:dyDescent="0.3">
      <c r="A23" t="s">
        <v>25</v>
      </c>
      <c r="B23">
        <v>2018</v>
      </c>
      <c r="C23" s="1">
        <v>2664.73</v>
      </c>
      <c r="D23">
        <v>6825.03</v>
      </c>
      <c r="E23">
        <v>20.77</v>
      </c>
      <c r="F23">
        <v>21.11</v>
      </c>
      <c r="G23">
        <v>20.329999999999998</v>
      </c>
      <c r="H23">
        <v>19.12</v>
      </c>
      <c r="I23">
        <v>14.5</v>
      </c>
      <c r="J23">
        <v>5.39</v>
      </c>
      <c r="K23" t="s">
        <v>16</v>
      </c>
    </row>
    <row r="24" spans="1:11" x14ac:dyDescent="0.3">
      <c r="A24" t="s">
        <v>17</v>
      </c>
      <c r="B24">
        <v>2000</v>
      </c>
      <c r="C24" s="1">
        <v>4859.29</v>
      </c>
      <c r="D24">
        <v>6794.59</v>
      </c>
      <c r="E24">
        <v>24.05</v>
      </c>
      <c r="F24">
        <v>35.26</v>
      </c>
      <c r="G24">
        <v>9.36</v>
      </c>
      <c r="H24">
        <v>18.14</v>
      </c>
      <c r="I24">
        <v>10.68</v>
      </c>
      <c r="J24">
        <v>9.27</v>
      </c>
      <c r="K24" t="s">
        <v>18</v>
      </c>
    </row>
    <row r="25" spans="1:11" x14ac:dyDescent="0.3">
      <c r="A25" t="s">
        <v>26</v>
      </c>
      <c r="B25">
        <v>2023</v>
      </c>
      <c r="C25" s="1">
        <v>1657.72</v>
      </c>
      <c r="D25">
        <v>5347.7</v>
      </c>
      <c r="E25">
        <v>48.89</v>
      </c>
      <c r="F25">
        <v>24.13</v>
      </c>
      <c r="G25">
        <v>23.22</v>
      </c>
      <c r="H25">
        <v>6.54</v>
      </c>
      <c r="I25">
        <v>14.13</v>
      </c>
      <c r="J25">
        <v>11.65</v>
      </c>
      <c r="K25" t="s">
        <v>24</v>
      </c>
    </row>
    <row r="26" spans="1:11" x14ac:dyDescent="0.3">
      <c r="A26" t="s">
        <v>23</v>
      </c>
      <c r="B26">
        <v>2004</v>
      </c>
      <c r="C26" s="1">
        <v>4108.55</v>
      </c>
      <c r="D26">
        <v>1258.57</v>
      </c>
      <c r="E26">
        <v>36.49</v>
      </c>
      <c r="F26">
        <v>18.309999999999999</v>
      </c>
      <c r="G26">
        <v>23.19</v>
      </c>
      <c r="H26">
        <v>10.89</v>
      </c>
      <c r="I26">
        <v>5.45</v>
      </c>
      <c r="J26">
        <v>14.26</v>
      </c>
      <c r="K26" t="s">
        <v>24</v>
      </c>
    </row>
    <row r="27" spans="1:11" x14ac:dyDescent="0.3">
      <c r="A27" t="s">
        <v>25</v>
      </c>
      <c r="B27">
        <v>2012</v>
      </c>
      <c r="C27" s="1">
        <v>4494.42</v>
      </c>
      <c r="D27">
        <v>5404.54</v>
      </c>
      <c r="E27">
        <v>48.97</v>
      </c>
      <c r="F27">
        <v>39.19</v>
      </c>
      <c r="G27">
        <v>15.64</v>
      </c>
      <c r="H27">
        <v>13.3</v>
      </c>
      <c r="I27">
        <v>9.9499999999999993</v>
      </c>
      <c r="J27">
        <v>17.75</v>
      </c>
      <c r="K27" t="s">
        <v>16</v>
      </c>
    </row>
    <row r="28" spans="1:11" x14ac:dyDescent="0.3">
      <c r="A28" t="s">
        <v>26</v>
      </c>
      <c r="B28">
        <v>2003</v>
      </c>
      <c r="C28" s="1">
        <v>888.68</v>
      </c>
      <c r="D28">
        <v>562.27</v>
      </c>
      <c r="E28">
        <v>32.97</v>
      </c>
      <c r="F28">
        <v>8.8800000000000008</v>
      </c>
      <c r="G28">
        <v>29.28</v>
      </c>
      <c r="H28">
        <v>12.55</v>
      </c>
      <c r="I28">
        <v>10.82</v>
      </c>
      <c r="J28">
        <v>7.94</v>
      </c>
      <c r="K28" t="s">
        <v>24</v>
      </c>
    </row>
    <row r="29" spans="1:11" x14ac:dyDescent="0.3">
      <c r="A29" t="s">
        <v>19</v>
      </c>
      <c r="B29">
        <v>2015</v>
      </c>
      <c r="C29" s="1">
        <v>3024.53</v>
      </c>
      <c r="D29">
        <v>546.02</v>
      </c>
      <c r="E29">
        <v>29.35</v>
      </c>
      <c r="F29">
        <v>19.79</v>
      </c>
      <c r="G29">
        <v>3.77</v>
      </c>
      <c r="H29">
        <v>7.91</v>
      </c>
      <c r="I29">
        <v>6.13</v>
      </c>
      <c r="J29">
        <v>6.88</v>
      </c>
      <c r="K29" t="s">
        <v>20</v>
      </c>
    </row>
    <row r="30" spans="1:11" x14ac:dyDescent="0.3">
      <c r="A30" t="s">
        <v>27</v>
      </c>
      <c r="B30">
        <v>2023</v>
      </c>
      <c r="C30" s="1">
        <v>1508.11</v>
      </c>
      <c r="D30">
        <v>2535.83</v>
      </c>
      <c r="E30">
        <v>35.18</v>
      </c>
      <c r="F30">
        <v>6.47</v>
      </c>
      <c r="G30">
        <v>0.51</v>
      </c>
      <c r="H30">
        <v>17.88</v>
      </c>
      <c r="I30">
        <v>13.03</v>
      </c>
      <c r="J30">
        <v>19.45</v>
      </c>
      <c r="K30" t="s">
        <v>24</v>
      </c>
    </row>
    <row r="31" spans="1:11" x14ac:dyDescent="0.3">
      <c r="A31" t="s">
        <v>26</v>
      </c>
      <c r="B31">
        <v>2015</v>
      </c>
      <c r="C31" s="1">
        <v>975.31</v>
      </c>
      <c r="D31">
        <v>3625.05</v>
      </c>
      <c r="E31">
        <v>33.19</v>
      </c>
      <c r="F31">
        <v>30.9</v>
      </c>
      <c r="G31">
        <v>23.1</v>
      </c>
      <c r="H31">
        <v>15.15</v>
      </c>
      <c r="I31">
        <v>14.31</v>
      </c>
      <c r="J31">
        <v>6.62</v>
      </c>
      <c r="K3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Datasheet</vt:lpstr>
      <vt:lpstr>Questions </vt:lpstr>
      <vt:lpstr>Sheet8</vt:lpstr>
      <vt:lpstr>Sheet7</vt:lpstr>
      <vt:lpstr>Sheet6</vt:lpstr>
      <vt:lpstr>Sheet5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2024-12-27T23:56:38Z</dcterms:created>
  <dcterms:modified xsi:type="dcterms:W3CDTF">2024-12-28T00:21:57Z</dcterms:modified>
</cp:coreProperties>
</file>