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A3C072EC-8716-43A6-AFC2-42A01EDFF55C}" xr6:coauthVersionLast="47" xr6:coauthVersionMax="47" xr10:uidLastSave="{00000000-0000-0000-0000-000000000000}"/>
  <bookViews>
    <workbookView xWindow="-108" yWindow="-108" windowWidth="23256" windowHeight="12456" activeTab="2" xr2:uid="{3FA83B09-EDCC-4DD7-9DE6-2CE695C7D28B}"/>
  </bookViews>
  <sheets>
    <sheet name="Datasheet" sheetId="1" r:id="rId1"/>
    <sheet name="Questions " sheetId="2" r:id="rId2"/>
    <sheet name="Sheet8" sheetId="8" r:id="rId3"/>
    <sheet name="Sheet7" sheetId="7" r:id="rId4"/>
    <sheet name="Sheet6" sheetId="6" r:id="rId5"/>
    <sheet name="Sheet5" sheetId="5" r:id="rId6"/>
    <sheet name="Sheet3" sheetId="3" r:id="rId7"/>
    <sheet name="Sheet4" sheetId="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8" l="1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" i="8"/>
  <c r="H6" i="7"/>
  <c r="H6" i="6"/>
  <c r="H4" i="5"/>
  <c r="H5" i="4"/>
  <c r="H3" i="3"/>
</calcChain>
</file>

<file path=xl/sharedStrings.xml><?xml version="1.0" encoding="utf-8"?>
<sst xmlns="http://schemas.openxmlformats.org/spreadsheetml/2006/main" count="603" uniqueCount="59">
  <si>
    <t>StudentID</t>
  </si>
  <si>
    <t>Name</t>
  </si>
  <si>
    <t>Age</t>
  </si>
  <si>
    <t>Department</t>
  </si>
  <si>
    <t>GPA</t>
  </si>
  <si>
    <t>GraduationYear</t>
  </si>
  <si>
    <t>David Palmer</t>
  </si>
  <si>
    <t>Mathematics</t>
  </si>
  <si>
    <t>Andrew Roach</t>
  </si>
  <si>
    <t>Chemistry</t>
  </si>
  <si>
    <t>Jonathan Gonzalez</t>
  </si>
  <si>
    <t>Physics</t>
  </si>
  <si>
    <t>Kenneth Morrow</t>
  </si>
  <si>
    <t>Kaitlyn Martinez</t>
  </si>
  <si>
    <t>Tiffany Wolf</t>
  </si>
  <si>
    <t>James Reyes</t>
  </si>
  <si>
    <t>Samantha Sellers</t>
  </si>
  <si>
    <t>Michael Kim</t>
  </si>
  <si>
    <t>Computer Science</t>
  </si>
  <si>
    <t>Emily Davis</t>
  </si>
  <si>
    <t>Adam Evans</t>
  </si>
  <si>
    <t>Alejandra Galloway</t>
  </si>
  <si>
    <t>Cindy Johnston</t>
  </si>
  <si>
    <t>Taylor Krueger II</t>
  </si>
  <si>
    <t>Kimberly Vang</t>
  </si>
  <si>
    <t>Alex Allen</t>
  </si>
  <si>
    <t>Dawn Caldwell</t>
  </si>
  <si>
    <t>Connie Cline</t>
  </si>
  <si>
    <t>Christine Smith</t>
  </si>
  <si>
    <t>Dana Burke</t>
  </si>
  <si>
    <t>Suzanne Lopez</t>
  </si>
  <si>
    <t>Meagan Thompson</t>
  </si>
  <si>
    <t>Erica Welch</t>
  </si>
  <si>
    <t>Debra Reilly</t>
  </si>
  <si>
    <t>Rachel Hill</t>
  </si>
  <si>
    <t>Lauren Hill</t>
  </si>
  <si>
    <t>Biology</t>
  </si>
  <si>
    <t>Andrea Castro</t>
  </si>
  <si>
    <t>Sarah Cruz</t>
  </si>
  <si>
    <t>Teresa Patrick PhD</t>
  </si>
  <si>
    <t>Brittany Thompson</t>
  </si>
  <si>
    <t>Sean Wells</t>
  </si>
  <si>
    <t>Robert Simmons</t>
  </si>
  <si>
    <t>William Holt</t>
  </si>
  <si>
    <t>Brandon Garcia</t>
  </si>
  <si>
    <t>Alexander Jones</t>
  </si>
  <si>
    <t>William Anderson</t>
  </si>
  <si>
    <t>Shawna Glover</t>
  </si>
  <si>
    <t>Susan Galvan</t>
  </si>
  <si>
    <t>Jason King</t>
  </si>
  <si>
    <t xml:space="preserve">for this id show the department </t>
  </si>
  <si>
    <t xml:space="preserve">Show the average of the GPA for physics </t>
  </si>
  <si>
    <t xml:space="preserve">Show the total gpa for the Chemistry </t>
  </si>
  <si>
    <t xml:space="preserve">Show the min of GPA for computer science </t>
  </si>
  <si>
    <t xml:space="preserve">if the gpa is less than 4 then the student have failed and if above then passed </t>
  </si>
  <si>
    <t>Answer</t>
  </si>
  <si>
    <t xml:space="preserve">Show the min of GPA </t>
  </si>
  <si>
    <t xml:space="preserve">show the max of gpa </t>
  </si>
  <si>
    <t xml:space="preserve">if the gpa is less than 3 then the student have failed and if above then passed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</si>
</sst>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32CD7-FDE3-4A6E-876A-DEFA2A323F93}">
  <dimension ref="A1:F40"/>
  <sheetViews>
    <sheetView workbookViewId="0">
      <selection activeCell="B6" sqref="A1:F40"/>
    </sheetView>
  </sheetViews>
  <sheetFormatPr defaultRowHeight="14.4" x14ac:dyDescent="0.3"/>
  <cols>
    <col min="1" max="1" width="12.77734375" customWidth="1"/>
    <col min="2" max="2" width="18.88671875" customWidth="1"/>
    <col min="3" max="3" width="13" customWidth="1"/>
    <col min="4" max="4" width="18.77734375" customWidth="1"/>
    <col min="5" max="5" width="16.88671875" customWidth="1"/>
    <col min="6" max="6" width="20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3336</v>
      </c>
      <c r="B2" t="s">
        <v>6</v>
      </c>
      <c r="C2">
        <v>19</v>
      </c>
      <c r="D2" t="s">
        <v>7</v>
      </c>
      <c r="E2">
        <v>3.16</v>
      </c>
      <c r="F2">
        <v>2026</v>
      </c>
    </row>
    <row r="3" spans="1:6" x14ac:dyDescent="0.3">
      <c r="A3">
        <v>8774</v>
      </c>
      <c r="B3" t="s">
        <v>8</v>
      </c>
      <c r="C3">
        <v>23</v>
      </c>
      <c r="D3" t="s">
        <v>9</v>
      </c>
      <c r="E3">
        <v>3.75</v>
      </c>
      <c r="F3">
        <v>2027</v>
      </c>
    </row>
    <row r="4" spans="1:6" x14ac:dyDescent="0.3">
      <c r="A4">
        <v>1396</v>
      </c>
      <c r="B4" t="s">
        <v>10</v>
      </c>
      <c r="C4">
        <v>22</v>
      </c>
      <c r="D4" t="s">
        <v>11</v>
      </c>
      <c r="E4">
        <v>2.95</v>
      </c>
      <c r="F4">
        <v>2027</v>
      </c>
    </row>
    <row r="5" spans="1:6" x14ac:dyDescent="0.3">
      <c r="A5">
        <v>6716</v>
      </c>
      <c r="B5" t="s">
        <v>12</v>
      </c>
      <c r="C5">
        <v>24</v>
      </c>
      <c r="D5" t="s">
        <v>11</v>
      </c>
      <c r="E5">
        <v>3.55</v>
      </c>
      <c r="F5">
        <v>2029</v>
      </c>
    </row>
    <row r="6" spans="1:6" x14ac:dyDescent="0.3">
      <c r="A6">
        <v>8830</v>
      </c>
      <c r="B6" t="s">
        <v>13</v>
      </c>
      <c r="C6">
        <v>18</v>
      </c>
      <c r="D6" t="s">
        <v>9</v>
      </c>
      <c r="E6">
        <v>2.29</v>
      </c>
      <c r="F6">
        <v>2025</v>
      </c>
    </row>
    <row r="7" spans="1:6" x14ac:dyDescent="0.3">
      <c r="A7">
        <v>5305</v>
      </c>
      <c r="B7" t="s">
        <v>14</v>
      </c>
      <c r="C7">
        <v>23</v>
      </c>
      <c r="D7" t="s">
        <v>7</v>
      </c>
      <c r="E7">
        <v>3.3</v>
      </c>
      <c r="F7">
        <v>2029</v>
      </c>
    </row>
    <row r="8" spans="1:6" x14ac:dyDescent="0.3">
      <c r="A8">
        <v>5048</v>
      </c>
      <c r="B8" t="s">
        <v>15</v>
      </c>
      <c r="C8">
        <v>20</v>
      </c>
      <c r="D8" t="s">
        <v>9</v>
      </c>
      <c r="E8">
        <v>2.44</v>
      </c>
      <c r="F8">
        <v>2029</v>
      </c>
    </row>
    <row r="9" spans="1:6" x14ac:dyDescent="0.3">
      <c r="A9">
        <v>5986</v>
      </c>
      <c r="B9" t="s">
        <v>16</v>
      </c>
      <c r="C9">
        <v>20</v>
      </c>
      <c r="D9" t="s">
        <v>7</v>
      </c>
      <c r="E9">
        <v>3.44</v>
      </c>
      <c r="F9">
        <v>2025</v>
      </c>
    </row>
    <row r="10" spans="1:6" x14ac:dyDescent="0.3">
      <c r="A10">
        <v>8721</v>
      </c>
      <c r="B10" t="s">
        <v>17</v>
      </c>
      <c r="C10">
        <v>25</v>
      </c>
      <c r="D10" t="s">
        <v>18</v>
      </c>
      <c r="E10">
        <v>3.27</v>
      </c>
      <c r="F10">
        <v>2027</v>
      </c>
    </row>
    <row r="11" spans="1:6" x14ac:dyDescent="0.3">
      <c r="A11">
        <v>6622</v>
      </c>
      <c r="B11" t="s">
        <v>19</v>
      </c>
      <c r="C11">
        <v>18</v>
      </c>
      <c r="D11" t="s">
        <v>11</v>
      </c>
      <c r="E11">
        <v>3.09</v>
      </c>
      <c r="F11">
        <v>2030</v>
      </c>
    </row>
    <row r="12" spans="1:6" x14ac:dyDescent="0.3">
      <c r="A12">
        <v>3254</v>
      </c>
      <c r="B12" t="s">
        <v>20</v>
      </c>
      <c r="C12">
        <v>20</v>
      </c>
      <c r="D12" t="s">
        <v>11</v>
      </c>
      <c r="E12">
        <v>3.42</v>
      </c>
      <c r="F12">
        <v>2026</v>
      </c>
    </row>
    <row r="13" spans="1:6" x14ac:dyDescent="0.3">
      <c r="A13">
        <v>8021</v>
      </c>
      <c r="B13" t="s">
        <v>21</v>
      </c>
      <c r="C13">
        <v>20</v>
      </c>
      <c r="D13" t="s">
        <v>9</v>
      </c>
      <c r="E13">
        <v>2.33</v>
      </c>
      <c r="F13">
        <v>2027</v>
      </c>
    </row>
    <row r="14" spans="1:6" x14ac:dyDescent="0.3">
      <c r="A14">
        <v>9477</v>
      </c>
      <c r="B14" t="s">
        <v>22</v>
      </c>
      <c r="C14">
        <v>22</v>
      </c>
      <c r="D14" t="s">
        <v>7</v>
      </c>
      <c r="E14">
        <v>3.76</v>
      </c>
      <c r="F14">
        <v>2025</v>
      </c>
    </row>
    <row r="15" spans="1:6" x14ac:dyDescent="0.3">
      <c r="A15">
        <v>9144</v>
      </c>
      <c r="B15" t="s">
        <v>23</v>
      </c>
      <c r="C15">
        <v>20</v>
      </c>
      <c r="D15" t="s">
        <v>18</v>
      </c>
      <c r="E15">
        <v>2.02</v>
      </c>
      <c r="F15">
        <v>2025</v>
      </c>
    </row>
    <row r="16" spans="1:6" x14ac:dyDescent="0.3">
      <c r="A16">
        <v>4854</v>
      </c>
      <c r="B16" t="s">
        <v>24</v>
      </c>
      <c r="C16">
        <v>23</v>
      </c>
      <c r="D16" t="s">
        <v>18</v>
      </c>
      <c r="E16">
        <v>3.35</v>
      </c>
      <c r="F16">
        <v>2030</v>
      </c>
    </row>
    <row r="17" spans="1:6" x14ac:dyDescent="0.3">
      <c r="A17">
        <v>3690</v>
      </c>
      <c r="B17" t="s">
        <v>25</v>
      </c>
      <c r="C17">
        <v>24</v>
      </c>
      <c r="D17" t="s">
        <v>11</v>
      </c>
      <c r="E17">
        <v>3.21</v>
      </c>
      <c r="F17">
        <v>2029</v>
      </c>
    </row>
    <row r="18" spans="1:6" x14ac:dyDescent="0.3">
      <c r="A18">
        <v>4462</v>
      </c>
      <c r="B18" t="s">
        <v>26</v>
      </c>
      <c r="C18">
        <v>24</v>
      </c>
      <c r="D18" t="s">
        <v>18</v>
      </c>
      <c r="E18">
        <v>3.92</v>
      </c>
      <c r="F18">
        <v>2027</v>
      </c>
    </row>
    <row r="19" spans="1:6" x14ac:dyDescent="0.3">
      <c r="A19">
        <v>3255</v>
      </c>
      <c r="B19" t="s">
        <v>27</v>
      </c>
      <c r="C19">
        <v>22</v>
      </c>
      <c r="D19" t="s">
        <v>9</v>
      </c>
      <c r="E19">
        <v>3.42</v>
      </c>
      <c r="F19">
        <v>2024</v>
      </c>
    </row>
    <row r="20" spans="1:6" x14ac:dyDescent="0.3">
      <c r="A20">
        <v>5446</v>
      </c>
      <c r="B20" t="s">
        <v>28</v>
      </c>
      <c r="C20">
        <v>21</v>
      </c>
      <c r="D20" t="s">
        <v>18</v>
      </c>
      <c r="E20">
        <v>3.43</v>
      </c>
      <c r="F20">
        <v>2027</v>
      </c>
    </row>
    <row r="21" spans="1:6" x14ac:dyDescent="0.3">
      <c r="A21">
        <v>8125</v>
      </c>
      <c r="B21" t="s">
        <v>29</v>
      </c>
      <c r="C21">
        <v>23</v>
      </c>
      <c r="D21" t="s">
        <v>11</v>
      </c>
      <c r="E21">
        <v>2.0499999999999998</v>
      </c>
      <c r="F21">
        <v>2025</v>
      </c>
    </row>
    <row r="22" spans="1:6" x14ac:dyDescent="0.3">
      <c r="A22">
        <v>3052</v>
      </c>
      <c r="B22" t="s">
        <v>30</v>
      </c>
      <c r="C22">
        <v>18</v>
      </c>
      <c r="D22" t="s">
        <v>18</v>
      </c>
      <c r="E22">
        <v>2.33</v>
      </c>
      <c r="F22">
        <v>2025</v>
      </c>
    </row>
    <row r="23" spans="1:6" x14ac:dyDescent="0.3">
      <c r="A23">
        <v>2602</v>
      </c>
      <c r="B23" t="s">
        <v>31</v>
      </c>
      <c r="C23">
        <v>23</v>
      </c>
      <c r="D23" t="s">
        <v>11</v>
      </c>
      <c r="E23">
        <v>3.68</v>
      </c>
      <c r="F23">
        <v>2028</v>
      </c>
    </row>
    <row r="24" spans="1:6" x14ac:dyDescent="0.3">
      <c r="A24">
        <v>1866</v>
      </c>
      <c r="B24" t="s">
        <v>32</v>
      </c>
      <c r="C24">
        <v>25</v>
      </c>
      <c r="D24" t="s">
        <v>7</v>
      </c>
      <c r="E24">
        <v>3.84</v>
      </c>
      <c r="F24">
        <v>2028</v>
      </c>
    </row>
    <row r="25" spans="1:6" x14ac:dyDescent="0.3">
      <c r="A25">
        <v>4908</v>
      </c>
      <c r="B25" t="s">
        <v>33</v>
      </c>
      <c r="C25">
        <v>21</v>
      </c>
      <c r="D25" t="s">
        <v>9</v>
      </c>
      <c r="E25">
        <v>3.82</v>
      </c>
      <c r="F25">
        <v>2027</v>
      </c>
    </row>
    <row r="26" spans="1:6" x14ac:dyDescent="0.3">
      <c r="A26">
        <v>6711</v>
      </c>
      <c r="B26" t="s">
        <v>34</v>
      </c>
      <c r="C26">
        <v>22</v>
      </c>
      <c r="D26" t="s">
        <v>18</v>
      </c>
      <c r="E26">
        <v>2.99</v>
      </c>
      <c r="F26">
        <v>2026</v>
      </c>
    </row>
    <row r="27" spans="1:6" x14ac:dyDescent="0.3">
      <c r="A27">
        <v>1165</v>
      </c>
      <c r="B27" t="s">
        <v>35</v>
      </c>
      <c r="C27">
        <v>22</v>
      </c>
      <c r="D27" t="s">
        <v>36</v>
      </c>
      <c r="E27">
        <v>2.4900000000000002</v>
      </c>
      <c r="F27">
        <v>2024</v>
      </c>
    </row>
    <row r="28" spans="1:6" x14ac:dyDescent="0.3">
      <c r="A28">
        <v>7657</v>
      </c>
      <c r="B28" t="s">
        <v>37</v>
      </c>
      <c r="C28">
        <v>19</v>
      </c>
      <c r="D28" t="s">
        <v>7</v>
      </c>
      <c r="E28">
        <v>3.16</v>
      </c>
      <c r="F28">
        <v>2024</v>
      </c>
    </row>
    <row r="29" spans="1:6" x14ac:dyDescent="0.3">
      <c r="A29">
        <v>4776</v>
      </c>
      <c r="B29" t="s">
        <v>38</v>
      </c>
      <c r="C29">
        <v>24</v>
      </c>
      <c r="D29" t="s">
        <v>11</v>
      </c>
      <c r="E29">
        <v>3.56</v>
      </c>
      <c r="F29">
        <v>2026</v>
      </c>
    </row>
    <row r="30" spans="1:6" x14ac:dyDescent="0.3">
      <c r="A30">
        <v>5711</v>
      </c>
      <c r="B30" t="s">
        <v>39</v>
      </c>
      <c r="C30">
        <v>25</v>
      </c>
      <c r="D30" t="s">
        <v>11</v>
      </c>
      <c r="E30">
        <v>3.58</v>
      </c>
      <c r="F30">
        <v>2030</v>
      </c>
    </row>
    <row r="31" spans="1:6" x14ac:dyDescent="0.3">
      <c r="A31">
        <v>8511</v>
      </c>
      <c r="B31" t="s">
        <v>40</v>
      </c>
      <c r="C31">
        <v>19</v>
      </c>
      <c r="D31" t="s">
        <v>9</v>
      </c>
      <c r="E31">
        <v>2.82</v>
      </c>
      <c r="F31">
        <v>2024</v>
      </c>
    </row>
    <row r="32" spans="1:6" x14ac:dyDescent="0.3">
      <c r="A32">
        <v>4009</v>
      </c>
      <c r="B32" t="s">
        <v>41</v>
      </c>
      <c r="C32">
        <v>21</v>
      </c>
      <c r="D32" t="s">
        <v>11</v>
      </c>
      <c r="E32">
        <v>2.98</v>
      </c>
      <c r="F32">
        <v>2029</v>
      </c>
    </row>
    <row r="33" spans="1:6" x14ac:dyDescent="0.3">
      <c r="A33">
        <v>7998</v>
      </c>
      <c r="B33" t="s">
        <v>42</v>
      </c>
      <c r="C33">
        <v>24</v>
      </c>
      <c r="D33" t="s">
        <v>9</v>
      </c>
      <c r="E33">
        <v>3.21</v>
      </c>
      <c r="F33">
        <v>2030</v>
      </c>
    </row>
    <row r="34" spans="1:6" x14ac:dyDescent="0.3">
      <c r="A34">
        <v>5676</v>
      </c>
      <c r="B34" t="s">
        <v>43</v>
      </c>
      <c r="C34">
        <v>22</v>
      </c>
      <c r="D34" t="s">
        <v>9</v>
      </c>
      <c r="E34">
        <v>2.15</v>
      </c>
      <c r="F34">
        <v>2030</v>
      </c>
    </row>
    <row r="35" spans="1:6" x14ac:dyDescent="0.3">
      <c r="A35">
        <v>8134</v>
      </c>
      <c r="B35" t="s">
        <v>44</v>
      </c>
      <c r="C35">
        <v>19</v>
      </c>
      <c r="D35" t="s">
        <v>18</v>
      </c>
      <c r="E35">
        <v>2.73</v>
      </c>
      <c r="F35">
        <v>2030</v>
      </c>
    </row>
    <row r="36" spans="1:6" x14ac:dyDescent="0.3">
      <c r="A36">
        <v>5119</v>
      </c>
      <c r="B36" t="s">
        <v>45</v>
      </c>
      <c r="C36">
        <v>25</v>
      </c>
      <c r="D36" t="s">
        <v>11</v>
      </c>
      <c r="E36">
        <v>2.92</v>
      </c>
      <c r="F36">
        <v>2024</v>
      </c>
    </row>
    <row r="37" spans="1:6" x14ac:dyDescent="0.3">
      <c r="A37">
        <v>7304</v>
      </c>
      <c r="B37" t="s">
        <v>46</v>
      </c>
      <c r="C37">
        <v>25</v>
      </c>
      <c r="D37" t="s">
        <v>7</v>
      </c>
      <c r="E37">
        <v>3.51</v>
      </c>
      <c r="F37">
        <v>2024</v>
      </c>
    </row>
    <row r="38" spans="1:6" x14ac:dyDescent="0.3">
      <c r="A38">
        <v>3663</v>
      </c>
      <c r="B38" t="s">
        <v>47</v>
      </c>
      <c r="C38">
        <v>19</v>
      </c>
      <c r="D38" t="s">
        <v>36</v>
      </c>
      <c r="E38">
        <v>2.75</v>
      </c>
      <c r="F38">
        <v>2028</v>
      </c>
    </row>
    <row r="39" spans="1:6" x14ac:dyDescent="0.3">
      <c r="A39">
        <v>6423</v>
      </c>
      <c r="B39" t="s">
        <v>48</v>
      </c>
      <c r="C39">
        <v>22</v>
      </c>
      <c r="D39" t="s">
        <v>9</v>
      </c>
      <c r="E39">
        <v>3.26</v>
      </c>
      <c r="F39">
        <v>2028</v>
      </c>
    </row>
    <row r="40" spans="1:6" x14ac:dyDescent="0.3">
      <c r="A40">
        <v>5155</v>
      </c>
      <c r="B40" t="s">
        <v>49</v>
      </c>
      <c r="C40">
        <v>24</v>
      </c>
      <c r="D40" t="s">
        <v>9</v>
      </c>
      <c r="E40">
        <v>3.74</v>
      </c>
      <c r="F40">
        <v>2024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A9275-7ED4-4AD3-8376-BB0CCB8A2D95}">
  <dimension ref="A1:B6"/>
  <sheetViews>
    <sheetView workbookViewId="0">
      <selection activeCell="B6" sqref="B6:I6"/>
    </sheetView>
  </sheetViews>
  <sheetFormatPr defaultRowHeight="14.4" x14ac:dyDescent="0.3"/>
  <sheetData>
    <row r="1" spans="1:2" x14ac:dyDescent="0.3">
      <c r="A1">
        <v>8830</v>
      </c>
      <c r="B1" t="s">
        <v>50</v>
      </c>
    </row>
    <row r="2" spans="1:2" x14ac:dyDescent="0.3">
      <c r="B2" t="s">
        <v>51</v>
      </c>
    </row>
    <row r="3" spans="1:2" x14ac:dyDescent="0.3">
      <c r="B3" t="s">
        <v>52</v>
      </c>
    </row>
    <row r="4" spans="1:2" x14ac:dyDescent="0.3">
      <c r="B4" t="s">
        <v>53</v>
      </c>
    </row>
    <row r="5" spans="1:2" x14ac:dyDescent="0.3">
      <c r="B5" t="s">
        <v>57</v>
      </c>
    </row>
    <row r="6" spans="1:2" x14ac:dyDescent="0.3">
      <c r="B6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A26D6-9697-48DA-9529-79F9CD3E22F9}">
  <dimension ref="A1:I42"/>
  <sheetViews>
    <sheetView tabSelected="1" workbookViewId="0">
      <selection activeCell="K4" sqref="K4"/>
    </sheetView>
  </sheetViews>
  <sheetFormatPr defaultRowHeight="14.4" x14ac:dyDescent="0.3"/>
  <sheetData>
    <row r="1" spans="1:9" x14ac:dyDescent="0.3">
      <c r="A1" t="s">
        <v>58</v>
      </c>
    </row>
    <row r="3" spans="1:9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9" x14ac:dyDescent="0.3">
      <c r="A4">
        <v>3336</v>
      </c>
      <c r="B4" t="s">
        <v>6</v>
      </c>
      <c r="C4">
        <v>19</v>
      </c>
      <c r="D4" t="s">
        <v>7</v>
      </c>
      <c r="E4">
        <v>3.16</v>
      </c>
      <c r="F4">
        <v>2026</v>
      </c>
      <c r="I4" t="str">
        <f>IF(E4&lt;3,"Failed","Passed")</f>
        <v>Passed</v>
      </c>
    </row>
    <row r="5" spans="1:9" x14ac:dyDescent="0.3">
      <c r="A5">
        <v>8774</v>
      </c>
      <c r="B5" t="s">
        <v>8</v>
      </c>
      <c r="C5">
        <v>23</v>
      </c>
      <c r="D5" t="s">
        <v>9</v>
      </c>
      <c r="E5">
        <v>3.75</v>
      </c>
      <c r="F5">
        <v>2027</v>
      </c>
      <c r="I5" t="str">
        <f t="shared" ref="I5:I42" si="0">IF(E5&lt;3,"Failed","Passed")</f>
        <v>Passed</v>
      </c>
    </row>
    <row r="6" spans="1:9" x14ac:dyDescent="0.3">
      <c r="A6">
        <v>1396</v>
      </c>
      <c r="B6" t="s">
        <v>10</v>
      </c>
      <c r="C6">
        <v>22</v>
      </c>
      <c r="D6" t="s">
        <v>11</v>
      </c>
      <c r="E6">
        <v>2.95</v>
      </c>
      <c r="F6">
        <v>2027</v>
      </c>
      <c r="I6" t="str">
        <f t="shared" si="0"/>
        <v>Failed</v>
      </c>
    </row>
    <row r="7" spans="1:9" x14ac:dyDescent="0.3">
      <c r="A7">
        <v>6716</v>
      </c>
      <c r="B7" t="s">
        <v>12</v>
      </c>
      <c r="C7">
        <v>24</v>
      </c>
      <c r="D7" t="s">
        <v>11</v>
      </c>
      <c r="E7">
        <v>3.55</v>
      </c>
      <c r="F7">
        <v>2029</v>
      </c>
      <c r="I7" t="str">
        <f t="shared" si="0"/>
        <v>Passed</v>
      </c>
    </row>
    <row r="8" spans="1:9" x14ac:dyDescent="0.3">
      <c r="A8">
        <v>8830</v>
      </c>
      <c r="B8" t="s">
        <v>13</v>
      </c>
      <c r="C8">
        <v>18</v>
      </c>
      <c r="D8" t="s">
        <v>9</v>
      </c>
      <c r="E8">
        <v>2.29</v>
      </c>
      <c r="F8">
        <v>2025</v>
      </c>
      <c r="I8" t="str">
        <f t="shared" si="0"/>
        <v>Failed</v>
      </c>
    </row>
    <row r="9" spans="1:9" x14ac:dyDescent="0.3">
      <c r="A9">
        <v>5305</v>
      </c>
      <c r="B9" t="s">
        <v>14</v>
      </c>
      <c r="C9">
        <v>23</v>
      </c>
      <c r="D9" t="s">
        <v>7</v>
      </c>
      <c r="E9">
        <v>3.3</v>
      </c>
      <c r="F9">
        <v>2029</v>
      </c>
      <c r="I9" t="str">
        <f t="shared" si="0"/>
        <v>Passed</v>
      </c>
    </row>
    <row r="10" spans="1:9" x14ac:dyDescent="0.3">
      <c r="A10">
        <v>5048</v>
      </c>
      <c r="B10" t="s">
        <v>15</v>
      </c>
      <c r="C10">
        <v>20</v>
      </c>
      <c r="D10" t="s">
        <v>9</v>
      </c>
      <c r="E10">
        <v>2.44</v>
      </c>
      <c r="F10">
        <v>2029</v>
      </c>
      <c r="I10" t="str">
        <f t="shared" si="0"/>
        <v>Failed</v>
      </c>
    </row>
    <row r="11" spans="1:9" x14ac:dyDescent="0.3">
      <c r="A11">
        <v>5986</v>
      </c>
      <c r="B11" t="s">
        <v>16</v>
      </c>
      <c r="C11">
        <v>20</v>
      </c>
      <c r="D11" t="s">
        <v>7</v>
      </c>
      <c r="E11">
        <v>3.44</v>
      </c>
      <c r="F11">
        <v>2025</v>
      </c>
      <c r="I11" t="str">
        <f t="shared" si="0"/>
        <v>Passed</v>
      </c>
    </row>
    <row r="12" spans="1:9" x14ac:dyDescent="0.3">
      <c r="A12">
        <v>8721</v>
      </c>
      <c r="B12" t="s">
        <v>17</v>
      </c>
      <c r="C12">
        <v>25</v>
      </c>
      <c r="D12" t="s">
        <v>18</v>
      </c>
      <c r="E12">
        <v>3.27</v>
      </c>
      <c r="F12">
        <v>2027</v>
      </c>
      <c r="I12" t="str">
        <f t="shared" si="0"/>
        <v>Passed</v>
      </c>
    </row>
    <row r="13" spans="1:9" x14ac:dyDescent="0.3">
      <c r="A13">
        <v>6622</v>
      </c>
      <c r="B13" t="s">
        <v>19</v>
      </c>
      <c r="C13">
        <v>18</v>
      </c>
      <c r="D13" t="s">
        <v>11</v>
      </c>
      <c r="E13">
        <v>3.09</v>
      </c>
      <c r="F13">
        <v>2030</v>
      </c>
      <c r="I13" t="str">
        <f t="shared" si="0"/>
        <v>Passed</v>
      </c>
    </row>
    <row r="14" spans="1:9" x14ac:dyDescent="0.3">
      <c r="A14">
        <v>3254</v>
      </c>
      <c r="B14" t="s">
        <v>20</v>
      </c>
      <c r="C14">
        <v>20</v>
      </c>
      <c r="D14" t="s">
        <v>11</v>
      </c>
      <c r="E14">
        <v>3.42</v>
      </c>
      <c r="F14">
        <v>2026</v>
      </c>
      <c r="I14" t="str">
        <f t="shared" si="0"/>
        <v>Passed</v>
      </c>
    </row>
    <row r="15" spans="1:9" x14ac:dyDescent="0.3">
      <c r="A15">
        <v>8021</v>
      </c>
      <c r="B15" t="s">
        <v>21</v>
      </c>
      <c r="C15">
        <v>20</v>
      </c>
      <c r="D15" t="s">
        <v>9</v>
      </c>
      <c r="E15">
        <v>2.33</v>
      </c>
      <c r="F15">
        <v>2027</v>
      </c>
      <c r="I15" t="str">
        <f t="shared" si="0"/>
        <v>Failed</v>
      </c>
    </row>
    <row r="16" spans="1:9" x14ac:dyDescent="0.3">
      <c r="A16">
        <v>9477</v>
      </c>
      <c r="B16" t="s">
        <v>22</v>
      </c>
      <c r="C16">
        <v>22</v>
      </c>
      <c r="D16" t="s">
        <v>7</v>
      </c>
      <c r="E16">
        <v>3.76</v>
      </c>
      <c r="F16">
        <v>2025</v>
      </c>
      <c r="I16" t="str">
        <f t="shared" si="0"/>
        <v>Passed</v>
      </c>
    </row>
    <row r="17" spans="1:9" x14ac:dyDescent="0.3">
      <c r="A17">
        <v>9144</v>
      </c>
      <c r="B17" t="s">
        <v>23</v>
      </c>
      <c r="C17">
        <v>20</v>
      </c>
      <c r="D17" t="s">
        <v>18</v>
      </c>
      <c r="E17">
        <v>2.02</v>
      </c>
      <c r="F17">
        <v>2025</v>
      </c>
      <c r="I17" t="str">
        <f t="shared" si="0"/>
        <v>Failed</v>
      </c>
    </row>
    <row r="18" spans="1:9" x14ac:dyDescent="0.3">
      <c r="A18">
        <v>4854</v>
      </c>
      <c r="B18" t="s">
        <v>24</v>
      </c>
      <c r="C18">
        <v>23</v>
      </c>
      <c r="D18" t="s">
        <v>18</v>
      </c>
      <c r="E18">
        <v>3.35</v>
      </c>
      <c r="F18">
        <v>2030</v>
      </c>
      <c r="I18" t="str">
        <f t="shared" si="0"/>
        <v>Passed</v>
      </c>
    </row>
    <row r="19" spans="1:9" x14ac:dyDescent="0.3">
      <c r="A19">
        <v>3690</v>
      </c>
      <c r="B19" t="s">
        <v>25</v>
      </c>
      <c r="C19">
        <v>24</v>
      </c>
      <c r="D19" t="s">
        <v>11</v>
      </c>
      <c r="E19">
        <v>3.21</v>
      </c>
      <c r="F19">
        <v>2029</v>
      </c>
      <c r="I19" t="str">
        <f t="shared" si="0"/>
        <v>Passed</v>
      </c>
    </row>
    <row r="20" spans="1:9" x14ac:dyDescent="0.3">
      <c r="A20">
        <v>4462</v>
      </c>
      <c r="B20" t="s">
        <v>26</v>
      </c>
      <c r="C20">
        <v>24</v>
      </c>
      <c r="D20" t="s">
        <v>18</v>
      </c>
      <c r="E20">
        <v>3.92</v>
      </c>
      <c r="F20">
        <v>2027</v>
      </c>
      <c r="I20" t="str">
        <f t="shared" si="0"/>
        <v>Passed</v>
      </c>
    </row>
    <row r="21" spans="1:9" x14ac:dyDescent="0.3">
      <c r="A21">
        <v>3255</v>
      </c>
      <c r="B21" t="s">
        <v>27</v>
      </c>
      <c r="C21">
        <v>22</v>
      </c>
      <c r="D21" t="s">
        <v>9</v>
      </c>
      <c r="E21">
        <v>3.42</v>
      </c>
      <c r="F21">
        <v>2024</v>
      </c>
      <c r="I21" t="str">
        <f t="shared" si="0"/>
        <v>Passed</v>
      </c>
    </row>
    <row r="22" spans="1:9" x14ac:dyDescent="0.3">
      <c r="A22">
        <v>5446</v>
      </c>
      <c r="B22" t="s">
        <v>28</v>
      </c>
      <c r="C22">
        <v>21</v>
      </c>
      <c r="D22" t="s">
        <v>18</v>
      </c>
      <c r="E22">
        <v>3.43</v>
      </c>
      <c r="F22">
        <v>2027</v>
      </c>
      <c r="I22" t="str">
        <f t="shared" si="0"/>
        <v>Passed</v>
      </c>
    </row>
    <row r="23" spans="1:9" x14ac:dyDescent="0.3">
      <c r="A23">
        <v>8125</v>
      </c>
      <c r="B23" t="s">
        <v>29</v>
      </c>
      <c r="C23">
        <v>23</v>
      </c>
      <c r="D23" t="s">
        <v>11</v>
      </c>
      <c r="E23">
        <v>2.0499999999999998</v>
      </c>
      <c r="F23">
        <v>2025</v>
      </c>
      <c r="I23" t="str">
        <f t="shared" si="0"/>
        <v>Failed</v>
      </c>
    </row>
    <row r="24" spans="1:9" x14ac:dyDescent="0.3">
      <c r="A24">
        <v>3052</v>
      </c>
      <c r="B24" t="s">
        <v>30</v>
      </c>
      <c r="C24">
        <v>18</v>
      </c>
      <c r="D24" t="s">
        <v>18</v>
      </c>
      <c r="E24">
        <v>2.33</v>
      </c>
      <c r="F24">
        <v>2025</v>
      </c>
      <c r="I24" t="str">
        <f t="shared" si="0"/>
        <v>Failed</v>
      </c>
    </row>
    <row r="25" spans="1:9" x14ac:dyDescent="0.3">
      <c r="A25">
        <v>2602</v>
      </c>
      <c r="B25" t="s">
        <v>31</v>
      </c>
      <c r="C25">
        <v>23</v>
      </c>
      <c r="D25" t="s">
        <v>11</v>
      </c>
      <c r="E25">
        <v>3.68</v>
      </c>
      <c r="F25">
        <v>2028</v>
      </c>
      <c r="I25" t="str">
        <f t="shared" si="0"/>
        <v>Passed</v>
      </c>
    </row>
    <row r="26" spans="1:9" x14ac:dyDescent="0.3">
      <c r="A26">
        <v>1866</v>
      </c>
      <c r="B26" t="s">
        <v>32</v>
      </c>
      <c r="C26">
        <v>25</v>
      </c>
      <c r="D26" t="s">
        <v>7</v>
      </c>
      <c r="E26">
        <v>3.84</v>
      </c>
      <c r="F26">
        <v>2028</v>
      </c>
      <c r="I26" t="str">
        <f t="shared" si="0"/>
        <v>Passed</v>
      </c>
    </row>
    <row r="27" spans="1:9" x14ac:dyDescent="0.3">
      <c r="A27">
        <v>4908</v>
      </c>
      <c r="B27" t="s">
        <v>33</v>
      </c>
      <c r="C27">
        <v>21</v>
      </c>
      <c r="D27" t="s">
        <v>9</v>
      </c>
      <c r="E27">
        <v>3.82</v>
      </c>
      <c r="F27">
        <v>2027</v>
      </c>
      <c r="I27" t="str">
        <f t="shared" si="0"/>
        <v>Passed</v>
      </c>
    </row>
    <row r="28" spans="1:9" x14ac:dyDescent="0.3">
      <c r="A28">
        <v>6711</v>
      </c>
      <c r="B28" t="s">
        <v>34</v>
      </c>
      <c r="C28">
        <v>22</v>
      </c>
      <c r="D28" t="s">
        <v>18</v>
      </c>
      <c r="E28">
        <v>2.99</v>
      </c>
      <c r="F28">
        <v>2026</v>
      </c>
      <c r="I28" t="str">
        <f t="shared" si="0"/>
        <v>Failed</v>
      </c>
    </row>
    <row r="29" spans="1:9" x14ac:dyDescent="0.3">
      <c r="A29">
        <v>1165</v>
      </c>
      <c r="B29" t="s">
        <v>35</v>
      </c>
      <c r="C29">
        <v>22</v>
      </c>
      <c r="D29" t="s">
        <v>36</v>
      </c>
      <c r="E29">
        <v>2.4900000000000002</v>
      </c>
      <c r="F29">
        <v>2024</v>
      </c>
      <c r="I29" t="str">
        <f t="shared" si="0"/>
        <v>Failed</v>
      </c>
    </row>
    <row r="30" spans="1:9" x14ac:dyDescent="0.3">
      <c r="A30">
        <v>7657</v>
      </c>
      <c r="B30" t="s">
        <v>37</v>
      </c>
      <c r="C30">
        <v>19</v>
      </c>
      <c r="D30" t="s">
        <v>7</v>
      </c>
      <c r="E30">
        <v>3.16</v>
      </c>
      <c r="F30">
        <v>2024</v>
      </c>
      <c r="I30" t="str">
        <f t="shared" si="0"/>
        <v>Passed</v>
      </c>
    </row>
    <row r="31" spans="1:9" x14ac:dyDescent="0.3">
      <c r="A31">
        <v>4776</v>
      </c>
      <c r="B31" t="s">
        <v>38</v>
      </c>
      <c r="C31">
        <v>24</v>
      </c>
      <c r="D31" t="s">
        <v>11</v>
      </c>
      <c r="E31">
        <v>3.56</v>
      </c>
      <c r="F31">
        <v>2026</v>
      </c>
      <c r="I31" t="str">
        <f t="shared" si="0"/>
        <v>Passed</v>
      </c>
    </row>
    <row r="32" spans="1:9" x14ac:dyDescent="0.3">
      <c r="A32">
        <v>5711</v>
      </c>
      <c r="B32" t="s">
        <v>39</v>
      </c>
      <c r="C32">
        <v>25</v>
      </c>
      <c r="D32" t="s">
        <v>11</v>
      </c>
      <c r="E32">
        <v>3.58</v>
      </c>
      <c r="F32">
        <v>2030</v>
      </c>
      <c r="I32" t="str">
        <f t="shared" si="0"/>
        <v>Passed</v>
      </c>
    </row>
    <row r="33" spans="1:9" x14ac:dyDescent="0.3">
      <c r="A33">
        <v>8511</v>
      </c>
      <c r="B33" t="s">
        <v>40</v>
      </c>
      <c r="C33">
        <v>19</v>
      </c>
      <c r="D33" t="s">
        <v>9</v>
      </c>
      <c r="E33">
        <v>2.82</v>
      </c>
      <c r="F33">
        <v>2024</v>
      </c>
      <c r="I33" t="str">
        <f t="shared" si="0"/>
        <v>Failed</v>
      </c>
    </row>
    <row r="34" spans="1:9" x14ac:dyDescent="0.3">
      <c r="A34">
        <v>4009</v>
      </c>
      <c r="B34" t="s">
        <v>41</v>
      </c>
      <c r="C34">
        <v>21</v>
      </c>
      <c r="D34" t="s">
        <v>11</v>
      </c>
      <c r="E34">
        <v>2.98</v>
      </c>
      <c r="F34">
        <v>2029</v>
      </c>
      <c r="I34" t="str">
        <f t="shared" si="0"/>
        <v>Failed</v>
      </c>
    </row>
    <row r="35" spans="1:9" x14ac:dyDescent="0.3">
      <c r="A35">
        <v>7998</v>
      </c>
      <c r="B35" t="s">
        <v>42</v>
      </c>
      <c r="C35">
        <v>24</v>
      </c>
      <c r="D35" t="s">
        <v>9</v>
      </c>
      <c r="E35">
        <v>3.21</v>
      </c>
      <c r="F35">
        <v>2030</v>
      </c>
      <c r="I35" t="str">
        <f t="shared" si="0"/>
        <v>Passed</v>
      </c>
    </row>
    <row r="36" spans="1:9" x14ac:dyDescent="0.3">
      <c r="A36">
        <v>5676</v>
      </c>
      <c r="B36" t="s">
        <v>43</v>
      </c>
      <c r="C36">
        <v>22</v>
      </c>
      <c r="D36" t="s">
        <v>9</v>
      </c>
      <c r="E36">
        <v>2.15</v>
      </c>
      <c r="F36">
        <v>2030</v>
      </c>
      <c r="I36" t="str">
        <f t="shared" si="0"/>
        <v>Failed</v>
      </c>
    </row>
    <row r="37" spans="1:9" x14ac:dyDescent="0.3">
      <c r="A37">
        <v>8134</v>
      </c>
      <c r="B37" t="s">
        <v>44</v>
      </c>
      <c r="C37">
        <v>19</v>
      </c>
      <c r="D37" t="s">
        <v>18</v>
      </c>
      <c r="E37">
        <v>2.73</v>
      </c>
      <c r="F37">
        <v>2030</v>
      </c>
      <c r="I37" t="str">
        <f t="shared" si="0"/>
        <v>Failed</v>
      </c>
    </row>
    <row r="38" spans="1:9" x14ac:dyDescent="0.3">
      <c r="A38">
        <v>5119</v>
      </c>
      <c r="B38" t="s">
        <v>45</v>
      </c>
      <c r="C38">
        <v>25</v>
      </c>
      <c r="D38" t="s">
        <v>11</v>
      </c>
      <c r="E38">
        <v>2.92</v>
      </c>
      <c r="F38">
        <v>2024</v>
      </c>
      <c r="I38" t="str">
        <f t="shared" si="0"/>
        <v>Failed</v>
      </c>
    </row>
    <row r="39" spans="1:9" x14ac:dyDescent="0.3">
      <c r="A39">
        <v>7304</v>
      </c>
      <c r="B39" t="s">
        <v>46</v>
      </c>
      <c r="C39">
        <v>25</v>
      </c>
      <c r="D39" t="s">
        <v>7</v>
      </c>
      <c r="E39">
        <v>3.51</v>
      </c>
      <c r="F39">
        <v>2024</v>
      </c>
      <c r="I39" t="str">
        <f t="shared" si="0"/>
        <v>Passed</v>
      </c>
    </row>
    <row r="40" spans="1:9" x14ac:dyDescent="0.3">
      <c r="A40">
        <v>3663</v>
      </c>
      <c r="B40" t="s">
        <v>47</v>
      </c>
      <c r="C40">
        <v>19</v>
      </c>
      <c r="D40" t="s">
        <v>36</v>
      </c>
      <c r="E40">
        <v>2.75</v>
      </c>
      <c r="F40">
        <v>2028</v>
      </c>
      <c r="I40" t="str">
        <f t="shared" si="0"/>
        <v>Failed</v>
      </c>
    </row>
    <row r="41" spans="1:9" x14ac:dyDescent="0.3">
      <c r="A41">
        <v>6423</v>
      </c>
      <c r="B41" t="s">
        <v>48</v>
      </c>
      <c r="C41">
        <v>22</v>
      </c>
      <c r="D41" t="s">
        <v>9</v>
      </c>
      <c r="E41">
        <v>3.26</v>
      </c>
      <c r="F41">
        <v>2028</v>
      </c>
      <c r="I41" t="str">
        <f t="shared" si="0"/>
        <v>Passed</v>
      </c>
    </row>
    <row r="42" spans="1:9" x14ac:dyDescent="0.3">
      <c r="A42">
        <v>5155</v>
      </c>
      <c r="B42" t="s">
        <v>49</v>
      </c>
      <c r="C42">
        <v>24</v>
      </c>
      <c r="D42" t="s">
        <v>9</v>
      </c>
      <c r="E42">
        <v>3.74</v>
      </c>
      <c r="F42">
        <v>2024</v>
      </c>
      <c r="I42" t="str">
        <f t="shared" si="0"/>
        <v>Passed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A052B-0433-41D0-8832-D5163BB44CF7}">
  <dimension ref="A1:H42"/>
  <sheetViews>
    <sheetView workbookViewId="0">
      <selection activeCell="H7" sqref="H7"/>
    </sheetView>
  </sheetViews>
  <sheetFormatPr defaultRowHeight="14.4" x14ac:dyDescent="0.3"/>
  <sheetData>
    <row r="1" spans="1:8" x14ac:dyDescent="0.3">
      <c r="A1" t="s">
        <v>57</v>
      </c>
    </row>
    <row r="3" spans="1:8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8" x14ac:dyDescent="0.3">
      <c r="A4">
        <v>3336</v>
      </c>
      <c r="B4" t="s">
        <v>6</v>
      </c>
      <c r="C4">
        <v>19</v>
      </c>
      <c r="D4" t="s">
        <v>7</v>
      </c>
      <c r="E4">
        <v>3.16</v>
      </c>
      <c r="F4">
        <v>2026</v>
      </c>
    </row>
    <row r="5" spans="1:8" x14ac:dyDescent="0.3">
      <c r="A5">
        <v>8774</v>
      </c>
      <c r="B5" t="s">
        <v>8</v>
      </c>
      <c r="C5">
        <v>23</v>
      </c>
      <c r="D5" t="s">
        <v>9</v>
      </c>
      <c r="E5">
        <v>3.75</v>
      </c>
      <c r="F5">
        <v>2027</v>
      </c>
    </row>
    <row r="6" spans="1:8" x14ac:dyDescent="0.3">
      <c r="A6">
        <v>1396</v>
      </c>
      <c r="B6" t="s">
        <v>10</v>
      </c>
      <c r="C6">
        <v>22</v>
      </c>
      <c r="D6" t="s">
        <v>11</v>
      </c>
      <c r="E6">
        <v>2.95</v>
      </c>
      <c r="F6">
        <v>2027</v>
      </c>
      <c r="H6">
        <f>_xlfn.MAXIFS(E4:E42,D4:D42,"mathematics")</f>
        <v>3.84</v>
      </c>
    </row>
    <row r="7" spans="1:8" x14ac:dyDescent="0.3">
      <c r="A7">
        <v>6716</v>
      </c>
      <c r="B7" t="s">
        <v>12</v>
      </c>
      <c r="C7">
        <v>24</v>
      </c>
      <c r="D7" t="s">
        <v>11</v>
      </c>
      <c r="E7">
        <v>3.55</v>
      </c>
      <c r="F7">
        <v>2029</v>
      </c>
    </row>
    <row r="8" spans="1:8" x14ac:dyDescent="0.3">
      <c r="A8">
        <v>8830</v>
      </c>
      <c r="B8" t="s">
        <v>13</v>
      </c>
      <c r="C8">
        <v>18</v>
      </c>
      <c r="D8" t="s">
        <v>9</v>
      </c>
      <c r="E8">
        <v>2.29</v>
      </c>
      <c r="F8">
        <v>2025</v>
      </c>
    </row>
    <row r="9" spans="1:8" x14ac:dyDescent="0.3">
      <c r="A9">
        <v>5305</v>
      </c>
      <c r="B9" t="s">
        <v>14</v>
      </c>
      <c r="C9">
        <v>23</v>
      </c>
      <c r="D9" t="s">
        <v>7</v>
      </c>
      <c r="E9">
        <v>3.3</v>
      </c>
      <c r="F9">
        <v>2029</v>
      </c>
    </row>
    <row r="10" spans="1:8" x14ac:dyDescent="0.3">
      <c r="A10">
        <v>5048</v>
      </c>
      <c r="B10" t="s">
        <v>15</v>
      </c>
      <c r="C10">
        <v>20</v>
      </c>
      <c r="D10" t="s">
        <v>9</v>
      </c>
      <c r="E10">
        <v>2.44</v>
      </c>
      <c r="F10">
        <v>2029</v>
      </c>
    </row>
    <row r="11" spans="1:8" x14ac:dyDescent="0.3">
      <c r="A11">
        <v>5986</v>
      </c>
      <c r="B11" t="s">
        <v>16</v>
      </c>
      <c r="C11">
        <v>20</v>
      </c>
      <c r="D11" t="s">
        <v>7</v>
      </c>
      <c r="E11">
        <v>3.44</v>
      </c>
      <c r="F11">
        <v>2025</v>
      </c>
    </row>
    <row r="12" spans="1:8" x14ac:dyDescent="0.3">
      <c r="A12">
        <v>8721</v>
      </c>
      <c r="B12" t="s">
        <v>17</v>
      </c>
      <c r="C12">
        <v>25</v>
      </c>
      <c r="D12" t="s">
        <v>18</v>
      </c>
      <c r="E12">
        <v>3.27</v>
      </c>
      <c r="F12">
        <v>2027</v>
      </c>
    </row>
    <row r="13" spans="1:8" x14ac:dyDescent="0.3">
      <c r="A13">
        <v>6622</v>
      </c>
      <c r="B13" t="s">
        <v>19</v>
      </c>
      <c r="C13">
        <v>18</v>
      </c>
      <c r="D13" t="s">
        <v>11</v>
      </c>
      <c r="E13">
        <v>3.09</v>
      </c>
      <c r="F13">
        <v>2030</v>
      </c>
    </row>
    <row r="14" spans="1:8" x14ac:dyDescent="0.3">
      <c r="A14">
        <v>3254</v>
      </c>
      <c r="B14" t="s">
        <v>20</v>
      </c>
      <c r="C14">
        <v>20</v>
      </c>
      <c r="D14" t="s">
        <v>11</v>
      </c>
      <c r="E14">
        <v>3.42</v>
      </c>
      <c r="F14">
        <v>2026</v>
      </c>
    </row>
    <row r="15" spans="1:8" x14ac:dyDescent="0.3">
      <c r="A15">
        <v>8021</v>
      </c>
      <c r="B15" t="s">
        <v>21</v>
      </c>
      <c r="C15">
        <v>20</v>
      </c>
      <c r="D15" t="s">
        <v>9</v>
      </c>
      <c r="E15">
        <v>2.33</v>
      </c>
      <c r="F15">
        <v>2027</v>
      </c>
    </row>
    <row r="16" spans="1:8" x14ac:dyDescent="0.3">
      <c r="A16">
        <v>9477</v>
      </c>
      <c r="B16" t="s">
        <v>22</v>
      </c>
      <c r="C16">
        <v>22</v>
      </c>
      <c r="D16" t="s">
        <v>7</v>
      </c>
      <c r="E16">
        <v>3.76</v>
      </c>
      <c r="F16">
        <v>2025</v>
      </c>
    </row>
    <row r="17" spans="1:6" x14ac:dyDescent="0.3">
      <c r="A17">
        <v>9144</v>
      </c>
      <c r="B17" t="s">
        <v>23</v>
      </c>
      <c r="C17">
        <v>20</v>
      </c>
      <c r="D17" t="s">
        <v>18</v>
      </c>
      <c r="E17">
        <v>2.02</v>
      </c>
      <c r="F17">
        <v>2025</v>
      </c>
    </row>
    <row r="18" spans="1:6" x14ac:dyDescent="0.3">
      <c r="A18">
        <v>4854</v>
      </c>
      <c r="B18" t="s">
        <v>24</v>
      </c>
      <c r="C18">
        <v>23</v>
      </c>
      <c r="D18" t="s">
        <v>18</v>
      </c>
      <c r="E18">
        <v>3.35</v>
      </c>
      <c r="F18">
        <v>2030</v>
      </c>
    </row>
    <row r="19" spans="1:6" x14ac:dyDescent="0.3">
      <c r="A19">
        <v>3690</v>
      </c>
      <c r="B19" t="s">
        <v>25</v>
      </c>
      <c r="C19">
        <v>24</v>
      </c>
      <c r="D19" t="s">
        <v>11</v>
      </c>
      <c r="E19">
        <v>3.21</v>
      </c>
      <c r="F19">
        <v>2029</v>
      </c>
    </row>
    <row r="20" spans="1:6" x14ac:dyDescent="0.3">
      <c r="A20">
        <v>4462</v>
      </c>
      <c r="B20" t="s">
        <v>26</v>
      </c>
      <c r="C20">
        <v>24</v>
      </c>
      <c r="D20" t="s">
        <v>18</v>
      </c>
      <c r="E20">
        <v>3.92</v>
      </c>
      <c r="F20">
        <v>2027</v>
      </c>
    </row>
    <row r="21" spans="1:6" x14ac:dyDescent="0.3">
      <c r="A21">
        <v>3255</v>
      </c>
      <c r="B21" t="s">
        <v>27</v>
      </c>
      <c r="C21">
        <v>22</v>
      </c>
      <c r="D21" t="s">
        <v>9</v>
      </c>
      <c r="E21">
        <v>3.42</v>
      </c>
      <c r="F21">
        <v>2024</v>
      </c>
    </row>
    <row r="22" spans="1:6" x14ac:dyDescent="0.3">
      <c r="A22">
        <v>5446</v>
      </c>
      <c r="B22" t="s">
        <v>28</v>
      </c>
      <c r="C22">
        <v>21</v>
      </c>
      <c r="D22" t="s">
        <v>18</v>
      </c>
      <c r="E22">
        <v>3.43</v>
      </c>
      <c r="F22">
        <v>2027</v>
      </c>
    </row>
    <row r="23" spans="1:6" x14ac:dyDescent="0.3">
      <c r="A23">
        <v>8125</v>
      </c>
      <c r="B23" t="s">
        <v>29</v>
      </c>
      <c r="C23">
        <v>23</v>
      </c>
      <c r="D23" t="s">
        <v>11</v>
      </c>
      <c r="E23">
        <v>2.0499999999999998</v>
      </c>
      <c r="F23">
        <v>2025</v>
      </c>
    </row>
    <row r="24" spans="1:6" x14ac:dyDescent="0.3">
      <c r="A24">
        <v>3052</v>
      </c>
      <c r="B24" t="s">
        <v>30</v>
      </c>
      <c r="C24">
        <v>18</v>
      </c>
      <c r="D24" t="s">
        <v>18</v>
      </c>
      <c r="E24">
        <v>2.33</v>
      </c>
      <c r="F24">
        <v>2025</v>
      </c>
    </row>
    <row r="25" spans="1:6" x14ac:dyDescent="0.3">
      <c r="A25">
        <v>2602</v>
      </c>
      <c r="B25" t="s">
        <v>31</v>
      </c>
      <c r="C25">
        <v>23</v>
      </c>
      <c r="D25" t="s">
        <v>11</v>
      </c>
      <c r="E25">
        <v>3.68</v>
      </c>
      <c r="F25">
        <v>2028</v>
      </c>
    </row>
    <row r="26" spans="1:6" x14ac:dyDescent="0.3">
      <c r="A26">
        <v>1866</v>
      </c>
      <c r="B26" t="s">
        <v>32</v>
      </c>
      <c r="C26">
        <v>25</v>
      </c>
      <c r="D26" t="s">
        <v>7</v>
      </c>
      <c r="E26">
        <v>3.84</v>
      </c>
      <c r="F26">
        <v>2028</v>
      </c>
    </row>
    <row r="27" spans="1:6" x14ac:dyDescent="0.3">
      <c r="A27">
        <v>4908</v>
      </c>
      <c r="B27" t="s">
        <v>33</v>
      </c>
      <c r="C27">
        <v>21</v>
      </c>
      <c r="D27" t="s">
        <v>9</v>
      </c>
      <c r="E27">
        <v>3.82</v>
      </c>
      <c r="F27">
        <v>2027</v>
      </c>
    </row>
    <row r="28" spans="1:6" x14ac:dyDescent="0.3">
      <c r="A28">
        <v>6711</v>
      </c>
      <c r="B28" t="s">
        <v>34</v>
      </c>
      <c r="C28">
        <v>22</v>
      </c>
      <c r="D28" t="s">
        <v>18</v>
      </c>
      <c r="E28">
        <v>2.99</v>
      </c>
      <c r="F28">
        <v>2026</v>
      </c>
    </row>
    <row r="29" spans="1:6" x14ac:dyDescent="0.3">
      <c r="A29">
        <v>1165</v>
      </c>
      <c r="B29" t="s">
        <v>35</v>
      </c>
      <c r="C29">
        <v>22</v>
      </c>
      <c r="D29" t="s">
        <v>36</v>
      </c>
      <c r="E29">
        <v>2.4900000000000002</v>
      </c>
      <c r="F29">
        <v>2024</v>
      </c>
    </row>
    <row r="30" spans="1:6" x14ac:dyDescent="0.3">
      <c r="A30">
        <v>7657</v>
      </c>
      <c r="B30" t="s">
        <v>37</v>
      </c>
      <c r="C30">
        <v>19</v>
      </c>
      <c r="D30" t="s">
        <v>7</v>
      </c>
      <c r="E30">
        <v>3.16</v>
      </c>
      <c r="F30">
        <v>2024</v>
      </c>
    </row>
    <row r="31" spans="1:6" x14ac:dyDescent="0.3">
      <c r="A31">
        <v>4776</v>
      </c>
      <c r="B31" t="s">
        <v>38</v>
      </c>
      <c r="C31">
        <v>24</v>
      </c>
      <c r="D31" t="s">
        <v>11</v>
      </c>
      <c r="E31">
        <v>3.56</v>
      </c>
      <c r="F31">
        <v>2026</v>
      </c>
    </row>
    <row r="32" spans="1:6" x14ac:dyDescent="0.3">
      <c r="A32">
        <v>5711</v>
      </c>
      <c r="B32" t="s">
        <v>39</v>
      </c>
      <c r="C32">
        <v>25</v>
      </c>
      <c r="D32" t="s">
        <v>11</v>
      </c>
      <c r="E32">
        <v>3.58</v>
      </c>
      <c r="F32">
        <v>2030</v>
      </c>
    </row>
    <row r="33" spans="1:6" x14ac:dyDescent="0.3">
      <c r="A33">
        <v>8511</v>
      </c>
      <c r="B33" t="s">
        <v>40</v>
      </c>
      <c r="C33">
        <v>19</v>
      </c>
      <c r="D33" t="s">
        <v>9</v>
      </c>
      <c r="E33">
        <v>2.82</v>
      </c>
      <c r="F33">
        <v>2024</v>
      </c>
    </row>
    <row r="34" spans="1:6" x14ac:dyDescent="0.3">
      <c r="A34">
        <v>4009</v>
      </c>
      <c r="B34" t="s">
        <v>41</v>
      </c>
      <c r="C34">
        <v>21</v>
      </c>
      <c r="D34" t="s">
        <v>11</v>
      </c>
      <c r="E34">
        <v>2.98</v>
      </c>
      <c r="F34">
        <v>2029</v>
      </c>
    </row>
    <row r="35" spans="1:6" x14ac:dyDescent="0.3">
      <c r="A35">
        <v>7998</v>
      </c>
      <c r="B35" t="s">
        <v>42</v>
      </c>
      <c r="C35">
        <v>24</v>
      </c>
      <c r="D35" t="s">
        <v>9</v>
      </c>
      <c r="E35">
        <v>3.21</v>
      </c>
      <c r="F35">
        <v>2030</v>
      </c>
    </row>
    <row r="36" spans="1:6" x14ac:dyDescent="0.3">
      <c r="A36">
        <v>5676</v>
      </c>
      <c r="B36" t="s">
        <v>43</v>
      </c>
      <c r="C36">
        <v>22</v>
      </c>
      <c r="D36" t="s">
        <v>9</v>
      </c>
      <c r="E36">
        <v>2.15</v>
      </c>
      <c r="F36">
        <v>2030</v>
      </c>
    </row>
    <row r="37" spans="1:6" x14ac:dyDescent="0.3">
      <c r="A37">
        <v>8134</v>
      </c>
      <c r="B37" t="s">
        <v>44</v>
      </c>
      <c r="C37">
        <v>19</v>
      </c>
      <c r="D37" t="s">
        <v>18</v>
      </c>
      <c r="E37">
        <v>2.73</v>
      </c>
      <c r="F37">
        <v>2030</v>
      </c>
    </row>
    <row r="38" spans="1:6" x14ac:dyDescent="0.3">
      <c r="A38">
        <v>5119</v>
      </c>
      <c r="B38" t="s">
        <v>45</v>
      </c>
      <c r="C38">
        <v>25</v>
      </c>
      <c r="D38" t="s">
        <v>11</v>
      </c>
      <c r="E38">
        <v>2.92</v>
      </c>
      <c r="F38">
        <v>2024</v>
      </c>
    </row>
    <row r="39" spans="1:6" x14ac:dyDescent="0.3">
      <c r="A39">
        <v>7304</v>
      </c>
      <c r="B39" t="s">
        <v>46</v>
      </c>
      <c r="C39">
        <v>25</v>
      </c>
      <c r="D39" t="s">
        <v>7</v>
      </c>
      <c r="E39">
        <v>3.51</v>
      </c>
      <c r="F39">
        <v>2024</v>
      </c>
    </row>
    <row r="40" spans="1:6" x14ac:dyDescent="0.3">
      <c r="A40">
        <v>3663</v>
      </c>
      <c r="B40" t="s">
        <v>47</v>
      </c>
      <c r="C40">
        <v>19</v>
      </c>
      <c r="D40" t="s">
        <v>36</v>
      </c>
      <c r="E40">
        <v>2.75</v>
      </c>
      <c r="F40">
        <v>2028</v>
      </c>
    </row>
    <row r="41" spans="1:6" x14ac:dyDescent="0.3">
      <c r="A41">
        <v>6423</v>
      </c>
      <c r="B41" t="s">
        <v>48</v>
      </c>
      <c r="C41">
        <v>22</v>
      </c>
      <c r="D41" t="s">
        <v>9</v>
      </c>
      <c r="E41">
        <v>3.26</v>
      </c>
      <c r="F41">
        <v>2028</v>
      </c>
    </row>
    <row r="42" spans="1:6" x14ac:dyDescent="0.3">
      <c r="A42">
        <v>5155</v>
      </c>
      <c r="B42" t="s">
        <v>49</v>
      </c>
      <c r="C42">
        <v>24</v>
      </c>
      <c r="D42" t="s">
        <v>9</v>
      </c>
      <c r="E42">
        <v>3.74</v>
      </c>
      <c r="F42">
        <v>2024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2414-9C7D-400D-ADFE-9BDA1A1B4164}">
  <dimension ref="A1:H42"/>
  <sheetViews>
    <sheetView workbookViewId="0">
      <selection activeCell="E1" sqref="E1"/>
    </sheetView>
  </sheetViews>
  <sheetFormatPr defaultRowHeight="14.4" x14ac:dyDescent="0.3"/>
  <sheetData>
    <row r="1" spans="1:8" x14ac:dyDescent="0.3">
      <c r="A1" t="s">
        <v>56</v>
      </c>
    </row>
    <row r="3" spans="1:8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8" x14ac:dyDescent="0.3">
      <c r="A4">
        <v>3336</v>
      </c>
      <c r="B4" t="s">
        <v>6</v>
      </c>
      <c r="C4">
        <v>19</v>
      </c>
      <c r="D4" t="s">
        <v>7</v>
      </c>
      <c r="E4">
        <v>3.16</v>
      </c>
      <c r="F4">
        <v>2026</v>
      </c>
    </row>
    <row r="5" spans="1:8" x14ac:dyDescent="0.3">
      <c r="A5">
        <v>8774</v>
      </c>
      <c r="B5" t="s">
        <v>8</v>
      </c>
      <c r="C5">
        <v>23</v>
      </c>
      <c r="D5" t="s">
        <v>9</v>
      </c>
      <c r="E5">
        <v>3.75</v>
      </c>
      <c r="F5">
        <v>2027</v>
      </c>
    </row>
    <row r="6" spans="1:8" x14ac:dyDescent="0.3">
      <c r="A6">
        <v>1396</v>
      </c>
      <c r="B6" t="s">
        <v>10</v>
      </c>
      <c r="C6">
        <v>22</v>
      </c>
      <c r="D6" t="s">
        <v>11</v>
      </c>
      <c r="E6">
        <v>2.95</v>
      </c>
      <c r="F6">
        <v>2027</v>
      </c>
      <c r="H6">
        <f>MIN(E4:E42)</f>
        <v>2.02</v>
      </c>
    </row>
    <row r="7" spans="1:8" x14ac:dyDescent="0.3">
      <c r="A7">
        <v>6716</v>
      </c>
      <c r="B7" t="s">
        <v>12</v>
      </c>
      <c r="C7">
        <v>24</v>
      </c>
      <c r="D7" t="s">
        <v>11</v>
      </c>
      <c r="E7">
        <v>3.55</v>
      </c>
      <c r="F7">
        <v>2029</v>
      </c>
    </row>
    <row r="8" spans="1:8" x14ac:dyDescent="0.3">
      <c r="A8">
        <v>8830</v>
      </c>
      <c r="B8" t="s">
        <v>13</v>
      </c>
      <c r="C8">
        <v>18</v>
      </c>
      <c r="D8" t="s">
        <v>9</v>
      </c>
      <c r="E8">
        <v>2.29</v>
      </c>
      <c r="F8">
        <v>2025</v>
      </c>
    </row>
    <row r="9" spans="1:8" x14ac:dyDescent="0.3">
      <c r="A9">
        <v>5305</v>
      </c>
      <c r="B9" t="s">
        <v>14</v>
      </c>
      <c r="C9">
        <v>23</v>
      </c>
      <c r="D9" t="s">
        <v>7</v>
      </c>
      <c r="E9">
        <v>3.3</v>
      </c>
      <c r="F9">
        <v>2029</v>
      </c>
    </row>
    <row r="10" spans="1:8" x14ac:dyDescent="0.3">
      <c r="A10">
        <v>5048</v>
      </c>
      <c r="B10" t="s">
        <v>15</v>
      </c>
      <c r="C10">
        <v>20</v>
      </c>
      <c r="D10" t="s">
        <v>9</v>
      </c>
      <c r="E10">
        <v>2.44</v>
      </c>
      <c r="F10">
        <v>2029</v>
      </c>
    </row>
    <row r="11" spans="1:8" x14ac:dyDescent="0.3">
      <c r="A11">
        <v>5986</v>
      </c>
      <c r="B11" t="s">
        <v>16</v>
      </c>
      <c r="C11">
        <v>20</v>
      </c>
      <c r="D11" t="s">
        <v>7</v>
      </c>
      <c r="E11">
        <v>3.44</v>
      </c>
      <c r="F11">
        <v>2025</v>
      </c>
    </row>
    <row r="12" spans="1:8" x14ac:dyDescent="0.3">
      <c r="A12">
        <v>8721</v>
      </c>
      <c r="B12" t="s">
        <v>17</v>
      </c>
      <c r="C12">
        <v>25</v>
      </c>
      <c r="D12" t="s">
        <v>18</v>
      </c>
      <c r="E12">
        <v>3.27</v>
      </c>
      <c r="F12">
        <v>2027</v>
      </c>
    </row>
    <row r="13" spans="1:8" x14ac:dyDescent="0.3">
      <c r="A13">
        <v>6622</v>
      </c>
      <c r="B13" t="s">
        <v>19</v>
      </c>
      <c r="C13">
        <v>18</v>
      </c>
      <c r="D13" t="s">
        <v>11</v>
      </c>
      <c r="E13">
        <v>3.09</v>
      </c>
      <c r="F13">
        <v>2030</v>
      </c>
    </row>
    <row r="14" spans="1:8" x14ac:dyDescent="0.3">
      <c r="A14">
        <v>3254</v>
      </c>
      <c r="B14" t="s">
        <v>20</v>
      </c>
      <c r="C14">
        <v>20</v>
      </c>
      <c r="D14" t="s">
        <v>11</v>
      </c>
      <c r="E14">
        <v>3.42</v>
      </c>
      <c r="F14">
        <v>2026</v>
      </c>
    </row>
    <row r="15" spans="1:8" x14ac:dyDescent="0.3">
      <c r="A15">
        <v>8021</v>
      </c>
      <c r="B15" t="s">
        <v>21</v>
      </c>
      <c r="C15">
        <v>20</v>
      </c>
      <c r="D15" t="s">
        <v>9</v>
      </c>
      <c r="E15">
        <v>2.33</v>
      </c>
      <c r="F15">
        <v>2027</v>
      </c>
    </row>
    <row r="16" spans="1:8" x14ac:dyDescent="0.3">
      <c r="A16">
        <v>9477</v>
      </c>
      <c r="B16" t="s">
        <v>22</v>
      </c>
      <c r="C16">
        <v>22</v>
      </c>
      <c r="D16" t="s">
        <v>7</v>
      </c>
      <c r="E16">
        <v>3.76</v>
      </c>
      <c r="F16">
        <v>2025</v>
      </c>
    </row>
    <row r="17" spans="1:6" x14ac:dyDescent="0.3">
      <c r="A17">
        <v>9144</v>
      </c>
      <c r="B17" t="s">
        <v>23</v>
      </c>
      <c r="C17">
        <v>20</v>
      </c>
      <c r="D17" t="s">
        <v>18</v>
      </c>
      <c r="E17">
        <v>2.02</v>
      </c>
      <c r="F17">
        <v>2025</v>
      </c>
    </row>
    <row r="18" spans="1:6" x14ac:dyDescent="0.3">
      <c r="A18">
        <v>4854</v>
      </c>
      <c r="B18" t="s">
        <v>24</v>
      </c>
      <c r="C18">
        <v>23</v>
      </c>
      <c r="D18" t="s">
        <v>18</v>
      </c>
      <c r="E18">
        <v>3.35</v>
      </c>
      <c r="F18">
        <v>2030</v>
      </c>
    </row>
    <row r="19" spans="1:6" x14ac:dyDescent="0.3">
      <c r="A19">
        <v>3690</v>
      </c>
      <c r="B19" t="s">
        <v>25</v>
      </c>
      <c r="C19">
        <v>24</v>
      </c>
      <c r="D19" t="s">
        <v>11</v>
      </c>
      <c r="E19">
        <v>3.21</v>
      </c>
      <c r="F19">
        <v>2029</v>
      </c>
    </row>
    <row r="20" spans="1:6" x14ac:dyDescent="0.3">
      <c r="A20">
        <v>4462</v>
      </c>
      <c r="B20" t="s">
        <v>26</v>
      </c>
      <c r="C20">
        <v>24</v>
      </c>
      <c r="D20" t="s">
        <v>18</v>
      </c>
      <c r="E20">
        <v>3.92</v>
      </c>
      <c r="F20">
        <v>2027</v>
      </c>
    </row>
    <row r="21" spans="1:6" x14ac:dyDescent="0.3">
      <c r="A21">
        <v>3255</v>
      </c>
      <c r="B21" t="s">
        <v>27</v>
      </c>
      <c r="C21">
        <v>22</v>
      </c>
      <c r="D21" t="s">
        <v>9</v>
      </c>
      <c r="E21">
        <v>3.42</v>
      </c>
      <c r="F21">
        <v>2024</v>
      </c>
    </row>
    <row r="22" spans="1:6" x14ac:dyDescent="0.3">
      <c r="A22">
        <v>5446</v>
      </c>
      <c r="B22" t="s">
        <v>28</v>
      </c>
      <c r="C22">
        <v>21</v>
      </c>
      <c r="D22" t="s">
        <v>18</v>
      </c>
      <c r="E22">
        <v>3.43</v>
      </c>
      <c r="F22">
        <v>2027</v>
      </c>
    </row>
    <row r="23" spans="1:6" x14ac:dyDescent="0.3">
      <c r="A23">
        <v>8125</v>
      </c>
      <c r="B23" t="s">
        <v>29</v>
      </c>
      <c r="C23">
        <v>23</v>
      </c>
      <c r="D23" t="s">
        <v>11</v>
      </c>
      <c r="E23">
        <v>2.0499999999999998</v>
      </c>
      <c r="F23">
        <v>2025</v>
      </c>
    </row>
    <row r="24" spans="1:6" x14ac:dyDescent="0.3">
      <c r="A24">
        <v>3052</v>
      </c>
      <c r="B24" t="s">
        <v>30</v>
      </c>
      <c r="C24">
        <v>18</v>
      </c>
      <c r="D24" t="s">
        <v>18</v>
      </c>
      <c r="E24">
        <v>2.33</v>
      </c>
      <c r="F24">
        <v>2025</v>
      </c>
    </row>
    <row r="25" spans="1:6" x14ac:dyDescent="0.3">
      <c r="A25">
        <v>2602</v>
      </c>
      <c r="B25" t="s">
        <v>31</v>
      </c>
      <c r="C25">
        <v>23</v>
      </c>
      <c r="D25" t="s">
        <v>11</v>
      </c>
      <c r="E25">
        <v>3.68</v>
      </c>
      <c r="F25">
        <v>2028</v>
      </c>
    </row>
    <row r="26" spans="1:6" x14ac:dyDescent="0.3">
      <c r="A26">
        <v>1866</v>
      </c>
      <c r="B26" t="s">
        <v>32</v>
      </c>
      <c r="C26">
        <v>25</v>
      </c>
      <c r="D26" t="s">
        <v>7</v>
      </c>
      <c r="E26">
        <v>3.84</v>
      </c>
      <c r="F26">
        <v>2028</v>
      </c>
    </row>
    <row r="27" spans="1:6" x14ac:dyDescent="0.3">
      <c r="A27">
        <v>4908</v>
      </c>
      <c r="B27" t="s">
        <v>33</v>
      </c>
      <c r="C27">
        <v>21</v>
      </c>
      <c r="D27" t="s">
        <v>9</v>
      </c>
      <c r="E27">
        <v>3.82</v>
      </c>
      <c r="F27">
        <v>2027</v>
      </c>
    </row>
    <row r="28" spans="1:6" x14ac:dyDescent="0.3">
      <c r="A28">
        <v>6711</v>
      </c>
      <c r="B28" t="s">
        <v>34</v>
      </c>
      <c r="C28">
        <v>22</v>
      </c>
      <c r="D28" t="s">
        <v>18</v>
      </c>
      <c r="E28">
        <v>2.99</v>
      </c>
      <c r="F28">
        <v>2026</v>
      </c>
    </row>
    <row r="29" spans="1:6" x14ac:dyDescent="0.3">
      <c r="A29">
        <v>1165</v>
      </c>
      <c r="B29" t="s">
        <v>35</v>
      </c>
      <c r="C29">
        <v>22</v>
      </c>
      <c r="D29" t="s">
        <v>36</v>
      </c>
      <c r="E29">
        <v>2.4900000000000002</v>
      </c>
      <c r="F29">
        <v>2024</v>
      </c>
    </row>
    <row r="30" spans="1:6" x14ac:dyDescent="0.3">
      <c r="A30">
        <v>7657</v>
      </c>
      <c r="B30" t="s">
        <v>37</v>
      </c>
      <c r="C30">
        <v>19</v>
      </c>
      <c r="D30" t="s">
        <v>7</v>
      </c>
      <c r="E30">
        <v>3.16</v>
      </c>
      <c r="F30">
        <v>2024</v>
      </c>
    </row>
    <row r="31" spans="1:6" x14ac:dyDescent="0.3">
      <c r="A31">
        <v>4776</v>
      </c>
      <c r="B31" t="s">
        <v>38</v>
      </c>
      <c r="C31">
        <v>24</v>
      </c>
      <c r="D31" t="s">
        <v>11</v>
      </c>
      <c r="E31">
        <v>3.56</v>
      </c>
      <c r="F31">
        <v>2026</v>
      </c>
    </row>
    <row r="32" spans="1:6" x14ac:dyDescent="0.3">
      <c r="A32">
        <v>5711</v>
      </c>
      <c r="B32" t="s">
        <v>39</v>
      </c>
      <c r="C32">
        <v>25</v>
      </c>
      <c r="D32" t="s">
        <v>11</v>
      </c>
      <c r="E32">
        <v>3.58</v>
      </c>
      <c r="F32">
        <v>2030</v>
      </c>
    </row>
    <row r="33" spans="1:6" x14ac:dyDescent="0.3">
      <c r="A33">
        <v>8511</v>
      </c>
      <c r="B33" t="s">
        <v>40</v>
      </c>
      <c r="C33">
        <v>19</v>
      </c>
      <c r="D33" t="s">
        <v>9</v>
      </c>
      <c r="E33">
        <v>2.82</v>
      </c>
      <c r="F33">
        <v>2024</v>
      </c>
    </row>
    <row r="34" spans="1:6" x14ac:dyDescent="0.3">
      <c r="A34">
        <v>4009</v>
      </c>
      <c r="B34" t="s">
        <v>41</v>
      </c>
      <c r="C34">
        <v>21</v>
      </c>
      <c r="D34" t="s">
        <v>11</v>
      </c>
      <c r="E34">
        <v>2.98</v>
      </c>
      <c r="F34">
        <v>2029</v>
      </c>
    </row>
    <row r="35" spans="1:6" x14ac:dyDescent="0.3">
      <c r="A35">
        <v>7998</v>
      </c>
      <c r="B35" t="s">
        <v>42</v>
      </c>
      <c r="C35">
        <v>24</v>
      </c>
      <c r="D35" t="s">
        <v>9</v>
      </c>
      <c r="E35">
        <v>3.21</v>
      </c>
      <c r="F35">
        <v>2030</v>
      </c>
    </row>
    <row r="36" spans="1:6" x14ac:dyDescent="0.3">
      <c r="A36">
        <v>5676</v>
      </c>
      <c r="B36" t="s">
        <v>43</v>
      </c>
      <c r="C36">
        <v>22</v>
      </c>
      <c r="D36" t="s">
        <v>9</v>
      </c>
      <c r="E36">
        <v>2.15</v>
      </c>
      <c r="F36">
        <v>2030</v>
      </c>
    </row>
    <row r="37" spans="1:6" x14ac:dyDescent="0.3">
      <c r="A37">
        <v>8134</v>
      </c>
      <c r="B37" t="s">
        <v>44</v>
      </c>
      <c r="C37">
        <v>19</v>
      </c>
      <c r="D37" t="s">
        <v>18</v>
      </c>
      <c r="E37">
        <v>2.73</v>
      </c>
      <c r="F37">
        <v>2030</v>
      </c>
    </row>
    <row r="38" spans="1:6" x14ac:dyDescent="0.3">
      <c r="A38">
        <v>5119</v>
      </c>
      <c r="B38" t="s">
        <v>45</v>
      </c>
      <c r="C38">
        <v>25</v>
      </c>
      <c r="D38" t="s">
        <v>11</v>
      </c>
      <c r="E38">
        <v>2.92</v>
      </c>
      <c r="F38">
        <v>2024</v>
      </c>
    </row>
    <row r="39" spans="1:6" x14ac:dyDescent="0.3">
      <c r="A39">
        <v>7304</v>
      </c>
      <c r="B39" t="s">
        <v>46</v>
      </c>
      <c r="C39">
        <v>25</v>
      </c>
      <c r="D39" t="s">
        <v>7</v>
      </c>
      <c r="E39">
        <v>3.51</v>
      </c>
      <c r="F39">
        <v>2024</v>
      </c>
    </row>
    <row r="40" spans="1:6" x14ac:dyDescent="0.3">
      <c r="A40">
        <v>3663</v>
      </c>
      <c r="B40" t="s">
        <v>47</v>
      </c>
      <c r="C40">
        <v>19</v>
      </c>
      <c r="D40" t="s">
        <v>36</v>
      </c>
      <c r="E40">
        <v>2.75</v>
      </c>
      <c r="F40">
        <v>2028</v>
      </c>
    </row>
    <row r="41" spans="1:6" x14ac:dyDescent="0.3">
      <c r="A41">
        <v>6423</v>
      </c>
      <c r="B41" t="s">
        <v>48</v>
      </c>
      <c r="C41">
        <v>22</v>
      </c>
      <c r="D41" t="s">
        <v>9</v>
      </c>
      <c r="E41">
        <v>3.26</v>
      </c>
      <c r="F41">
        <v>2028</v>
      </c>
    </row>
    <row r="42" spans="1:6" x14ac:dyDescent="0.3">
      <c r="A42">
        <v>5155</v>
      </c>
      <c r="B42" t="s">
        <v>49</v>
      </c>
      <c r="C42">
        <v>24</v>
      </c>
      <c r="D42" t="s">
        <v>9</v>
      </c>
      <c r="E42">
        <v>3.74</v>
      </c>
      <c r="F42">
        <v>2024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783B-2DD2-4250-ABDB-DD8354BDA7B7}">
  <dimension ref="A1:H42"/>
  <sheetViews>
    <sheetView workbookViewId="0">
      <selection activeCell="I19" sqref="I19"/>
    </sheetView>
  </sheetViews>
  <sheetFormatPr defaultRowHeight="14.4" x14ac:dyDescent="0.3"/>
  <sheetData>
    <row r="1" spans="1:8" x14ac:dyDescent="0.3">
      <c r="A1" t="s">
        <v>52</v>
      </c>
    </row>
    <row r="3" spans="1:8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H3" s="1" t="s">
        <v>55</v>
      </c>
    </row>
    <row r="4" spans="1:8" x14ac:dyDescent="0.3">
      <c r="A4">
        <v>3336</v>
      </c>
      <c r="B4" t="s">
        <v>6</v>
      </c>
      <c r="C4">
        <v>19</v>
      </c>
      <c r="D4" t="s">
        <v>7</v>
      </c>
      <c r="E4">
        <v>3.16</v>
      </c>
      <c r="F4">
        <v>2026</v>
      </c>
      <c r="H4">
        <f>SUMIF(D4:D42,"Chemistry",E4:E42)</f>
        <v>33.230000000000004</v>
      </c>
    </row>
    <row r="5" spans="1:8" x14ac:dyDescent="0.3">
      <c r="A5">
        <v>8774</v>
      </c>
      <c r="B5" t="s">
        <v>8</v>
      </c>
      <c r="C5">
        <v>23</v>
      </c>
      <c r="D5" t="s">
        <v>9</v>
      </c>
      <c r="E5">
        <v>3.75</v>
      </c>
      <c r="F5">
        <v>2027</v>
      </c>
    </row>
    <row r="6" spans="1:8" x14ac:dyDescent="0.3">
      <c r="A6">
        <v>1396</v>
      </c>
      <c r="B6" t="s">
        <v>10</v>
      </c>
      <c r="C6">
        <v>22</v>
      </c>
      <c r="D6" t="s">
        <v>11</v>
      </c>
      <c r="E6">
        <v>2.95</v>
      </c>
      <c r="F6">
        <v>2027</v>
      </c>
    </row>
    <row r="7" spans="1:8" x14ac:dyDescent="0.3">
      <c r="A7">
        <v>6716</v>
      </c>
      <c r="B7" t="s">
        <v>12</v>
      </c>
      <c r="C7">
        <v>24</v>
      </c>
      <c r="D7" t="s">
        <v>11</v>
      </c>
      <c r="E7">
        <v>3.55</v>
      </c>
      <c r="F7">
        <v>2029</v>
      </c>
    </row>
    <row r="8" spans="1:8" x14ac:dyDescent="0.3">
      <c r="A8">
        <v>8830</v>
      </c>
      <c r="B8" t="s">
        <v>13</v>
      </c>
      <c r="C8">
        <v>18</v>
      </c>
      <c r="D8" t="s">
        <v>9</v>
      </c>
      <c r="E8">
        <v>2.29</v>
      </c>
      <c r="F8">
        <v>2025</v>
      </c>
    </row>
    <row r="9" spans="1:8" x14ac:dyDescent="0.3">
      <c r="A9">
        <v>5305</v>
      </c>
      <c r="B9" t="s">
        <v>14</v>
      </c>
      <c r="C9">
        <v>23</v>
      </c>
      <c r="D9" t="s">
        <v>7</v>
      </c>
      <c r="E9">
        <v>3.3</v>
      </c>
      <c r="F9">
        <v>2029</v>
      </c>
    </row>
    <row r="10" spans="1:8" x14ac:dyDescent="0.3">
      <c r="A10">
        <v>5048</v>
      </c>
      <c r="B10" t="s">
        <v>15</v>
      </c>
      <c r="C10">
        <v>20</v>
      </c>
      <c r="D10" t="s">
        <v>9</v>
      </c>
      <c r="E10">
        <v>2.44</v>
      </c>
      <c r="F10">
        <v>2029</v>
      </c>
    </row>
    <row r="11" spans="1:8" x14ac:dyDescent="0.3">
      <c r="A11">
        <v>5986</v>
      </c>
      <c r="B11" t="s">
        <v>16</v>
      </c>
      <c r="C11">
        <v>20</v>
      </c>
      <c r="D11" t="s">
        <v>7</v>
      </c>
      <c r="E11">
        <v>3.44</v>
      </c>
      <c r="F11">
        <v>2025</v>
      </c>
    </row>
    <row r="12" spans="1:8" x14ac:dyDescent="0.3">
      <c r="A12">
        <v>8721</v>
      </c>
      <c r="B12" t="s">
        <v>17</v>
      </c>
      <c r="C12">
        <v>25</v>
      </c>
      <c r="D12" t="s">
        <v>18</v>
      </c>
      <c r="E12">
        <v>3.27</v>
      </c>
      <c r="F12">
        <v>2027</v>
      </c>
    </row>
    <row r="13" spans="1:8" x14ac:dyDescent="0.3">
      <c r="A13">
        <v>6622</v>
      </c>
      <c r="B13" t="s">
        <v>19</v>
      </c>
      <c r="C13">
        <v>18</v>
      </c>
      <c r="D13" t="s">
        <v>11</v>
      </c>
      <c r="E13">
        <v>3.09</v>
      </c>
      <c r="F13">
        <v>2030</v>
      </c>
    </row>
    <row r="14" spans="1:8" x14ac:dyDescent="0.3">
      <c r="A14">
        <v>3254</v>
      </c>
      <c r="B14" t="s">
        <v>20</v>
      </c>
      <c r="C14">
        <v>20</v>
      </c>
      <c r="D14" t="s">
        <v>11</v>
      </c>
      <c r="E14">
        <v>3.42</v>
      </c>
      <c r="F14">
        <v>2026</v>
      </c>
    </row>
    <row r="15" spans="1:8" x14ac:dyDescent="0.3">
      <c r="A15">
        <v>8021</v>
      </c>
      <c r="B15" t="s">
        <v>21</v>
      </c>
      <c r="C15">
        <v>20</v>
      </c>
      <c r="D15" t="s">
        <v>9</v>
      </c>
      <c r="E15">
        <v>2.33</v>
      </c>
      <c r="F15">
        <v>2027</v>
      </c>
    </row>
    <row r="16" spans="1:8" x14ac:dyDescent="0.3">
      <c r="A16">
        <v>9477</v>
      </c>
      <c r="B16" t="s">
        <v>22</v>
      </c>
      <c r="C16">
        <v>22</v>
      </c>
      <c r="D16" t="s">
        <v>7</v>
      </c>
      <c r="E16">
        <v>3.76</v>
      </c>
      <c r="F16">
        <v>2025</v>
      </c>
    </row>
    <row r="17" spans="1:6" x14ac:dyDescent="0.3">
      <c r="A17">
        <v>9144</v>
      </c>
      <c r="B17" t="s">
        <v>23</v>
      </c>
      <c r="C17">
        <v>20</v>
      </c>
      <c r="D17" t="s">
        <v>18</v>
      </c>
      <c r="E17">
        <v>2.02</v>
      </c>
      <c r="F17">
        <v>2025</v>
      </c>
    </row>
    <row r="18" spans="1:6" x14ac:dyDescent="0.3">
      <c r="A18">
        <v>4854</v>
      </c>
      <c r="B18" t="s">
        <v>24</v>
      </c>
      <c r="C18">
        <v>23</v>
      </c>
      <c r="D18" t="s">
        <v>18</v>
      </c>
      <c r="E18">
        <v>3.35</v>
      </c>
      <c r="F18">
        <v>2030</v>
      </c>
    </row>
    <row r="19" spans="1:6" x14ac:dyDescent="0.3">
      <c r="A19">
        <v>3690</v>
      </c>
      <c r="B19" t="s">
        <v>25</v>
      </c>
      <c r="C19">
        <v>24</v>
      </c>
      <c r="D19" t="s">
        <v>11</v>
      </c>
      <c r="E19">
        <v>3.21</v>
      </c>
      <c r="F19">
        <v>2029</v>
      </c>
    </row>
    <row r="20" spans="1:6" x14ac:dyDescent="0.3">
      <c r="A20">
        <v>4462</v>
      </c>
      <c r="B20" t="s">
        <v>26</v>
      </c>
      <c r="C20">
        <v>24</v>
      </c>
      <c r="D20" t="s">
        <v>18</v>
      </c>
      <c r="E20">
        <v>3.92</v>
      </c>
      <c r="F20">
        <v>2027</v>
      </c>
    </row>
    <row r="21" spans="1:6" x14ac:dyDescent="0.3">
      <c r="A21">
        <v>3255</v>
      </c>
      <c r="B21" t="s">
        <v>27</v>
      </c>
      <c r="C21">
        <v>22</v>
      </c>
      <c r="D21" t="s">
        <v>9</v>
      </c>
      <c r="E21">
        <v>3.42</v>
      </c>
      <c r="F21">
        <v>2024</v>
      </c>
    </row>
    <row r="22" spans="1:6" x14ac:dyDescent="0.3">
      <c r="A22">
        <v>5446</v>
      </c>
      <c r="B22" t="s">
        <v>28</v>
      </c>
      <c r="C22">
        <v>21</v>
      </c>
      <c r="D22" t="s">
        <v>18</v>
      </c>
      <c r="E22">
        <v>3.43</v>
      </c>
      <c r="F22">
        <v>2027</v>
      </c>
    </row>
    <row r="23" spans="1:6" x14ac:dyDescent="0.3">
      <c r="A23">
        <v>8125</v>
      </c>
      <c r="B23" t="s">
        <v>29</v>
      </c>
      <c r="C23">
        <v>23</v>
      </c>
      <c r="D23" t="s">
        <v>11</v>
      </c>
      <c r="E23">
        <v>2.0499999999999998</v>
      </c>
      <c r="F23">
        <v>2025</v>
      </c>
    </row>
    <row r="24" spans="1:6" x14ac:dyDescent="0.3">
      <c r="A24">
        <v>3052</v>
      </c>
      <c r="B24" t="s">
        <v>30</v>
      </c>
      <c r="C24">
        <v>18</v>
      </c>
      <c r="D24" t="s">
        <v>18</v>
      </c>
      <c r="E24">
        <v>2.33</v>
      </c>
      <c r="F24">
        <v>2025</v>
      </c>
    </row>
    <row r="25" spans="1:6" x14ac:dyDescent="0.3">
      <c r="A25">
        <v>2602</v>
      </c>
      <c r="B25" t="s">
        <v>31</v>
      </c>
      <c r="C25">
        <v>23</v>
      </c>
      <c r="D25" t="s">
        <v>11</v>
      </c>
      <c r="E25">
        <v>3.68</v>
      </c>
      <c r="F25">
        <v>2028</v>
      </c>
    </row>
    <row r="26" spans="1:6" x14ac:dyDescent="0.3">
      <c r="A26">
        <v>1866</v>
      </c>
      <c r="B26" t="s">
        <v>32</v>
      </c>
      <c r="C26">
        <v>25</v>
      </c>
      <c r="D26" t="s">
        <v>7</v>
      </c>
      <c r="E26">
        <v>3.84</v>
      </c>
      <c r="F26">
        <v>2028</v>
      </c>
    </row>
    <row r="27" spans="1:6" x14ac:dyDescent="0.3">
      <c r="A27">
        <v>4908</v>
      </c>
      <c r="B27" t="s">
        <v>33</v>
      </c>
      <c r="C27">
        <v>21</v>
      </c>
      <c r="D27" t="s">
        <v>9</v>
      </c>
      <c r="E27">
        <v>3.82</v>
      </c>
      <c r="F27">
        <v>2027</v>
      </c>
    </row>
    <row r="28" spans="1:6" x14ac:dyDescent="0.3">
      <c r="A28">
        <v>6711</v>
      </c>
      <c r="B28" t="s">
        <v>34</v>
      </c>
      <c r="C28">
        <v>22</v>
      </c>
      <c r="D28" t="s">
        <v>18</v>
      </c>
      <c r="E28">
        <v>2.99</v>
      </c>
      <c r="F28">
        <v>2026</v>
      </c>
    </row>
    <row r="29" spans="1:6" x14ac:dyDescent="0.3">
      <c r="A29">
        <v>1165</v>
      </c>
      <c r="B29" t="s">
        <v>35</v>
      </c>
      <c r="C29">
        <v>22</v>
      </c>
      <c r="D29" t="s">
        <v>36</v>
      </c>
      <c r="E29">
        <v>2.4900000000000002</v>
      </c>
      <c r="F29">
        <v>2024</v>
      </c>
    </row>
    <row r="30" spans="1:6" x14ac:dyDescent="0.3">
      <c r="A30">
        <v>7657</v>
      </c>
      <c r="B30" t="s">
        <v>37</v>
      </c>
      <c r="C30">
        <v>19</v>
      </c>
      <c r="D30" t="s">
        <v>7</v>
      </c>
      <c r="E30">
        <v>3.16</v>
      </c>
      <c r="F30">
        <v>2024</v>
      </c>
    </row>
    <row r="31" spans="1:6" x14ac:dyDescent="0.3">
      <c r="A31">
        <v>4776</v>
      </c>
      <c r="B31" t="s">
        <v>38</v>
      </c>
      <c r="C31">
        <v>24</v>
      </c>
      <c r="D31" t="s">
        <v>11</v>
      </c>
      <c r="E31">
        <v>3.56</v>
      </c>
      <c r="F31">
        <v>2026</v>
      </c>
    </row>
    <row r="32" spans="1:6" x14ac:dyDescent="0.3">
      <c r="A32">
        <v>5711</v>
      </c>
      <c r="B32" t="s">
        <v>39</v>
      </c>
      <c r="C32">
        <v>25</v>
      </c>
      <c r="D32" t="s">
        <v>11</v>
      </c>
      <c r="E32">
        <v>3.58</v>
      </c>
      <c r="F32">
        <v>2030</v>
      </c>
    </row>
    <row r="33" spans="1:6" x14ac:dyDescent="0.3">
      <c r="A33">
        <v>8511</v>
      </c>
      <c r="B33" t="s">
        <v>40</v>
      </c>
      <c r="C33">
        <v>19</v>
      </c>
      <c r="D33" t="s">
        <v>9</v>
      </c>
      <c r="E33">
        <v>2.82</v>
      </c>
      <c r="F33">
        <v>2024</v>
      </c>
    </row>
    <row r="34" spans="1:6" x14ac:dyDescent="0.3">
      <c r="A34">
        <v>4009</v>
      </c>
      <c r="B34" t="s">
        <v>41</v>
      </c>
      <c r="C34">
        <v>21</v>
      </c>
      <c r="D34" t="s">
        <v>11</v>
      </c>
      <c r="E34">
        <v>2.98</v>
      </c>
      <c r="F34">
        <v>2029</v>
      </c>
    </row>
    <row r="35" spans="1:6" x14ac:dyDescent="0.3">
      <c r="A35">
        <v>7998</v>
      </c>
      <c r="B35" t="s">
        <v>42</v>
      </c>
      <c r="C35">
        <v>24</v>
      </c>
      <c r="D35" t="s">
        <v>9</v>
      </c>
      <c r="E35">
        <v>3.21</v>
      </c>
      <c r="F35">
        <v>2030</v>
      </c>
    </row>
    <row r="36" spans="1:6" x14ac:dyDescent="0.3">
      <c r="A36">
        <v>5676</v>
      </c>
      <c r="B36" t="s">
        <v>43</v>
      </c>
      <c r="C36">
        <v>22</v>
      </c>
      <c r="D36" t="s">
        <v>9</v>
      </c>
      <c r="E36">
        <v>2.15</v>
      </c>
      <c r="F36">
        <v>2030</v>
      </c>
    </row>
    <row r="37" spans="1:6" x14ac:dyDescent="0.3">
      <c r="A37">
        <v>8134</v>
      </c>
      <c r="B37" t="s">
        <v>44</v>
      </c>
      <c r="C37">
        <v>19</v>
      </c>
      <c r="D37" t="s">
        <v>18</v>
      </c>
      <c r="E37">
        <v>2.73</v>
      </c>
      <c r="F37">
        <v>2030</v>
      </c>
    </row>
    <row r="38" spans="1:6" x14ac:dyDescent="0.3">
      <c r="A38">
        <v>5119</v>
      </c>
      <c r="B38" t="s">
        <v>45</v>
      </c>
      <c r="C38">
        <v>25</v>
      </c>
      <c r="D38" t="s">
        <v>11</v>
      </c>
      <c r="E38">
        <v>2.92</v>
      </c>
      <c r="F38">
        <v>2024</v>
      </c>
    </row>
    <row r="39" spans="1:6" x14ac:dyDescent="0.3">
      <c r="A39">
        <v>7304</v>
      </c>
      <c r="B39" t="s">
        <v>46</v>
      </c>
      <c r="C39">
        <v>25</v>
      </c>
      <c r="D39" t="s">
        <v>7</v>
      </c>
      <c r="E39">
        <v>3.51</v>
      </c>
      <c r="F39">
        <v>2024</v>
      </c>
    </row>
    <row r="40" spans="1:6" x14ac:dyDescent="0.3">
      <c r="A40">
        <v>3663</v>
      </c>
      <c r="B40" t="s">
        <v>47</v>
      </c>
      <c r="C40">
        <v>19</v>
      </c>
      <c r="D40" t="s">
        <v>36</v>
      </c>
      <c r="E40">
        <v>2.75</v>
      </c>
      <c r="F40">
        <v>2028</v>
      </c>
    </row>
    <row r="41" spans="1:6" x14ac:dyDescent="0.3">
      <c r="A41">
        <v>6423</v>
      </c>
      <c r="B41" t="s">
        <v>48</v>
      </c>
      <c r="C41">
        <v>22</v>
      </c>
      <c r="D41" t="s">
        <v>9</v>
      </c>
      <c r="E41">
        <v>3.26</v>
      </c>
      <c r="F41">
        <v>2028</v>
      </c>
    </row>
    <row r="42" spans="1:6" x14ac:dyDescent="0.3">
      <c r="A42">
        <v>5155</v>
      </c>
      <c r="B42" t="s">
        <v>49</v>
      </c>
      <c r="C42">
        <v>24</v>
      </c>
      <c r="D42" t="s">
        <v>9</v>
      </c>
      <c r="E42">
        <v>3.74</v>
      </c>
      <c r="F42">
        <v>2024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321EF-FA37-438C-88E0-A7CF18C89D26}">
  <dimension ref="A1:H42"/>
  <sheetViews>
    <sheetView workbookViewId="0">
      <selection activeCell="I22" sqref="I22"/>
    </sheetView>
  </sheetViews>
  <sheetFormatPr defaultRowHeight="14.4" x14ac:dyDescent="0.3"/>
  <cols>
    <col min="5" max="5" width="14.21875" customWidth="1"/>
    <col min="6" max="6" width="14.77734375" customWidth="1"/>
  </cols>
  <sheetData>
    <row r="1" spans="1:8" x14ac:dyDescent="0.3">
      <c r="A1">
        <v>8830</v>
      </c>
      <c r="B1" t="s">
        <v>50</v>
      </c>
    </row>
    <row r="2" spans="1:8" x14ac:dyDescent="0.3">
      <c r="H2" t="s">
        <v>55</v>
      </c>
    </row>
    <row r="3" spans="1:8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H3" t="str">
        <f>VLOOKUP(A1,A3:F42,4,FALSE)</f>
        <v>Chemistry</v>
      </c>
    </row>
    <row r="4" spans="1:8" x14ac:dyDescent="0.3">
      <c r="A4">
        <v>3336</v>
      </c>
      <c r="B4" t="s">
        <v>6</v>
      </c>
      <c r="C4">
        <v>19</v>
      </c>
      <c r="D4" t="s">
        <v>7</v>
      </c>
      <c r="E4">
        <v>3.16</v>
      </c>
      <c r="F4">
        <v>2026</v>
      </c>
    </row>
    <row r="5" spans="1:8" x14ac:dyDescent="0.3">
      <c r="A5">
        <v>8774</v>
      </c>
      <c r="B5" t="s">
        <v>8</v>
      </c>
      <c r="C5">
        <v>23</v>
      </c>
      <c r="D5" t="s">
        <v>9</v>
      </c>
      <c r="E5">
        <v>3.75</v>
      </c>
      <c r="F5">
        <v>2027</v>
      </c>
    </row>
    <row r="6" spans="1:8" x14ac:dyDescent="0.3">
      <c r="A6">
        <v>1396</v>
      </c>
      <c r="B6" t="s">
        <v>10</v>
      </c>
      <c r="C6">
        <v>22</v>
      </c>
      <c r="D6" t="s">
        <v>11</v>
      </c>
      <c r="E6">
        <v>2.95</v>
      </c>
      <c r="F6">
        <v>2027</v>
      </c>
    </row>
    <row r="7" spans="1:8" x14ac:dyDescent="0.3">
      <c r="A7">
        <v>6716</v>
      </c>
      <c r="B7" t="s">
        <v>12</v>
      </c>
      <c r="C7">
        <v>24</v>
      </c>
      <c r="D7" t="s">
        <v>11</v>
      </c>
      <c r="E7">
        <v>3.55</v>
      </c>
      <c r="F7">
        <v>2029</v>
      </c>
    </row>
    <row r="8" spans="1:8" x14ac:dyDescent="0.3">
      <c r="A8">
        <v>8830</v>
      </c>
      <c r="B8" t="s">
        <v>13</v>
      </c>
      <c r="C8">
        <v>18</v>
      </c>
      <c r="D8" t="s">
        <v>9</v>
      </c>
      <c r="E8">
        <v>2.29</v>
      </c>
      <c r="F8">
        <v>2025</v>
      </c>
    </row>
    <row r="9" spans="1:8" x14ac:dyDescent="0.3">
      <c r="A9">
        <v>5305</v>
      </c>
      <c r="B9" t="s">
        <v>14</v>
      </c>
      <c r="C9">
        <v>23</v>
      </c>
      <c r="D9" t="s">
        <v>7</v>
      </c>
      <c r="E9">
        <v>3.3</v>
      </c>
      <c r="F9">
        <v>2029</v>
      </c>
    </row>
    <row r="10" spans="1:8" x14ac:dyDescent="0.3">
      <c r="A10">
        <v>5048</v>
      </c>
      <c r="B10" t="s">
        <v>15</v>
      </c>
      <c r="C10">
        <v>20</v>
      </c>
      <c r="D10" t="s">
        <v>9</v>
      </c>
      <c r="E10">
        <v>2.44</v>
      </c>
      <c r="F10">
        <v>2029</v>
      </c>
    </row>
    <row r="11" spans="1:8" x14ac:dyDescent="0.3">
      <c r="A11">
        <v>5986</v>
      </c>
      <c r="B11" t="s">
        <v>16</v>
      </c>
      <c r="C11">
        <v>20</v>
      </c>
      <c r="D11" t="s">
        <v>7</v>
      </c>
      <c r="E11">
        <v>3.44</v>
      </c>
      <c r="F11">
        <v>2025</v>
      </c>
    </row>
    <row r="12" spans="1:8" x14ac:dyDescent="0.3">
      <c r="A12">
        <v>8721</v>
      </c>
      <c r="B12" t="s">
        <v>17</v>
      </c>
      <c r="C12">
        <v>25</v>
      </c>
      <c r="D12" t="s">
        <v>18</v>
      </c>
      <c r="E12">
        <v>3.27</v>
      </c>
      <c r="F12">
        <v>2027</v>
      </c>
    </row>
    <row r="13" spans="1:8" x14ac:dyDescent="0.3">
      <c r="A13">
        <v>6622</v>
      </c>
      <c r="B13" t="s">
        <v>19</v>
      </c>
      <c r="C13">
        <v>18</v>
      </c>
      <c r="D13" t="s">
        <v>11</v>
      </c>
      <c r="E13">
        <v>3.09</v>
      </c>
      <c r="F13">
        <v>2030</v>
      </c>
    </row>
    <row r="14" spans="1:8" x14ac:dyDescent="0.3">
      <c r="A14">
        <v>3254</v>
      </c>
      <c r="B14" t="s">
        <v>20</v>
      </c>
      <c r="C14">
        <v>20</v>
      </c>
      <c r="D14" t="s">
        <v>11</v>
      </c>
      <c r="E14">
        <v>3.42</v>
      </c>
      <c r="F14">
        <v>2026</v>
      </c>
    </row>
    <row r="15" spans="1:8" x14ac:dyDescent="0.3">
      <c r="A15">
        <v>8021</v>
      </c>
      <c r="B15" t="s">
        <v>21</v>
      </c>
      <c r="C15">
        <v>20</v>
      </c>
      <c r="D15" t="s">
        <v>9</v>
      </c>
      <c r="E15">
        <v>2.33</v>
      </c>
      <c r="F15">
        <v>2027</v>
      </c>
    </row>
    <row r="16" spans="1:8" x14ac:dyDescent="0.3">
      <c r="A16">
        <v>9477</v>
      </c>
      <c r="B16" t="s">
        <v>22</v>
      </c>
      <c r="C16">
        <v>22</v>
      </c>
      <c r="D16" t="s">
        <v>7</v>
      </c>
      <c r="E16">
        <v>3.76</v>
      </c>
      <c r="F16">
        <v>2025</v>
      </c>
    </row>
    <row r="17" spans="1:6" x14ac:dyDescent="0.3">
      <c r="A17">
        <v>9144</v>
      </c>
      <c r="B17" t="s">
        <v>23</v>
      </c>
      <c r="C17">
        <v>20</v>
      </c>
      <c r="D17" t="s">
        <v>18</v>
      </c>
      <c r="E17">
        <v>2.02</v>
      </c>
      <c r="F17">
        <v>2025</v>
      </c>
    </row>
    <row r="18" spans="1:6" x14ac:dyDescent="0.3">
      <c r="A18">
        <v>4854</v>
      </c>
      <c r="B18" t="s">
        <v>24</v>
      </c>
      <c r="C18">
        <v>23</v>
      </c>
      <c r="D18" t="s">
        <v>18</v>
      </c>
      <c r="E18">
        <v>3.35</v>
      </c>
      <c r="F18">
        <v>2030</v>
      </c>
    </row>
    <row r="19" spans="1:6" x14ac:dyDescent="0.3">
      <c r="A19">
        <v>3690</v>
      </c>
      <c r="B19" t="s">
        <v>25</v>
      </c>
      <c r="C19">
        <v>24</v>
      </c>
      <c r="D19" t="s">
        <v>11</v>
      </c>
      <c r="E19">
        <v>3.21</v>
      </c>
      <c r="F19">
        <v>2029</v>
      </c>
    </row>
    <row r="20" spans="1:6" x14ac:dyDescent="0.3">
      <c r="A20">
        <v>4462</v>
      </c>
      <c r="B20" t="s">
        <v>26</v>
      </c>
      <c r="C20">
        <v>24</v>
      </c>
      <c r="D20" t="s">
        <v>18</v>
      </c>
      <c r="E20">
        <v>3.92</v>
      </c>
      <c r="F20">
        <v>2027</v>
      </c>
    </row>
    <row r="21" spans="1:6" x14ac:dyDescent="0.3">
      <c r="A21">
        <v>3255</v>
      </c>
      <c r="B21" t="s">
        <v>27</v>
      </c>
      <c r="C21">
        <v>22</v>
      </c>
      <c r="D21" t="s">
        <v>9</v>
      </c>
      <c r="E21">
        <v>3.42</v>
      </c>
      <c r="F21">
        <v>2024</v>
      </c>
    </row>
    <row r="22" spans="1:6" x14ac:dyDescent="0.3">
      <c r="A22">
        <v>5446</v>
      </c>
      <c r="B22" t="s">
        <v>28</v>
      </c>
      <c r="C22">
        <v>21</v>
      </c>
      <c r="D22" t="s">
        <v>18</v>
      </c>
      <c r="E22">
        <v>3.43</v>
      </c>
      <c r="F22">
        <v>2027</v>
      </c>
    </row>
    <row r="23" spans="1:6" x14ac:dyDescent="0.3">
      <c r="A23">
        <v>8125</v>
      </c>
      <c r="B23" t="s">
        <v>29</v>
      </c>
      <c r="C23">
        <v>23</v>
      </c>
      <c r="D23" t="s">
        <v>11</v>
      </c>
      <c r="E23">
        <v>2.0499999999999998</v>
      </c>
      <c r="F23">
        <v>2025</v>
      </c>
    </row>
    <row r="24" spans="1:6" x14ac:dyDescent="0.3">
      <c r="A24">
        <v>3052</v>
      </c>
      <c r="B24" t="s">
        <v>30</v>
      </c>
      <c r="C24">
        <v>18</v>
      </c>
      <c r="D24" t="s">
        <v>18</v>
      </c>
      <c r="E24">
        <v>2.33</v>
      </c>
      <c r="F24">
        <v>2025</v>
      </c>
    </row>
    <row r="25" spans="1:6" x14ac:dyDescent="0.3">
      <c r="A25">
        <v>2602</v>
      </c>
      <c r="B25" t="s">
        <v>31</v>
      </c>
      <c r="C25">
        <v>23</v>
      </c>
      <c r="D25" t="s">
        <v>11</v>
      </c>
      <c r="E25">
        <v>3.68</v>
      </c>
      <c r="F25">
        <v>2028</v>
      </c>
    </row>
    <row r="26" spans="1:6" x14ac:dyDescent="0.3">
      <c r="A26">
        <v>1866</v>
      </c>
      <c r="B26" t="s">
        <v>32</v>
      </c>
      <c r="C26">
        <v>25</v>
      </c>
      <c r="D26" t="s">
        <v>7</v>
      </c>
      <c r="E26">
        <v>3.84</v>
      </c>
      <c r="F26">
        <v>2028</v>
      </c>
    </row>
    <row r="27" spans="1:6" x14ac:dyDescent="0.3">
      <c r="A27">
        <v>4908</v>
      </c>
      <c r="B27" t="s">
        <v>33</v>
      </c>
      <c r="C27">
        <v>21</v>
      </c>
      <c r="D27" t="s">
        <v>9</v>
      </c>
      <c r="E27">
        <v>3.82</v>
      </c>
      <c r="F27">
        <v>2027</v>
      </c>
    </row>
    <row r="28" spans="1:6" x14ac:dyDescent="0.3">
      <c r="A28">
        <v>6711</v>
      </c>
      <c r="B28" t="s">
        <v>34</v>
      </c>
      <c r="C28">
        <v>22</v>
      </c>
      <c r="D28" t="s">
        <v>18</v>
      </c>
      <c r="E28">
        <v>2.99</v>
      </c>
      <c r="F28">
        <v>2026</v>
      </c>
    </row>
    <row r="29" spans="1:6" x14ac:dyDescent="0.3">
      <c r="A29">
        <v>1165</v>
      </c>
      <c r="B29" t="s">
        <v>35</v>
      </c>
      <c r="C29">
        <v>22</v>
      </c>
      <c r="D29" t="s">
        <v>36</v>
      </c>
      <c r="E29">
        <v>2.4900000000000002</v>
      </c>
      <c r="F29">
        <v>2024</v>
      </c>
    </row>
    <row r="30" spans="1:6" x14ac:dyDescent="0.3">
      <c r="A30">
        <v>7657</v>
      </c>
      <c r="B30" t="s">
        <v>37</v>
      </c>
      <c r="C30">
        <v>19</v>
      </c>
      <c r="D30" t="s">
        <v>7</v>
      </c>
      <c r="E30">
        <v>3.16</v>
      </c>
      <c r="F30">
        <v>2024</v>
      </c>
    </row>
    <row r="31" spans="1:6" x14ac:dyDescent="0.3">
      <c r="A31">
        <v>4776</v>
      </c>
      <c r="B31" t="s">
        <v>38</v>
      </c>
      <c r="C31">
        <v>24</v>
      </c>
      <c r="D31" t="s">
        <v>11</v>
      </c>
      <c r="E31">
        <v>3.56</v>
      </c>
      <c r="F31">
        <v>2026</v>
      </c>
    </row>
    <row r="32" spans="1:6" x14ac:dyDescent="0.3">
      <c r="A32">
        <v>5711</v>
      </c>
      <c r="B32" t="s">
        <v>39</v>
      </c>
      <c r="C32">
        <v>25</v>
      </c>
      <c r="D32" t="s">
        <v>11</v>
      </c>
      <c r="E32">
        <v>3.58</v>
      </c>
      <c r="F32">
        <v>2030</v>
      </c>
    </row>
    <row r="33" spans="1:6" x14ac:dyDescent="0.3">
      <c r="A33">
        <v>8511</v>
      </c>
      <c r="B33" t="s">
        <v>40</v>
      </c>
      <c r="C33">
        <v>19</v>
      </c>
      <c r="D33" t="s">
        <v>9</v>
      </c>
      <c r="E33">
        <v>2.82</v>
      </c>
      <c r="F33">
        <v>2024</v>
      </c>
    </row>
    <row r="34" spans="1:6" x14ac:dyDescent="0.3">
      <c r="A34">
        <v>4009</v>
      </c>
      <c r="B34" t="s">
        <v>41</v>
      </c>
      <c r="C34">
        <v>21</v>
      </c>
      <c r="D34" t="s">
        <v>11</v>
      </c>
      <c r="E34">
        <v>2.98</v>
      </c>
      <c r="F34">
        <v>2029</v>
      </c>
    </row>
    <row r="35" spans="1:6" x14ac:dyDescent="0.3">
      <c r="A35">
        <v>7998</v>
      </c>
      <c r="B35" t="s">
        <v>42</v>
      </c>
      <c r="C35">
        <v>24</v>
      </c>
      <c r="D35" t="s">
        <v>9</v>
      </c>
      <c r="E35">
        <v>3.21</v>
      </c>
      <c r="F35">
        <v>2030</v>
      </c>
    </row>
    <row r="36" spans="1:6" x14ac:dyDescent="0.3">
      <c r="A36">
        <v>5676</v>
      </c>
      <c r="B36" t="s">
        <v>43</v>
      </c>
      <c r="C36">
        <v>22</v>
      </c>
      <c r="D36" t="s">
        <v>9</v>
      </c>
      <c r="E36">
        <v>2.15</v>
      </c>
      <c r="F36">
        <v>2030</v>
      </c>
    </row>
    <row r="37" spans="1:6" x14ac:dyDescent="0.3">
      <c r="A37">
        <v>8134</v>
      </c>
      <c r="B37" t="s">
        <v>44</v>
      </c>
      <c r="C37">
        <v>19</v>
      </c>
      <c r="D37" t="s">
        <v>18</v>
      </c>
      <c r="E37">
        <v>2.73</v>
      </c>
      <c r="F37">
        <v>2030</v>
      </c>
    </row>
    <row r="38" spans="1:6" x14ac:dyDescent="0.3">
      <c r="A38">
        <v>5119</v>
      </c>
      <c r="B38" t="s">
        <v>45</v>
      </c>
      <c r="C38">
        <v>25</v>
      </c>
      <c r="D38" t="s">
        <v>11</v>
      </c>
      <c r="E38">
        <v>2.92</v>
      </c>
      <c r="F38">
        <v>2024</v>
      </c>
    </row>
    <row r="39" spans="1:6" x14ac:dyDescent="0.3">
      <c r="A39">
        <v>7304</v>
      </c>
      <c r="B39" t="s">
        <v>46</v>
      </c>
      <c r="C39">
        <v>25</v>
      </c>
      <c r="D39" t="s">
        <v>7</v>
      </c>
      <c r="E39">
        <v>3.51</v>
      </c>
      <c r="F39">
        <v>2024</v>
      </c>
    </row>
    <row r="40" spans="1:6" x14ac:dyDescent="0.3">
      <c r="A40">
        <v>3663</v>
      </c>
      <c r="B40" t="s">
        <v>47</v>
      </c>
      <c r="C40">
        <v>19</v>
      </c>
      <c r="D40" t="s">
        <v>36</v>
      </c>
      <c r="E40">
        <v>2.75</v>
      </c>
      <c r="F40">
        <v>2028</v>
      </c>
    </row>
    <row r="41" spans="1:6" x14ac:dyDescent="0.3">
      <c r="A41">
        <v>6423</v>
      </c>
      <c r="B41" t="s">
        <v>48</v>
      </c>
      <c r="C41">
        <v>22</v>
      </c>
      <c r="D41" t="s">
        <v>9</v>
      </c>
      <c r="E41">
        <v>3.26</v>
      </c>
      <c r="F41">
        <v>2028</v>
      </c>
    </row>
    <row r="42" spans="1:6" x14ac:dyDescent="0.3">
      <c r="A42">
        <v>5155</v>
      </c>
      <c r="B42" t="s">
        <v>49</v>
      </c>
      <c r="C42">
        <v>24</v>
      </c>
      <c r="D42" t="s">
        <v>9</v>
      </c>
      <c r="E42">
        <v>3.74</v>
      </c>
      <c r="F42">
        <v>2024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0A145-329B-40FB-B685-14C8927A4334}">
  <dimension ref="A1:H42"/>
  <sheetViews>
    <sheetView workbookViewId="0">
      <selection activeCell="I8" sqref="I8"/>
    </sheetView>
  </sheetViews>
  <sheetFormatPr defaultRowHeight="14.4" x14ac:dyDescent="0.3"/>
  <sheetData>
    <row r="1" spans="1:8" x14ac:dyDescent="0.3">
      <c r="A1" t="s">
        <v>51</v>
      </c>
    </row>
    <row r="3" spans="1:8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8" x14ac:dyDescent="0.3">
      <c r="A4">
        <v>3336</v>
      </c>
      <c r="B4" t="s">
        <v>6</v>
      </c>
      <c r="C4">
        <v>19</v>
      </c>
      <c r="D4" t="s">
        <v>7</v>
      </c>
      <c r="E4">
        <v>3.16</v>
      </c>
      <c r="F4">
        <v>2026</v>
      </c>
      <c r="H4" t="s">
        <v>55</v>
      </c>
    </row>
    <row r="5" spans="1:8" x14ac:dyDescent="0.3">
      <c r="A5">
        <v>8774</v>
      </c>
      <c r="B5" t="s">
        <v>8</v>
      </c>
      <c r="C5">
        <v>23</v>
      </c>
      <c r="D5" t="s">
        <v>9</v>
      </c>
      <c r="E5">
        <v>3.75</v>
      </c>
      <c r="F5">
        <v>2027</v>
      </c>
      <c r="H5">
        <f>AVERAGEIF(D4:D42,"Physics",E4:E42)</f>
        <v>3.1809090909090902</v>
      </c>
    </row>
    <row r="6" spans="1:8" x14ac:dyDescent="0.3">
      <c r="A6">
        <v>1396</v>
      </c>
      <c r="B6" t="s">
        <v>10</v>
      </c>
      <c r="C6">
        <v>22</v>
      </c>
      <c r="D6" t="s">
        <v>11</v>
      </c>
      <c r="E6">
        <v>2.95</v>
      </c>
      <c r="F6">
        <v>2027</v>
      </c>
    </row>
    <row r="7" spans="1:8" x14ac:dyDescent="0.3">
      <c r="A7">
        <v>6716</v>
      </c>
      <c r="B7" t="s">
        <v>12</v>
      </c>
      <c r="C7">
        <v>24</v>
      </c>
      <c r="D7" t="s">
        <v>11</v>
      </c>
      <c r="E7">
        <v>3.55</v>
      </c>
      <c r="F7">
        <v>2029</v>
      </c>
    </row>
    <row r="8" spans="1:8" x14ac:dyDescent="0.3">
      <c r="A8">
        <v>8830</v>
      </c>
      <c r="B8" t="s">
        <v>13</v>
      </c>
      <c r="C8">
        <v>18</v>
      </c>
      <c r="D8" t="s">
        <v>9</v>
      </c>
      <c r="E8">
        <v>2.29</v>
      </c>
      <c r="F8">
        <v>2025</v>
      </c>
    </row>
    <row r="9" spans="1:8" x14ac:dyDescent="0.3">
      <c r="A9">
        <v>5305</v>
      </c>
      <c r="B9" t="s">
        <v>14</v>
      </c>
      <c r="C9">
        <v>23</v>
      </c>
      <c r="D9" t="s">
        <v>7</v>
      </c>
      <c r="E9">
        <v>3.3</v>
      </c>
      <c r="F9">
        <v>2029</v>
      </c>
    </row>
    <row r="10" spans="1:8" x14ac:dyDescent="0.3">
      <c r="A10">
        <v>5048</v>
      </c>
      <c r="B10" t="s">
        <v>15</v>
      </c>
      <c r="C10">
        <v>20</v>
      </c>
      <c r="D10" t="s">
        <v>9</v>
      </c>
      <c r="E10">
        <v>2.44</v>
      </c>
      <c r="F10">
        <v>2029</v>
      </c>
    </row>
    <row r="11" spans="1:8" x14ac:dyDescent="0.3">
      <c r="A11">
        <v>5986</v>
      </c>
      <c r="B11" t="s">
        <v>16</v>
      </c>
      <c r="C11">
        <v>20</v>
      </c>
      <c r="D11" t="s">
        <v>7</v>
      </c>
      <c r="E11">
        <v>3.44</v>
      </c>
      <c r="F11">
        <v>2025</v>
      </c>
    </row>
    <row r="12" spans="1:8" x14ac:dyDescent="0.3">
      <c r="A12">
        <v>8721</v>
      </c>
      <c r="B12" t="s">
        <v>17</v>
      </c>
      <c r="C12">
        <v>25</v>
      </c>
      <c r="D12" t="s">
        <v>18</v>
      </c>
      <c r="E12">
        <v>3.27</v>
      </c>
      <c r="F12">
        <v>2027</v>
      </c>
    </row>
    <row r="13" spans="1:8" x14ac:dyDescent="0.3">
      <c r="A13">
        <v>6622</v>
      </c>
      <c r="B13" t="s">
        <v>19</v>
      </c>
      <c r="C13">
        <v>18</v>
      </c>
      <c r="D13" t="s">
        <v>11</v>
      </c>
      <c r="E13">
        <v>3.09</v>
      </c>
      <c r="F13">
        <v>2030</v>
      </c>
    </row>
    <row r="14" spans="1:8" x14ac:dyDescent="0.3">
      <c r="A14">
        <v>3254</v>
      </c>
      <c r="B14" t="s">
        <v>20</v>
      </c>
      <c r="C14">
        <v>20</v>
      </c>
      <c r="D14" t="s">
        <v>11</v>
      </c>
      <c r="E14">
        <v>3.42</v>
      </c>
      <c r="F14">
        <v>2026</v>
      </c>
    </row>
    <row r="15" spans="1:8" x14ac:dyDescent="0.3">
      <c r="A15">
        <v>8021</v>
      </c>
      <c r="B15" t="s">
        <v>21</v>
      </c>
      <c r="C15">
        <v>20</v>
      </c>
      <c r="D15" t="s">
        <v>9</v>
      </c>
      <c r="E15">
        <v>2.33</v>
      </c>
      <c r="F15">
        <v>2027</v>
      </c>
    </row>
    <row r="16" spans="1:8" x14ac:dyDescent="0.3">
      <c r="A16">
        <v>9477</v>
      </c>
      <c r="B16" t="s">
        <v>22</v>
      </c>
      <c r="C16">
        <v>22</v>
      </c>
      <c r="D16" t="s">
        <v>7</v>
      </c>
      <c r="E16">
        <v>3.76</v>
      </c>
      <c r="F16">
        <v>2025</v>
      </c>
    </row>
    <row r="17" spans="1:6" x14ac:dyDescent="0.3">
      <c r="A17">
        <v>9144</v>
      </c>
      <c r="B17" t="s">
        <v>23</v>
      </c>
      <c r="C17">
        <v>20</v>
      </c>
      <c r="D17" t="s">
        <v>18</v>
      </c>
      <c r="E17">
        <v>2.02</v>
      </c>
      <c r="F17">
        <v>2025</v>
      </c>
    </row>
    <row r="18" spans="1:6" x14ac:dyDescent="0.3">
      <c r="A18">
        <v>4854</v>
      </c>
      <c r="B18" t="s">
        <v>24</v>
      </c>
      <c r="C18">
        <v>23</v>
      </c>
      <c r="D18" t="s">
        <v>18</v>
      </c>
      <c r="E18">
        <v>3.35</v>
      </c>
      <c r="F18">
        <v>2030</v>
      </c>
    </row>
    <row r="19" spans="1:6" x14ac:dyDescent="0.3">
      <c r="A19">
        <v>3690</v>
      </c>
      <c r="B19" t="s">
        <v>25</v>
      </c>
      <c r="C19">
        <v>24</v>
      </c>
      <c r="D19" t="s">
        <v>11</v>
      </c>
      <c r="E19">
        <v>3.21</v>
      </c>
      <c r="F19">
        <v>2029</v>
      </c>
    </row>
    <row r="20" spans="1:6" x14ac:dyDescent="0.3">
      <c r="A20">
        <v>4462</v>
      </c>
      <c r="B20" t="s">
        <v>26</v>
      </c>
      <c r="C20">
        <v>24</v>
      </c>
      <c r="D20" t="s">
        <v>18</v>
      </c>
      <c r="E20">
        <v>3.92</v>
      </c>
      <c r="F20">
        <v>2027</v>
      </c>
    </row>
    <row r="21" spans="1:6" x14ac:dyDescent="0.3">
      <c r="A21">
        <v>3255</v>
      </c>
      <c r="B21" t="s">
        <v>27</v>
      </c>
      <c r="C21">
        <v>22</v>
      </c>
      <c r="D21" t="s">
        <v>9</v>
      </c>
      <c r="E21">
        <v>3.42</v>
      </c>
      <c r="F21">
        <v>2024</v>
      </c>
    </row>
    <row r="22" spans="1:6" x14ac:dyDescent="0.3">
      <c r="A22">
        <v>5446</v>
      </c>
      <c r="B22" t="s">
        <v>28</v>
      </c>
      <c r="C22">
        <v>21</v>
      </c>
      <c r="D22" t="s">
        <v>18</v>
      </c>
      <c r="E22">
        <v>3.43</v>
      </c>
      <c r="F22">
        <v>2027</v>
      </c>
    </row>
    <row r="23" spans="1:6" x14ac:dyDescent="0.3">
      <c r="A23">
        <v>8125</v>
      </c>
      <c r="B23" t="s">
        <v>29</v>
      </c>
      <c r="C23">
        <v>23</v>
      </c>
      <c r="D23" t="s">
        <v>11</v>
      </c>
      <c r="E23">
        <v>2.0499999999999998</v>
      </c>
      <c r="F23">
        <v>2025</v>
      </c>
    </row>
    <row r="24" spans="1:6" x14ac:dyDescent="0.3">
      <c r="A24">
        <v>3052</v>
      </c>
      <c r="B24" t="s">
        <v>30</v>
      </c>
      <c r="C24">
        <v>18</v>
      </c>
      <c r="D24" t="s">
        <v>18</v>
      </c>
      <c r="E24">
        <v>2.33</v>
      </c>
      <c r="F24">
        <v>2025</v>
      </c>
    </row>
    <row r="25" spans="1:6" x14ac:dyDescent="0.3">
      <c r="A25">
        <v>2602</v>
      </c>
      <c r="B25" t="s">
        <v>31</v>
      </c>
      <c r="C25">
        <v>23</v>
      </c>
      <c r="D25" t="s">
        <v>11</v>
      </c>
      <c r="E25">
        <v>3.68</v>
      </c>
      <c r="F25">
        <v>2028</v>
      </c>
    </row>
    <row r="26" spans="1:6" x14ac:dyDescent="0.3">
      <c r="A26">
        <v>1866</v>
      </c>
      <c r="B26" t="s">
        <v>32</v>
      </c>
      <c r="C26">
        <v>25</v>
      </c>
      <c r="D26" t="s">
        <v>7</v>
      </c>
      <c r="E26">
        <v>3.84</v>
      </c>
      <c r="F26">
        <v>2028</v>
      </c>
    </row>
    <row r="27" spans="1:6" x14ac:dyDescent="0.3">
      <c r="A27">
        <v>4908</v>
      </c>
      <c r="B27" t="s">
        <v>33</v>
      </c>
      <c r="C27">
        <v>21</v>
      </c>
      <c r="D27" t="s">
        <v>9</v>
      </c>
      <c r="E27">
        <v>3.82</v>
      </c>
      <c r="F27">
        <v>2027</v>
      </c>
    </row>
    <row r="28" spans="1:6" x14ac:dyDescent="0.3">
      <c r="A28">
        <v>6711</v>
      </c>
      <c r="B28" t="s">
        <v>34</v>
      </c>
      <c r="C28">
        <v>22</v>
      </c>
      <c r="D28" t="s">
        <v>18</v>
      </c>
      <c r="E28">
        <v>2.99</v>
      </c>
      <c r="F28">
        <v>2026</v>
      </c>
    </row>
    <row r="29" spans="1:6" x14ac:dyDescent="0.3">
      <c r="A29">
        <v>1165</v>
      </c>
      <c r="B29" t="s">
        <v>35</v>
      </c>
      <c r="C29">
        <v>22</v>
      </c>
      <c r="D29" t="s">
        <v>36</v>
      </c>
      <c r="E29">
        <v>2.4900000000000002</v>
      </c>
      <c r="F29">
        <v>2024</v>
      </c>
    </row>
    <row r="30" spans="1:6" x14ac:dyDescent="0.3">
      <c r="A30">
        <v>7657</v>
      </c>
      <c r="B30" t="s">
        <v>37</v>
      </c>
      <c r="C30">
        <v>19</v>
      </c>
      <c r="D30" t="s">
        <v>7</v>
      </c>
      <c r="E30">
        <v>3.16</v>
      </c>
      <c r="F30">
        <v>2024</v>
      </c>
    </row>
    <row r="31" spans="1:6" x14ac:dyDescent="0.3">
      <c r="A31">
        <v>4776</v>
      </c>
      <c r="B31" t="s">
        <v>38</v>
      </c>
      <c r="C31">
        <v>24</v>
      </c>
      <c r="D31" t="s">
        <v>11</v>
      </c>
      <c r="E31">
        <v>3.56</v>
      </c>
      <c r="F31">
        <v>2026</v>
      </c>
    </row>
    <row r="32" spans="1:6" x14ac:dyDescent="0.3">
      <c r="A32">
        <v>5711</v>
      </c>
      <c r="B32" t="s">
        <v>39</v>
      </c>
      <c r="C32">
        <v>25</v>
      </c>
      <c r="D32" t="s">
        <v>11</v>
      </c>
      <c r="E32">
        <v>3.58</v>
      </c>
      <c r="F32">
        <v>2030</v>
      </c>
    </row>
    <row r="33" spans="1:6" x14ac:dyDescent="0.3">
      <c r="A33">
        <v>8511</v>
      </c>
      <c r="B33" t="s">
        <v>40</v>
      </c>
      <c r="C33">
        <v>19</v>
      </c>
      <c r="D33" t="s">
        <v>9</v>
      </c>
      <c r="E33">
        <v>2.82</v>
      </c>
      <c r="F33">
        <v>2024</v>
      </c>
    </row>
    <row r="34" spans="1:6" x14ac:dyDescent="0.3">
      <c r="A34">
        <v>4009</v>
      </c>
      <c r="B34" t="s">
        <v>41</v>
      </c>
      <c r="C34">
        <v>21</v>
      </c>
      <c r="D34" t="s">
        <v>11</v>
      </c>
      <c r="E34">
        <v>2.98</v>
      </c>
      <c r="F34">
        <v>2029</v>
      </c>
    </row>
    <row r="35" spans="1:6" x14ac:dyDescent="0.3">
      <c r="A35">
        <v>7998</v>
      </c>
      <c r="B35" t="s">
        <v>42</v>
      </c>
      <c r="C35">
        <v>24</v>
      </c>
      <c r="D35" t="s">
        <v>9</v>
      </c>
      <c r="E35">
        <v>3.21</v>
      </c>
      <c r="F35">
        <v>2030</v>
      </c>
    </row>
    <row r="36" spans="1:6" x14ac:dyDescent="0.3">
      <c r="A36">
        <v>5676</v>
      </c>
      <c r="B36" t="s">
        <v>43</v>
      </c>
      <c r="C36">
        <v>22</v>
      </c>
      <c r="D36" t="s">
        <v>9</v>
      </c>
      <c r="E36">
        <v>2.15</v>
      </c>
      <c r="F36">
        <v>2030</v>
      </c>
    </row>
    <row r="37" spans="1:6" x14ac:dyDescent="0.3">
      <c r="A37">
        <v>8134</v>
      </c>
      <c r="B37" t="s">
        <v>44</v>
      </c>
      <c r="C37">
        <v>19</v>
      </c>
      <c r="D37" t="s">
        <v>18</v>
      </c>
      <c r="E37">
        <v>2.73</v>
      </c>
      <c r="F37">
        <v>2030</v>
      </c>
    </row>
    <row r="38" spans="1:6" x14ac:dyDescent="0.3">
      <c r="A38">
        <v>5119</v>
      </c>
      <c r="B38" t="s">
        <v>45</v>
      </c>
      <c r="C38">
        <v>25</v>
      </c>
      <c r="D38" t="s">
        <v>11</v>
      </c>
      <c r="E38">
        <v>2.92</v>
      </c>
      <c r="F38">
        <v>2024</v>
      </c>
    </row>
    <row r="39" spans="1:6" x14ac:dyDescent="0.3">
      <c r="A39">
        <v>7304</v>
      </c>
      <c r="B39" t="s">
        <v>46</v>
      </c>
      <c r="C39">
        <v>25</v>
      </c>
      <c r="D39" t="s">
        <v>7</v>
      </c>
      <c r="E39">
        <v>3.51</v>
      </c>
      <c r="F39">
        <v>2024</v>
      </c>
    </row>
    <row r="40" spans="1:6" x14ac:dyDescent="0.3">
      <c r="A40">
        <v>3663</v>
      </c>
      <c r="B40" t="s">
        <v>47</v>
      </c>
      <c r="C40">
        <v>19</v>
      </c>
      <c r="D40" t="s">
        <v>36</v>
      </c>
      <c r="E40">
        <v>2.75</v>
      </c>
      <c r="F40">
        <v>2028</v>
      </c>
    </row>
    <row r="41" spans="1:6" x14ac:dyDescent="0.3">
      <c r="A41">
        <v>6423</v>
      </c>
      <c r="B41" t="s">
        <v>48</v>
      </c>
      <c r="C41">
        <v>22</v>
      </c>
      <c r="D41" t="s">
        <v>9</v>
      </c>
      <c r="E41">
        <v>3.26</v>
      </c>
      <c r="F41">
        <v>2028</v>
      </c>
    </row>
    <row r="42" spans="1:6" x14ac:dyDescent="0.3">
      <c r="A42">
        <v>5155</v>
      </c>
      <c r="B42" t="s">
        <v>49</v>
      </c>
      <c r="C42">
        <v>24</v>
      </c>
      <c r="D42" t="s">
        <v>9</v>
      </c>
      <c r="E42">
        <v>3.74</v>
      </c>
      <c r="F42">
        <v>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Datasheet</vt:lpstr>
      <vt:lpstr>Questions </vt:lpstr>
      <vt:lpstr>Sheet8</vt:lpstr>
      <vt:lpstr>Sheet7</vt:lpstr>
      <vt:lpstr>Sheet6</vt:lpstr>
      <vt:lpstr>Sheet5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2024-12-13T16:39:25Z</dcterms:created>
  <dcterms:modified xsi:type="dcterms:W3CDTF">2024-12-13T17:00:29Z</dcterms:modified>
</cp:coreProperties>
</file>