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A961AE60-349F-4062-9A94-FA4F25ADE4BA}" xr6:coauthVersionLast="47" xr6:coauthVersionMax="47" xr10:uidLastSave="{00000000-0000-0000-0000-000000000000}"/>
  <bookViews>
    <workbookView xWindow="-108" yWindow="-108" windowWidth="23256" windowHeight="12456" xr2:uid="{CC19FCE2-1B2A-4553-A35F-30C76B183D18}"/>
  </bookViews>
  <sheets>
    <sheet name="datasheet" sheetId="1" r:id="rId1"/>
    <sheet name="Questions " sheetId="2" r:id="rId2"/>
    <sheet name="Sheet8" sheetId="8" r:id="rId3"/>
    <sheet name="Sheet7" sheetId="7" r:id="rId4"/>
    <sheet name="Sheet6" sheetId="6" r:id="rId5"/>
    <sheet name="Sheet5" sheetId="5" r:id="rId6"/>
    <sheet name="Sheet3" sheetId="3" r:id="rId7"/>
    <sheet name="Sheet4" sheetId="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8" l="1"/>
  <c r="D4" i="7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4" i="6"/>
  <c r="D4" i="5"/>
  <c r="D4" i="4"/>
  <c r="C4" i="3"/>
</calcChain>
</file>

<file path=xl/sharedStrings.xml><?xml version="1.0" encoding="utf-8"?>
<sst xmlns="http://schemas.openxmlformats.org/spreadsheetml/2006/main" count="335" uniqueCount="71">
  <si>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</si>
  <si>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</si>
  <si>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</si>
  <si>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</si>
  <si>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</si>
  <si>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</si>
  <si>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</si>
  <si>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</si>
  <si>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</si>
  <si>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</si>
  <si>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</si>
  <si>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</si>
  <si>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</si>
  <si>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</si>
  <si>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</si>
  <si>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</si>
  <si>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</si>
  <si>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</si>
  <si>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</si>
  <si>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</si>
  <si>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</si>
  <si>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</si>
  <si>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</si>
  <si>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</si>
  <si>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</si>
  <si>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</si>
  <si>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</si>
  <si>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</si>
  <si>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</si>
  <si>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</si>
  <si>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</si>
  <si>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</si>
  <si>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</si>
  <si>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</si>
  <si>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</si>
  <si>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</si>
  <si>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</si>
  <si>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</si>
  <si>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</si>
  <si>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</si>
  <si>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</si>
  <si>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</si>
  <si>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</si>
  <si>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</si>
  <si>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</si>
  <si>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</si>
  <si>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</si>
  <si>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</si>
  <si>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</si>
  <si>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</si>
  <si>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</si>
  <si>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</si>
  <si>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</si>
  <si>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</si>
  <si>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</si>
  <si>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</si>
  <si>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</si>
  <si>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</si>
  <si>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</si>
  <si>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</si>
  <si>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</si>
  <si>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</si>
  <si>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</si>
  <si>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</si>
  <si>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 xml:space="preserve">Show the total of unit price </t>
  </si>
  <si>
    <t xml:space="preserve">Show the total time for Female gender </t>
  </si>
  <si>
    <t xml:space="preserve">Show the average of cogs for Member customer </t>
  </si>
  <si>
    <t xml:space="preserve">if the rating is above 9 then no improvement needed if less then changes needed </t>
  </si>
  <si>
    <t>&gt; 70</t>
  </si>
  <si>
    <t>Show the dsum for the criteria for R and S</t>
  </si>
  <si>
    <t xml:space="preserve">Show the total of gross 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</si>
</sst>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7584-03C0-493E-A08F-0814904C8EAA}">
  <dimension ref="A1:P30"/>
  <sheetViews>
    <sheetView tabSelected="1" zoomScale="78" zoomScaleNormal="78" workbookViewId="0">
      <selection activeCell="H14" sqref="H14"/>
    </sheetView>
  </sheetViews>
  <sheetFormatPr defaultRowHeight="14.4" x14ac:dyDescent="0.3"/>
  <cols>
    <col min="3" max="3" width="15.44140625" customWidth="1"/>
    <col min="6" max="6" width="19.5546875" customWidth="1"/>
    <col min="12" max="12" width="13.33203125" customWidth="1"/>
    <col min="14" max="14" width="20.77734375" customWidth="1"/>
    <col min="15" max="15" width="17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0.54722222222222228</v>
      </c>
      <c r="L2" t="s">
        <v>22</v>
      </c>
      <c r="M2">
        <v>522.83000000000004</v>
      </c>
      <c r="N2">
        <v>4.7619047620000003</v>
      </c>
      <c r="O2">
        <v>26.141500000000001</v>
      </c>
      <c r="P2">
        <v>9.1</v>
      </c>
    </row>
    <row r="3" spans="1:16" x14ac:dyDescent="0.3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0.43680555555555556</v>
      </c>
      <c r="L3" t="s">
        <v>28</v>
      </c>
      <c r="M3">
        <v>76.400000000000006</v>
      </c>
      <c r="N3">
        <v>4.7619047620000003</v>
      </c>
      <c r="O3">
        <v>3.82</v>
      </c>
      <c r="P3">
        <v>9.6</v>
      </c>
    </row>
    <row r="4" spans="1:16" x14ac:dyDescent="0.3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0.55763888888888891</v>
      </c>
      <c r="L4" t="s">
        <v>32</v>
      </c>
      <c r="M4">
        <v>324.31</v>
      </c>
      <c r="N4">
        <v>4.7619047620000003</v>
      </c>
      <c r="O4">
        <v>16.215499999999999</v>
      </c>
      <c r="P4">
        <v>7.4</v>
      </c>
    </row>
    <row r="5" spans="1:16" x14ac:dyDescent="0.3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0.85624999999999996</v>
      </c>
      <c r="L5" t="s">
        <v>22</v>
      </c>
      <c r="M5">
        <v>465.76</v>
      </c>
      <c r="N5">
        <v>4.7619047620000003</v>
      </c>
      <c r="O5">
        <v>23.288</v>
      </c>
      <c r="P5">
        <v>8.4</v>
      </c>
    </row>
    <row r="6" spans="1:16" x14ac:dyDescent="0.3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0.44236111111111109</v>
      </c>
      <c r="L6" t="s">
        <v>22</v>
      </c>
      <c r="M6">
        <v>604.16999999999996</v>
      </c>
      <c r="N6">
        <v>4.7619047620000003</v>
      </c>
      <c r="O6">
        <v>30.208500000000001</v>
      </c>
      <c r="P6">
        <v>5.3</v>
      </c>
    </row>
    <row r="7" spans="1:16" x14ac:dyDescent="0.3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0.77083333333333337</v>
      </c>
      <c r="L7" t="s">
        <v>22</v>
      </c>
      <c r="M7">
        <v>597.73</v>
      </c>
      <c r="N7">
        <v>4.7619047620000003</v>
      </c>
      <c r="O7">
        <v>29.886500000000002</v>
      </c>
      <c r="P7">
        <v>4.0999999999999996</v>
      </c>
    </row>
    <row r="8" spans="1:16" x14ac:dyDescent="0.3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0.60833333333333328</v>
      </c>
      <c r="L8" t="s">
        <v>22</v>
      </c>
      <c r="M8">
        <v>413.04</v>
      </c>
      <c r="N8">
        <v>4.7619047620000003</v>
      </c>
      <c r="O8">
        <v>20.652000000000001</v>
      </c>
      <c r="P8">
        <v>5.8</v>
      </c>
    </row>
    <row r="9" spans="1:16" x14ac:dyDescent="0.3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0.48472222222222222</v>
      </c>
      <c r="L9" t="s">
        <v>22</v>
      </c>
      <c r="M9">
        <v>735.6</v>
      </c>
      <c r="N9">
        <v>4.7619047620000003</v>
      </c>
      <c r="O9">
        <v>36.78</v>
      </c>
      <c r="P9">
        <v>8</v>
      </c>
    </row>
    <row r="10" spans="1:16" x14ac:dyDescent="0.3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0.71875</v>
      </c>
      <c r="L10" t="s">
        <v>32</v>
      </c>
      <c r="M10">
        <v>72.52</v>
      </c>
      <c r="N10">
        <v>4.7619047620000003</v>
      </c>
      <c r="O10">
        <v>3.6259999999999999</v>
      </c>
      <c r="P10">
        <v>7.2</v>
      </c>
    </row>
    <row r="11" spans="1:16" x14ac:dyDescent="0.3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0.56041666666666667</v>
      </c>
      <c r="L11" t="s">
        <v>32</v>
      </c>
      <c r="M11">
        <v>164.52</v>
      </c>
      <c r="N11">
        <v>4.7619047620000003</v>
      </c>
      <c r="O11">
        <v>8.2260000000000009</v>
      </c>
      <c r="P11">
        <v>5.9</v>
      </c>
    </row>
    <row r="12" spans="1:16" x14ac:dyDescent="0.3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0.75486111111111109</v>
      </c>
      <c r="L12" t="s">
        <v>22</v>
      </c>
      <c r="M12">
        <v>57.92</v>
      </c>
      <c r="N12">
        <v>4.7619047620000003</v>
      </c>
      <c r="O12">
        <v>2.8959999999999999</v>
      </c>
      <c r="P12">
        <v>4.5</v>
      </c>
    </row>
    <row r="13" spans="1:16" x14ac:dyDescent="0.3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0.7104166666666667</v>
      </c>
      <c r="L13" t="s">
        <v>28</v>
      </c>
      <c r="M13">
        <v>102.04</v>
      </c>
      <c r="N13">
        <v>4.7619047620000003</v>
      </c>
      <c r="O13">
        <v>5.1020000000000003</v>
      </c>
      <c r="P13">
        <v>6.8</v>
      </c>
    </row>
    <row r="14" spans="1:16" x14ac:dyDescent="0.3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0.43402777777777779</v>
      </c>
      <c r="L14" t="s">
        <v>22</v>
      </c>
      <c r="M14">
        <v>234.75</v>
      </c>
      <c r="N14">
        <v>4.7619047620000003</v>
      </c>
      <c r="O14">
        <v>11.737500000000001</v>
      </c>
      <c r="P14">
        <v>7.1</v>
      </c>
    </row>
    <row r="15" spans="1:16" x14ac:dyDescent="0.3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0.7</v>
      </c>
      <c r="L15" t="s">
        <v>22</v>
      </c>
      <c r="M15">
        <v>431.9</v>
      </c>
      <c r="N15">
        <v>4.7619047620000003</v>
      </c>
      <c r="O15">
        <v>21.594999999999999</v>
      </c>
      <c r="P15">
        <v>8.1999999999999993</v>
      </c>
    </row>
    <row r="16" spans="1:16" x14ac:dyDescent="0.3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0.80625000000000002</v>
      </c>
      <c r="L16" t="s">
        <v>28</v>
      </c>
      <c r="M16">
        <v>713.8</v>
      </c>
      <c r="N16">
        <v>4.7619047620000003</v>
      </c>
      <c r="O16">
        <v>35.69</v>
      </c>
      <c r="P16">
        <v>5.7</v>
      </c>
    </row>
    <row r="17" spans="1:16" x14ac:dyDescent="0.3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0.67986111111111114</v>
      </c>
      <c r="L17" t="s">
        <v>28</v>
      </c>
      <c r="M17">
        <v>562.32000000000005</v>
      </c>
      <c r="N17">
        <v>4.7619047620000003</v>
      </c>
      <c r="O17">
        <v>28.116</v>
      </c>
      <c r="P17">
        <v>4.5</v>
      </c>
    </row>
    <row r="18" spans="1:16" x14ac:dyDescent="0.3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0.46041666666666664</v>
      </c>
      <c r="L18" t="s">
        <v>32</v>
      </c>
      <c r="M18">
        <v>482.51</v>
      </c>
      <c r="N18">
        <v>4.7619047620000003</v>
      </c>
      <c r="O18">
        <v>24.125499999999999</v>
      </c>
      <c r="P18">
        <v>4.5999999999999996</v>
      </c>
    </row>
    <row r="19" spans="1:16" x14ac:dyDescent="0.3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0.44374999999999998</v>
      </c>
      <c r="L19" t="s">
        <v>32</v>
      </c>
      <c r="M19">
        <v>435.66</v>
      </c>
      <c r="N19">
        <v>4.7619047620000003</v>
      </c>
      <c r="O19">
        <v>21.783000000000001</v>
      </c>
      <c r="P19">
        <v>6.9</v>
      </c>
    </row>
    <row r="20" spans="1:16" x14ac:dyDescent="0.3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0.75</v>
      </c>
      <c r="L20" t="s">
        <v>32</v>
      </c>
      <c r="M20">
        <v>164.01</v>
      </c>
      <c r="N20">
        <v>4.7619047620000003</v>
      </c>
      <c r="O20">
        <v>8.2004999999999999</v>
      </c>
      <c r="P20">
        <v>8.6</v>
      </c>
    </row>
    <row r="21" spans="1:16" x14ac:dyDescent="0.3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0.64583333333333337</v>
      </c>
      <c r="L21" t="s">
        <v>22</v>
      </c>
      <c r="M21">
        <v>80.599999999999994</v>
      </c>
      <c r="N21">
        <v>4.7619047620000003</v>
      </c>
      <c r="O21">
        <v>4.03</v>
      </c>
      <c r="P21">
        <v>4.4000000000000004</v>
      </c>
    </row>
    <row r="22" spans="1:16" x14ac:dyDescent="0.3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0.47499999999999998</v>
      </c>
      <c r="L22" t="s">
        <v>22</v>
      </c>
      <c r="M22">
        <v>430.2</v>
      </c>
      <c r="N22">
        <v>4.7619047620000003</v>
      </c>
      <c r="O22">
        <v>21.51</v>
      </c>
      <c r="P22">
        <v>4.8</v>
      </c>
    </row>
    <row r="23" spans="1:16" x14ac:dyDescent="0.3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0.44444444444444442</v>
      </c>
      <c r="L23" t="s">
        <v>22</v>
      </c>
      <c r="M23">
        <v>263.94</v>
      </c>
      <c r="N23">
        <v>4.7619047620000003</v>
      </c>
      <c r="O23">
        <v>13.196999999999999</v>
      </c>
      <c r="P23">
        <v>5.0999999999999996</v>
      </c>
    </row>
    <row r="24" spans="1:16" x14ac:dyDescent="0.3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0.51388888888888884</v>
      </c>
      <c r="L24" t="s">
        <v>32</v>
      </c>
      <c r="M24">
        <v>66.400000000000006</v>
      </c>
      <c r="N24">
        <v>4.7619047620000003</v>
      </c>
      <c r="O24">
        <v>3.32</v>
      </c>
      <c r="P24">
        <v>4.4000000000000004</v>
      </c>
    </row>
    <row r="25" spans="1:16" x14ac:dyDescent="0.3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0.46875</v>
      </c>
      <c r="L25" t="s">
        <v>22</v>
      </c>
      <c r="M25">
        <v>172.8</v>
      </c>
      <c r="N25">
        <v>4.7619047620000003</v>
      </c>
      <c r="O25">
        <v>8.64</v>
      </c>
      <c r="P25">
        <v>9.9</v>
      </c>
    </row>
    <row r="26" spans="1:16" x14ac:dyDescent="0.3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0.73333333333333328</v>
      </c>
      <c r="L26" t="s">
        <v>22</v>
      </c>
      <c r="M26">
        <v>265.89</v>
      </c>
      <c r="N26">
        <v>4.7619047620000003</v>
      </c>
      <c r="O26">
        <v>13.294499999999999</v>
      </c>
      <c r="P26">
        <v>6</v>
      </c>
    </row>
    <row r="27" spans="1:16" x14ac:dyDescent="0.3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0.80555555555555558</v>
      </c>
      <c r="L27" t="s">
        <v>32</v>
      </c>
      <c r="M27">
        <v>420.72</v>
      </c>
      <c r="N27">
        <v>4.7619047620000003</v>
      </c>
      <c r="O27">
        <v>21.036000000000001</v>
      </c>
      <c r="P27">
        <v>8.5</v>
      </c>
    </row>
    <row r="28" spans="1:16" x14ac:dyDescent="0.3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0.64652777777777781</v>
      </c>
      <c r="L28" t="s">
        <v>28</v>
      </c>
      <c r="M28">
        <v>33.520000000000003</v>
      </c>
      <c r="N28">
        <v>4.7619047620000003</v>
      </c>
      <c r="O28">
        <v>1.6759999999999999</v>
      </c>
      <c r="P28">
        <v>6.7</v>
      </c>
    </row>
    <row r="29" spans="1:16" x14ac:dyDescent="0.3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0.51180555555555551</v>
      </c>
      <c r="L29" t="s">
        <v>32</v>
      </c>
      <c r="M29">
        <v>175.34</v>
      </c>
      <c r="N29">
        <v>4.7619047620000003</v>
      </c>
      <c r="O29">
        <v>8.7669999999999995</v>
      </c>
      <c r="P29">
        <v>7.7</v>
      </c>
    </row>
    <row r="30" spans="1:16" x14ac:dyDescent="0.3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0.82499999999999996</v>
      </c>
      <c r="L30" t="s">
        <v>28</v>
      </c>
      <c r="M30">
        <v>441.8</v>
      </c>
      <c r="N30">
        <v>4.7619047620000003</v>
      </c>
      <c r="O30">
        <v>22.09</v>
      </c>
      <c r="P30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BF8F-3BBB-4C49-AD4A-F450C1E4F474}">
  <dimension ref="A1:C10"/>
  <sheetViews>
    <sheetView workbookViewId="0">
      <selection activeCell="A6" sqref="A6:C6"/>
    </sheetView>
  </sheetViews>
  <sheetFormatPr defaultRowHeight="14.4" x14ac:dyDescent="0.3"/>
  <sheetData>
    <row r="1" spans="1:3" x14ac:dyDescent="0.3">
      <c r="A1" t="s">
        <v>64</v>
      </c>
    </row>
    <row r="2" spans="1:3" x14ac:dyDescent="0.3">
      <c r="A2" t="s">
        <v>65</v>
      </c>
    </row>
    <row r="3" spans="1:3" x14ac:dyDescent="0.3">
      <c r="A3" t="s">
        <v>66</v>
      </c>
    </row>
    <row r="4" spans="1:3" x14ac:dyDescent="0.3">
      <c r="A4" t="s">
        <v>67</v>
      </c>
    </row>
    <row r="5" spans="1:3" x14ac:dyDescent="0.3">
      <c r="A5" t="s">
        <v>69</v>
      </c>
    </row>
    <row r="6" spans="1:3" x14ac:dyDescent="0.3">
      <c r="A6" t="s">
        <v>70</v>
      </c>
    </row>
    <row r="9" spans="1:3" x14ac:dyDescent="0.3">
      <c r="B9" t="s">
        <v>11</v>
      </c>
      <c r="C9" t="s">
        <v>6</v>
      </c>
    </row>
    <row r="10" spans="1:3" x14ac:dyDescent="0.3">
      <c r="B10" t="s">
        <v>22</v>
      </c>
      <c r="C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33E3-2CAC-4674-83AE-04577E7F90F6}">
  <dimension ref="A1:E31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70</v>
      </c>
    </row>
    <row r="2" spans="1:5" x14ac:dyDescent="0.3">
      <c r="A2" t="s">
        <v>14</v>
      </c>
    </row>
    <row r="3" spans="1:5" x14ac:dyDescent="0.3">
      <c r="A3">
        <v>26.141500000000001</v>
      </c>
    </row>
    <row r="4" spans="1:5" x14ac:dyDescent="0.3">
      <c r="A4">
        <v>3.82</v>
      </c>
      <c r="E4">
        <f>SUM(A3:A31)</f>
        <v>475.64999999999986</v>
      </c>
    </row>
    <row r="5" spans="1:5" x14ac:dyDescent="0.3">
      <c r="A5">
        <v>16.215499999999999</v>
      </c>
    </row>
    <row r="6" spans="1:5" x14ac:dyDescent="0.3">
      <c r="A6">
        <v>23.288</v>
      </c>
    </row>
    <row r="7" spans="1:5" x14ac:dyDescent="0.3">
      <c r="A7">
        <v>30.208500000000001</v>
      </c>
    </row>
    <row r="8" spans="1:5" x14ac:dyDescent="0.3">
      <c r="A8">
        <v>29.886500000000002</v>
      </c>
    </row>
    <row r="9" spans="1:5" x14ac:dyDescent="0.3">
      <c r="A9">
        <v>20.652000000000001</v>
      </c>
    </row>
    <row r="10" spans="1:5" x14ac:dyDescent="0.3">
      <c r="A10">
        <v>36.78</v>
      </c>
    </row>
    <row r="11" spans="1:5" x14ac:dyDescent="0.3">
      <c r="A11">
        <v>3.6259999999999999</v>
      </c>
    </row>
    <row r="12" spans="1:5" x14ac:dyDescent="0.3">
      <c r="A12">
        <v>8.2260000000000009</v>
      </c>
    </row>
    <row r="13" spans="1:5" x14ac:dyDescent="0.3">
      <c r="A13">
        <v>2.8959999999999999</v>
      </c>
    </row>
    <row r="14" spans="1:5" x14ac:dyDescent="0.3">
      <c r="A14">
        <v>5.1020000000000003</v>
      </c>
    </row>
    <row r="15" spans="1:5" x14ac:dyDescent="0.3">
      <c r="A15">
        <v>11.737500000000001</v>
      </c>
    </row>
    <row r="16" spans="1:5" x14ac:dyDescent="0.3">
      <c r="A16">
        <v>21.594999999999999</v>
      </c>
    </row>
    <row r="17" spans="1:1" x14ac:dyDescent="0.3">
      <c r="A17">
        <v>35.69</v>
      </c>
    </row>
    <row r="18" spans="1:1" x14ac:dyDescent="0.3">
      <c r="A18">
        <v>28.116</v>
      </c>
    </row>
    <row r="19" spans="1:1" x14ac:dyDescent="0.3">
      <c r="A19">
        <v>24.125499999999999</v>
      </c>
    </row>
    <row r="20" spans="1:1" x14ac:dyDescent="0.3">
      <c r="A20">
        <v>21.783000000000001</v>
      </c>
    </row>
    <row r="21" spans="1:1" x14ac:dyDescent="0.3">
      <c r="A21">
        <v>8.2004999999999999</v>
      </c>
    </row>
    <row r="22" spans="1:1" x14ac:dyDescent="0.3">
      <c r="A22">
        <v>4.03</v>
      </c>
    </row>
    <row r="23" spans="1:1" x14ac:dyDescent="0.3">
      <c r="A23">
        <v>21.51</v>
      </c>
    </row>
    <row r="24" spans="1:1" x14ac:dyDescent="0.3">
      <c r="A24">
        <v>13.196999999999999</v>
      </c>
    </row>
    <row r="25" spans="1:1" x14ac:dyDescent="0.3">
      <c r="A25">
        <v>3.32</v>
      </c>
    </row>
    <row r="26" spans="1:1" x14ac:dyDescent="0.3">
      <c r="A26">
        <v>8.64</v>
      </c>
    </row>
    <row r="27" spans="1:1" x14ac:dyDescent="0.3">
      <c r="A27">
        <v>13.294499999999999</v>
      </c>
    </row>
    <row r="28" spans="1:1" x14ac:dyDescent="0.3">
      <c r="A28">
        <v>21.036000000000001</v>
      </c>
    </row>
    <row r="29" spans="1:1" x14ac:dyDescent="0.3">
      <c r="A29">
        <v>1.6759999999999999</v>
      </c>
    </row>
    <row r="30" spans="1:1" x14ac:dyDescent="0.3">
      <c r="A30">
        <v>8.7669999999999995</v>
      </c>
    </row>
    <row r="31" spans="1:1" x14ac:dyDescent="0.3">
      <c r="A31">
        <v>22.09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0C2C-8E2E-40FF-A5EB-3387023B9BC6}">
  <dimension ref="A1:K31"/>
  <sheetViews>
    <sheetView workbookViewId="0">
      <selection activeCell="D5" sqref="D5"/>
    </sheetView>
  </sheetViews>
  <sheetFormatPr defaultRowHeight="14.4" x14ac:dyDescent="0.3"/>
  <sheetData>
    <row r="1" spans="1:11" x14ac:dyDescent="0.3">
      <c r="A1" t="s">
        <v>69</v>
      </c>
    </row>
    <row r="2" spans="1:11" x14ac:dyDescent="0.3">
      <c r="A2" t="s">
        <v>6</v>
      </c>
      <c r="B2" t="s">
        <v>11</v>
      </c>
    </row>
    <row r="3" spans="1:11" x14ac:dyDescent="0.3">
      <c r="A3">
        <v>74.69</v>
      </c>
      <c r="B3" t="s">
        <v>22</v>
      </c>
    </row>
    <row r="4" spans="1:11" x14ac:dyDescent="0.3">
      <c r="A4">
        <v>15.28</v>
      </c>
      <c r="B4" t="s">
        <v>28</v>
      </c>
      <c r="D4">
        <f>DSUM(datasheet!A1:P30,Sheet7!A2,Sheet7!J4:K5)</f>
        <v>582.6</v>
      </c>
      <c r="J4" t="s">
        <v>11</v>
      </c>
      <c r="K4" t="s">
        <v>6</v>
      </c>
    </row>
    <row r="5" spans="1:11" x14ac:dyDescent="0.3">
      <c r="A5">
        <v>46.33</v>
      </c>
      <c r="B5" t="s">
        <v>32</v>
      </c>
      <c r="J5" t="s">
        <v>22</v>
      </c>
      <c r="K5" t="s">
        <v>68</v>
      </c>
    </row>
    <row r="6" spans="1:11" x14ac:dyDescent="0.3">
      <c r="A6">
        <v>58.22</v>
      </c>
      <c r="B6" t="s">
        <v>22</v>
      </c>
    </row>
    <row r="7" spans="1:11" x14ac:dyDescent="0.3">
      <c r="A7">
        <v>86.31</v>
      </c>
      <c r="B7" t="s">
        <v>22</v>
      </c>
    </row>
    <row r="8" spans="1:11" x14ac:dyDescent="0.3">
      <c r="A8">
        <v>85.39</v>
      </c>
      <c r="B8" t="s">
        <v>22</v>
      </c>
    </row>
    <row r="9" spans="1:11" x14ac:dyDescent="0.3">
      <c r="A9">
        <v>68.84</v>
      </c>
      <c r="B9" t="s">
        <v>22</v>
      </c>
    </row>
    <row r="10" spans="1:11" x14ac:dyDescent="0.3">
      <c r="A10">
        <v>73.56</v>
      </c>
      <c r="B10" t="s">
        <v>22</v>
      </c>
    </row>
    <row r="11" spans="1:11" x14ac:dyDescent="0.3">
      <c r="A11">
        <v>36.26</v>
      </c>
      <c r="B11" t="s">
        <v>32</v>
      </c>
    </row>
    <row r="12" spans="1:11" x14ac:dyDescent="0.3">
      <c r="A12">
        <v>54.84</v>
      </c>
      <c r="B12" t="s">
        <v>32</v>
      </c>
    </row>
    <row r="13" spans="1:11" x14ac:dyDescent="0.3">
      <c r="A13">
        <v>14.48</v>
      </c>
      <c r="B13" t="s">
        <v>22</v>
      </c>
    </row>
    <row r="14" spans="1:11" x14ac:dyDescent="0.3">
      <c r="A14">
        <v>25.51</v>
      </c>
      <c r="B14" t="s">
        <v>28</v>
      </c>
    </row>
    <row r="15" spans="1:11" x14ac:dyDescent="0.3">
      <c r="A15">
        <v>46.95</v>
      </c>
      <c r="B15" t="s">
        <v>22</v>
      </c>
    </row>
    <row r="16" spans="1:11" x14ac:dyDescent="0.3">
      <c r="A16">
        <v>43.19</v>
      </c>
      <c r="B16" t="s">
        <v>22</v>
      </c>
    </row>
    <row r="17" spans="1:2" x14ac:dyDescent="0.3">
      <c r="A17">
        <v>71.38</v>
      </c>
      <c r="B17" t="s">
        <v>28</v>
      </c>
    </row>
    <row r="18" spans="1:2" x14ac:dyDescent="0.3">
      <c r="A18">
        <v>93.72</v>
      </c>
      <c r="B18" t="s">
        <v>28</v>
      </c>
    </row>
    <row r="19" spans="1:2" x14ac:dyDescent="0.3">
      <c r="A19">
        <v>68.930000000000007</v>
      </c>
      <c r="B19" t="s">
        <v>32</v>
      </c>
    </row>
    <row r="20" spans="1:2" x14ac:dyDescent="0.3">
      <c r="A20">
        <v>72.61</v>
      </c>
      <c r="B20" t="s">
        <v>32</v>
      </c>
    </row>
    <row r="21" spans="1:2" x14ac:dyDescent="0.3">
      <c r="A21">
        <v>54.67</v>
      </c>
      <c r="B21" t="s">
        <v>32</v>
      </c>
    </row>
    <row r="22" spans="1:2" x14ac:dyDescent="0.3">
      <c r="A22">
        <v>40.299999999999997</v>
      </c>
      <c r="B22" t="s">
        <v>22</v>
      </c>
    </row>
    <row r="23" spans="1:2" x14ac:dyDescent="0.3">
      <c r="A23">
        <v>86.04</v>
      </c>
      <c r="B23" t="s">
        <v>22</v>
      </c>
    </row>
    <row r="24" spans="1:2" x14ac:dyDescent="0.3">
      <c r="A24">
        <v>87.98</v>
      </c>
      <c r="B24" t="s">
        <v>22</v>
      </c>
    </row>
    <row r="25" spans="1:2" x14ac:dyDescent="0.3">
      <c r="A25">
        <v>33.200000000000003</v>
      </c>
      <c r="B25" t="s">
        <v>32</v>
      </c>
    </row>
    <row r="26" spans="1:2" x14ac:dyDescent="0.3">
      <c r="A26">
        <v>34.56</v>
      </c>
      <c r="B26" t="s">
        <v>22</v>
      </c>
    </row>
    <row r="27" spans="1:2" x14ac:dyDescent="0.3">
      <c r="A27">
        <v>88.63</v>
      </c>
      <c r="B27" t="s">
        <v>22</v>
      </c>
    </row>
    <row r="28" spans="1:2" x14ac:dyDescent="0.3">
      <c r="A28">
        <v>52.59</v>
      </c>
      <c r="B28" t="s">
        <v>32</v>
      </c>
    </row>
    <row r="29" spans="1:2" x14ac:dyDescent="0.3">
      <c r="A29">
        <v>33.520000000000003</v>
      </c>
      <c r="B29" t="s">
        <v>28</v>
      </c>
    </row>
    <row r="30" spans="1:2" x14ac:dyDescent="0.3">
      <c r="A30">
        <v>87.67</v>
      </c>
      <c r="B30" t="s">
        <v>32</v>
      </c>
    </row>
    <row r="31" spans="1:2" x14ac:dyDescent="0.3">
      <c r="A31">
        <v>88.36</v>
      </c>
      <c r="B3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AE41-3CCA-400F-A27B-9E667FDB9E76}">
  <dimension ref="A1:B32"/>
  <sheetViews>
    <sheetView workbookViewId="0">
      <selection activeCell="D16" sqref="D16"/>
    </sheetView>
  </sheetViews>
  <sheetFormatPr defaultRowHeight="14.4" x14ac:dyDescent="0.3"/>
  <cols>
    <col min="2" max="2" width="38.6640625" customWidth="1"/>
  </cols>
  <sheetData>
    <row r="1" spans="1:2" x14ac:dyDescent="0.3">
      <c r="A1" t="s">
        <v>67</v>
      </c>
    </row>
    <row r="3" spans="1:2" x14ac:dyDescent="0.3">
      <c r="A3" t="s">
        <v>15</v>
      </c>
    </row>
    <row r="4" spans="1:2" x14ac:dyDescent="0.3">
      <c r="A4">
        <v>9.1</v>
      </c>
      <c r="B4" t="str">
        <f>IF(A4&gt;9,"No improvement needed in customer service","Changes needed")</f>
        <v>No improvement needed in customer service</v>
      </c>
    </row>
    <row r="5" spans="1:2" x14ac:dyDescent="0.3">
      <c r="A5">
        <v>9.6</v>
      </c>
      <c r="B5" t="str">
        <f t="shared" ref="B5:B32" si="0">IF(A5&gt;9,"No improvement needed in customer service","Changes needed")</f>
        <v>No improvement needed in customer service</v>
      </c>
    </row>
    <row r="6" spans="1:2" x14ac:dyDescent="0.3">
      <c r="A6">
        <v>7.4</v>
      </c>
      <c r="B6" t="str">
        <f t="shared" si="0"/>
        <v>Changes needed</v>
      </c>
    </row>
    <row r="7" spans="1:2" x14ac:dyDescent="0.3">
      <c r="A7">
        <v>8.4</v>
      </c>
      <c r="B7" t="str">
        <f t="shared" si="0"/>
        <v>Changes needed</v>
      </c>
    </row>
    <row r="8" spans="1:2" x14ac:dyDescent="0.3">
      <c r="A8">
        <v>5.3</v>
      </c>
      <c r="B8" t="str">
        <f t="shared" si="0"/>
        <v>Changes needed</v>
      </c>
    </row>
    <row r="9" spans="1:2" x14ac:dyDescent="0.3">
      <c r="A9">
        <v>4.0999999999999996</v>
      </c>
      <c r="B9" t="str">
        <f t="shared" si="0"/>
        <v>Changes needed</v>
      </c>
    </row>
    <row r="10" spans="1:2" x14ac:dyDescent="0.3">
      <c r="A10">
        <v>5.8</v>
      </c>
      <c r="B10" t="str">
        <f t="shared" si="0"/>
        <v>Changes needed</v>
      </c>
    </row>
    <row r="11" spans="1:2" x14ac:dyDescent="0.3">
      <c r="A11">
        <v>8</v>
      </c>
      <c r="B11" t="str">
        <f t="shared" si="0"/>
        <v>Changes needed</v>
      </c>
    </row>
    <row r="12" spans="1:2" x14ac:dyDescent="0.3">
      <c r="A12">
        <v>7.2</v>
      </c>
      <c r="B12" t="str">
        <f t="shared" si="0"/>
        <v>Changes needed</v>
      </c>
    </row>
    <row r="13" spans="1:2" x14ac:dyDescent="0.3">
      <c r="A13">
        <v>5.9</v>
      </c>
      <c r="B13" t="str">
        <f t="shared" si="0"/>
        <v>Changes needed</v>
      </c>
    </row>
    <row r="14" spans="1:2" x14ac:dyDescent="0.3">
      <c r="A14">
        <v>4.5</v>
      </c>
      <c r="B14" t="str">
        <f t="shared" si="0"/>
        <v>Changes needed</v>
      </c>
    </row>
    <row r="15" spans="1:2" x14ac:dyDescent="0.3">
      <c r="A15">
        <v>6.8</v>
      </c>
      <c r="B15" t="str">
        <f t="shared" si="0"/>
        <v>Changes needed</v>
      </c>
    </row>
    <row r="16" spans="1:2" x14ac:dyDescent="0.3">
      <c r="A16">
        <v>7.1</v>
      </c>
      <c r="B16" t="str">
        <f t="shared" si="0"/>
        <v>Changes needed</v>
      </c>
    </row>
    <row r="17" spans="1:2" x14ac:dyDescent="0.3">
      <c r="A17">
        <v>8.1999999999999993</v>
      </c>
      <c r="B17" t="str">
        <f t="shared" si="0"/>
        <v>Changes needed</v>
      </c>
    </row>
    <row r="18" spans="1:2" x14ac:dyDescent="0.3">
      <c r="A18">
        <v>5.7</v>
      </c>
      <c r="B18" t="str">
        <f t="shared" si="0"/>
        <v>Changes needed</v>
      </c>
    </row>
    <row r="19" spans="1:2" x14ac:dyDescent="0.3">
      <c r="A19">
        <v>4.5</v>
      </c>
      <c r="B19" t="str">
        <f>IF(A19&gt;9,"No improvement needed in customer service","Changes needed")</f>
        <v>Changes needed</v>
      </c>
    </row>
    <row r="20" spans="1:2" x14ac:dyDescent="0.3">
      <c r="A20">
        <v>4.5999999999999996</v>
      </c>
      <c r="B20" t="str">
        <f t="shared" si="0"/>
        <v>Changes needed</v>
      </c>
    </row>
    <row r="21" spans="1:2" x14ac:dyDescent="0.3">
      <c r="A21">
        <v>6.9</v>
      </c>
      <c r="B21" t="str">
        <f t="shared" si="0"/>
        <v>Changes needed</v>
      </c>
    </row>
    <row r="22" spans="1:2" x14ac:dyDescent="0.3">
      <c r="A22">
        <v>8.6</v>
      </c>
      <c r="B22" t="str">
        <f t="shared" si="0"/>
        <v>Changes needed</v>
      </c>
    </row>
    <row r="23" spans="1:2" x14ac:dyDescent="0.3">
      <c r="A23">
        <v>4.4000000000000004</v>
      </c>
      <c r="B23" t="str">
        <f t="shared" si="0"/>
        <v>Changes needed</v>
      </c>
    </row>
    <row r="24" spans="1:2" x14ac:dyDescent="0.3">
      <c r="A24">
        <v>4.8</v>
      </c>
      <c r="B24" t="str">
        <f t="shared" si="0"/>
        <v>Changes needed</v>
      </c>
    </row>
    <row r="25" spans="1:2" x14ac:dyDescent="0.3">
      <c r="A25">
        <v>5.0999999999999996</v>
      </c>
      <c r="B25" t="str">
        <f t="shared" si="0"/>
        <v>Changes needed</v>
      </c>
    </row>
    <row r="26" spans="1:2" x14ac:dyDescent="0.3">
      <c r="A26">
        <v>4.4000000000000004</v>
      </c>
      <c r="B26" t="str">
        <f t="shared" si="0"/>
        <v>Changes needed</v>
      </c>
    </row>
    <row r="27" spans="1:2" x14ac:dyDescent="0.3">
      <c r="A27">
        <v>9.9</v>
      </c>
      <c r="B27" t="str">
        <f t="shared" si="0"/>
        <v>No improvement needed in customer service</v>
      </c>
    </row>
    <row r="28" spans="1:2" x14ac:dyDescent="0.3">
      <c r="A28">
        <v>6</v>
      </c>
      <c r="B28" t="str">
        <f t="shared" si="0"/>
        <v>Changes needed</v>
      </c>
    </row>
    <row r="29" spans="1:2" x14ac:dyDescent="0.3">
      <c r="A29">
        <v>8.5</v>
      </c>
      <c r="B29" t="str">
        <f t="shared" si="0"/>
        <v>Changes needed</v>
      </c>
    </row>
    <row r="30" spans="1:2" x14ac:dyDescent="0.3">
      <c r="A30">
        <v>6.7</v>
      </c>
      <c r="B30" t="str">
        <f t="shared" si="0"/>
        <v>Changes needed</v>
      </c>
    </row>
    <row r="31" spans="1:2" x14ac:dyDescent="0.3">
      <c r="A31">
        <v>7.7</v>
      </c>
      <c r="B31" t="str">
        <f t="shared" si="0"/>
        <v>Changes needed</v>
      </c>
    </row>
    <row r="32" spans="1:2" x14ac:dyDescent="0.3">
      <c r="A32">
        <v>9.6</v>
      </c>
      <c r="B32" t="str">
        <f t="shared" si="0"/>
        <v>No improvement needed in customer service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AE43-9193-49F6-806D-2383A0589375}">
  <dimension ref="A1:D32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66</v>
      </c>
    </row>
    <row r="3" spans="1:4" x14ac:dyDescent="0.3">
      <c r="A3" t="s">
        <v>3</v>
      </c>
      <c r="B3" t="s">
        <v>12</v>
      </c>
    </row>
    <row r="4" spans="1:4" x14ac:dyDescent="0.3">
      <c r="A4" t="s">
        <v>19</v>
      </c>
      <c r="B4">
        <v>522.83000000000004</v>
      </c>
      <c r="D4">
        <f>AVERAGEIF(A4:A32,"Member",B4:B32)</f>
        <v>330.02249999999998</v>
      </c>
    </row>
    <row r="5" spans="1:4" x14ac:dyDescent="0.3">
      <c r="A5" t="s">
        <v>26</v>
      </c>
      <c r="B5">
        <v>76.400000000000006</v>
      </c>
    </row>
    <row r="6" spans="1:4" x14ac:dyDescent="0.3">
      <c r="A6" t="s">
        <v>26</v>
      </c>
      <c r="B6">
        <v>324.31</v>
      </c>
    </row>
    <row r="7" spans="1:4" x14ac:dyDescent="0.3">
      <c r="A7" t="s">
        <v>19</v>
      </c>
      <c r="B7">
        <v>465.76</v>
      </c>
    </row>
    <row r="8" spans="1:4" x14ac:dyDescent="0.3">
      <c r="A8" t="s">
        <v>26</v>
      </c>
      <c r="B8">
        <v>604.16999999999996</v>
      </c>
    </row>
    <row r="9" spans="1:4" x14ac:dyDescent="0.3">
      <c r="A9" t="s">
        <v>26</v>
      </c>
      <c r="B9">
        <v>597.73</v>
      </c>
    </row>
    <row r="10" spans="1:4" x14ac:dyDescent="0.3">
      <c r="A10" t="s">
        <v>19</v>
      </c>
      <c r="B10">
        <v>413.04</v>
      </c>
    </row>
    <row r="11" spans="1:4" x14ac:dyDescent="0.3">
      <c r="A11" t="s">
        <v>26</v>
      </c>
      <c r="B11">
        <v>735.6</v>
      </c>
    </row>
    <row r="12" spans="1:4" x14ac:dyDescent="0.3">
      <c r="A12" t="s">
        <v>19</v>
      </c>
      <c r="B12">
        <v>72.52</v>
      </c>
    </row>
    <row r="13" spans="1:4" x14ac:dyDescent="0.3">
      <c r="A13" t="s">
        <v>19</v>
      </c>
      <c r="B13">
        <v>164.52</v>
      </c>
    </row>
    <row r="14" spans="1:4" x14ac:dyDescent="0.3">
      <c r="A14" t="s">
        <v>19</v>
      </c>
      <c r="B14">
        <v>57.92</v>
      </c>
    </row>
    <row r="15" spans="1:4" x14ac:dyDescent="0.3">
      <c r="A15" t="s">
        <v>19</v>
      </c>
      <c r="B15">
        <v>102.04</v>
      </c>
    </row>
    <row r="16" spans="1:4" x14ac:dyDescent="0.3">
      <c r="A16" t="s">
        <v>26</v>
      </c>
      <c r="B16">
        <v>234.75</v>
      </c>
    </row>
    <row r="17" spans="1:2" x14ac:dyDescent="0.3">
      <c r="A17" t="s">
        <v>26</v>
      </c>
      <c r="B17">
        <v>431.9</v>
      </c>
    </row>
    <row r="18" spans="1:2" x14ac:dyDescent="0.3">
      <c r="A18" t="s">
        <v>26</v>
      </c>
      <c r="B18">
        <v>713.8</v>
      </c>
    </row>
    <row r="19" spans="1:2" x14ac:dyDescent="0.3">
      <c r="A19" t="s">
        <v>19</v>
      </c>
      <c r="B19">
        <v>562.32000000000005</v>
      </c>
    </row>
    <row r="20" spans="1:2" x14ac:dyDescent="0.3">
      <c r="A20" t="s">
        <v>19</v>
      </c>
      <c r="B20">
        <v>482.51</v>
      </c>
    </row>
    <row r="21" spans="1:2" x14ac:dyDescent="0.3">
      <c r="A21" t="s">
        <v>26</v>
      </c>
      <c r="B21">
        <v>435.66</v>
      </c>
    </row>
    <row r="22" spans="1:2" x14ac:dyDescent="0.3">
      <c r="A22" t="s">
        <v>26</v>
      </c>
      <c r="B22">
        <v>164.01</v>
      </c>
    </row>
    <row r="23" spans="1:2" x14ac:dyDescent="0.3">
      <c r="A23" t="s">
        <v>26</v>
      </c>
      <c r="B23">
        <v>80.599999999999994</v>
      </c>
    </row>
    <row r="24" spans="1:2" x14ac:dyDescent="0.3">
      <c r="A24" t="s">
        <v>19</v>
      </c>
      <c r="B24">
        <v>430.2</v>
      </c>
    </row>
    <row r="25" spans="1:2" x14ac:dyDescent="0.3">
      <c r="A25" t="s">
        <v>26</v>
      </c>
      <c r="B25">
        <v>263.94</v>
      </c>
    </row>
    <row r="26" spans="1:2" x14ac:dyDescent="0.3">
      <c r="A26" t="s">
        <v>26</v>
      </c>
      <c r="B26">
        <v>66.400000000000006</v>
      </c>
    </row>
    <row r="27" spans="1:2" x14ac:dyDescent="0.3">
      <c r="A27" t="s">
        <v>26</v>
      </c>
      <c r="B27">
        <v>172.8</v>
      </c>
    </row>
    <row r="28" spans="1:2" x14ac:dyDescent="0.3">
      <c r="A28" t="s">
        <v>19</v>
      </c>
      <c r="B28">
        <v>265.89</v>
      </c>
    </row>
    <row r="29" spans="1:2" x14ac:dyDescent="0.3">
      <c r="A29" t="s">
        <v>19</v>
      </c>
      <c r="B29">
        <v>420.72</v>
      </c>
    </row>
    <row r="30" spans="1:2" x14ac:dyDescent="0.3">
      <c r="A30" t="s">
        <v>26</v>
      </c>
      <c r="B30">
        <v>33.520000000000003</v>
      </c>
    </row>
    <row r="31" spans="1:2" x14ac:dyDescent="0.3">
      <c r="A31" t="s">
        <v>26</v>
      </c>
      <c r="B31">
        <v>175.34</v>
      </c>
    </row>
    <row r="32" spans="1:2" x14ac:dyDescent="0.3">
      <c r="A32" t="s">
        <v>26</v>
      </c>
      <c r="B32">
        <v>441.8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213E-7EB9-4471-B84B-C8C7B4B6F6A8}">
  <dimension ref="A1:C32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64</v>
      </c>
    </row>
    <row r="3" spans="1:3" x14ac:dyDescent="0.3">
      <c r="A3" t="s">
        <v>6</v>
      </c>
    </row>
    <row r="4" spans="1:3" x14ac:dyDescent="0.3">
      <c r="A4">
        <v>74.69</v>
      </c>
      <c r="C4">
        <f>SUM(A4:A32)</f>
        <v>1724.0099999999998</v>
      </c>
    </row>
    <row r="5" spans="1:3" x14ac:dyDescent="0.3">
      <c r="A5">
        <v>15.28</v>
      </c>
    </row>
    <row r="6" spans="1:3" x14ac:dyDescent="0.3">
      <c r="A6">
        <v>46.33</v>
      </c>
    </row>
    <row r="7" spans="1:3" x14ac:dyDescent="0.3">
      <c r="A7">
        <v>58.22</v>
      </c>
    </row>
    <row r="8" spans="1:3" x14ac:dyDescent="0.3">
      <c r="A8">
        <v>86.31</v>
      </c>
    </row>
    <row r="9" spans="1:3" x14ac:dyDescent="0.3">
      <c r="A9">
        <v>85.39</v>
      </c>
    </row>
    <row r="10" spans="1:3" x14ac:dyDescent="0.3">
      <c r="A10">
        <v>68.84</v>
      </c>
    </row>
    <row r="11" spans="1:3" x14ac:dyDescent="0.3">
      <c r="A11">
        <v>73.56</v>
      </c>
    </row>
    <row r="12" spans="1:3" x14ac:dyDescent="0.3">
      <c r="A12">
        <v>36.26</v>
      </c>
    </row>
    <row r="13" spans="1:3" x14ac:dyDescent="0.3">
      <c r="A13">
        <v>54.84</v>
      </c>
    </row>
    <row r="14" spans="1:3" x14ac:dyDescent="0.3">
      <c r="A14">
        <v>14.48</v>
      </c>
    </row>
    <row r="15" spans="1:3" x14ac:dyDescent="0.3">
      <c r="A15">
        <v>25.51</v>
      </c>
    </row>
    <row r="16" spans="1:3" x14ac:dyDescent="0.3">
      <c r="A16">
        <v>46.95</v>
      </c>
    </row>
    <row r="17" spans="1:1" x14ac:dyDescent="0.3">
      <c r="A17">
        <v>43.19</v>
      </c>
    </row>
    <row r="18" spans="1:1" x14ac:dyDescent="0.3">
      <c r="A18">
        <v>71.38</v>
      </c>
    </row>
    <row r="19" spans="1:1" x14ac:dyDescent="0.3">
      <c r="A19">
        <v>93.72</v>
      </c>
    </row>
    <row r="20" spans="1:1" x14ac:dyDescent="0.3">
      <c r="A20">
        <v>68.930000000000007</v>
      </c>
    </row>
    <row r="21" spans="1:1" x14ac:dyDescent="0.3">
      <c r="A21">
        <v>72.61</v>
      </c>
    </row>
    <row r="22" spans="1:1" x14ac:dyDescent="0.3">
      <c r="A22">
        <v>54.67</v>
      </c>
    </row>
    <row r="23" spans="1:1" x14ac:dyDescent="0.3">
      <c r="A23">
        <v>40.299999999999997</v>
      </c>
    </row>
    <row r="24" spans="1:1" x14ac:dyDescent="0.3">
      <c r="A24">
        <v>86.04</v>
      </c>
    </row>
    <row r="25" spans="1:1" x14ac:dyDescent="0.3">
      <c r="A25">
        <v>87.98</v>
      </c>
    </row>
    <row r="26" spans="1:1" x14ac:dyDescent="0.3">
      <c r="A26">
        <v>33.200000000000003</v>
      </c>
    </row>
    <row r="27" spans="1:1" x14ac:dyDescent="0.3">
      <c r="A27">
        <v>34.56</v>
      </c>
    </row>
    <row r="28" spans="1:1" x14ac:dyDescent="0.3">
      <c r="A28">
        <v>88.63</v>
      </c>
    </row>
    <row r="29" spans="1:1" x14ac:dyDescent="0.3">
      <c r="A29">
        <v>52.59</v>
      </c>
    </row>
    <row r="30" spans="1:1" x14ac:dyDescent="0.3">
      <c r="A30">
        <v>33.520000000000003</v>
      </c>
    </row>
    <row r="31" spans="1:1" x14ac:dyDescent="0.3">
      <c r="A31">
        <v>87.67</v>
      </c>
    </row>
    <row r="32" spans="1:1" x14ac:dyDescent="0.3">
      <c r="A32">
        <v>88.36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F652-9412-4D10-B40B-115D82193C3F}">
  <dimension ref="A1:D32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65</v>
      </c>
    </row>
    <row r="3" spans="1:4" x14ac:dyDescent="0.3">
      <c r="A3" t="s">
        <v>4</v>
      </c>
      <c r="B3" t="s">
        <v>10</v>
      </c>
    </row>
    <row r="4" spans="1:4" x14ac:dyDescent="0.3">
      <c r="A4" t="s">
        <v>20</v>
      </c>
      <c r="B4" s="1">
        <v>0.54722222222222228</v>
      </c>
      <c r="D4">
        <f>SUMIF(A4:A32,"Female",B4:B32)</f>
        <v>9.27986111111111</v>
      </c>
    </row>
    <row r="5" spans="1:4" x14ac:dyDescent="0.3">
      <c r="A5" t="s">
        <v>20</v>
      </c>
      <c r="B5" s="1">
        <v>0.43680555555555556</v>
      </c>
    </row>
    <row r="6" spans="1:4" x14ac:dyDescent="0.3">
      <c r="A6" t="s">
        <v>30</v>
      </c>
      <c r="B6" s="1">
        <v>0.55763888888888891</v>
      </c>
    </row>
    <row r="7" spans="1:4" x14ac:dyDescent="0.3">
      <c r="A7" t="s">
        <v>30</v>
      </c>
      <c r="B7" s="1">
        <v>0.85624999999999996</v>
      </c>
    </row>
    <row r="8" spans="1:4" x14ac:dyDescent="0.3">
      <c r="A8" t="s">
        <v>30</v>
      </c>
      <c r="B8" s="1">
        <v>0.44236111111111109</v>
      </c>
    </row>
    <row r="9" spans="1:4" x14ac:dyDescent="0.3">
      <c r="A9" t="s">
        <v>30</v>
      </c>
      <c r="B9" s="1">
        <v>0.77083333333333337</v>
      </c>
    </row>
    <row r="10" spans="1:4" x14ac:dyDescent="0.3">
      <c r="A10" t="s">
        <v>20</v>
      </c>
      <c r="B10" s="1">
        <v>0.60833333333333328</v>
      </c>
    </row>
    <row r="11" spans="1:4" x14ac:dyDescent="0.3">
      <c r="A11" t="s">
        <v>20</v>
      </c>
      <c r="B11" s="1">
        <v>0.48472222222222222</v>
      </c>
    </row>
    <row r="12" spans="1:4" x14ac:dyDescent="0.3">
      <c r="A12" t="s">
        <v>20</v>
      </c>
      <c r="B12" s="1">
        <v>0.71875</v>
      </c>
    </row>
    <row r="13" spans="1:4" x14ac:dyDescent="0.3">
      <c r="A13" t="s">
        <v>20</v>
      </c>
      <c r="B13" s="1">
        <v>0.56041666666666667</v>
      </c>
    </row>
    <row r="14" spans="1:4" x14ac:dyDescent="0.3">
      <c r="A14" t="s">
        <v>20</v>
      </c>
      <c r="B14" s="1">
        <v>0.75486111111111109</v>
      </c>
    </row>
    <row r="15" spans="1:4" x14ac:dyDescent="0.3">
      <c r="A15" t="s">
        <v>30</v>
      </c>
      <c r="B15" s="1">
        <v>0.7104166666666667</v>
      </c>
    </row>
    <row r="16" spans="1:4" x14ac:dyDescent="0.3">
      <c r="A16" t="s">
        <v>20</v>
      </c>
      <c r="B16" s="1">
        <v>0.43402777777777779</v>
      </c>
    </row>
    <row r="17" spans="1:2" x14ac:dyDescent="0.3">
      <c r="A17" t="s">
        <v>30</v>
      </c>
      <c r="B17" s="1">
        <v>0.7</v>
      </c>
    </row>
    <row r="18" spans="1:2" x14ac:dyDescent="0.3">
      <c r="A18" t="s">
        <v>20</v>
      </c>
      <c r="B18" s="1">
        <v>0.80625000000000002</v>
      </c>
    </row>
    <row r="19" spans="1:2" x14ac:dyDescent="0.3">
      <c r="A19" t="s">
        <v>20</v>
      </c>
      <c r="B19" s="1">
        <v>0.67986111111111114</v>
      </c>
    </row>
    <row r="20" spans="1:2" x14ac:dyDescent="0.3">
      <c r="A20" t="s">
        <v>20</v>
      </c>
      <c r="B20" s="1">
        <v>0.46041666666666664</v>
      </c>
    </row>
    <row r="21" spans="1:2" x14ac:dyDescent="0.3">
      <c r="A21" t="s">
        <v>30</v>
      </c>
      <c r="B21" s="1">
        <v>0.44374999999999998</v>
      </c>
    </row>
    <row r="22" spans="1:2" x14ac:dyDescent="0.3">
      <c r="A22" t="s">
        <v>30</v>
      </c>
      <c r="B22" s="1">
        <v>0.75</v>
      </c>
    </row>
    <row r="23" spans="1:2" x14ac:dyDescent="0.3">
      <c r="A23" t="s">
        <v>20</v>
      </c>
      <c r="B23" s="1">
        <v>0.64583333333333337</v>
      </c>
    </row>
    <row r="24" spans="1:2" x14ac:dyDescent="0.3">
      <c r="A24" t="s">
        <v>30</v>
      </c>
      <c r="B24" s="1">
        <v>0.47499999999999998</v>
      </c>
    </row>
    <row r="25" spans="1:2" x14ac:dyDescent="0.3">
      <c r="A25" t="s">
        <v>30</v>
      </c>
      <c r="B25" s="1">
        <v>0.44444444444444442</v>
      </c>
    </row>
    <row r="26" spans="1:2" x14ac:dyDescent="0.3">
      <c r="A26" t="s">
        <v>30</v>
      </c>
      <c r="B26" s="1">
        <v>0.51388888888888884</v>
      </c>
    </row>
    <row r="27" spans="1:2" x14ac:dyDescent="0.3">
      <c r="A27" t="s">
        <v>30</v>
      </c>
      <c r="B27" s="1">
        <v>0.46875</v>
      </c>
    </row>
    <row r="28" spans="1:2" x14ac:dyDescent="0.3">
      <c r="A28" t="s">
        <v>30</v>
      </c>
      <c r="B28" s="1">
        <v>0.73333333333333328</v>
      </c>
    </row>
    <row r="29" spans="1:2" x14ac:dyDescent="0.3">
      <c r="A29" t="s">
        <v>20</v>
      </c>
      <c r="B29" s="1">
        <v>0.80555555555555558</v>
      </c>
    </row>
    <row r="30" spans="1:2" x14ac:dyDescent="0.3">
      <c r="A30" t="s">
        <v>30</v>
      </c>
      <c r="B30" s="1">
        <v>0.64652777777777781</v>
      </c>
    </row>
    <row r="31" spans="1:2" x14ac:dyDescent="0.3">
      <c r="A31" t="s">
        <v>20</v>
      </c>
      <c r="B31" s="1">
        <v>0.51180555555555551</v>
      </c>
    </row>
    <row r="32" spans="1:2" x14ac:dyDescent="0.3">
      <c r="A32" t="s">
        <v>20</v>
      </c>
      <c r="B32" s="1">
        <v>0.82499999999999996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datasheet</vt:lpstr>
      <vt:lpstr>Questions </vt:lpstr>
      <vt:lpstr>Sheet8</vt:lpstr>
      <vt:lpstr>Sheet7</vt:lpstr>
      <vt:lpstr>Sheet6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2024-12-03T17:02:08Z</dcterms:created>
  <dcterms:modified xsi:type="dcterms:W3CDTF">2024-12-03T17:41:01Z</dcterms:modified>
</cp:coreProperties>
</file>