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B7CF5339-509C-4C60-B1F5-ACCBB734B78D}" xr6:coauthVersionLast="47" xr6:coauthVersionMax="47" xr10:uidLastSave="{00000000-0000-0000-0000-000000000000}"/>
  <bookViews>
    <workbookView xWindow="-108" yWindow="-108" windowWidth="23256" windowHeight="12456" activeTab="6" xr2:uid="{D856BA60-2024-457E-9381-7273C9742C37}"/>
  </bookViews>
  <sheets>
    <sheet name="Sheet1" sheetId="1" r:id="rId1"/>
    <sheet name="Sheet2" sheetId="2" r:id="rId2"/>
    <sheet name="Sheet5" sheetId="5" r:id="rId3"/>
    <sheet name="Sheet4" sheetId="4" r:id="rId4"/>
    <sheet name="Sheet3" sheetId="3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3" i="7"/>
  <c r="Q8" i="6"/>
  <c r="Q8" i="3"/>
  <c r="Q10" i="4"/>
  <c r="Q9" i="5"/>
  <c r="Q8" i="5"/>
</calcChain>
</file>

<file path=xl/sharedStrings.xml><?xml version="1.0" encoding="utf-8"?>
<sst xmlns="http://schemas.openxmlformats.org/spreadsheetml/2006/main" count="898" uniqueCount="58">
  <si>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</si>
  <si>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</si>
  <si>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</si>
  <si>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</si>
  <si>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</si>
  <si>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</si>
  <si>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</si>
  <si>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</si>
  <si>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</si>
  <si>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</si>
  <si>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Time</t>
  </si>
  <si>
    <t>Payment</t>
  </si>
  <si>
    <t>cogs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</si>
  <si>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</si>
  <si>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</si>
  <si>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</si>
  <si>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</si>
  <si>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</si>
  <si>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</si>
  <si>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</si>
  <si>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</si>
  <si>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</si>
  <si>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</si>
  <si>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</si>
  <si>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</si>
  <si>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</si>
  <si>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</si>
  <si>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</si>
  <si>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</si>
  <si>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</si>
  <si>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</si>
  <si>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</si>
  <si>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</si>
  <si>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</si>
  <si>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</si>
  <si>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</si>
  <si>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</si>
  <si>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</si>
  <si>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</si>
  <si>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</si>
  <si>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</si>
  <si>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</si>
  <si>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</si>
  <si>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</si>
  <si>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</si>
  <si>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</si>
  <si>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</si>
  <si>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</si>
  <si>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</si>
  <si>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</si>
  <si>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</si>
  <si>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</si>
  <si>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</si>
  <si>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 xml:space="preserve">Show the total unit price for health and beauty </t>
  </si>
  <si>
    <t xml:space="preserve">Show the average of total for electronics accessories </t>
  </si>
  <si>
    <t>Show the maximum and minimum of tax 5%</t>
  </si>
  <si>
    <t xml:space="preserve">Substitute the ewallet with online payment </t>
  </si>
  <si>
    <t xml:space="preserve">Show the product line in upper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</si>
</sst>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4848-4958-4AF8-AA18-3555C6042207}">
  <dimension ref="A1:O20"/>
  <sheetViews>
    <sheetView workbookViewId="0">
      <selection activeCell="F11" sqref="A1:O20"/>
    </sheetView>
  </sheetViews>
  <sheetFormatPr defaultRowHeight="14.4" x14ac:dyDescent="0.3"/>
  <cols>
    <col min="3" max="3" width="9.6640625" bestFit="1" customWidth="1"/>
    <col min="4" max="4" width="12.88671875" bestFit="1" customWidth="1"/>
    <col min="5" max="5" width="6.88671875" bestFit="1" customWidth="1"/>
    <col min="6" max="6" width="19.109375" bestFit="1" customWidth="1"/>
    <col min="9" max="9" width="8" bestFit="1" customWidth="1"/>
    <col min="10" max="10" width="9" bestFit="1" customWidth="1"/>
    <col min="12" max="12" width="9.88671875" bestFit="1" customWidth="1"/>
    <col min="14" max="14" width="11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74.69</v>
      </c>
      <c r="H2">
        <v>7</v>
      </c>
      <c r="I2">
        <v>26.141500000000001</v>
      </c>
      <c r="J2">
        <v>548.97149999999999</v>
      </c>
      <c r="K2" s="1">
        <v>0.54722222222222228</v>
      </c>
      <c r="L2" t="s">
        <v>21</v>
      </c>
      <c r="M2">
        <v>522.83000000000004</v>
      </c>
      <c r="N2">
        <v>26.141500000000001</v>
      </c>
      <c r="O2">
        <v>9.1</v>
      </c>
    </row>
    <row r="3" spans="1:15" x14ac:dyDescent="0.3">
      <c r="A3" t="s">
        <v>22</v>
      </c>
      <c r="B3" t="s">
        <v>23</v>
      </c>
      <c r="C3" t="s">
        <v>24</v>
      </c>
      <c r="D3" t="s">
        <v>25</v>
      </c>
      <c r="E3" t="s">
        <v>19</v>
      </c>
      <c r="F3" t="s">
        <v>26</v>
      </c>
      <c r="G3">
        <v>15.28</v>
      </c>
      <c r="H3">
        <v>5</v>
      </c>
      <c r="I3">
        <v>3.82</v>
      </c>
      <c r="J3">
        <v>80.22</v>
      </c>
      <c r="K3" s="1">
        <v>0.43680555555555556</v>
      </c>
      <c r="L3" t="s">
        <v>27</v>
      </c>
      <c r="M3">
        <v>76.400000000000006</v>
      </c>
      <c r="N3">
        <v>3.82</v>
      </c>
      <c r="O3">
        <v>9.6</v>
      </c>
    </row>
    <row r="4" spans="1:15" x14ac:dyDescent="0.3">
      <c r="A4" t="s">
        <v>28</v>
      </c>
      <c r="B4" t="s">
        <v>16</v>
      </c>
      <c r="C4" t="s">
        <v>17</v>
      </c>
      <c r="D4" t="s">
        <v>25</v>
      </c>
      <c r="E4" t="s">
        <v>29</v>
      </c>
      <c r="F4" t="s">
        <v>30</v>
      </c>
      <c r="G4">
        <v>46.33</v>
      </c>
      <c r="H4">
        <v>7</v>
      </c>
      <c r="I4">
        <v>16.215499999999999</v>
      </c>
      <c r="J4">
        <v>340.52550000000002</v>
      </c>
      <c r="K4" s="1">
        <v>0.55763888888888891</v>
      </c>
      <c r="L4" t="s">
        <v>31</v>
      </c>
      <c r="M4">
        <v>324.31</v>
      </c>
      <c r="N4">
        <v>16.215499999999999</v>
      </c>
      <c r="O4">
        <v>7.4</v>
      </c>
    </row>
    <row r="5" spans="1:15" x14ac:dyDescent="0.3">
      <c r="A5" t="s">
        <v>32</v>
      </c>
      <c r="B5" t="s">
        <v>16</v>
      </c>
      <c r="C5" t="s">
        <v>17</v>
      </c>
      <c r="D5" t="s">
        <v>18</v>
      </c>
      <c r="E5" t="s">
        <v>29</v>
      </c>
      <c r="F5" t="s">
        <v>20</v>
      </c>
      <c r="G5">
        <v>58.22</v>
      </c>
      <c r="H5">
        <v>8</v>
      </c>
      <c r="I5">
        <v>23.288</v>
      </c>
      <c r="J5">
        <v>489.048</v>
      </c>
      <c r="K5" s="1">
        <v>0.85624999999999996</v>
      </c>
      <c r="L5" t="s">
        <v>21</v>
      </c>
      <c r="M5">
        <v>465.76</v>
      </c>
      <c r="N5">
        <v>23.288</v>
      </c>
      <c r="O5">
        <v>8.4</v>
      </c>
    </row>
    <row r="6" spans="1:15" x14ac:dyDescent="0.3">
      <c r="A6" t="s">
        <v>33</v>
      </c>
      <c r="B6" t="s">
        <v>16</v>
      </c>
      <c r="C6" t="s">
        <v>17</v>
      </c>
      <c r="D6" t="s">
        <v>25</v>
      </c>
      <c r="E6" t="s">
        <v>29</v>
      </c>
      <c r="F6" t="s">
        <v>34</v>
      </c>
      <c r="G6">
        <v>86.31</v>
      </c>
      <c r="H6">
        <v>7</v>
      </c>
      <c r="I6">
        <v>30.208500000000001</v>
      </c>
      <c r="J6">
        <v>634.37850000000003</v>
      </c>
      <c r="K6" s="1">
        <v>0.44236111111111109</v>
      </c>
      <c r="L6" t="s">
        <v>21</v>
      </c>
      <c r="M6">
        <v>604.16999999999996</v>
      </c>
      <c r="N6">
        <v>30.208500000000001</v>
      </c>
      <c r="O6">
        <v>5.3</v>
      </c>
    </row>
    <row r="7" spans="1:15" x14ac:dyDescent="0.3">
      <c r="A7" t="s">
        <v>35</v>
      </c>
      <c r="B7" t="s">
        <v>23</v>
      </c>
      <c r="C7" t="s">
        <v>24</v>
      </c>
      <c r="D7" t="s">
        <v>25</v>
      </c>
      <c r="E7" t="s">
        <v>29</v>
      </c>
      <c r="F7" t="s">
        <v>26</v>
      </c>
      <c r="G7">
        <v>85.39</v>
      </c>
      <c r="H7">
        <v>7</v>
      </c>
      <c r="I7">
        <v>29.886500000000002</v>
      </c>
      <c r="J7">
        <v>627.61649999999997</v>
      </c>
      <c r="K7" s="1">
        <v>0.77083333333333337</v>
      </c>
      <c r="L7" t="s">
        <v>21</v>
      </c>
      <c r="M7">
        <v>597.73</v>
      </c>
      <c r="N7">
        <v>29.886500000000002</v>
      </c>
      <c r="O7">
        <v>4.0999999999999996</v>
      </c>
    </row>
    <row r="8" spans="1:15" x14ac:dyDescent="0.3">
      <c r="A8" t="s">
        <v>36</v>
      </c>
      <c r="B8" t="s">
        <v>16</v>
      </c>
      <c r="C8" t="s">
        <v>17</v>
      </c>
      <c r="D8" t="s">
        <v>18</v>
      </c>
      <c r="E8" t="s">
        <v>19</v>
      </c>
      <c r="F8" t="s">
        <v>26</v>
      </c>
      <c r="G8">
        <v>68.84</v>
      </c>
      <c r="H8">
        <v>6</v>
      </c>
      <c r="I8">
        <v>20.652000000000001</v>
      </c>
      <c r="J8">
        <v>433.69200000000001</v>
      </c>
      <c r="K8" s="1">
        <v>0.60833333333333328</v>
      </c>
      <c r="L8" t="s">
        <v>21</v>
      </c>
      <c r="M8">
        <v>413.04</v>
      </c>
      <c r="N8">
        <v>20.652000000000001</v>
      </c>
      <c r="O8">
        <v>5.8</v>
      </c>
    </row>
    <row r="9" spans="1:15" x14ac:dyDescent="0.3">
      <c r="A9" t="s">
        <v>37</v>
      </c>
      <c r="B9" t="s">
        <v>23</v>
      </c>
      <c r="C9" t="s">
        <v>24</v>
      </c>
      <c r="D9" t="s">
        <v>25</v>
      </c>
      <c r="E9" t="s">
        <v>19</v>
      </c>
      <c r="F9" t="s">
        <v>30</v>
      </c>
      <c r="G9">
        <v>73.56</v>
      </c>
      <c r="H9">
        <v>10</v>
      </c>
      <c r="I9">
        <v>36.78</v>
      </c>
      <c r="J9">
        <v>772.38</v>
      </c>
      <c r="K9" s="1">
        <v>0.48472222222222222</v>
      </c>
      <c r="L9" t="s">
        <v>21</v>
      </c>
      <c r="M9">
        <v>735.6</v>
      </c>
      <c r="N9">
        <v>36.78</v>
      </c>
      <c r="O9">
        <v>8</v>
      </c>
    </row>
    <row r="10" spans="1:15" x14ac:dyDescent="0.3">
      <c r="A10" t="s">
        <v>38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>
        <v>36.26</v>
      </c>
      <c r="H10">
        <v>2</v>
      </c>
      <c r="I10">
        <v>3.6259999999999999</v>
      </c>
      <c r="J10">
        <v>76.146000000000001</v>
      </c>
      <c r="K10" s="1">
        <v>0.71875</v>
      </c>
      <c r="L10" t="s">
        <v>31</v>
      </c>
      <c r="M10">
        <v>72.52</v>
      </c>
      <c r="N10">
        <v>3.6259999999999999</v>
      </c>
      <c r="O10">
        <v>7.2</v>
      </c>
    </row>
    <row r="11" spans="1:15" x14ac:dyDescent="0.3">
      <c r="A11" t="s">
        <v>39</v>
      </c>
      <c r="B11" t="s">
        <v>40</v>
      </c>
      <c r="C11" t="s">
        <v>41</v>
      </c>
      <c r="D11" t="s">
        <v>18</v>
      </c>
      <c r="E11" t="s">
        <v>19</v>
      </c>
      <c r="F11" t="s">
        <v>42</v>
      </c>
      <c r="G11">
        <v>54.84</v>
      </c>
      <c r="H11">
        <v>3</v>
      </c>
      <c r="I11">
        <v>8.2260000000000009</v>
      </c>
      <c r="J11">
        <v>172.74600000000001</v>
      </c>
      <c r="K11" s="1">
        <v>0.56041666666666667</v>
      </c>
      <c r="L11" t="s">
        <v>31</v>
      </c>
      <c r="M11">
        <v>164.52</v>
      </c>
      <c r="N11">
        <v>8.2260000000000009</v>
      </c>
      <c r="O11">
        <v>5.9</v>
      </c>
    </row>
    <row r="12" spans="1:15" x14ac:dyDescent="0.3">
      <c r="A12" t="s">
        <v>43</v>
      </c>
      <c r="B12" t="s">
        <v>40</v>
      </c>
      <c r="C12" t="s">
        <v>41</v>
      </c>
      <c r="D12" t="s">
        <v>18</v>
      </c>
      <c r="E12" t="s">
        <v>19</v>
      </c>
      <c r="F12" t="s">
        <v>44</v>
      </c>
      <c r="G12">
        <v>14.48</v>
      </c>
      <c r="H12">
        <v>4</v>
      </c>
      <c r="I12">
        <v>2.8959999999999999</v>
      </c>
      <c r="J12">
        <v>60.816000000000003</v>
      </c>
      <c r="K12" s="1">
        <v>0.75486111111111109</v>
      </c>
      <c r="L12" t="s">
        <v>21</v>
      </c>
      <c r="M12">
        <v>57.92</v>
      </c>
      <c r="N12">
        <v>2.8959999999999999</v>
      </c>
      <c r="O12">
        <v>4.5</v>
      </c>
    </row>
    <row r="13" spans="1:15" x14ac:dyDescent="0.3">
      <c r="A13" t="s">
        <v>45</v>
      </c>
      <c r="B13" t="s">
        <v>40</v>
      </c>
      <c r="C13" t="s">
        <v>41</v>
      </c>
      <c r="D13" t="s">
        <v>18</v>
      </c>
      <c r="E13" t="s">
        <v>29</v>
      </c>
      <c r="F13" t="s">
        <v>26</v>
      </c>
      <c r="G13">
        <v>25.51</v>
      </c>
      <c r="H13">
        <v>4</v>
      </c>
      <c r="I13">
        <v>5.1020000000000003</v>
      </c>
      <c r="J13">
        <v>107.142</v>
      </c>
      <c r="K13" s="1">
        <v>0.7104166666666667</v>
      </c>
      <c r="L13" t="s">
        <v>27</v>
      </c>
      <c r="M13">
        <v>102.04</v>
      </c>
      <c r="N13">
        <v>5.1020000000000003</v>
      </c>
      <c r="O13">
        <v>6.8</v>
      </c>
    </row>
    <row r="14" spans="1:15" x14ac:dyDescent="0.3">
      <c r="A14" t="s">
        <v>46</v>
      </c>
      <c r="B14" t="s">
        <v>16</v>
      </c>
      <c r="C14" t="s">
        <v>17</v>
      </c>
      <c r="D14" t="s">
        <v>25</v>
      </c>
      <c r="E14" t="s">
        <v>19</v>
      </c>
      <c r="F14" t="s">
        <v>26</v>
      </c>
      <c r="G14">
        <v>46.95</v>
      </c>
      <c r="H14">
        <v>5</v>
      </c>
      <c r="I14">
        <v>11.737500000000001</v>
      </c>
      <c r="J14">
        <v>246.48750000000001</v>
      </c>
      <c r="K14" s="1">
        <v>0.43402777777777779</v>
      </c>
      <c r="L14" t="s">
        <v>21</v>
      </c>
      <c r="M14">
        <v>234.75</v>
      </c>
      <c r="N14">
        <v>11.737500000000001</v>
      </c>
      <c r="O14">
        <v>7.1</v>
      </c>
    </row>
    <row r="15" spans="1:15" x14ac:dyDescent="0.3">
      <c r="A15" t="s">
        <v>47</v>
      </c>
      <c r="B15" t="s">
        <v>16</v>
      </c>
      <c r="C15" t="s">
        <v>17</v>
      </c>
      <c r="D15" t="s">
        <v>25</v>
      </c>
      <c r="E15" t="s">
        <v>29</v>
      </c>
      <c r="F15" t="s">
        <v>42</v>
      </c>
      <c r="G15">
        <v>43.19</v>
      </c>
      <c r="H15">
        <v>10</v>
      </c>
      <c r="I15">
        <v>21.594999999999999</v>
      </c>
      <c r="J15">
        <v>453.495</v>
      </c>
      <c r="K15" s="1">
        <v>0.7</v>
      </c>
      <c r="L15" t="s">
        <v>21</v>
      </c>
      <c r="M15">
        <v>431.9</v>
      </c>
      <c r="N15">
        <v>21.594999999999999</v>
      </c>
      <c r="O15">
        <v>8.1999999999999993</v>
      </c>
    </row>
    <row r="16" spans="1:15" x14ac:dyDescent="0.3">
      <c r="A16" t="s">
        <v>48</v>
      </c>
      <c r="B16" t="s">
        <v>16</v>
      </c>
      <c r="C16" t="s">
        <v>17</v>
      </c>
      <c r="D16" t="s">
        <v>25</v>
      </c>
      <c r="E16" t="s">
        <v>19</v>
      </c>
      <c r="F16" t="s">
        <v>20</v>
      </c>
      <c r="G16">
        <v>71.38</v>
      </c>
      <c r="H16">
        <v>10</v>
      </c>
      <c r="I16">
        <v>35.69</v>
      </c>
      <c r="J16">
        <v>749.49</v>
      </c>
      <c r="K16" s="1">
        <v>0.80625000000000002</v>
      </c>
      <c r="L16" t="s">
        <v>27</v>
      </c>
      <c r="M16">
        <v>713.8</v>
      </c>
      <c r="N16">
        <v>35.69</v>
      </c>
      <c r="O16">
        <v>5.7</v>
      </c>
    </row>
    <row r="17" spans="1:15" x14ac:dyDescent="0.3">
      <c r="A17" t="s">
        <v>49</v>
      </c>
      <c r="B17" t="s">
        <v>40</v>
      </c>
      <c r="C17" t="s">
        <v>41</v>
      </c>
      <c r="D17" t="s">
        <v>18</v>
      </c>
      <c r="E17" t="s">
        <v>19</v>
      </c>
      <c r="F17" t="s">
        <v>34</v>
      </c>
      <c r="G17">
        <v>93.72</v>
      </c>
      <c r="H17">
        <v>6</v>
      </c>
      <c r="I17">
        <v>28.116</v>
      </c>
      <c r="J17">
        <v>590.43600000000004</v>
      </c>
      <c r="K17" s="1">
        <v>0.67986111111111114</v>
      </c>
      <c r="L17" t="s">
        <v>27</v>
      </c>
      <c r="M17">
        <v>562.32000000000005</v>
      </c>
      <c r="N17">
        <v>28.116</v>
      </c>
      <c r="O17">
        <v>4.5</v>
      </c>
    </row>
    <row r="18" spans="1:15" x14ac:dyDescent="0.3">
      <c r="A18" t="s">
        <v>50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0.46041666666666664</v>
      </c>
      <c r="L18" t="s">
        <v>31</v>
      </c>
      <c r="M18">
        <v>482.51</v>
      </c>
      <c r="N18">
        <v>24.125499999999999</v>
      </c>
      <c r="O18">
        <v>4.5999999999999996</v>
      </c>
    </row>
    <row r="19" spans="1:15" x14ac:dyDescent="0.3">
      <c r="A19" t="s">
        <v>51</v>
      </c>
      <c r="B19" t="s">
        <v>16</v>
      </c>
      <c r="C19" t="s">
        <v>17</v>
      </c>
      <c r="D19" t="s">
        <v>25</v>
      </c>
      <c r="E19" t="s">
        <v>29</v>
      </c>
      <c r="F19" t="s">
        <v>34</v>
      </c>
      <c r="G19">
        <v>72.61</v>
      </c>
      <c r="H19">
        <v>6</v>
      </c>
      <c r="I19">
        <v>21.783000000000001</v>
      </c>
      <c r="J19">
        <v>457.44299999999998</v>
      </c>
      <c r="K19" s="1">
        <v>0.44374999999999998</v>
      </c>
      <c r="L19" t="s">
        <v>31</v>
      </c>
      <c r="M19">
        <v>435.66</v>
      </c>
      <c r="N19">
        <v>21.783000000000001</v>
      </c>
      <c r="O19">
        <v>6.9</v>
      </c>
    </row>
    <row r="20" spans="1:15" x14ac:dyDescent="0.3">
      <c r="A20" t="s">
        <v>52</v>
      </c>
      <c r="B20" t="s">
        <v>16</v>
      </c>
      <c r="C20" t="s">
        <v>17</v>
      </c>
      <c r="D20" t="s">
        <v>25</v>
      </c>
      <c r="E20" t="s">
        <v>29</v>
      </c>
      <c r="F20" t="s">
        <v>42</v>
      </c>
      <c r="G20">
        <v>54.67</v>
      </c>
      <c r="H20">
        <v>3</v>
      </c>
      <c r="I20">
        <v>8.2004999999999999</v>
      </c>
      <c r="J20">
        <v>172.2105</v>
      </c>
      <c r="K20" s="1">
        <v>0.75</v>
      </c>
      <c r="L20" t="s">
        <v>31</v>
      </c>
      <c r="M20">
        <v>164.01</v>
      </c>
      <c r="N20">
        <v>8.2004999999999999</v>
      </c>
      <c r="O20">
        <v>8.6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4025-668A-49DB-A0CA-BD4D29B8E523}">
  <dimension ref="A1:A5"/>
  <sheetViews>
    <sheetView workbookViewId="0">
      <selection activeCell="A5" sqref="A5:D5"/>
    </sheetView>
  </sheetViews>
  <sheetFormatPr defaultRowHeight="14.4" x14ac:dyDescent="0.3"/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3ACE-A609-4382-AA84-B2C684629C43}">
  <dimension ref="A1:Q22"/>
  <sheetViews>
    <sheetView workbookViewId="0">
      <selection activeCell="F14" sqref="A3:O22"/>
    </sheetView>
  </sheetViews>
  <sheetFormatPr defaultRowHeight="14.4" x14ac:dyDescent="0.3"/>
  <sheetData>
    <row r="1" spans="1:17" x14ac:dyDescent="0.3">
      <c r="A1" t="s">
        <v>55</v>
      </c>
    </row>
    <row r="3" spans="1:1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7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>
        <v>74.69</v>
      </c>
      <c r="H4">
        <v>7</v>
      </c>
      <c r="I4">
        <v>26.141500000000001</v>
      </c>
      <c r="J4">
        <v>548.97149999999999</v>
      </c>
      <c r="K4" s="1">
        <v>0.54722222222222228</v>
      </c>
      <c r="L4" t="s">
        <v>21</v>
      </c>
      <c r="M4">
        <v>522.83000000000004</v>
      </c>
      <c r="N4">
        <v>26.141500000000001</v>
      </c>
      <c r="O4">
        <v>9.1</v>
      </c>
    </row>
    <row r="5" spans="1:17" x14ac:dyDescent="0.3">
      <c r="A5" t="s">
        <v>22</v>
      </c>
      <c r="B5" t="s">
        <v>23</v>
      </c>
      <c r="C5" t="s">
        <v>24</v>
      </c>
      <c r="D5" t="s">
        <v>25</v>
      </c>
      <c r="E5" t="s">
        <v>19</v>
      </c>
      <c r="F5" t="s">
        <v>26</v>
      </c>
      <c r="G5">
        <v>15.28</v>
      </c>
      <c r="H5">
        <v>5</v>
      </c>
      <c r="I5">
        <v>3.82</v>
      </c>
      <c r="J5">
        <v>80.22</v>
      </c>
      <c r="K5" s="1">
        <v>0.43680555555555556</v>
      </c>
      <c r="L5" t="s">
        <v>27</v>
      </c>
      <c r="M5">
        <v>76.400000000000006</v>
      </c>
      <c r="N5">
        <v>3.82</v>
      </c>
      <c r="O5">
        <v>9.6</v>
      </c>
    </row>
    <row r="6" spans="1:17" x14ac:dyDescent="0.3">
      <c r="A6" t="s">
        <v>28</v>
      </c>
      <c r="B6" t="s">
        <v>16</v>
      </c>
      <c r="C6" t="s">
        <v>17</v>
      </c>
      <c r="D6" t="s">
        <v>25</v>
      </c>
      <c r="E6" t="s">
        <v>29</v>
      </c>
      <c r="F6" t="s">
        <v>30</v>
      </c>
      <c r="G6">
        <v>46.33</v>
      </c>
      <c r="H6">
        <v>7</v>
      </c>
      <c r="I6">
        <v>16.215499999999999</v>
      </c>
      <c r="J6">
        <v>340.52550000000002</v>
      </c>
      <c r="K6" s="1">
        <v>0.55763888888888891</v>
      </c>
      <c r="L6" t="s">
        <v>31</v>
      </c>
      <c r="M6">
        <v>324.31</v>
      </c>
      <c r="N6">
        <v>16.215499999999999</v>
      </c>
      <c r="O6">
        <v>7.4</v>
      </c>
    </row>
    <row r="7" spans="1:17" x14ac:dyDescent="0.3">
      <c r="A7" t="s">
        <v>32</v>
      </c>
      <c r="B7" t="s">
        <v>16</v>
      </c>
      <c r="C7" t="s">
        <v>17</v>
      </c>
      <c r="D7" t="s">
        <v>18</v>
      </c>
      <c r="E7" t="s">
        <v>29</v>
      </c>
      <c r="F7" t="s">
        <v>20</v>
      </c>
      <c r="G7">
        <v>58.22</v>
      </c>
      <c r="H7">
        <v>8</v>
      </c>
      <c r="I7">
        <v>23.288</v>
      </c>
      <c r="J7">
        <v>489.048</v>
      </c>
      <c r="K7" s="1">
        <v>0.85624999999999996</v>
      </c>
      <c r="L7" t="s">
        <v>21</v>
      </c>
      <c r="M7">
        <v>465.76</v>
      </c>
      <c r="N7">
        <v>23.288</v>
      </c>
      <c r="O7">
        <v>8.4</v>
      </c>
    </row>
    <row r="8" spans="1:17" x14ac:dyDescent="0.3">
      <c r="A8" t="s">
        <v>33</v>
      </c>
      <c r="B8" t="s">
        <v>16</v>
      </c>
      <c r="C8" t="s">
        <v>17</v>
      </c>
      <c r="D8" t="s">
        <v>25</v>
      </c>
      <c r="E8" t="s">
        <v>29</v>
      </c>
      <c r="F8" t="s">
        <v>34</v>
      </c>
      <c r="G8">
        <v>86.31</v>
      </c>
      <c r="H8">
        <v>7</v>
      </c>
      <c r="I8">
        <v>30.208500000000001</v>
      </c>
      <c r="J8">
        <v>634.37850000000003</v>
      </c>
      <c r="K8" s="1">
        <v>0.44236111111111109</v>
      </c>
      <c r="L8" t="s">
        <v>21</v>
      </c>
      <c r="M8">
        <v>604.16999999999996</v>
      </c>
      <c r="N8">
        <v>30.208500000000001</v>
      </c>
      <c r="O8">
        <v>5.3</v>
      </c>
      <c r="Q8">
        <f>MAX(I4:I22)</f>
        <v>36.78</v>
      </c>
    </row>
    <row r="9" spans="1:17" x14ac:dyDescent="0.3">
      <c r="A9" t="s">
        <v>35</v>
      </c>
      <c r="B9" t="s">
        <v>23</v>
      </c>
      <c r="C9" t="s">
        <v>24</v>
      </c>
      <c r="D9" t="s">
        <v>25</v>
      </c>
      <c r="E9" t="s">
        <v>29</v>
      </c>
      <c r="F9" t="s">
        <v>26</v>
      </c>
      <c r="G9">
        <v>85.39</v>
      </c>
      <c r="H9">
        <v>7</v>
      </c>
      <c r="I9">
        <v>29.886500000000002</v>
      </c>
      <c r="J9">
        <v>627.61649999999997</v>
      </c>
      <c r="K9" s="1">
        <v>0.77083333333333337</v>
      </c>
      <c r="L9" t="s">
        <v>21</v>
      </c>
      <c r="M9">
        <v>597.73</v>
      </c>
      <c r="N9">
        <v>29.886500000000002</v>
      </c>
      <c r="O9">
        <v>4.0999999999999996</v>
      </c>
      <c r="Q9">
        <f>MIN(I4:I22)</f>
        <v>2.8959999999999999</v>
      </c>
    </row>
    <row r="10" spans="1:17" x14ac:dyDescent="0.3">
      <c r="A10" t="s">
        <v>36</v>
      </c>
      <c r="B10" t="s">
        <v>16</v>
      </c>
      <c r="C10" t="s">
        <v>17</v>
      </c>
      <c r="D10" t="s">
        <v>18</v>
      </c>
      <c r="E10" t="s">
        <v>19</v>
      </c>
      <c r="F10" t="s">
        <v>26</v>
      </c>
      <c r="G10">
        <v>68.84</v>
      </c>
      <c r="H10">
        <v>6</v>
      </c>
      <c r="I10">
        <v>20.652000000000001</v>
      </c>
      <c r="J10">
        <v>433.69200000000001</v>
      </c>
      <c r="K10" s="1">
        <v>0.60833333333333328</v>
      </c>
      <c r="L10" t="s">
        <v>21</v>
      </c>
      <c r="M10">
        <v>413.04</v>
      </c>
      <c r="N10">
        <v>20.652000000000001</v>
      </c>
      <c r="O10">
        <v>5.8</v>
      </c>
    </row>
    <row r="11" spans="1:17" x14ac:dyDescent="0.3">
      <c r="A11" t="s">
        <v>37</v>
      </c>
      <c r="B11" t="s">
        <v>23</v>
      </c>
      <c r="C11" t="s">
        <v>24</v>
      </c>
      <c r="D11" t="s">
        <v>25</v>
      </c>
      <c r="E11" t="s">
        <v>19</v>
      </c>
      <c r="F11" t="s">
        <v>30</v>
      </c>
      <c r="G11">
        <v>73.56</v>
      </c>
      <c r="H11">
        <v>10</v>
      </c>
      <c r="I11">
        <v>36.78</v>
      </c>
      <c r="J11">
        <v>772.38</v>
      </c>
      <c r="K11" s="1">
        <v>0.48472222222222222</v>
      </c>
      <c r="L11" t="s">
        <v>21</v>
      </c>
      <c r="M11">
        <v>735.6</v>
      </c>
      <c r="N11">
        <v>36.78</v>
      </c>
      <c r="O11">
        <v>8</v>
      </c>
    </row>
    <row r="12" spans="1:17" x14ac:dyDescent="0.3">
      <c r="A12" t="s">
        <v>38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>
        <v>36.26</v>
      </c>
      <c r="H12">
        <v>2</v>
      </c>
      <c r="I12">
        <v>3.6259999999999999</v>
      </c>
      <c r="J12">
        <v>76.146000000000001</v>
      </c>
      <c r="K12" s="1">
        <v>0.71875</v>
      </c>
      <c r="L12" t="s">
        <v>31</v>
      </c>
      <c r="M12">
        <v>72.52</v>
      </c>
      <c r="N12">
        <v>3.6259999999999999</v>
      </c>
      <c r="O12">
        <v>7.2</v>
      </c>
    </row>
    <row r="13" spans="1:17" x14ac:dyDescent="0.3">
      <c r="A13" t="s">
        <v>39</v>
      </c>
      <c r="B13" t="s">
        <v>40</v>
      </c>
      <c r="C13" t="s">
        <v>41</v>
      </c>
      <c r="D13" t="s">
        <v>18</v>
      </c>
      <c r="E13" t="s">
        <v>19</v>
      </c>
      <c r="F13" t="s">
        <v>42</v>
      </c>
      <c r="G13">
        <v>54.84</v>
      </c>
      <c r="H13">
        <v>3</v>
      </c>
      <c r="I13">
        <v>8.2260000000000009</v>
      </c>
      <c r="J13">
        <v>172.74600000000001</v>
      </c>
      <c r="K13" s="1">
        <v>0.56041666666666667</v>
      </c>
      <c r="L13" t="s">
        <v>31</v>
      </c>
      <c r="M13">
        <v>164.52</v>
      </c>
      <c r="N13">
        <v>8.2260000000000009</v>
      </c>
      <c r="O13">
        <v>5.9</v>
      </c>
    </row>
    <row r="14" spans="1:17" x14ac:dyDescent="0.3">
      <c r="A14" t="s">
        <v>43</v>
      </c>
      <c r="B14" t="s">
        <v>40</v>
      </c>
      <c r="C14" t="s">
        <v>41</v>
      </c>
      <c r="D14" t="s">
        <v>18</v>
      </c>
      <c r="E14" t="s">
        <v>19</v>
      </c>
      <c r="F14" t="s">
        <v>44</v>
      </c>
      <c r="G14">
        <v>14.48</v>
      </c>
      <c r="H14">
        <v>4</v>
      </c>
      <c r="I14">
        <v>2.8959999999999999</v>
      </c>
      <c r="J14">
        <v>60.816000000000003</v>
      </c>
      <c r="K14" s="1">
        <v>0.75486111111111109</v>
      </c>
      <c r="L14" t="s">
        <v>21</v>
      </c>
      <c r="M14">
        <v>57.92</v>
      </c>
      <c r="N14">
        <v>2.8959999999999999</v>
      </c>
      <c r="O14">
        <v>4.5</v>
      </c>
    </row>
    <row r="15" spans="1:17" x14ac:dyDescent="0.3">
      <c r="A15" t="s">
        <v>45</v>
      </c>
      <c r="B15" t="s">
        <v>40</v>
      </c>
      <c r="C15" t="s">
        <v>41</v>
      </c>
      <c r="D15" t="s">
        <v>18</v>
      </c>
      <c r="E15" t="s">
        <v>29</v>
      </c>
      <c r="F15" t="s">
        <v>26</v>
      </c>
      <c r="G15">
        <v>25.51</v>
      </c>
      <c r="H15">
        <v>4</v>
      </c>
      <c r="I15">
        <v>5.1020000000000003</v>
      </c>
      <c r="J15">
        <v>107.142</v>
      </c>
      <c r="K15" s="1">
        <v>0.7104166666666667</v>
      </c>
      <c r="L15" t="s">
        <v>27</v>
      </c>
      <c r="M15">
        <v>102.04</v>
      </c>
      <c r="N15">
        <v>5.1020000000000003</v>
      </c>
      <c r="O15">
        <v>6.8</v>
      </c>
    </row>
    <row r="16" spans="1:17" x14ac:dyDescent="0.3">
      <c r="A16" t="s">
        <v>46</v>
      </c>
      <c r="B16" t="s">
        <v>16</v>
      </c>
      <c r="C16" t="s">
        <v>17</v>
      </c>
      <c r="D16" t="s">
        <v>25</v>
      </c>
      <c r="E16" t="s">
        <v>19</v>
      </c>
      <c r="F16" t="s">
        <v>26</v>
      </c>
      <c r="G16">
        <v>46.95</v>
      </c>
      <c r="H16">
        <v>5</v>
      </c>
      <c r="I16">
        <v>11.737500000000001</v>
      </c>
      <c r="J16">
        <v>246.48750000000001</v>
      </c>
      <c r="K16" s="1">
        <v>0.43402777777777779</v>
      </c>
      <c r="L16" t="s">
        <v>21</v>
      </c>
      <c r="M16">
        <v>234.75</v>
      </c>
      <c r="N16">
        <v>11.737500000000001</v>
      </c>
      <c r="O16">
        <v>7.1</v>
      </c>
    </row>
    <row r="17" spans="1:15" x14ac:dyDescent="0.3">
      <c r="A17" t="s">
        <v>47</v>
      </c>
      <c r="B17" t="s">
        <v>16</v>
      </c>
      <c r="C17" t="s">
        <v>17</v>
      </c>
      <c r="D17" t="s">
        <v>25</v>
      </c>
      <c r="E17" t="s">
        <v>29</v>
      </c>
      <c r="F17" t="s">
        <v>42</v>
      </c>
      <c r="G17">
        <v>43.19</v>
      </c>
      <c r="H17">
        <v>10</v>
      </c>
      <c r="I17">
        <v>21.594999999999999</v>
      </c>
      <c r="J17">
        <v>453.495</v>
      </c>
      <c r="K17" s="1">
        <v>0.7</v>
      </c>
      <c r="L17" t="s">
        <v>21</v>
      </c>
      <c r="M17">
        <v>431.9</v>
      </c>
      <c r="N17">
        <v>21.594999999999999</v>
      </c>
      <c r="O17">
        <v>8.1999999999999993</v>
      </c>
    </row>
    <row r="18" spans="1:15" x14ac:dyDescent="0.3">
      <c r="A18" t="s">
        <v>48</v>
      </c>
      <c r="B18" t="s">
        <v>16</v>
      </c>
      <c r="C18" t="s">
        <v>17</v>
      </c>
      <c r="D18" t="s">
        <v>25</v>
      </c>
      <c r="E18" t="s">
        <v>19</v>
      </c>
      <c r="F18" t="s">
        <v>20</v>
      </c>
      <c r="G18">
        <v>71.38</v>
      </c>
      <c r="H18">
        <v>10</v>
      </c>
      <c r="I18">
        <v>35.69</v>
      </c>
      <c r="J18">
        <v>749.49</v>
      </c>
      <c r="K18" s="1">
        <v>0.80625000000000002</v>
      </c>
      <c r="L18" t="s">
        <v>27</v>
      </c>
      <c r="M18">
        <v>713.8</v>
      </c>
      <c r="N18">
        <v>35.69</v>
      </c>
      <c r="O18">
        <v>5.7</v>
      </c>
    </row>
    <row r="19" spans="1:15" x14ac:dyDescent="0.3">
      <c r="A19" t="s">
        <v>49</v>
      </c>
      <c r="B19" t="s">
        <v>40</v>
      </c>
      <c r="C19" t="s">
        <v>41</v>
      </c>
      <c r="D19" t="s">
        <v>18</v>
      </c>
      <c r="E19" t="s">
        <v>19</v>
      </c>
      <c r="F19" t="s">
        <v>34</v>
      </c>
      <c r="G19">
        <v>93.72</v>
      </c>
      <c r="H19">
        <v>6</v>
      </c>
      <c r="I19">
        <v>28.116</v>
      </c>
      <c r="J19">
        <v>590.43600000000004</v>
      </c>
      <c r="K19" s="1">
        <v>0.67986111111111114</v>
      </c>
      <c r="L19" t="s">
        <v>27</v>
      </c>
      <c r="M19">
        <v>562.32000000000005</v>
      </c>
      <c r="N19">
        <v>28.116</v>
      </c>
      <c r="O19">
        <v>4.5</v>
      </c>
    </row>
    <row r="20" spans="1:15" x14ac:dyDescent="0.3">
      <c r="A20" t="s">
        <v>50</v>
      </c>
      <c r="B20" t="s">
        <v>16</v>
      </c>
      <c r="C20" t="s">
        <v>17</v>
      </c>
      <c r="D20" t="s">
        <v>18</v>
      </c>
      <c r="E20" t="s">
        <v>19</v>
      </c>
      <c r="F20" t="s">
        <v>20</v>
      </c>
      <c r="G20">
        <v>68.930000000000007</v>
      </c>
      <c r="H20">
        <v>7</v>
      </c>
      <c r="I20">
        <v>24.125499999999999</v>
      </c>
      <c r="J20">
        <v>506.63549999999998</v>
      </c>
      <c r="K20" s="1">
        <v>0.46041666666666664</v>
      </c>
      <c r="L20" t="s">
        <v>31</v>
      </c>
      <c r="M20">
        <v>482.51</v>
      </c>
      <c r="N20">
        <v>24.125499999999999</v>
      </c>
      <c r="O20">
        <v>4.5999999999999996</v>
      </c>
    </row>
    <row r="21" spans="1:15" x14ac:dyDescent="0.3">
      <c r="A21" t="s">
        <v>51</v>
      </c>
      <c r="B21" t="s">
        <v>16</v>
      </c>
      <c r="C21" t="s">
        <v>17</v>
      </c>
      <c r="D21" t="s">
        <v>25</v>
      </c>
      <c r="E21" t="s">
        <v>29</v>
      </c>
      <c r="F21" t="s">
        <v>34</v>
      </c>
      <c r="G21">
        <v>72.61</v>
      </c>
      <c r="H21">
        <v>6</v>
      </c>
      <c r="I21">
        <v>21.783000000000001</v>
      </c>
      <c r="J21">
        <v>457.44299999999998</v>
      </c>
      <c r="K21" s="1">
        <v>0.44374999999999998</v>
      </c>
      <c r="L21" t="s">
        <v>31</v>
      </c>
      <c r="M21">
        <v>435.66</v>
      </c>
      <c r="N21">
        <v>21.783000000000001</v>
      </c>
      <c r="O21">
        <v>6.9</v>
      </c>
    </row>
    <row r="22" spans="1:15" x14ac:dyDescent="0.3">
      <c r="A22" t="s">
        <v>52</v>
      </c>
      <c r="B22" t="s">
        <v>16</v>
      </c>
      <c r="C22" t="s">
        <v>17</v>
      </c>
      <c r="D22" t="s">
        <v>25</v>
      </c>
      <c r="E22" t="s">
        <v>29</v>
      </c>
      <c r="F22" t="s">
        <v>42</v>
      </c>
      <c r="G22">
        <v>54.67</v>
      </c>
      <c r="H22">
        <v>3</v>
      </c>
      <c r="I22">
        <v>8.2004999999999999</v>
      </c>
      <c r="J22">
        <v>172.2105</v>
      </c>
      <c r="K22" s="1">
        <v>0.75</v>
      </c>
      <c r="L22" t="s">
        <v>31</v>
      </c>
      <c r="M22">
        <v>164.01</v>
      </c>
      <c r="N22">
        <v>8.2004999999999999</v>
      </c>
      <c r="O22">
        <v>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EEA5-5F7E-4C66-A867-AECEB1C2FD02}">
  <dimension ref="A1:Q22"/>
  <sheetViews>
    <sheetView workbookViewId="0">
      <selection activeCell="F6" sqref="A3:O22"/>
    </sheetView>
  </sheetViews>
  <sheetFormatPr defaultRowHeight="14.4" x14ac:dyDescent="0.3"/>
  <cols>
    <col min="6" max="6" width="19.109375" bestFit="1" customWidth="1"/>
  </cols>
  <sheetData>
    <row r="1" spans="1:17" x14ac:dyDescent="0.3">
      <c r="A1" t="s">
        <v>54</v>
      </c>
    </row>
    <row r="3" spans="1:1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7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>
        <v>74.69</v>
      </c>
      <c r="H4">
        <v>7</v>
      </c>
      <c r="I4">
        <v>26.141500000000001</v>
      </c>
      <c r="J4">
        <v>548.97149999999999</v>
      </c>
      <c r="K4" s="1">
        <v>0.54722222222222228</v>
      </c>
      <c r="L4" t="s">
        <v>21</v>
      </c>
      <c r="M4">
        <v>522.83000000000004</v>
      </c>
      <c r="N4">
        <v>26.141500000000001</v>
      </c>
      <c r="O4">
        <v>9.1</v>
      </c>
    </row>
    <row r="5" spans="1:17" x14ac:dyDescent="0.3">
      <c r="A5" t="s">
        <v>22</v>
      </c>
      <c r="B5" t="s">
        <v>23</v>
      </c>
      <c r="C5" t="s">
        <v>24</v>
      </c>
      <c r="D5" t="s">
        <v>25</v>
      </c>
      <c r="E5" t="s">
        <v>19</v>
      </c>
      <c r="F5" t="s">
        <v>26</v>
      </c>
      <c r="G5">
        <v>15.28</v>
      </c>
      <c r="H5">
        <v>5</v>
      </c>
      <c r="I5">
        <v>3.82</v>
      </c>
      <c r="J5">
        <v>80.22</v>
      </c>
      <c r="K5" s="1">
        <v>0.43680555555555556</v>
      </c>
      <c r="L5" t="s">
        <v>27</v>
      </c>
      <c r="M5">
        <v>76.400000000000006</v>
      </c>
      <c r="N5">
        <v>3.82</v>
      </c>
      <c r="O5">
        <v>9.6</v>
      </c>
    </row>
    <row r="6" spans="1:17" x14ac:dyDescent="0.3">
      <c r="A6" t="s">
        <v>28</v>
      </c>
      <c r="B6" t="s">
        <v>16</v>
      </c>
      <c r="C6" t="s">
        <v>17</v>
      </c>
      <c r="D6" t="s">
        <v>25</v>
      </c>
      <c r="E6" t="s">
        <v>29</v>
      </c>
      <c r="F6" t="s">
        <v>30</v>
      </c>
      <c r="G6">
        <v>46.33</v>
      </c>
      <c r="H6">
        <v>7</v>
      </c>
      <c r="I6">
        <v>16.215499999999999</v>
      </c>
      <c r="J6">
        <v>340.52550000000002</v>
      </c>
      <c r="K6" s="1">
        <v>0.55763888888888891</v>
      </c>
      <c r="L6" t="s">
        <v>31</v>
      </c>
      <c r="M6">
        <v>324.31</v>
      </c>
      <c r="N6">
        <v>16.215499999999999</v>
      </c>
      <c r="O6">
        <v>7.4</v>
      </c>
    </row>
    <row r="7" spans="1:17" x14ac:dyDescent="0.3">
      <c r="A7" t="s">
        <v>32</v>
      </c>
      <c r="B7" t="s">
        <v>16</v>
      </c>
      <c r="C7" t="s">
        <v>17</v>
      </c>
      <c r="D7" t="s">
        <v>18</v>
      </c>
      <c r="E7" t="s">
        <v>29</v>
      </c>
      <c r="F7" t="s">
        <v>20</v>
      </c>
      <c r="G7">
        <v>58.22</v>
      </c>
      <c r="H7">
        <v>8</v>
      </c>
      <c r="I7">
        <v>23.288</v>
      </c>
      <c r="J7">
        <v>489.048</v>
      </c>
      <c r="K7" s="1">
        <v>0.85624999999999996</v>
      </c>
      <c r="L7" t="s">
        <v>21</v>
      </c>
      <c r="M7">
        <v>465.76</v>
      </c>
      <c r="N7">
        <v>23.288</v>
      </c>
      <c r="O7">
        <v>8.4</v>
      </c>
    </row>
    <row r="8" spans="1:17" x14ac:dyDescent="0.3">
      <c r="A8" t="s">
        <v>33</v>
      </c>
      <c r="B8" t="s">
        <v>16</v>
      </c>
      <c r="C8" t="s">
        <v>17</v>
      </c>
      <c r="D8" t="s">
        <v>25</v>
      </c>
      <c r="E8" t="s">
        <v>29</v>
      </c>
      <c r="F8" t="s">
        <v>34</v>
      </c>
      <c r="G8">
        <v>86.31</v>
      </c>
      <c r="H8">
        <v>7</v>
      </c>
      <c r="I8">
        <v>30.208500000000001</v>
      </c>
      <c r="J8">
        <v>634.37850000000003</v>
      </c>
      <c r="K8" s="1">
        <v>0.44236111111111109</v>
      </c>
      <c r="L8" t="s">
        <v>21</v>
      </c>
      <c r="M8">
        <v>604.16999999999996</v>
      </c>
      <c r="N8">
        <v>30.208500000000001</v>
      </c>
      <c r="O8">
        <v>5.3</v>
      </c>
    </row>
    <row r="9" spans="1:17" x14ac:dyDescent="0.3">
      <c r="A9" t="s">
        <v>35</v>
      </c>
      <c r="B9" t="s">
        <v>23</v>
      </c>
      <c r="C9" t="s">
        <v>24</v>
      </c>
      <c r="D9" t="s">
        <v>25</v>
      </c>
      <c r="E9" t="s">
        <v>29</v>
      </c>
      <c r="F9" t="s">
        <v>26</v>
      </c>
      <c r="G9">
        <v>85.39</v>
      </c>
      <c r="H9">
        <v>7</v>
      </c>
      <c r="I9">
        <v>29.886500000000002</v>
      </c>
      <c r="J9">
        <v>627.61649999999997</v>
      </c>
      <c r="K9" s="1">
        <v>0.77083333333333337</v>
      </c>
      <c r="L9" t="s">
        <v>21</v>
      </c>
      <c r="M9">
        <v>597.73</v>
      </c>
      <c r="N9">
        <v>29.886500000000002</v>
      </c>
      <c r="O9">
        <v>4.0999999999999996</v>
      </c>
    </row>
    <row r="10" spans="1:17" x14ac:dyDescent="0.3">
      <c r="A10" t="s">
        <v>36</v>
      </c>
      <c r="B10" t="s">
        <v>16</v>
      </c>
      <c r="C10" t="s">
        <v>17</v>
      </c>
      <c r="D10" t="s">
        <v>18</v>
      </c>
      <c r="E10" t="s">
        <v>19</v>
      </c>
      <c r="F10" t="s">
        <v>26</v>
      </c>
      <c r="G10">
        <v>68.84</v>
      </c>
      <c r="H10">
        <v>6</v>
      </c>
      <c r="I10">
        <v>20.652000000000001</v>
      </c>
      <c r="J10">
        <v>433.69200000000001</v>
      </c>
      <c r="K10" s="1">
        <v>0.60833333333333328</v>
      </c>
      <c r="L10" t="s">
        <v>21</v>
      </c>
      <c r="M10">
        <v>413.04</v>
      </c>
      <c r="N10">
        <v>20.652000000000001</v>
      </c>
      <c r="O10">
        <v>5.8</v>
      </c>
      <c r="Q10">
        <f>AVERAGEIF(F4:F22,"Electronic Accessories",J4:J22)</f>
        <v>299.03159999999997</v>
      </c>
    </row>
    <row r="11" spans="1:17" x14ac:dyDescent="0.3">
      <c r="A11" t="s">
        <v>37</v>
      </c>
      <c r="B11" t="s">
        <v>23</v>
      </c>
      <c r="C11" t="s">
        <v>24</v>
      </c>
      <c r="D11" t="s">
        <v>25</v>
      </c>
      <c r="E11" t="s">
        <v>19</v>
      </c>
      <c r="F11" t="s">
        <v>30</v>
      </c>
      <c r="G11">
        <v>73.56</v>
      </c>
      <c r="H11">
        <v>10</v>
      </c>
      <c r="I11">
        <v>36.78</v>
      </c>
      <c r="J11">
        <v>772.38</v>
      </c>
      <c r="K11" s="1">
        <v>0.48472222222222222</v>
      </c>
      <c r="L11" t="s">
        <v>21</v>
      </c>
      <c r="M11">
        <v>735.6</v>
      </c>
      <c r="N11">
        <v>36.78</v>
      </c>
      <c r="O11">
        <v>8</v>
      </c>
    </row>
    <row r="12" spans="1:17" x14ac:dyDescent="0.3">
      <c r="A12" t="s">
        <v>38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>
        <v>36.26</v>
      </c>
      <c r="H12">
        <v>2</v>
      </c>
      <c r="I12">
        <v>3.6259999999999999</v>
      </c>
      <c r="J12">
        <v>76.146000000000001</v>
      </c>
      <c r="K12" s="1">
        <v>0.71875</v>
      </c>
      <c r="L12" t="s">
        <v>31</v>
      </c>
      <c r="M12">
        <v>72.52</v>
      </c>
      <c r="N12">
        <v>3.6259999999999999</v>
      </c>
      <c r="O12">
        <v>7.2</v>
      </c>
    </row>
    <row r="13" spans="1:17" x14ac:dyDescent="0.3">
      <c r="A13" t="s">
        <v>39</v>
      </c>
      <c r="B13" t="s">
        <v>40</v>
      </c>
      <c r="C13" t="s">
        <v>41</v>
      </c>
      <c r="D13" t="s">
        <v>18</v>
      </c>
      <c r="E13" t="s">
        <v>19</v>
      </c>
      <c r="F13" t="s">
        <v>42</v>
      </c>
      <c r="G13">
        <v>54.84</v>
      </c>
      <c r="H13">
        <v>3</v>
      </c>
      <c r="I13">
        <v>8.2260000000000009</v>
      </c>
      <c r="J13">
        <v>172.74600000000001</v>
      </c>
      <c r="K13" s="1">
        <v>0.56041666666666667</v>
      </c>
      <c r="L13" t="s">
        <v>31</v>
      </c>
      <c r="M13">
        <v>164.52</v>
      </c>
      <c r="N13">
        <v>8.2260000000000009</v>
      </c>
      <c r="O13">
        <v>5.9</v>
      </c>
    </row>
    <row r="14" spans="1:17" x14ac:dyDescent="0.3">
      <c r="A14" t="s">
        <v>43</v>
      </c>
      <c r="B14" t="s">
        <v>40</v>
      </c>
      <c r="C14" t="s">
        <v>41</v>
      </c>
      <c r="D14" t="s">
        <v>18</v>
      </c>
      <c r="E14" t="s">
        <v>19</v>
      </c>
      <c r="F14" t="s">
        <v>44</v>
      </c>
      <c r="G14">
        <v>14.48</v>
      </c>
      <c r="H14">
        <v>4</v>
      </c>
      <c r="I14">
        <v>2.8959999999999999</v>
      </c>
      <c r="J14">
        <v>60.816000000000003</v>
      </c>
      <c r="K14" s="1">
        <v>0.75486111111111109</v>
      </c>
      <c r="L14" t="s">
        <v>21</v>
      </c>
      <c r="M14">
        <v>57.92</v>
      </c>
      <c r="N14">
        <v>2.8959999999999999</v>
      </c>
      <c r="O14">
        <v>4.5</v>
      </c>
    </row>
    <row r="15" spans="1:17" x14ac:dyDescent="0.3">
      <c r="A15" t="s">
        <v>45</v>
      </c>
      <c r="B15" t="s">
        <v>40</v>
      </c>
      <c r="C15" t="s">
        <v>41</v>
      </c>
      <c r="D15" t="s">
        <v>18</v>
      </c>
      <c r="E15" t="s">
        <v>29</v>
      </c>
      <c r="F15" t="s">
        <v>26</v>
      </c>
      <c r="G15">
        <v>25.51</v>
      </c>
      <c r="H15">
        <v>4</v>
      </c>
      <c r="I15">
        <v>5.1020000000000003</v>
      </c>
      <c r="J15">
        <v>107.142</v>
      </c>
      <c r="K15" s="1">
        <v>0.7104166666666667</v>
      </c>
      <c r="L15" t="s">
        <v>27</v>
      </c>
      <c r="M15">
        <v>102.04</v>
      </c>
      <c r="N15">
        <v>5.1020000000000003</v>
      </c>
      <c r="O15">
        <v>6.8</v>
      </c>
    </row>
    <row r="16" spans="1:17" x14ac:dyDescent="0.3">
      <c r="A16" t="s">
        <v>46</v>
      </c>
      <c r="B16" t="s">
        <v>16</v>
      </c>
      <c r="C16" t="s">
        <v>17</v>
      </c>
      <c r="D16" t="s">
        <v>25</v>
      </c>
      <c r="E16" t="s">
        <v>19</v>
      </c>
      <c r="F16" t="s">
        <v>26</v>
      </c>
      <c r="G16">
        <v>46.95</v>
      </c>
      <c r="H16">
        <v>5</v>
      </c>
      <c r="I16">
        <v>11.737500000000001</v>
      </c>
      <c r="J16">
        <v>246.48750000000001</v>
      </c>
      <c r="K16" s="1">
        <v>0.43402777777777779</v>
      </c>
      <c r="L16" t="s">
        <v>21</v>
      </c>
      <c r="M16">
        <v>234.75</v>
      </c>
      <c r="N16">
        <v>11.737500000000001</v>
      </c>
      <c r="O16">
        <v>7.1</v>
      </c>
    </row>
    <row r="17" spans="1:15" x14ac:dyDescent="0.3">
      <c r="A17" t="s">
        <v>47</v>
      </c>
      <c r="B17" t="s">
        <v>16</v>
      </c>
      <c r="C17" t="s">
        <v>17</v>
      </c>
      <c r="D17" t="s">
        <v>25</v>
      </c>
      <c r="E17" t="s">
        <v>29</v>
      </c>
      <c r="F17" t="s">
        <v>42</v>
      </c>
      <c r="G17">
        <v>43.19</v>
      </c>
      <c r="H17">
        <v>10</v>
      </c>
      <c r="I17">
        <v>21.594999999999999</v>
      </c>
      <c r="J17">
        <v>453.495</v>
      </c>
      <c r="K17" s="1">
        <v>0.7</v>
      </c>
      <c r="L17" t="s">
        <v>21</v>
      </c>
      <c r="M17">
        <v>431.9</v>
      </c>
      <c r="N17">
        <v>21.594999999999999</v>
      </c>
      <c r="O17">
        <v>8.1999999999999993</v>
      </c>
    </row>
    <row r="18" spans="1:15" x14ac:dyDescent="0.3">
      <c r="A18" t="s">
        <v>48</v>
      </c>
      <c r="B18" t="s">
        <v>16</v>
      </c>
      <c r="C18" t="s">
        <v>17</v>
      </c>
      <c r="D18" t="s">
        <v>25</v>
      </c>
      <c r="E18" t="s">
        <v>19</v>
      </c>
      <c r="F18" t="s">
        <v>20</v>
      </c>
      <c r="G18">
        <v>71.38</v>
      </c>
      <c r="H18">
        <v>10</v>
      </c>
      <c r="I18">
        <v>35.69</v>
      </c>
      <c r="J18">
        <v>749.49</v>
      </c>
      <c r="K18" s="1">
        <v>0.80625000000000002</v>
      </c>
      <c r="L18" t="s">
        <v>27</v>
      </c>
      <c r="M18">
        <v>713.8</v>
      </c>
      <c r="N18">
        <v>35.69</v>
      </c>
      <c r="O18">
        <v>5.7</v>
      </c>
    </row>
    <row r="19" spans="1:15" x14ac:dyDescent="0.3">
      <c r="A19" t="s">
        <v>49</v>
      </c>
      <c r="B19" t="s">
        <v>40</v>
      </c>
      <c r="C19" t="s">
        <v>41</v>
      </c>
      <c r="D19" t="s">
        <v>18</v>
      </c>
      <c r="E19" t="s">
        <v>19</v>
      </c>
      <c r="F19" t="s">
        <v>34</v>
      </c>
      <c r="G19">
        <v>93.72</v>
      </c>
      <c r="H19">
        <v>6</v>
      </c>
      <c r="I19">
        <v>28.116</v>
      </c>
      <c r="J19">
        <v>590.43600000000004</v>
      </c>
      <c r="K19" s="1">
        <v>0.67986111111111114</v>
      </c>
      <c r="L19" t="s">
        <v>27</v>
      </c>
      <c r="M19">
        <v>562.32000000000005</v>
      </c>
      <c r="N19">
        <v>28.116</v>
      </c>
      <c r="O19">
        <v>4.5</v>
      </c>
    </row>
    <row r="20" spans="1:15" x14ac:dyDescent="0.3">
      <c r="A20" t="s">
        <v>50</v>
      </c>
      <c r="B20" t="s">
        <v>16</v>
      </c>
      <c r="C20" t="s">
        <v>17</v>
      </c>
      <c r="D20" t="s">
        <v>18</v>
      </c>
      <c r="E20" t="s">
        <v>19</v>
      </c>
      <c r="F20" t="s">
        <v>20</v>
      </c>
      <c r="G20">
        <v>68.930000000000007</v>
      </c>
      <c r="H20">
        <v>7</v>
      </c>
      <c r="I20">
        <v>24.125499999999999</v>
      </c>
      <c r="J20">
        <v>506.63549999999998</v>
      </c>
      <c r="K20" s="1">
        <v>0.46041666666666664</v>
      </c>
      <c r="L20" t="s">
        <v>31</v>
      </c>
      <c r="M20">
        <v>482.51</v>
      </c>
      <c r="N20">
        <v>24.125499999999999</v>
      </c>
      <c r="O20">
        <v>4.5999999999999996</v>
      </c>
    </row>
    <row r="21" spans="1:15" x14ac:dyDescent="0.3">
      <c r="A21" t="s">
        <v>51</v>
      </c>
      <c r="B21" t="s">
        <v>16</v>
      </c>
      <c r="C21" t="s">
        <v>17</v>
      </c>
      <c r="D21" t="s">
        <v>25</v>
      </c>
      <c r="E21" t="s">
        <v>29</v>
      </c>
      <c r="F21" t="s">
        <v>34</v>
      </c>
      <c r="G21">
        <v>72.61</v>
      </c>
      <c r="H21">
        <v>6</v>
      </c>
      <c r="I21">
        <v>21.783000000000001</v>
      </c>
      <c r="J21">
        <v>457.44299999999998</v>
      </c>
      <c r="K21" s="1">
        <v>0.44374999999999998</v>
      </c>
      <c r="L21" t="s">
        <v>31</v>
      </c>
      <c r="M21">
        <v>435.66</v>
      </c>
      <c r="N21">
        <v>21.783000000000001</v>
      </c>
      <c r="O21">
        <v>6.9</v>
      </c>
    </row>
    <row r="22" spans="1:15" x14ac:dyDescent="0.3">
      <c r="A22" t="s">
        <v>52</v>
      </c>
      <c r="B22" t="s">
        <v>16</v>
      </c>
      <c r="C22" t="s">
        <v>17</v>
      </c>
      <c r="D22" t="s">
        <v>25</v>
      </c>
      <c r="E22" t="s">
        <v>29</v>
      </c>
      <c r="F22" t="s">
        <v>42</v>
      </c>
      <c r="G22">
        <v>54.67</v>
      </c>
      <c r="H22">
        <v>3</v>
      </c>
      <c r="I22">
        <v>8.2004999999999999</v>
      </c>
      <c r="J22">
        <v>172.2105</v>
      </c>
      <c r="K22" s="1">
        <v>0.75</v>
      </c>
      <c r="L22" t="s">
        <v>31</v>
      </c>
      <c r="M22">
        <v>164.01</v>
      </c>
      <c r="N22">
        <v>8.2004999999999999</v>
      </c>
      <c r="O22">
        <v>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C4AF-20B5-4A45-8269-88CA4F628D74}">
  <dimension ref="A1:Q23"/>
  <sheetViews>
    <sheetView workbookViewId="0">
      <selection activeCell="E18" sqref="A4:O23"/>
    </sheetView>
  </sheetViews>
  <sheetFormatPr defaultRowHeight="14.4" x14ac:dyDescent="0.3"/>
  <cols>
    <col min="6" max="6" width="19.109375" bestFit="1" customWidth="1"/>
  </cols>
  <sheetData>
    <row r="1" spans="1:17" x14ac:dyDescent="0.3">
      <c r="A1" t="s">
        <v>53</v>
      </c>
    </row>
    <row r="4" spans="1:17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</row>
    <row r="5" spans="1:17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>
        <v>74.69</v>
      </c>
      <c r="H5">
        <v>7</v>
      </c>
      <c r="I5">
        <v>26.141500000000001</v>
      </c>
      <c r="J5">
        <v>548.97149999999999</v>
      </c>
      <c r="K5" s="1">
        <v>0.54722222222222228</v>
      </c>
      <c r="L5" t="s">
        <v>21</v>
      </c>
      <c r="M5">
        <v>522.83000000000004</v>
      </c>
      <c r="N5">
        <v>26.141500000000001</v>
      </c>
      <c r="O5">
        <v>9.1</v>
      </c>
    </row>
    <row r="6" spans="1:17" x14ac:dyDescent="0.3">
      <c r="A6" t="s">
        <v>22</v>
      </c>
      <c r="B6" t="s">
        <v>23</v>
      </c>
      <c r="C6" t="s">
        <v>24</v>
      </c>
      <c r="D6" t="s">
        <v>25</v>
      </c>
      <c r="E6" t="s">
        <v>19</v>
      </c>
      <c r="F6" t="s">
        <v>26</v>
      </c>
      <c r="G6">
        <v>15.28</v>
      </c>
      <c r="H6">
        <v>5</v>
      </c>
      <c r="I6">
        <v>3.82</v>
      </c>
      <c r="J6">
        <v>80.22</v>
      </c>
      <c r="K6" s="1">
        <v>0.43680555555555556</v>
      </c>
      <c r="L6" t="s">
        <v>27</v>
      </c>
      <c r="M6">
        <v>76.400000000000006</v>
      </c>
      <c r="N6">
        <v>3.82</v>
      </c>
      <c r="O6">
        <v>9.6</v>
      </c>
    </row>
    <row r="7" spans="1:17" x14ac:dyDescent="0.3">
      <c r="A7" t="s">
        <v>28</v>
      </c>
      <c r="B7" t="s">
        <v>16</v>
      </c>
      <c r="C7" t="s">
        <v>17</v>
      </c>
      <c r="D7" t="s">
        <v>25</v>
      </c>
      <c r="E7" t="s">
        <v>29</v>
      </c>
      <c r="F7" t="s">
        <v>30</v>
      </c>
      <c r="G7">
        <v>46.33</v>
      </c>
      <c r="H7">
        <v>7</v>
      </c>
      <c r="I7">
        <v>16.215499999999999</v>
      </c>
      <c r="J7">
        <v>340.52550000000002</v>
      </c>
      <c r="K7" s="1">
        <v>0.55763888888888891</v>
      </c>
      <c r="L7" t="s">
        <v>31</v>
      </c>
      <c r="M7">
        <v>324.31</v>
      </c>
      <c r="N7">
        <v>16.215499999999999</v>
      </c>
      <c r="O7">
        <v>7.4</v>
      </c>
    </row>
    <row r="8" spans="1:17" x14ac:dyDescent="0.3">
      <c r="A8" t="s">
        <v>32</v>
      </c>
      <c r="B8" t="s">
        <v>16</v>
      </c>
      <c r="C8" t="s">
        <v>17</v>
      </c>
      <c r="D8" t="s">
        <v>18</v>
      </c>
      <c r="E8" t="s">
        <v>29</v>
      </c>
      <c r="F8" t="s">
        <v>20</v>
      </c>
      <c r="G8">
        <v>58.22</v>
      </c>
      <c r="H8">
        <v>8</v>
      </c>
      <c r="I8">
        <v>23.288</v>
      </c>
      <c r="J8">
        <v>489.048</v>
      </c>
      <c r="K8" s="1">
        <v>0.85624999999999996</v>
      </c>
      <c r="L8" t="s">
        <v>21</v>
      </c>
      <c r="M8">
        <v>465.76</v>
      </c>
      <c r="N8">
        <v>23.288</v>
      </c>
      <c r="O8">
        <v>8.4</v>
      </c>
      <c r="Q8">
        <f>SUMIF(F5:F23,"Health and beauty",G5:G23)</f>
        <v>309.48</v>
      </c>
    </row>
    <row r="9" spans="1:17" x14ac:dyDescent="0.3">
      <c r="A9" t="s">
        <v>33</v>
      </c>
      <c r="B9" t="s">
        <v>16</v>
      </c>
      <c r="C9" t="s">
        <v>17</v>
      </c>
      <c r="D9" t="s">
        <v>25</v>
      </c>
      <c r="E9" t="s">
        <v>29</v>
      </c>
      <c r="F9" t="s">
        <v>34</v>
      </c>
      <c r="G9">
        <v>86.31</v>
      </c>
      <c r="H9">
        <v>7</v>
      </c>
      <c r="I9">
        <v>30.208500000000001</v>
      </c>
      <c r="J9">
        <v>634.37850000000003</v>
      </c>
      <c r="K9" s="1">
        <v>0.44236111111111109</v>
      </c>
      <c r="L9" t="s">
        <v>21</v>
      </c>
      <c r="M9">
        <v>604.16999999999996</v>
      </c>
      <c r="N9">
        <v>30.208500000000001</v>
      </c>
      <c r="O9">
        <v>5.3</v>
      </c>
    </row>
    <row r="10" spans="1:17" x14ac:dyDescent="0.3">
      <c r="A10" t="s">
        <v>35</v>
      </c>
      <c r="B10" t="s">
        <v>23</v>
      </c>
      <c r="C10" t="s">
        <v>24</v>
      </c>
      <c r="D10" t="s">
        <v>25</v>
      </c>
      <c r="E10" t="s">
        <v>29</v>
      </c>
      <c r="F10" t="s">
        <v>26</v>
      </c>
      <c r="G10">
        <v>85.39</v>
      </c>
      <c r="H10">
        <v>7</v>
      </c>
      <c r="I10">
        <v>29.886500000000002</v>
      </c>
      <c r="J10">
        <v>627.61649999999997</v>
      </c>
      <c r="K10" s="1">
        <v>0.77083333333333337</v>
      </c>
      <c r="L10" t="s">
        <v>21</v>
      </c>
      <c r="M10">
        <v>597.73</v>
      </c>
      <c r="N10">
        <v>29.886500000000002</v>
      </c>
      <c r="O10">
        <v>4.0999999999999996</v>
      </c>
    </row>
    <row r="11" spans="1:17" x14ac:dyDescent="0.3">
      <c r="A11" t="s">
        <v>36</v>
      </c>
      <c r="B11" t="s">
        <v>16</v>
      </c>
      <c r="C11" t="s">
        <v>17</v>
      </c>
      <c r="D11" t="s">
        <v>18</v>
      </c>
      <c r="E11" t="s">
        <v>19</v>
      </c>
      <c r="F11" t="s">
        <v>26</v>
      </c>
      <c r="G11">
        <v>68.84</v>
      </c>
      <c r="H11">
        <v>6</v>
      </c>
      <c r="I11">
        <v>20.652000000000001</v>
      </c>
      <c r="J11">
        <v>433.69200000000001</v>
      </c>
      <c r="K11" s="1">
        <v>0.60833333333333328</v>
      </c>
      <c r="L11" t="s">
        <v>21</v>
      </c>
      <c r="M11">
        <v>413.04</v>
      </c>
      <c r="N11">
        <v>20.652000000000001</v>
      </c>
      <c r="O11">
        <v>5.8</v>
      </c>
    </row>
    <row r="12" spans="1:17" x14ac:dyDescent="0.3">
      <c r="A12" t="s">
        <v>37</v>
      </c>
      <c r="B12" t="s">
        <v>23</v>
      </c>
      <c r="C12" t="s">
        <v>24</v>
      </c>
      <c r="D12" t="s">
        <v>25</v>
      </c>
      <c r="E12" t="s">
        <v>19</v>
      </c>
      <c r="F12" t="s">
        <v>30</v>
      </c>
      <c r="G12">
        <v>73.56</v>
      </c>
      <c r="H12">
        <v>10</v>
      </c>
      <c r="I12">
        <v>36.78</v>
      </c>
      <c r="J12">
        <v>772.38</v>
      </c>
      <c r="K12" s="1">
        <v>0.48472222222222222</v>
      </c>
      <c r="L12" t="s">
        <v>21</v>
      </c>
      <c r="M12">
        <v>735.6</v>
      </c>
      <c r="N12">
        <v>36.78</v>
      </c>
      <c r="O12">
        <v>8</v>
      </c>
    </row>
    <row r="13" spans="1:17" x14ac:dyDescent="0.3">
      <c r="A13" t="s">
        <v>38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>
        <v>36.26</v>
      </c>
      <c r="H13">
        <v>2</v>
      </c>
      <c r="I13">
        <v>3.6259999999999999</v>
      </c>
      <c r="J13">
        <v>76.146000000000001</v>
      </c>
      <c r="K13" s="1">
        <v>0.71875</v>
      </c>
      <c r="L13" t="s">
        <v>31</v>
      </c>
      <c r="M13">
        <v>72.52</v>
      </c>
      <c r="N13">
        <v>3.6259999999999999</v>
      </c>
      <c r="O13">
        <v>7.2</v>
      </c>
    </row>
    <row r="14" spans="1:17" x14ac:dyDescent="0.3">
      <c r="A14" t="s">
        <v>39</v>
      </c>
      <c r="B14" t="s">
        <v>40</v>
      </c>
      <c r="C14" t="s">
        <v>41</v>
      </c>
      <c r="D14" t="s">
        <v>18</v>
      </c>
      <c r="E14" t="s">
        <v>19</v>
      </c>
      <c r="F14" t="s">
        <v>42</v>
      </c>
      <c r="G14">
        <v>54.84</v>
      </c>
      <c r="H14">
        <v>3</v>
      </c>
      <c r="I14">
        <v>8.2260000000000009</v>
      </c>
      <c r="J14">
        <v>172.74600000000001</v>
      </c>
      <c r="K14" s="1">
        <v>0.56041666666666667</v>
      </c>
      <c r="L14" t="s">
        <v>31</v>
      </c>
      <c r="M14">
        <v>164.52</v>
      </c>
      <c r="N14">
        <v>8.2260000000000009</v>
      </c>
      <c r="O14">
        <v>5.9</v>
      </c>
    </row>
    <row r="15" spans="1:17" x14ac:dyDescent="0.3">
      <c r="A15" t="s">
        <v>43</v>
      </c>
      <c r="B15" t="s">
        <v>40</v>
      </c>
      <c r="C15" t="s">
        <v>41</v>
      </c>
      <c r="D15" t="s">
        <v>18</v>
      </c>
      <c r="E15" t="s">
        <v>19</v>
      </c>
      <c r="F15" t="s">
        <v>44</v>
      </c>
      <c r="G15">
        <v>14.48</v>
      </c>
      <c r="H15">
        <v>4</v>
      </c>
      <c r="I15">
        <v>2.8959999999999999</v>
      </c>
      <c r="J15">
        <v>60.816000000000003</v>
      </c>
      <c r="K15" s="1">
        <v>0.75486111111111109</v>
      </c>
      <c r="L15" t="s">
        <v>21</v>
      </c>
      <c r="M15">
        <v>57.92</v>
      </c>
      <c r="N15">
        <v>2.8959999999999999</v>
      </c>
      <c r="O15">
        <v>4.5</v>
      </c>
    </row>
    <row r="16" spans="1:17" x14ac:dyDescent="0.3">
      <c r="A16" t="s">
        <v>45</v>
      </c>
      <c r="B16" t="s">
        <v>40</v>
      </c>
      <c r="C16" t="s">
        <v>41</v>
      </c>
      <c r="D16" t="s">
        <v>18</v>
      </c>
      <c r="E16" t="s">
        <v>29</v>
      </c>
      <c r="F16" t="s">
        <v>26</v>
      </c>
      <c r="G16">
        <v>25.51</v>
      </c>
      <c r="H16">
        <v>4</v>
      </c>
      <c r="I16">
        <v>5.1020000000000003</v>
      </c>
      <c r="J16">
        <v>107.142</v>
      </c>
      <c r="K16" s="1">
        <v>0.7104166666666667</v>
      </c>
      <c r="L16" t="s">
        <v>27</v>
      </c>
      <c r="M16">
        <v>102.04</v>
      </c>
      <c r="N16">
        <v>5.1020000000000003</v>
      </c>
      <c r="O16">
        <v>6.8</v>
      </c>
    </row>
    <row r="17" spans="1:15" x14ac:dyDescent="0.3">
      <c r="A17" t="s">
        <v>46</v>
      </c>
      <c r="B17" t="s">
        <v>16</v>
      </c>
      <c r="C17" t="s">
        <v>17</v>
      </c>
      <c r="D17" t="s">
        <v>25</v>
      </c>
      <c r="E17" t="s">
        <v>19</v>
      </c>
      <c r="F17" t="s">
        <v>26</v>
      </c>
      <c r="G17">
        <v>46.95</v>
      </c>
      <c r="H17">
        <v>5</v>
      </c>
      <c r="I17">
        <v>11.737500000000001</v>
      </c>
      <c r="J17">
        <v>246.48750000000001</v>
      </c>
      <c r="K17" s="1">
        <v>0.43402777777777779</v>
      </c>
      <c r="L17" t="s">
        <v>21</v>
      </c>
      <c r="M17">
        <v>234.75</v>
      </c>
      <c r="N17">
        <v>11.737500000000001</v>
      </c>
      <c r="O17">
        <v>7.1</v>
      </c>
    </row>
    <row r="18" spans="1:15" x14ac:dyDescent="0.3">
      <c r="A18" t="s">
        <v>47</v>
      </c>
      <c r="B18" t="s">
        <v>16</v>
      </c>
      <c r="C18" t="s">
        <v>17</v>
      </c>
      <c r="D18" t="s">
        <v>25</v>
      </c>
      <c r="E18" t="s">
        <v>29</v>
      </c>
      <c r="F18" t="s">
        <v>42</v>
      </c>
      <c r="G18">
        <v>43.19</v>
      </c>
      <c r="H18">
        <v>10</v>
      </c>
      <c r="I18">
        <v>21.594999999999999</v>
      </c>
      <c r="J18">
        <v>453.495</v>
      </c>
      <c r="K18" s="1">
        <v>0.7</v>
      </c>
      <c r="L18" t="s">
        <v>21</v>
      </c>
      <c r="M18">
        <v>431.9</v>
      </c>
      <c r="N18">
        <v>21.594999999999999</v>
      </c>
      <c r="O18">
        <v>8.1999999999999993</v>
      </c>
    </row>
    <row r="19" spans="1:15" x14ac:dyDescent="0.3">
      <c r="A19" t="s">
        <v>48</v>
      </c>
      <c r="B19" t="s">
        <v>16</v>
      </c>
      <c r="C19" t="s">
        <v>17</v>
      </c>
      <c r="D19" t="s">
        <v>25</v>
      </c>
      <c r="E19" t="s">
        <v>19</v>
      </c>
      <c r="F19" t="s">
        <v>20</v>
      </c>
      <c r="G19">
        <v>71.38</v>
      </c>
      <c r="H19">
        <v>10</v>
      </c>
      <c r="I19">
        <v>35.69</v>
      </c>
      <c r="J19">
        <v>749.49</v>
      </c>
      <c r="K19" s="1">
        <v>0.80625000000000002</v>
      </c>
      <c r="L19" t="s">
        <v>27</v>
      </c>
      <c r="M19">
        <v>713.8</v>
      </c>
      <c r="N19">
        <v>35.69</v>
      </c>
      <c r="O19">
        <v>5.7</v>
      </c>
    </row>
    <row r="20" spans="1:15" x14ac:dyDescent="0.3">
      <c r="A20" t="s">
        <v>49</v>
      </c>
      <c r="B20" t="s">
        <v>40</v>
      </c>
      <c r="C20" t="s">
        <v>41</v>
      </c>
      <c r="D20" t="s">
        <v>18</v>
      </c>
      <c r="E20" t="s">
        <v>19</v>
      </c>
      <c r="F20" t="s">
        <v>34</v>
      </c>
      <c r="G20">
        <v>93.72</v>
      </c>
      <c r="H20">
        <v>6</v>
      </c>
      <c r="I20">
        <v>28.116</v>
      </c>
      <c r="J20">
        <v>590.43600000000004</v>
      </c>
      <c r="K20" s="1">
        <v>0.67986111111111114</v>
      </c>
      <c r="L20" t="s">
        <v>27</v>
      </c>
      <c r="M20">
        <v>562.32000000000005</v>
      </c>
      <c r="N20">
        <v>28.116</v>
      </c>
      <c r="O20">
        <v>4.5</v>
      </c>
    </row>
    <row r="21" spans="1:15" x14ac:dyDescent="0.3">
      <c r="A21" t="s">
        <v>50</v>
      </c>
      <c r="B21" t="s">
        <v>16</v>
      </c>
      <c r="C21" t="s">
        <v>17</v>
      </c>
      <c r="D21" t="s">
        <v>18</v>
      </c>
      <c r="E21" t="s">
        <v>19</v>
      </c>
      <c r="F21" t="s">
        <v>20</v>
      </c>
      <c r="G21">
        <v>68.930000000000007</v>
      </c>
      <c r="H21">
        <v>7</v>
      </c>
      <c r="I21">
        <v>24.125499999999999</v>
      </c>
      <c r="J21">
        <v>506.63549999999998</v>
      </c>
      <c r="K21" s="1">
        <v>0.46041666666666664</v>
      </c>
      <c r="L21" t="s">
        <v>31</v>
      </c>
      <c r="M21">
        <v>482.51</v>
      </c>
      <c r="N21">
        <v>24.125499999999999</v>
      </c>
      <c r="O21">
        <v>4.5999999999999996</v>
      </c>
    </row>
    <row r="22" spans="1:15" x14ac:dyDescent="0.3">
      <c r="A22" t="s">
        <v>51</v>
      </c>
      <c r="B22" t="s">
        <v>16</v>
      </c>
      <c r="C22" t="s">
        <v>17</v>
      </c>
      <c r="D22" t="s">
        <v>25</v>
      </c>
      <c r="E22" t="s">
        <v>29</v>
      </c>
      <c r="F22" t="s">
        <v>34</v>
      </c>
      <c r="G22">
        <v>72.61</v>
      </c>
      <c r="H22">
        <v>6</v>
      </c>
      <c r="I22">
        <v>21.783000000000001</v>
      </c>
      <c r="J22">
        <v>457.44299999999998</v>
      </c>
      <c r="K22" s="1">
        <v>0.44374999999999998</v>
      </c>
      <c r="L22" t="s">
        <v>31</v>
      </c>
      <c r="M22">
        <v>435.66</v>
      </c>
      <c r="N22">
        <v>21.783000000000001</v>
      </c>
      <c r="O22">
        <v>6.9</v>
      </c>
    </row>
    <row r="23" spans="1:15" x14ac:dyDescent="0.3">
      <c r="A23" t="s">
        <v>52</v>
      </c>
      <c r="B23" t="s">
        <v>16</v>
      </c>
      <c r="C23" t="s">
        <v>17</v>
      </c>
      <c r="D23" t="s">
        <v>25</v>
      </c>
      <c r="E23" t="s">
        <v>29</v>
      </c>
      <c r="F23" t="s">
        <v>42</v>
      </c>
      <c r="G23">
        <v>54.67</v>
      </c>
      <c r="H23">
        <v>3</v>
      </c>
      <c r="I23">
        <v>8.2004999999999999</v>
      </c>
      <c r="J23">
        <v>172.2105</v>
      </c>
      <c r="K23" s="1">
        <v>0.75</v>
      </c>
      <c r="L23" t="s">
        <v>31</v>
      </c>
      <c r="M23">
        <v>164.01</v>
      </c>
      <c r="N23">
        <v>8.2004999999999999</v>
      </c>
      <c r="O23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5386-291D-43B1-A4AA-C2436BE0CF20}">
  <dimension ref="A1:Q22"/>
  <sheetViews>
    <sheetView workbookViewId="0">
      <selection activeCell="G16" sqref="A3:O22"/>
    </sheetView>
  </sheetViews>
  <sheetFormatPr defaultRowHeight="14.4" x14ac:dyDescent="0.3"/>
  <cols>
    <col min="17" max="17" width="19.44140625" customWidth="1"/>
  </cols>
  <sheetData>
    <row r="1" spans="1:17" x14ac:dyDescent="0.3">
      <c r="A1" t="s">
        <v>56</v>
      </c>
    </row>
    <row r="3" spans="1:1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7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>
        <v>74.69</v>
      </c>
      <c r="H4">
        <v>7</v>
      </c>
      <c r="I4">
        <v>26.141500000000001</v>
      </c>
      <c r="J4">
        <v>548.97149999999999</v>
      </c>
      <c r="K4" s="1">
        <v>0.54722222222222228</v>
      </c>
      <c r="L4" t="s">
        <v>21</v>
      </c>
      <c r="M4">
        <v>522.83000000000004</v>
      </c>
      <c r="N4">
        <v>26.141500000000001</v>
      </c>
      <c r="O4">
        <v>9.1</v>
      </c>
    </row>
    <row r="5" spans="1:17" x14ac:dyDescent="0.3">
      <c r="A5" t="s">
        <v>22</v>
      </c>
      <c r="B5" t="s">
        <v>23</v>
      </c>
      <c r="C5" t="s">
        <v>24</v>
      </c>
      <c r="D5" t="s">
        <v>25</v>
      </c>
      <c r="E5" t="s">
        <v>19</v>
      </c>
      <c r="F5" t="s">
        <v>26</v>
      </c>
      <c r="G5">
        <v>15.28</v>
      </c>
      <c r="H5">
        <v>5</v>
      </c>
      <c r="I5">
        <v>3.82</v>
      </c>
      <c r="J5">
        <v>80.22</v>
      </c>
      <c r="K5" s="1">
        <v>0.43680555555555556</v>
      </c>
      <c r="L5" t="s">
        <v>27</v>
      </c>
      <c r="M5">
        <v>76.400000000000006</v>
      </c>
      <c r="N5">
        <v>3.82</v>
      </c>
      <c r="O5">
        <v>9.6</v>
      </c>
    </row>
    <row r="6" spans="1:17" x14ac:dyDescent="0.3">
      <c r="A6" t="s">
        <v>28</v>
      </c>
      <c r="B6" t="s">
        <v>16</v>
      </c>
      <c r="C6" t="s">
        <v>17</v>
      </c>
      <c r="D6" t="s">
        <v>25</v>
      </c>
      <c r="E6" t="s">
        <v>29</v>
      </c>
      <c r="F6" t="s">
        <v>30</v>
      </c>
      <c r="G6">
        <v>46.33</v>
      </c>
      <c r="H6">
        <v>7</v>
      </c>
      <c r="I6">
        <v>16.215499999999999</v>
      </c>
      <c r="J6">
        <v>340.52550000000002</v>
      </c>
      <c r="K6" s="1">
        <v>0.55763888888888891</v>
      </c>
      <c r="L6" t="s">
        <v>31</v>
      </c>
      <c r="M6">
        <v>324.31</v>
      </c>
      <c r="N6">
        <v>16.215499999999999</v>
      </c>
      <c r="O6">
        <v>7.4</v>
      </c>
    </row>
    <row r="7" spans="1:17" x14ac:dyDescent="0.3">
      <c r="A7" t="s">
        <v>32</v>
      </c>
      <c r="B7" t="s">
        <v>16</v>
      </c>
      <c r="C7" t="s">
        <v>17</v>
      </c>
      <c r="D7" t="s">
        <v>18</v>
      </c>
      <c r="E7" t="s">
        <v>29</v>
      </c>
      <c r="F7" t="s">
        <v>20</v>
      </c>
      <c r="G7">
        <v>58.22</v>
      </c>
      <c r="H7">
        <v>8</v>
      </c>
      <c r="I7">
        <v>23.288</v>
      </c>
      <c r="J7">
        <v>489.048</v>
      </c>
      <c r="K7" s="1">
        <v>0.85624999999999996</v>
      </c>
      <c r="L7" t="s">
        <v>21</v>
      </c>
      <c r="M7">
        <v>465.76</v>
      </c>
      <c r="N7">
        <v>23.288</v>
      </c>
      <c r="O7">
        <v>8.4</v>
      </c>
    </row>
    <row r="8" spans="1:17" x14ac:dyDescent="0.3">
      <c r="A8" t="s">
        <v>33</v>
      </c>
      <c r="B8" t="s">
        <v>16</v>
      </c>
      <c r="C8" t="s">
        <v>17</v>
      </c>
      <c r="D8" t="s">
        <v>25</v>
      </c>
      <c r="E8" t="s">
        <v>29</v>
      </c>
      <c r="F8" t="s">
        <v>34</v>
      </c>
      <c r="G8">
        <v>86.31</v>
      </c>
      <c r="H8">
        <v>7</v>
      </c>
      <c r="I8">
        <v>30.208500000000001</v>
      </c>
      <c r="J8">
        <v>634.37850000000003</v>
      </c>
      <c r="K8" s="1">
        <v>0.44236111111111109</v>
      </c>
      <c r="L8" t="s">
        <v>21</v>
      </c>
      <c r="M8">
        <v>604.16999999999996</v>
      </c>
      <c r="N8">
        <v>30.208500000000001</v>
      </c>
      <c r="O8">
        <v>5.3</v>
      </c>
      <c r="Q8" t="str">
        <f>SUBSTITUTE(L4,"Ewallet","Online Payment")</f>
        <v>Online Payment</v>
      </c>
    </row>
    <row r="9" spans="1:17" x14ac:dyDescent="0.3">
      <c r="A9" t="s">
        <v>35</v>
      </c>
      <c r="B9" t="s">
        <v>23</v>
      </c>
      <c r="C9" t="s">
        <v>24</v>
      </c>
      <c r="D9" t="s">
        <v>25</v>
      </c>
      <c r="E9" t="s">
        <v>29</v>
      </c>
      <c r="F9" t="s">
        <v>26</v>
      </c>
      <c r="G9">
        <v>85.39</v>
      </c>
      <c r="H9">
        <v>7</v>
      </c>
      <c r="I9">
        <v>29.886500000000002</v>
      </c>
      <c r="J9">
        <v>627.61649999999997</v>
      </c>
      <c r="K9" s="1">
        <v>0.77083333333333337</v>
      </c>
      <c r="L9" t="s">
        <v>21</v>
      </c>
      <c r="M9">
        <v>597.73</v>
      </c>
      <c r="N9">
        <v>29.886500000000002</v>
      </c>
      <c r="O9">
        <v>4.0999999999999996</v>
      </c>
    </row>
    <row r="10" spans="1:17" x14ac:dyDescent="0.3">
      <c r="A10" t="s">
        <v>36</v>
      </c>
      <c r="B10" t="s">
        <v>16</v>
      </c>
      <c r="C10" t="s">
        <v>17</v>
      </c>
      <c r="D10" t="s">
        <v>18</v>
      </c>
      <c r="E10" t="s">
        <v>19</v>
      </c>
      <c r="F10" t="s">
        <v>26</v>
      </c>
      <c r="G10">
        <v>68.84</v>
      </c>
      <c r="H10">
        <v>6</v>
      </c>
      <c r="I10">
        <v>20.652000000000001</v>
      </c>
      <c r="J10">
        <v>433.69200000000001</v>
      </c>
      <c r="K10" s="1">
        <v>0.60833333333333328</v>
      </c>
      <c r="L10" t="s">
        <v>21</v>
      </c>
      <c r="M10">
        <v>413.04</v>
      </c>
      <c r="N10">
        <v>20.652000000000001</v>
      </c>
      <c r="O10">
        <v>5.8</v>
      </c>
    </row>
    <row r="11" spans="1:17" x14ac:dyDescent="0.3">
      <c r="A11" t="s">
        <v>37</v>
      </c>
      <c r="B11" t="s">
        <v>23</v>
      </c>
      <c r="C11" t="s">
        <v>24</v>
      </c>
      <c r="D11" t="s">
        <v>25</v>
      </c>
      <c r="E11" t="s">
        <v>19</v>
      </c>
      <c r="F11" t="s">
        <v>30</v>
      </c>
      <c r="G11">
        <v>73.56</v>
      </c>
      <c r="H11">
        <v>10</v>
      </c>
      <c r="I11">
        <v>36.78</v>
      </c>
      <c r="J11">
        <v>772.38</v>
      </c>
      <c r="K11" s="1">
        <v>0.48472222222222222</v>
      </c>
      <c r="L11" t="s">
        <v>21</v>
      </c>
      <c r="M11">
        <v>735.6</v>
      </c>
      <c r="N11">
        <v>36.78</v>
      </c>
      <c r="O11">
        <v>8</v>
      </c>
    </row>
    <row r="12" spans="1:17" x14ac:dyDescent="0.3">
      <c r="A12" t="s">
        <v>38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>
        <v>36.26</v>
      </c>
      <c r="H12">
        <v>2</v>
      </c>
      <c r="I12">
        <v>3.6259999999999999</v>
      </c>
      <c r="J12">
        <v>76.146000000000001</v>
      </c>
      <c r="K12" s="1">
        <v>0.71875</v>
      </c>
      <c r="L12" t="s">
        <v>31</v>
      </c>
      <c r="M12">
        <v>72.52</v>
      </c>
      <c r="N12">
        <v>3.6259999999999999</v>
      </c>
      <c r="O12">
        <v>7.2</v>
      </c>
    </row>
    <row r="13" spans="1:17" x14ac:dyDescent="0.3">
      <c r="A13" t="s">
        <v>39</v>
      </c>
      <c r="B13" t="s">
        <v>40</v>
      </c>
      <c r="C13" t="s">
        <v>41</v>
      </c>
      <c r="D13" t="s">
        <v>18</v>
      </c>
      <c r="E13" t="s">
        <v>19</v>
      </c>
      <c r="F13" t="s">
        <v>42</v>
      </c>
      <c r="G13">
        <v>54.84</v>
      </c>
      <c r="H13">
        <v>3</v>
      </c>
      <c r="I13">
        <v>8.2260000000000009</v>
      </c>
      <c r="J13">
        <v>172.74600000000001</v>
      </c>
      <c r="K13" s="1">
        <v>0.56041666666666667</v>
      </c>
      <c r="L13" t="s">
        <v>31</v>
      </c>
      <c r="M13">
        <v>164.52</v>
      </c>
      <c r="N13">
        <v>8.2260000000000009</v>
      </c>
      <c r="O13">
        <v>5.9</v>
      </c>
    </row>
    <row r="14" spans="1:17" x14ac:dyDescent="0.3">
      <c r="A14" t="s">
        <v>43</v>
      </c>
      <c r="B14" t="s">
        <v>40</v>
      </c>
      <c r="C14" t="s">
        <v>41</v>
      </c>
      <c r="D14" t="s">
        <v>18</v>
      </c>
      <c r="E14" t="s">
        <v>19</v>
      </c>
      <c r="F14" t="s">
        <v>44</v>
      </c>
      <c r="G14">
        <v>14.48</v>
      </c>
      <c r="H14">
        <v>4</v>
      </c>
      <c r="I14">
        <v>2.8959999999999999</v>
      </c>
      <c r="J14">
        <v>60.816000000000003</v>
      </c>
      <c r="K14" s="1">
        <v>0.75486111111111109</v>
      </c>
      <c r="L14" t="s">
        <v>21</v>
      </c>
      <c r="M14">
        <v>57.92</v>
      </c>
      <c r="N14">
        <v>2.8959999999999999</v>
      </c>
      <c r="O14">
        <v>4.5</v>
      </c>
    </row>
    <row r="15" spans="1:17" x14ac:dyDescent="0.3">
      <c r="A15" t="s">
        <v>45</v>
      </c>
      <c r="B15" t="s">
        <v>40</v>
      </c>
      <c r="C15" t="s">
        <v>41</v>
      </c>
      <c r="D15" t="s">
        <v>18</v>
      </c>
      <c r="E15" t="s">
        <v>29</v>
      </c>
      <c r="F15" t="s">
        <v>26</v>
      </c>
      <c r="G15">
        <v>25.51</v>
      </c>
      <c r="H15">
        <v>4</v>
      </c>
      <c r="I15">
        <v>5.1020000000000003</v>
      </c>
      <c r="J15">
        <v>107.142</v>
      </c>
      <c r="K15" s="1">
        <v>0.7104166666666667</v>
      </c>
      <c r="L15" t="s">
        <v>27</v>
      </c>
      <c r="M15">
        <v>102.04</v>
      </c>
      <c r="N15">
        <v>5.1020000000000003</v>
      </c>
      <c r="O15">
        <v>6.8</v>
      </c>
    </row>
    <row r="16" spans="1:17" x14ac:dyDescent="0.3">
      <c r="A16" t="s">
        <v>46</v>
      </c>
      <c r="B16" t="s">
        <v>16</v>
      </c>
      <c r="C16" t="s">
        <v>17</v>
      </c>
      <c r="D16" t="s">
        <v>25</v>
      </c>
      <c r="E16" t="s">
        <v>19</v>
      </c>
      <c r="F16" t="s">
        <v>26</v>
      </c>
      <c r="G16">
        <v>46.95</v>
      </c>
      <c r="H16">
        <v>5</v>
      </c>
      <c r="I16">
        <v>11.737500000000001</v>
      </c>
      <c r="J16">
        <v>246.48750000000001</v>
      </c>
      <c r="K16" s="1">
        <v>0.43402777777777779</v>
      </c>
      <c r="L16" t="s">
        <v>21</v>
      </c>
      <c r="M16">
        <v>234.75</v>
      </c>
      <c r="N16">
        <v>11.737500000000001</v>
      </c>
      <c r="O16">
        <v>7.1</v>
      </c>
    </row>
    <row r="17" spans="1:15" x14ac:dyDescent="0.3">
      <c r="A17" t="s">
        <v>47</v>
      </c>
      <c r="B17" t="s">
        <v>16</v>
      </c>
      <c r="C17" t="s">
        <v>17</v>
      </c>
      <c r="D17" t="s">
        <v>25</v>
      </c>
      <c r="E17" t="s">
        <v>29</v>
      </c>
      <c r="F17" t="s">
        <v>42</v>
      </c>
      <c r="G17">
        <v>43.19</v>
      </c>
      <c r="H17">
        <v>10</v>
      </c>
      <c r="I17">
        <v>21.594999999999999</v>
      </c>
      <c r="J17">
        <v>453.495</v>
      </c>
      <c r="K17" s="1">
        <v>0.7</v>
      </c>
      <c r="L17" t="s">
        <v>21</v>
      </c>
      <c r="M17">
        <v>431.9</v>
      </c>
      <c r="N17">
        <v>21.594999999999999</v>
      </c>
      <c r="O17">
        <v>8.1999999999999993</v>
      </c>
    </row>
    <row r="18" spans="1:15" x14ac:dyDescent="0.3">
      <c r="A18" t="s">
        <v>48</v>
      </c>
      <c r="B18" t="s">
        <v>16</v>
      </c>
      <c r="C18" t="s">
        <v>17</v>
      </c>
      <c r="D18" t="s">
        <v>25</v>
      </c>
      <c r="E18" t="s">
        <v>19</v>
      </c>
      <c r="F18" t="s">
        <v>20</v>
      </c>
      <c r="G18">
        <v>71.38</v>
      </c>
      <c r="H18">
        <v>10</v>
      </c>
      <c r="I18">
        <v>35.69</v>
      </c>
      <c r="J18">
        <v>749.49</v>
      </c>
      <c r="K18" s="1">
        <v>0.80625000000000002</v>
      </c>
      <c r="L18" t="s">
        <v>27</v>
      </c>
      <c r="M18">
        <v>713.8</v>
      </c>
      <c r="N18">
        <v>35.69</v>
      </c>
      <c r="O18">
        <v>5.7</v>
      </c>
    </row>
    <row r="19" spans="1:15" x14ac:dyDescent="0.3">
      <c r="A19" t="s">
        <v>49</v>
      </c>
      <c r="B19" t="s">
        <v>40</v>
      </c>
      <c r="C19" t="s">
        <v>41</v>
      </c>
      <c r="D19" t="s">
        <v>18</v>
      </c>
      <c r="E19" t="s">
        <v>19</v>
      </c>
      <c r="F19" t="s">
        <v>34</v>
      </c>
      <c r="G19">
        <v>93.72</v>
      </c>
      <c r="H19">
        <v>6</v>
      </c>
      <c r="I19">
        <v>28.116</v>
      </c>
      <c r="J19">
        <v>590.43600000000004</v>
      </c>
      <c r="K19" s="1">
        <v>0.67986111111111114</v>
      </c>
      <c r="L19" t="s">
        <v>27</v>
      </c>
      <c r="M19">
        <v>562.32000000000005</v>
      </c>
      <c r="N19">
        <v>28.116</v>
      </c>
      <c r="O19">
        <v>4.5</v>
      </c>
    </row>
    <row r="20" spans="1:15" x14ac:dyDescent="0.3">
      <c r="A20" t="s">
        <v>50</v>
      </c>
      <c r="B20" t="s">
        <v>16</v>
      </c>
      <c r="C20" t="s">
        <v>17</v>
      </c>
      <c r="D20" t="s">
        <v>18</v>
      </c>
      <c r="E20" t="s">
        <v>19</v>
      </c>
      <c r="F20" t="s">
        <v>20</v>
      </c>
      <c r="G20">
        <v>68.930000000000007</v>
      </c>
      <c r="H20">
        <v>7</v>
      </c>
      <c r="I20">
        <v>24.125499999999999</v>
      </c>
      <c r="J20">
        <v>506.63549999999998</v>
      </c>
      <c r="K20" s="1">
        <v>0.46041666666666664</v>
      </c>
      <c r="L20" t="s">
        <v>31</v>
      </c>
      <c r="M20">
        <v>482.51</v>
      </c>
      <c r="N20">
        <v>24.125499999999999</v>
      </c>
      <c r="O20">
        <v>4.5999999999999996</v>
      </c>
    </row>
    <row r="21" spans="1:15" x14ac:dyDescent="0.3">
      <c r="A21" t="s">
        <v>51</v>
      </c>
      <c r="B21" t="s">
        <v>16</v>
      </c>
      <c r="C21" t="s">
        <v>17</v>
      </c>
      <c r="D21" t="s">
        <v>25</v>
      </c>
      <c r="E21" t="s">
        <v>29</v>
      </c>
      <c r="F21" t="s">
        <v>34</v>
      </c>
      <c r="G21">
        <v>72.61</v>
      </c>
      <c r="H21">
        <v>6</v>
      </c>
      <c r="I21">
        <v>21.783000000000001</v>
      </c>
      <c r="J21">
        <v>457.44299999999998</v>
      </c>
      <c r="K21" s="1">
        <v>0.44374999999999998</v>
      </c>
      <c r="L21" t="s">
        <v>31</v>
      </c>
      <c r="M21">
        <v>435.66</v>
      </c>
      <c r="N21">
        <v>21.783000000000001</v>
      </c>
      <c r="O21">
        <v>6.9</v>
      </c>
    </row>
    <row r="22" spans="1:15" x14ac:dyDescent="0.3">
      <c r="A22" t="s">
        <v>52</v>
      </c>
      <c r="B22" t="s">
        <v>16</v>
      </c>
      <c r="C22" t="s">
        <v>17</v>
      </c>
      <c r="D22" t="s">
        <v>25</v>
      </c>
      <c r="E22" t="s">
        <v>29</v>
      </c>
      <c r="F22" t="s">
        <v>42</v>
      </c>
      <c r="G22">
        <v>54.67</v>
      </c>
      <c r="H22">
        <v>3</v>
      </c>
      <c r="I22">
        <v>8.2004999999999999</v>
      </c>
      <c r="J22">
        <v>172.2105</v>
      </c>
      <c r="K22" s="1">
        <v>0.75</v>
      </c>
      <c r="L22" t="s">
        <v>31</v>
      </c>
      <c r="M22">
        <v>164.01</v>
      </c>
      <c r="N22">
        <v>8.2004999999999999</v>
      </c>
      <c r="O22">
        <v>8.6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B1A5-881C-4793-8DA3-9966B1C9BF57}">
  <dimension ref="A1:Q21"/>
  <sheetViews>
    <sheetView tabSelected="1" workbookViewId="0">
      <selection activeCell="Q11" sqref="Q11"/>
    </sheetView>
  </sheetViews>
  <sheetFormatPr defaultRowHeight="14.4" x14ac:dyDescent="0.3"/>
  <cols>
    <col min="17" max="17" width="23" customWidth="1"/>
  </cols>
  <sheetData>
    <row r="1" spans="1:17" x14ac:dyDescent="0.3">
      <c r="A1" t="s">
        <v>57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7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74.69</v>
      </c>
      <c r="H3">
        <v>7</v>
      </c>
      <c r="I3">
        <v>26.141500000000001</v>
      </c>
      <c r="J3">
        <v>548.97149999999999</v>
      </c>
      <c r="K3" s="1">
        <v>0.54722222222222228</v>
      </c>
      <c r="L3" t="s">
        <v>21</v>
      </c>
      <c r="M3">
        <v>522.83000000000004</v>
      </c>
      <c r="N3">
        <v>26.141500000000001</v>
      </c>
      <c r="O3">
        <v>9.1</v>
      </c>
      <c r="Q3" t="str">
        <f>UPPER(F3)</f>
        <v>HEALTH AND BEAUTY</v>
      </c>
    </row>
    <row r="4" spans="1:17" x14ac:dyDescent="0.3">
      <c r="A4" t="s">
        <v>22</v>
      </c>
      <c r="B4" t="s">
        <v>23</v>
      </c>
      <c r="C4" t="s">
        <v>24</v>
      </c>
      <c r="D4" t="s">
        <v>25</v>
      </c>
      <c r="E4" t="s">
        <v>19</v>
      </c>
      <c r="F4" t="s">
        <v>26</v>
      </c>
      <c r="G4">
        <v>15.28</v>
      </c>
      <c r="H4">
        <v>5</v>
      </c>
      <c r="I4">
        <v>3.82</v>
      </c>
      <c r="J4">
        <v>80.22</v>
      </c>
      <c r="K4" s="1">
        <v>0.43680555555555556</v>
      </c>
      <c r="L4" t="s">
        <v>27</v>
      </c>
      <c r="M4">
        <v>76.400000000000006</v>
      </c>
      <c r="N4">
        <v>3.82</v>
      </c>
      <c r="O4">
        <v>9.6</v>
      </c>
      <c r="Q4" t="str">
        <f t="shared" ref="Q4:Q21" si="0">UPPER(F4)</f>
        <v>ELECTRONIC ACCESSORIES</v>
      </c>
    </row>
    <row r="5" spans="1:17" x14ac:dyDescent="0.3">
      <c r="A5" t="s">
        <v>28</v>
      </c>
      <c r="B5" t="s">
        <v>16</v>
      </c>
      <c r="C5" t="s">
        <v>17</v>
      </c>
      <c r="D5" t="s">
        <v>25</v>
      </c>
      <c r="E5" t="s">
        <v>29</v>
      </c>
      <c r="F5" t="s">
        <v>30</v>
      </c>
      <c r="G5">
        <v>46.33</v>
      </c>
      <c r="H5">
        <v>7</v>
      </c>
      <c r="I5">
        <v>16.215499999999999</v>
      </c>
      <c r="J5">
        <v>340.52550000000002</v>
      </c>
      <c r="K5" s="1">
        <v>0.55763888888888891</v>
      </c>
      <c r="L5" t="s">
        <v>31</v>
      </c>
      <c r="M5">
        <v>324.31</v>
      </c>
      <c r="N5">
        <v>16.215499999999999</v>
      </c>
      <c r="O5">
        <v>7.4</v>
      </c>
      <c r="Q5" t="str">
        <f t="shared" si="0"/>
        <v>HOME AND LIFESTYLE</v>
      </c>
    </row>
    <row r="6" spans="1:17" x14ac:dyDescent="0.3">
      <c r="A6" t="s">
        <v>32</v>
      </c>
      <c r="B6" t="s">
        <v>16</v>
      </c>
      <c r="C6" t="s">
        <v>17</v>
      </c>
      <c r="D6" t="s">
        <v>18</v>
      </c>
      <c r="E6" t="s">
        <v>29</v>
      </c>
      <c r="F6" t="s">
        <v>20</v>
      </c>
      <c r="G6">
        <v>58.22</v>
      </c>
      <c r="H6">
        <v>8</v>
      </c>
      <c r="I6">
        <v>23.288</v>
      </c>
      <c r="J6">
        <v>489.048</v>
      </c>
      <c r="K6" s="1">
        <v>0.85624999999999996</v>
      </c>
      <c r="L6" t="s">
        <v>21</v>
      </c>
      <c r="M6">
        <v>465.76</v>
      </c>
      <c r="N6">
        <v>23.288</v>
      </c>
      <c r="O6">
        <v>8.4</v>
      </c>
      <c r="Q6" t="str">
        <f t="shared" si="0"/>
        <v>HEALTH AND BEAUTY</v>
      </c>
    </row>
    <row r="7" spans="1:17" x14ac:dyDescent="0.3">
      <c r="A7" t="s">
        <v>33</v>
      </c>
      <c r="B7" t="s">
        <v>16</v>
      </c>
      <c r="C7" t="s">
        <v>17</v>
      </c>
      <c r="D7" t="s">
        <v>25</v>
      </c>
      <c r="E7" t="s">
        <v>29</v>
      </c>
      <c r="F7" t="s">
        <v>34</v>
      </c>
      <c r="G7">
        <v>86.31</v>
      </c>
      <c r="H7">
        <v>7</v>
      </c>
      <c r="I7">
        <v>30.208500000000001</v>
      </c>
      <c r="J7">
        <v>634.37850000000003</v>
      </c>
      <c r="K7" s="1">
        <v>0.44236111111111109</v>
      </c>
      <c r="L7" t="s">
        <v>21</v>
      </c>
      <c r="M7">
        <v>604.16999999999996</v>
      </c>
      <c r="N7">
        <v>30.208500000000001</v>
      </c>
      <c r="O7">
        <v>5.3</v>
      </c>
      <c r="Q7" t="str">
        <f t="shared" si="0"/>
        <v>SPORTS AND TRAVEL</v>
      </c>
    </row>
    <row r="8" spans="1:17" x14ac:dyDescent="0.3">
      <c r="A8" t="s">
        <v>35</v>
      </c>
      <c r="B8" t="s">
        <v>23</v>
      </c>
      <c r="C8" t="s">
        <v>24</v>
      </c>
      <c r="D8" t="s">
        <v>25</v>
      </c>
      <c r="E8" t="s">
        <v>29</v>
      </c>
      <c r="F8" t="s">
        <v>26</v>
      </c>
      <c r="G8">
        <v>85.39</v>
      </c>
      <c r="H8">
        <v>7</v>
      </c>
      <c r="I8">
        <v>29.886500000000002</v>
      </c>
      <c r="J8">
        <v>627.61649999999997</v>
      </c>
      <c r="K8" s="1">
        <v>0.77083333333333337</v>
      </c>
      <c r="L8" t="s">
        <v>21</v>
      </c>
      <c r="M8">
        <v>597.73</v>
      </c>
      <c r="N8">
        <v>29.886500000000002</v>
      </c>
      <c r="O8">
        <v>4.0999999999999996</v>
      </c>
      <c r="Q8" t="str">
        <f t="shared" si="0"/>
        <v>ELECTRONIC ACCESSORIES</v>
      </c>
    </row>
    <row r="9" spans="1:17" x14ac:dyDescent="0.3">
      <c r="A9" t="s">
        <v>36</v>
      </c>
      <c r="B9" t="s">
        <v>16</v>
      </c>
      <c r="C9" t="s">
        <v>17</v>
      </c>
      <c r="D9" t="s">
        <v>18</v>
      </c>
      <c r="E9" t="s">
        <v>19</v>
      </c>
      <c r="F9" t="s">
        <v>26</v>
      </c>
      <c r="G9">
        <v>68.84</v>
      </c>
      <c r="H9">
        <v>6</v>
      </c>
      <c r="I9">
        <v>20.652000000000001</v>
      </c>
      <c r="J9">
        <v>433.69200000000001</v>
      </c>
      <c r="K9" s="1">
        <v>0.60833333333333328</v>
      </c>
      <c r="L9" t="s">
        <v>21</v>
      </c>
      <c r="M9">
        <v>413.04</v>
      </c>
      <c r="N9">
        <v>20.652000000000001</v>
      </c>
      <c r="O9">
        <v>5.8</v>
      </c>
      <c r="Q9" t="str">
        <f t="shared" si="0"/>
        <v>ELECTRONIC ACCESSORIES</v>
      </c>
    </row>
    <row r="10" spans="1:17" x14ac:dyDescent="0.3">
      <c r="A10" t="s">
        <v>37</v>
      </c>
      <c r="B10" t="s">
        <v>23</v>
      </c>
      <c r="C10" t="s">
        <v>24</v>
      </c>
      <c r="D10" t="s">
        <v>25</v>
      </c>
      <c r="E10" t="s">
        <v>19</v>
      </c>
      <c r="F10" t="s">
        <v>30</v>
      </c>
      <c r="G10">
        <v>73.56</v>
      </c>
      <c r="H10">
        <v>10</v>
      </c>
      <c r="I10">
        <v>36.78</v>
      </c>
      <c r="J10">
        <v>772.38</v>
      </c>
      <c r="K10" s="1">
        <v>0.48472222222222222</v>
      </c>
      <c r="L10" t="s">
        <v>21</v>
      </c>
      <c r="M10">
        <v>735.6</v>
      </c>
      <c r="N10">
        <v>36.78</v>
      </c>
      <c r="O10">
        <v>8</v>
      </c>
      <c r="Q10" t="str">
        <f t="shared" si="0"/>
        <v>HOME AND LIFESTYLE</v>
      </c>
    </row>
    <row r="11" spans="1:17" x14ac:dyDescent="0.3">
      <c r="A11" t="s">
        <v>38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>
        <v>36.26</v>
      </c>
      <c r="H11">
        <v>2</v>
      </c>
      <c r="I11">
        <v>3.6259999999999999</v>
      </c>
      <c r="J11">
        <v>76.146000000000001</v>
      </c>
      <c r="K11" s="1">
        <v>0.71875</v>
      </c>
      <c r="L11" t="s">
        <v>31</v>
      </c>
      <c r="M11">
        <v>72.52</v>
      </c>
      <c r="N11">
        <v>3.6259999999999999</v>
      </c>
      <c r="O11">
        <v>7.2</v>
      </c>
      <c r="Q11" t="str">
        <f t="shared" si="0"/>
        <v>HEALTH AND BEAUTY</v>
      </c>
    </row>
    <row r="12" spans="1:17" x14ac:dyDescent="0.3">
      <c r="A12" t="s">
        <v>39</v>
      </c>
      <c r="B12" t="s">
        <v>40</v>
      </c>
      <c r="C12" t="s">
        <v>41</v>
      </c>
      <c r="D12" t="s">
        <v>18</v>
      </c>
      <c r="E12" t="s">
        <v>19</v>
      </c>
      <c r="F12" t="s">
        <v>42</v>
      </c>
      <c r="G12">
        <v>54.84</v>
      </c>
      <c r="H12">
        <v>3</v>
      </c>
      <c r="I12">
        <v>8.2260000000000009</v>
      </c>
      <c r="J12">
        <v>172.74600000000001</v>
      </c>
      <c r="K12" s="1">
        <v>0.56041666666666667</v>
      </c>
      <c r="L12" t="s">
        <v>31</v>
      </c>
      <c r="M12">
        <v>164.52</v>
      </c>
      <c r="N12">
        <v>8.2260000000000009</v>
      </c>
      <c r="O12">
        <v>5.9</v>
      </c>
      <c r="Q12" t="str">
        <f t="shared" si="0"/>
        <v>FOOD AND BEVERAGES</v>
      </c>
    </row>
    <row r="13" spans="1:17" x14ac:dyDescent="0.3">
      <c r="A13" t="s">
        <v>43</v>
      </c>
      <c r="B13" t="s">
        <v>40</v>
      </c>
      <c r="C13" t="s">
        <v>41</v>
      </c>
      <c r="D13" t="s">
        <v>18</v>
      </c>
      <c r="E13" t="s">
        <v>19</v>
      </c>
      <c r="F13" t="s">
        <v>44</v>
      </c>
      <c r="G13">
        <v>14.48</v>
      </c>
      <c r="H13">
        <v>4</v>
      </c>
      <c r="I13">
        <v>2.8959999999999999</v>
      </c>
      <c r="J13">
        <v>60.816000000000003</v>
      </c>
      <c r="K13" s="1">
        <v>0.75486111111111109</v>
      </c>
      <c r="L13" t="s">
        <v>21</v>
      </c>
      <c r="M13">
        <v>57.92</v>
      </c>
      <c r="N13">
        <v>2.8959999999999999</v>
      </c>
      <c r="O13">
        <v>4.5</v>
      </c>
      <c r="Q13" t="str">
        <f t="shared" si="0"/>
        <v>FASHION ACCESSORIES</v>
      </c>
    </row>
    <row r="14" spans="1:17" x14ac:dyDescent="0.3">
      <c r="A14" t="s">
        <v>45</v>
      </c>
      <c r="B14" t="s">
        <v>40</v>
      </c>
      <c r="C14" t="s">
        <v>41</v>
      </c>
      <c r="D14" t="s">
        <v>18</v>
      </c>
      <c r="E14" t="s">
        <v>29</v>
      </c>
      <c r="F14" t="s">
        <v>26</v>
      </c>
      <c r="G14">
        <v>25.51</v>
      </c>
      <c r="H14">
        <v>4</v>
      </c>
      <c r="I14">
        <v>5.1020000000000003</v>
      </c>
      <c r="J14">
        <v>107.142</v>
      </c>
      <c r="K14" s="1">
        <v>0.7104166666666667</v>
      </c>
      <c r="L14" t="s">
        <v>27</v>
      </c>
      <c r="M14">
        <v>102.04</v>
      </c>
      <c r="N14">
        <v>5.1020000000000003</v>
      </c>
      <c r="O14">
        <v>6.8</v>
      </c>
      <c r="Q14" t="str">
        <f t="shared" si="0"/>
        <v>ELECTRONIC ACCESSORIES</v>
      </c>
    </row>
    <row r="15" spans="1:17" x14ac:dyDescent="0.3">
      <c r="A15" t="s">
        <v>46</v>
      </c>
      <c r="B15" t="s">
        <v>16</v>
      </c>
      <c r="C15" t="s">
        <v>17</v>
      </c>
      <c r="D15" t="s">
        <v>25</v>
      </c>
      <c r="E15" t="s">
        <v>19</v>
      </c>
      <c r="F15" t="s">
        <v>26</v>
      </c>
      <c r="G15">
        <v>46.95</v>
      </c>
      <c r="H15">
        <v>5</v>
      </c>
      <c r="I15">
        <v>11.737500000000001</v>
      </c>
      <c r="J15">
        <v>246.48750000000001</v>
      </c>
      <c r="K15" s="1">
        <v>0.43402777777777779</v>
      </c>
      <c r="L15" t="s">
        <v>21</v>
      </c>
      <c r="M15">
        <v>234.75</v>
      </c>
      <c r="N15">
        <v>11.737500000000001</v>
      </c>
      <c r="O15">
        <v>7.1</v>
      </c>
      <c r="Q15" t="str">
        <f t="shared" si="0"/>
        <v>ELECTRONIC ACCESSORIES</v>
      </c>
    </row>
    <row r="16" spans="1:17" x14ac:dyDescent="0.3">
      <c r="A16" t="s">
        <v>47</v>
      </c>
      <c r="B16" t="s">
        <v>16</v>
      </c>
      <c r="C16" t="s">
        <v>17</v>
      </c>
      <c r="D16" t="s">
        <v>25</v>
      </c>
      <c r="E16" t="s">
        <v>29</v>
      </c>
      <c r="F16" t="s">
        <v>42</v>
      </c>
      <c r="G16">
        <v>43.19</v>
      </c>
      <c r="H16">
        <v>10</v>
      </c>
      <c r="I16">
        <v>21.594999999999999</v>
      </c>
      <c r="J16">
        <v>453.495</v>
      </c>
      <c r="K16" s="1">
        <v>0.7</v>
      </c>
      <c r="L16" t="s">
        <v>21</v>
      </c>
      <c r="M16">
        <v>431.9</v>
      </c>
      <c r="N16">
        <v>21.594999999999999</v>
      </c>
      <c r="O16">
        <v>8.1999999999999993</v>
      </c>
      <c r="Q16" t="str">
        <f t="shared" si="0"/>
        <v>FOOD AND BEVERAGES</v>
      </c>
    </row>
    <row r="17" spans="1:17" x14ac:dyDescent="0.3">
      <c r="A17" t="s">
        <v>48</v>
      </c>
      <c r="B17" t="s">
        <v>16</v>
      </c>
      <c r="C17" t="s">
        <v>17</v>
      </c>
      <c r="D17" t="s">
        <v>25</v>
      </c>
      <c r="E17" t="s">
        <v>19</v>
      </c>
      <c r="F17" t="s">
        <v>20</v>
      </c>
      <c r="G17">
        <v>71.38</v>
      </c>
      <c r="H17">
        <v>10</v>
      </c>
      <c r="I17">
        <v>35.69</v>
      </c>
      <c r="J17">
        <v>749.49</v>
      </c>
      <c r="K17" s="1">
        <v>0.80625000000000002</v>
      </c>
      <c r="L17" t="s">
        <v>27</v>
      </c>
      <c r="M17">
        <v>713.8</v>
      </c>
      <c r="N17">
        <v>35.69</v>
      </c>
      <c r="O17">
        <v>5.7</v>
      </c>
      <c r="Q17" t="str">
        <f t="shared" si="0"/>
        <v>HEALTH AND BEAUTY</v>
      </c>
    </row>
    <row r="18" spans="1:17" x14ac:dyDescent="0.3">
      <c r="A18" t="s">
        <v>49</v>
      </c>
      <c r="B18" t="s">
        <v>40</v>
      </c>
      <c r="C18" t="s">
        <v>41</v>
      </c>
      <c r="D18" t="s">
        <v>18</v>
      </c>
      <c r="E18" t="s">
        <v>19</v>
      </c>
      <c r="F18" t="s">
        <v>34</v>
      </c>
      <c r="G18">
        <v>93.72</v>
      </c>
      <c r="H18">
        <v>6</v>
      </c>
      <c r="I18">
        <v>28.116</v>
      </c>
      <c r="J18">
        <v>590.43600000000004</v>
      </c>
      <c r="K18" s="1">
        <v>0.67986111111111114</v>
      </c>
      <c r="L18" t="s">
        <v>27</v>
      </c>
      <c r="M18">
        <v>562.32000000000005</v>
      </c>
      <c r="N18">
        <v>28.116</v>
      </c>
      <c r="O18">
        <v>4.5</v>
      </c>
      <c r="Q18" t="str">
        <f t="shared" si="0"/>
        <v>SPORTS AND TRAVEL</v>
      </c>
    </row>
    <row r="19" spans="1:17" x14ac:dyDescent="0.3">
      <c r="A19" t="s">
        <v>50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>
        <v>68.930000000000007</v>
      </c>
      <c r="H19">
        <v>7</v>
      </c>
      <c r="I19">
        <v>24.125499999999999</v>
      </c>
      <c r="J19">
        <v>506.63549999999998</v>
      </c>
      <c r="K19" s="1">
        <v>0.46041666666666664</v>
      </c>
      <c r="L19" t="s">
        <v>31</v>
      </c>
      <c r="M19">
        <v>482.51</v>
      </c>
      <c r="N19">
        <v>24.125499999999999</v>
      </c>
      <c r="O19">
        <v>4.5999999999999996</v>
      </c>
      <c r="Q19" t="str">
        <f t="shared" si="0"/>
        <v>HEALTH AND BEAUTY</v>
      </c>
    </row>
    <row r="20" spans="1:17" x14ac:dyDescent="0.3">
      <c r="A20" t="s">
        <v>51</v>
      </c>
      <c r="B20" t="s">
        <v>16</v>
      </c>
      <c r="C20" t="s">
        <v>17</v>
      </c>
      <c r="D20" t="s">
        <v>25</v>
      </c>
      <c r="E20" t="s">
        <v>29</v>
      </c>
      <c r="F20" t="s">
        <v>34</v>
      </c>
      <c r="G20">
        <v>72.61</v>
      </c>
      <c r="H20">
        <v>6</v>
      </c>
      <c r="I20">
        <v>21.783000000000001</v>
      </c>
      <c r="J20">
        <v>457.44299999999998</v>
      </c>
      <c r="K20" s="1">
        <v>0.44374999999999998</v>
      </c>
      <c r="L20" t="s">
        <v>31</v>
      </c>
      <c r="M20">
        <v>435.66</v>
      </c>
      <c r="N20">
        <v>21.783000000000001</v>
      </c>
      <c r="O20">
        <v>6.9</v>
      </c>
      <c r="Q20" t="str">
        <f t="shared" si="0"/>
        <v>SPORTS AND TRAVEL</v>
      </c>
    </row>
    <row r="21" spans="1:17" x14ac:dyDescent="0.3">
      <c r="A21" t="s">
        <v>52</v>
      </c>
      <c r="B21" t="s">
        <v>16</v>
      </c>
      <c r="C21" t="s">
        <v>17</v>
      </c>
      <c r="D21" t="s">
        <v>25</v>
      </c>
      <c r="E21" t="s">
        <v>29</v>
      </c>
      <c r="F21" t="s">
        <v>42</v>
      </c>
      <c r="G21">
        <v>54.67</v>
      </c>
      <c r="H21">
        <v>3</v>
      </c>
      <c r="I21">
        <v>8.2004999999999999</v>
      </c>
      <c r="J21">
        <v>172.2105</v>
      </c>
      <c r="K21" s="1">
        <v>0.75</v>
      </c>
      <c r="L21" t="s">
        <v>31</v>
      </c>
      <c r="M21">
        <v>164.01</v>
      </c>
      <c r="N21">
        <v>8.2004999999999999</v>
      </c>
      <c r="O21">
        <v>8.6</v>
      </c>
      <c r="Q21" t="str">
        <f t="shared" si="0"/>
        <v>FOOD AND BEVERAGES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Sheet4</vt:lpstr>
      <vt:lpstr>Sheet3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2025-01-16T02:13:35Z</dcterms:created>
  <dcterms:modified xsi:type="dcterms:W3CDTF">2025-01-16T02:23:52Z</dcterms:modified>
</cp:coreProperties>
</file>