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anshu\Desktop\"/>
    </mc:Choice>
  </mc:AlternateContent>
  <xr:revisionPtr revIDLastSave="0" documentId="8_{E68AF036-947C-41DE-866B-7A7CF4EEE06F}" xr6:coauthVersionLast="47" xr6:coauthVersionMax="47" xr10:uidLastSave="{00000000-0000-0000-0000-000000000000}"/>
  <bookViews>
    <workbookView xWindow="-108" yWindow="-108" windowWidth="23256" windowHeight="12456" xr2:uid="{2B39E0F8-1EBF-4A99-819E-52DFCA68E9EE}"/>
  </bookViews>
  <sheets>
    <sheet name="Sheet4" sheetId="4" r:id="rId1"/>
    <sheet name="Datasheet" sheetId="1" r:id="rId2"/>
    <sheet name="Questions " sheetId="2" r:id="rId3"/>
  </sheet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<sst xmlns="http://schemas.openxmlformats.org/spreadsheetml/2006/main" count="177" uniqueCount="74">
  <si>
    <t>Number</t>
  </si>
  <si>
    <t>Name</t>
  </si>
  <si>
    <t>Country</t>
  </si>
  <si>
    <t>Type</t>
  </si>
  <si>
    <t>Activity Evidence</t>
  </si>
  <si>
    <t>Last Known Eruption</t>
  </si>
  <si>
    <t>Latitude</t>
  </si>
  <si>
    <t>Longitude</t>
  </si>
  <si>
    <t>Elevation (Meters)</t>
  </si>
  <si>
    <t>West Eifel Volcanic Field</t>
  </si>
  <si>
    <t>Germany</t>
  </si>
  <si>
    <t>Maar(s)</t>
  </si>
  <si>
    <t>Eruption Dated</t>
  </si>
  <si>
    <t>8300 BCE</t>
  </si>
  <si>
    <t>Chaine des Puys</t>
  </si>
  <si>
    <t>France</t>
  </si>
  <si>
    <t>Lava dome(s)</t>
  </si>
  <si>
    <t>4040 BCE</t>
  </si>
  <si>
    <t>Olot Volcanic Field</t>
  </si>
  <si>
    <t>Spain</t>
  </si>
  <si>
    <t>Pyroclastic cone(s)</t>
  </si>
  <si>
    <t>Evidence Credible</t>
  </si>
  <si>
    <t>Unknown</t>
  </si>
  <si>
    <t>Calatrava Volcanic Field</t>
  </si>
  <si>
    <t>3600 BCE</t>
  </si>
  <si>
    <t>Larderello</t>
  </si>
  <si>
    <t>Italy</t>
  </si>
  <si>
    <t>Explosion crater(s)</t>
  </si>
  <si>
    <t>Eruption Observed</t>
  </si>
  <si>
    <t>1282 CE</t>
  </si>
  <si>
    <t>Vulsini</t>
  </si>
  <si>
    <t>Caldera</t>
  </si>
  <si>
    <t>104 BCE</t>
  </si>
  <si>
    <t>Colli Alban</t>
  </si>
  <si>
    <t>Evidence Uncertain</t>
  </si>
  <si>
    <t>Campi Flegrei</t>
  </si>
  <si>
    <t>1538 CE</t>
  </si>
  <si>
    <t>Vesuvius</t>
  </si>
  <si>
    <t>Stratovolcano</t>
  </si>
  <si>
    <t>1944 CE</t>
  </si>
  <si>
    <t>Ischia</t>
  </si>
  <si>
    <t>Complex</t>
  </si>
  <si>
    <t>1302 CE</t>
  </si>
  <si>
    <t>Palinuro</t>
  </si>
  <si>
    <t>Submarine</t>
  </si>
  <si>
    <t>8040 BCE</t>
  </si>
  <si>
    <t>Stromboli</t>
  </si>
  <si>
    <t>2016 CE</t>
  </si>
  <si>
    <t>Panarea</t>
  </si>
  <si>
    <t>Lipari</t>
  </si>
  <si>
    <t>Stratovolcano(es)</t>
  </si>
  <si>
    <t>1230 CE</t>
  </si>
  <si>
    <t>Vulcano</t>
  </si>
  <si>
    <t>1890 CE</t>
  </si>
  <si>
    <t>Etna</t>
  </si>
  <si>
    <t>Campi Flegrei Mar Sicilia</t>
  </si>
  <si>
    <t>1867 CE</t>
  </si>
  <si>
    <t>Pantelleria</t>
  </si>
  <si>
    <t>Shield</t>
  </si>
  <si>
    <t>1891 CE</t>
  </si>
  <si>
    <t>Marsili</t>
  </si>
  <si>
    <t>1050 BCE</t>
  </si>
  <si>
    <t xml:space="preserve">Show the last known eruption and their latitude at the same time </t>
  </si>
  <si>
    <t xml:space="preserve">Show the type and the total longitude </t>
  </si>
  <si>
    <t xml:space="preserve">Show the country and the total elevation seen </t>
  </si>
  <si>
    <t xml:space="preserve">Show the name and  the count of activity evidence </t>
  </si>
  <si>
    <t xml:space="preserve">Show the actiity evidence and total count of type under them </t>
  </si>
  <si>
    <t>Row Labels</t>
  </si>
  <si>
    <t>Grand Total</t>
  </si>
  <si>
    <t>Sum of Latitude</t>
  </si>
  <si>
    <t>Sum of Longitude</t>
  </si>
  <si>
    <t>Sum of Elevation (Meters)</t>
  </si>
  <si>
    <t>Count of Activity Evidence</t>
  </si>
  <si>
    <t>Count of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</si>
</sst>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[Volcanic eruptions analysis.xlsx]Sheet4!PivotTable1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Sheet4!$A$4:$A$20</c:f>
              <c:strCache>
                <c:ptCount val="16"/>
                <c:pt idx="0">
                  <c:v>104 BCE</c:v>
                </c:pt>
                <c:pt idx="1">
                  <c:v>1050 BCE</c:v>
                </c:pt>
                <c:pt idx="2">
                  <c:v>1230 CE</c:v>
                </c:pt>
                <c:pt idx="3">
                  <c:v>1282 CE</c:v>
                </c:pt>
                <c:pt idx="4">
                  <c:v>1302 CE</c:v>
                </c:pt>
                <c:pt idx="5">
                  <c:v>1538 CE</c:v>
                </c:pt>
                <c:pt idx="6">
                  <c:v>1867 CE</c:v>
                </c:pt>
                <c:pt idx="7">
                  <c:v>1890 CE</c:v>
                </c:pt>
                <c:pt idx="8">
                  <c:v>1891 CE</c:v>
                </c:pt>
                <c:pt idx="9">
                  <c:v>1944 CE</c:v>
                </c:pt>
                <c:pt idx="10">
                  <c:v>2016 CE</c:v>
                </c:pt>
                <c:pt idx="11">
                  <c:v>3600 BCE</c:v>
                </c:pt>
                <c:pt idx="12">
                  <c:v>4040 BCE</c:v>
                </c:pt>
                <c:pt idx="13">
                  <c:v>8040 BCE</c:v>
                </c:pt>
                <c:pt idx="14">
                  <c:v>8300 BCE</c:v>
                </c:pt>
                <c:pt idx="15">
                  <c:v>Unknown</c:v>
                </c:pt>
              </c:strCache>
            </c:strRef>
          </c:cat>
          <c:val>
            <c:numRef>
              <c:f>Sheet4!$B$4:$B$20</c:f>
              <c:numCache>
                <c:formatCode>General</c:formatCode>
                <c:ptCount val="16"/>
                <c:pt idx="0">
                  <c:v>42.6</c:v>
                </c:pt>
                <c:pt idx="1">
                  <c:v>39.283999999999999</c:v>
                </c:pt>
                <c:pt idx="2">
                  <c:v>38.49</c:v>
                </c:pt>
                <c:pt idx="3">
                  <c:v>43.25</c:v>
                </c:pt>
                <c:pt idx="4">
                  <c:v>40.729999999999997</c:v>
                </c:pt>
                <c:pt idx="5">
                  <c:v>40.826999999999998</c:v>
                </c:pt>
                <c:pt idx="6">
                  <c:v>37.1</c:v>
                </c:pt>
                <c:pt idx="7">
                  <c:v>38.404000000000003</c:v>
                </c:pt>
                <c:pt idx="8">
                  <c:v>36.770000000000003</c:v>
                </c:pt>
                <c:pt idx="9">
                  <c:v>40.820999999999998</c:v>
                </c:pt>
                <c:pt idx="10">
                  <c:v>76.522999999999996</c:v>
                </c:pt>
                <c:pt idx="11">
                  <c:v>38.869999999999997</c:v>
                </c:pt>
                <c:pt idx="12">
                  <c:v>45.774999999999999</c:v>
                </c:pt>
                <c:pt idx="13">
                  <c:v>39.479999999999997</c:v>
                </c:pt>
                <c:pt idx="14">
                  <c:v>50.17</c:v>
                </c:pt>
                <c:pt idx="15">
                  <c:v>122.53800000000001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5-452B-B6D3-56633B8FC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2031888"/>
        <c:axId val="772026608"/>
      </c:barChart>
      <c:catAx>
        <c:axId val="77203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026608"/>
        <c:crosses val="autoZero"/>
        <c:auto val="1"/>
        <c:lblAlgn val="ctr"/>
        <c:lblOffset val="100"/>
        <c:noMultiLvlLbl val="0"/>
      </c:catAx>
      <c:valAx>
        <c:axId val="77202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03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[Volcanic eruptions analysis.xlsx]Sheet4!PivotTable2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Sheet4!$F$3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Sheet4!$E$4:$E$14</c:f>
              <c:strCache>
                <c:ptCount val="10"/>
                <c:pt idx="0">
                  <c:v>Caldera</c:v>
                </c:pt>
                <c:pt idx="1">
                  <c:v>Complex</c:v>
                </c:pt>
                <c:pt idx="2">
                  <c:v>Explosion crater(s)</c:v>
                </c:pt>
                <c:pt idx="3">
                  <c:v>Lava dome(s)</c:v>
                </c:pt>
                <c:pt idx="4">
                  <c:v>Maar(s)</c:v>
                </c:pt>
                <c:pt idx="5">
                  <c:v>Pyroclastic cone(s)</c:v>
                </c:pt>
                <c:pt idx="6">
                  <c:v>Shield</c:v>
                </c:pt>
                <c:pt idx="7">
                  <c:v>Stratovolcano</c:v>
                </c:pt>
                <c:pt idx="8">
                  <c:v>Stratovolcano(es)</c:v>
                </c:pt>
                <c:pt idx="9">
                  <c:v>Submarine</c:v>
                </c:pt>
              </c:strCache>
            </c:strRef>
          </c:cat>
          <c:val>
            <c:numRef>
              <c:f>Sheet4!$F$4:$F$14</c:f>
              <c:numCache>
                <c:formatCode>General</c:formatCode>
                <c:ptCount val="10"/>
                <c:pt idx="0">
                  <c:v>38.768999999999998</c:v>
                </c:pt>
                <c:pt idx="1">
                  <c:v>13.897</c:v>
                </c:pt>
                <c:pt idx="2">
                  <c:v>10.87</c:v>
                </c:pt>
                <c:pt idx="3">
                  <c:v>2.97</c:v>
                </c:pt>
                <c:pt idx="4">
                  <c:v>6.85</c:v>
                </c:pt>
                <c:pt idx="5">
                  <c:v>-1.4899999999999998</c:v>
                </c:pt>
                <c:pt idx="6">
                  <c:v>12.02</c:v>
                </c:pt>
                <c:pt idx="7">
                  <c:v>44.703000000000003</c:v>
                </c:pt>
                <c:pt idx="8">
                  <c:v>44.899000000000001</c:v>
                </c:pt>
                <c:pt idx="9">
                  <c:v>41.929000000000002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53-4B02-8433-1834200B8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541840"/>
        <c:axId val="769541360"/>
      </c:lineChart>
      <c:catAx>
        <c:axId val="76954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541360"/>
        <c:crosses val="autoZero"/>
        <c:auto val="1"/>
        <c:lblAlgn val="ctr"/>
        <c:lblOffset val="100"/>
        <c:noMultiLvlLbl val="0"/>
      </c:catAx>
      <c:valAx>
        <c:axId val="76954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54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[Volcanic eruptions analysis.xlsx]Sheet4!PivotTable3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Sheet4!$I$4:$I$8</c:f>
              <c:strCache>
                <c:ptCount val="4"/>
                <c:pt idx="0">
                  <c:v>France</c:v>
                </c:pt>
                <c:pt idx="1">
                  <c:v>Germany</c:v>
                </c:pt>
                <c:pt idx="2">
                  <c:v>Italy</c:v>
                </c:pt>
                <c:pt idx="3">
                  <c:v>Spain</c:v>
                </c:pt>
              </c:strCache>
            </c:strRef>
          </c:cat>
          <c:val>
            <c:numRef>
              <c:f>Sheet4!$J$4:$J$8</c:f>
              <c:numCache>
                <c:formatCode>General</c:formatCode>
                <c:ptCount val="4"/>
                <c:pt idx="0">
                  <c:v>2717</c:v>
                </c:pt>
                <c:pt idx="1">
                  <c:v>4758</c:v>
                </c:pt>
                <c:pt idx="2">
                  <c:v>2381</c:v>
                </c:pt>
                <c:pt idx="3">
                  <c:v>4717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DE-4B9E-AB32-DD484D611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2020800"/>
        <c:axId val="772017440"/>
      </c:barChart>
      <c:catAx>
        <c:axId val="772020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017440"/>
        <c:crosses val="autoZero"/>
        <c:auto val="1"/>
        <c:lblAlgn val="ctr"/>
        <c:lblOffset val="100"/>
        <c:noMultiLvlLbl val="0"/>
      </c:catAx>
      <c:valAx>
        <c:axId val="77201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02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[Volcanic eruptions analysis.xlsx]Sheet4!PivotTable4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Sheet4!$M$4:$M$23</c:f>
              <c:strCache>
                <c:ptCount val="19"/>
                <c:pt idx="0">
                  <c:v>Calatrava Volcanic Field</c:v>
                </c:pt>
                <c:pt idx="1">
                  <c:v>Campi Flegrei</c:v>
                </c:pt>
                <c:pt idx="2">
                  <c:v>Campi Flegrei Mar Sicilia</c:v>
                </c:pt>
                <c:pt idx="3">
                  <c:v>Chaine des Puys</c:v>
                </c:pt>
                <c:pt idx="4">
                  <c:v>Colli Alban</c:v>
                </c:pt>
                <c:pt idx="5">
                  <c:v>Etna</c:v>
                </c:pt>
                <c:pt idx="6">
                  <c:v>Ischia</c:v>
                </c:pt>
                <c:pt idx="7">
                  <c:v>Larderello</c:v>
                </c:pt>
                <c:pt idx="8">
                  <c:v>Lipari</c:v>
                </c:pt>
                <c:pt idx="9">
                  <c:v>Marsili</c:v>
                </c:pt>
                <c:pt idx="10">
                  <c:v>Olot Volcanic Field</c:v>
                </c:pt>
                <c:pt idx="11">
                  <c:v>Palinuro</c:v>
                </c:pt>
                <c:pt idx="12">
                  <c:v>Panarea</c:v>
                </c:pt>
                <c:pt idx="13">
                  <c:v>Pantelleria</c:v>
                </c:pt>
                <c:pt idx="14">
                  <c:v>Stromboli</c:v>
                </c:pt>
                <c:pt idx="15">
                  <c:v>Vesuvius</c:v>
                </c:pt>
                <c:pt idx="16">
                  <c:v>Vulcano</c:v>
                </c:pt>
                <c:pt idx="17">
                  <c:v>Vulsini</c:v>
                </c:pt>
                <c:pt idx="18">
                  <c:v>West Eifel Volcanic Field</c:v>
                </c:pt>
              </c:strCache>
            </c:strRef>
          </c:cat>
          <c:val>
            <c:numRef>
              <c:f>Sheet4!$N$4:$N$23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7-4145-B5D2-4AFB741B5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5369552"/>
        <c:axId val="775375312"/>
      </c:barChart>
      <c:catAx>
        <c:axId val="77536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375312"/>
        <c:crosses val="autoZero"/>
        <c:auto val="1"/>
        <c:lblAlgn val="ctr"/>
        <c:lblOffset val="100"/>
        <c:noMultiLvlLbl val="0"/>
      </c:catAx>
      <c:valAx>
        <c:axId val="77537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36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[Volcanic eruptions analysis.xlsx]Sheet4!PivotTable5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Sheet4!$R$3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Sheet4!$Q$4:$Q$8</c:f>
              <c:strCache>
                <c:ptCount val="4"/>
                <c:pt idx="0">
                  <c:v>Eruption Dated</c:v>
                </c:pt>
                <c:pt idx="1">
                  <c:v>Eruption Observed</c:v>
                </c:pt>
                <c:pt idx="2">
                  <c:v>Evidence Credible</c:v>
                </c:pt>
                <c:pt idx="3">
                  <c:v>Evidence Uncertain</c:v>
                </c:pt>
              </c:strCache>
            </c:strRef>
          </c:cat>
          <c:val>
            <c:numRef>
              <c:f>Sheet4!$R$4:$R$8</c:f>
              <c:numCache>
                <c:formatCode>General</c:formatCode>
                <c:ptCount val="4"/>
                <c:pt idx="0">
                  <c:v>6</c:v>
                </c:pt>
                <c:pt idx="1">
                  <c:v>10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5-4C79-B6FD-D406AE900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2023680"/>
        <c:axId val="739131296"/>
      </c:barChart>
      <c:catAx>
        <c:axId val="772023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131296"/>
        <c:crosses val="autoZero"/>
        <c:auto val="1"/>
        <c:lblAlgn val="ctr"/>
        <c:lblOffset val="100"/>
        <c:noMultiLvlLbl val="0"/>
      </c:catAx>
      <c:valAx>
        <c:axId val="73913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02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160020</xdr:rowOff>
    </xdr:from>
    <xdr:to>
      <xdr:col>3</xdr:col>
      <xdr:colOff>175260</xdr:colOff>
      <xdr:row>35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2DB635-51EC-D52A-353C-3616C6818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449580</xdr:colOff>
      <xdr:row>14</xdr:row>
      <xdr:rowOff>152400</xdr:rowOff>
    </xdr:from>
    <xdr:to>
      <xdr:col>8</xdr:col>
      <xdr:colOff>7620</xdr:colOff>
      <xdr:row>29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42E635-B693-A3BB-61DE-B4AD0737B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68580</xdr:colOff>
      <xdr:row>8</xdr:row>
      <xdr:rowOff>114300</xdr:rowOff>
    </xdr:from>
    <xdr:to>
      <xdr:col>10</xdr:col>
      <xdr:colOff>434340</xdr:colOff>
      <xdr:row>23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995B96-6AC0-003B-32BB-0198747EA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556260</xdr:colOff>
      <xdr:row>23</xdr:row>
      <xdr:rowOff>114300</xdr:rowOff>
    </xdr:from>
    <xdr:to>
      <xdr:col>14</xdr:col>
      <xdr:colOff>220980</xdr:colOff>
      <xdr:row>38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B231C0-A0F1-4418-175C-E9921C7AE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457200</xdr:colOff>
      <xdr:row>8</xdr:row>
      <xdr:rowOff>137160</xdr:rowOff>
    </xdr:from>
    <xdr:to>
      <xdr:col>18</xdr:col>
      <xdr:colOff>327660</xdr:colOff>
      <xdr:row>23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5C6548-7D84-B281-AE9D-102C7AD06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etanshu" refreshedDate="45649.932215856483" createdVersion="8" refreshedVersion="8" minRefreshableVersion="3" recordCount="19" xr:uid="{2FF600DF-06DA-4AA1-89CD-020756C24BDC}">
  <cacheSource type="worksheet">
    <worksheetSource ref="A1:I20" sheet="Datasheet"/>
  </cacheSource>
  <cacheFields count="9">
    <cacheField name="Number" numFmtId="0">
      <sharedItems containsSemiMixedTypes="0" containsString="0" containsNumber="1" containsInteger="1" minValue="210010" maxValue="211080"/>
    </cacheField>
    <cacheField name="Name" numFmtId="0">
      <sharedItems count="19">
        <s v="West Eifel Volcanic Field"/>
        <s v="Chaine des Puys"/>
        <s v="Olot Volcanic Field"/>
        <s v="Calatrava Volcanic Field"/>
        <s v="Larderello"/>
        <s v="Vulsini"/>
        <s v="Colli Alban"/>
        <s v="Campi Flegrei"/>
        <s v="Vesuvius"/>
        <s v="Ischia"/>
        <s v="Palinuro"/>
        <s v="Stromboli"/>
        <s v="Panarea"/>
        <s v="Lipari"/>
        <s v="Vulcano"/>
        <s v="Etna"/>
        <s v="Campi Flegrei Mar Sicilia"/>
        <s v="Pantelleria"/>
        <s v="Marsili"/>
      </sharedItems>
    </cacheField>
    <cacheField name="Country" numFmtId="0">
      <sharedItems count="4">
        <s v="Germany"/>
        <s v="France"/>
        <s v="Spain"/>
        <s v="Italy"/>
      </sharedItems>
    </cacheField>
    <cacheField name="Type" numFmtId="0">
      <sharedItems count="10">
        <s v="Maar(s)"/>
        <s v="Lava dome(s)"/>
        <s v="Pyroclastic cone(s)"/>
        <s v="Explosion crater(s)"/>
        <s v="Caldera"/>
        <s v="Stratovolcano"/>
        <s v="Complex"/>
        <s v="Submarine"/>
        <s v="Stratovolcano(es)"/>
        <s v="Shield"/>
      </sharedItems>
    </cacheField>
    <cacheField name="Activity Evidence" numFmtId="0">
      <sharedItems count="4">
        <s v="Eruption Dated"/>
        <s v="Evidence Credible"/>
        <s v="Eruption Observed"/>
        <s v="Evidence Uncertain"/>
      </sharedItems>
    </cacheField>
    <cacheField name="Last Known Eruption" numFmtId="0">
      <sharedItems count="16">
        <s v="8300 BCE"/>
        <s v="4040 BCE"/>
        <s v="Unknown"/>
        <s v="3600 BCE"/>
        <s v="1282 CE"/>
        <s v="104 BCE"/>
        <s v="1538 CE"/>
        <s v="1944 CE"/>
        <s v="1302 CE"/>
        <s v="8040 BCE"/>
        <s v="2016 CE"/>
        <s v="1230 CE"/>
        <s v="1890 CE"/>
        <s v="1867 CE"/>
        <s v="1891 CE"/>
        <s v="1050 BCE"/>
      </sharedItems>
    </cacheField>
    <cacheField name="Latitude" numFmtId="0">
      <sharedItems containsSemiMixedTypes="0" containsString="0" containsNumber="1" minValue="36.770000000000003" maxValue="50.17"/>
    </cacheField>
    <cacheField name="Longitude" numFmtId="0">
      <sharedItems containsSemiMixedTypes="0" containsString="0" containsNumber="1" minValue="-4.0199999999999996" maxValue="15.212999999999999"/>
    </cacheField>
    <cacheField name="Elevation (Meters)" numFmtId="0">
      <sharedItems containsSemiMixedTypes="0" containsString="0" containsNumber="1" containsInteger="1" minValue="-779" maxValue="33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210010"/>
    <x v="0"/>
    <x v="0"/>
    <x v="0"/>
    <x v="0"/>
    <x v="0"/>
    <n v="50.17"/>
    <n v="6.85"/>
    <n v="600"/>
  </r>
  <r>
    <n v="210020"/>
    <x v="1"/>
    <x v="1"/>
    <x v="1"/>
    <x v="0"/>
    <x v="1"/>
    <n v="45.774999999999999"/>
    <n v="2.97"/>
    <n v="1464"/>
  </r>
  <r>
    <n v="210030"/>
    <x v="2"/>
    <x v="2"/>
    <x v="2"/>
    <x v="1"/>
    <x v="2"/>
    <n v="42.17"/>
    <n v="2.5299999999999998"/>
    <n v="893"/>
  </r>
  <r>
    <n v="210040"/>
    <x v="3"/>
    <x v="2"/>
    <x v="2"/>
    <x v="0"/>
    <x v="3"/>
    <n v="38.869999999999997"/>
    <n v="-4.0199999999999996"/>
    <n v="1117"/>
  </r>
  <r>
    <n v="211001"/>
    <x v="4"/>
    <x v="2"/>
    <x v="3"/>
    <x v="2"/>
    <x v="4"/>
    <n v="43.25"/>
    <n v="10.87"/>
    <n v="500"/>
  </r>
  <r>
    <n v="211003"/>
    <x v="5"/>
    <x v="2"/>
    <x v="4"/>
    <x v="2"/>
    <x v="5"/>
    <n v="42.6"/>
    <n v="11.93"/>
    <n v="800"/>
  </r>
  <r>
    <n v="211004"/>
    <x v="6"/>
    <x v="2"/>
    <x v="4"/>
    <x v="3"/>
    <x v="2"/>
    <n v="41.73"/>
    <n v="12.7"/>
    <n v="949"/>
  </r>
  <r>
    <n v="211010"/>
    <x v="7"/>
    <x v="2"/>
    <x v="4"/>
    <x v="2"/>
    <x v="6"/>
    <n v="40.826999999999998"/>
    <n v="14.138999999999999"/>
    <n v="458"/>
  </r>
  <r>
    <n v="211020"/>
    <x v="8"/>
    <x v="3"/>
    <x v="5"/>
    <x v="2"/>
    <x v="7"/>
    <n v="40.820999999999998"/>
    <n v="14.426"/>
    <n v="1281"/>
  </r>
  <r>
    <n v="211030"/>
    <x v="9"/>
    <x v="3"/>
    <x v="6"/>
    <x v="2"/>
    <x v="8"/>
    <n v="40.729999999999997"/>
    <n v="13.897"/>
    <n v="789"/>
  </r>
  <r>
    <n v="211031"/>
    <x v="10"/>
    <x v="1"/>
    <x v="7"/>
    <x v="0"/>
    <x v="9"/>
    <n v="39.479999999999997"/>
    <n v="14.83"/>
    <n v="-70"/>
  </r>
  <r>
    <n v="211040"/>
    <x v="11"/>
    <x v="1"/>
    <x v="5"/>
    <x v="2"/>
    <x v="10"/>
    <n v="38.789000000000001"/>
    <n v="15.212999999999999"/>
    <n v="924"/>
  </r>
  <r>
    <n v="211041"/>
    <x v="12"/>
    <x v="1"/>
    <x v="5"/>
    <x v="3"/>
    <x v="2"/>
    <n v="38.637999999999998"/>
    <n v="15.064"/>
    <n v="399"/>
  </r>
  <r>
    <n v="211042"/>
    <x v="13"/>
    <x v="3"/>
    <x v="8"/>
    <x v="0"/>
    <x v="11"/>
    <n v="38.49"/>
    <n v="14.933"/>
    <n v="590"/>
  </r>
  <r>
    <n v="211050"/>
    <x v="14"/>
    <x v="3"/>
    <x v="8"/>
    <x v="2"/>
    <x v="12"/>
    <n v="38.404000000000003"/>
    <n v="14.962"/>
    <n v="500"/>
  </r>
  <r>
    <n v="211060"/>
    <x v="15"/>
    <x v="0"/>
    <x v="8"/>
    <x v="2"/>
    <x v="10"/>
    <n v="37.734000000000002"/>
    <n v="15.004"/>
    <n v="3330"/>
  </r>
  <r>
    <n v="211070"/>
    <x v="16"/>
    <x v="0"/>
    <x v="7"/>
    <x v="2"/>
    <x v="13"/>
    <n v="37.1"/>
    <n v="12.7"/>
    <n v="-8"/>
  </r>
  <r>
    <n v="211071"/>
    <x v="17"/>
    <x v="0"/>
    <x v="9"/>
    <x v="2"/>
    <x v="14"/>
    <n v="36.770000000000003"/>
    <n v="12.02"/>
    <n v="836"/>
  </r>
  <r>
    <n v="211080"/>
    <x v="18"/>
    <x v="3"/>
    <x v="7"/>
    <x v="0"/>
    <x v="15"/>
    <n v="39.283999999999999"/>
    <n v="14.398999999999999"/>
    <n v="-7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A8F4AD-7E8E-431D-80A1-55A84E33B9F6}" name="Pivo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Q3:R8" firstHeaderRow="1" firstDataRow="1" firstDataCol="1"/>
  <pivotFields count="9">
    <pivotField showAll="0"/>
    <pivotField showAll="0"/>
    <pivotField showAll="0"/>
    <pivotField dataField="1"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ype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3F7B52-71BD-40C3-8151-7ADB4C342402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M3:N23" firstHeaderRow="1" firstDataRow="1" firstDataCol="1"/>
  <pivotFields count="9">
    <pivotField showAll="0"/>
    <pivotField axis="axisRow" showAll="0">
      <items count="20">
        <item x="3"/>
        <item x="7"/>
        <item x="16"/>
        <item x="1"/>
        <item x="6"/>
        <item x="15"/>
        <item x="9"/>
        <item x="4"/>
        <item x="13"/>
        <item x="18"/>
        <item x="2"/>
        <item x="10"/>
        <item x="12"/>
        <item x="17"/>
        <item x="11"/>
        <item x="8"/>
        <item x="14"/>
        <item x="5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Count of Activity Evidence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746868-A6EE-40FA-8FEF-4079F37A881F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3:J8" firstHeaderRow="1" firstDataRow="1" firstDataCol="1"/>
  <pivotFields count="9"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Elevation (Meters)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A6A7E8-F8BE-430D-92DB-0FF45B6C8F78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3:F14" firstHeaderRow="1" firstDataRow="1" firstDataCol="1"/>
  <pivotFields count="9">
    <pivotField showAll="0"/>
    <pivotField showAll="0"/>
    <pivotField showAll="0"/>
    <pivotField axis="axisRow" showAll="0">
      <items count="11">
        <item x="4"/>
        <item x="6"/>
        <item x="3"/>
        <item x="1"/>
        <item x="0"/>
        <item x="2"/>
        <item x="9"/>
        <item x="5"/>
        <item x="8"/>
        <item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Longitude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FDF8D5-35F5-458B-B5B8-66E47CD5049E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0" firstHeaderRow="1" firstDataRow="1" firstDataCol="1"/>
  <pivotFields count="9">
    <pivotField showAll="0"/>
    <pivotField showAll="0"/>
    <pivotField showAll="0"/>
    <pivotField showAll="0"/>
    <pivotField showAll="0"/>
    <pivotField axis="axisRow" showAll="0">
      <items count="17">
        <item x="5"/>
        <item x="15"/>
        <item x="11"/>
        <item x="4"/>
        <item x="8"/>
        <item x="6"/>
        <item x="13"/>
        <item x="12"/>
        <item x="14"/>
        <item x="7"/>
        <item x="10"/>
        <item x="3"/>
        <item x="1"/>
        <item x="9"/>
        <item x="0"/>
        <item x="2"/>
        <item t="default"/>
      </items>
    </pivotField>
    <pivotField dataField="1" showAll="0"/>
    <pivotField showAll="0"/>
    <pivotField showAll="0"/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Latitude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E910-D6CD-44D5-A988-2C3E8F290BE8}">
  <dimension ref="A3:R23"/>
  <sheetViews>
    <sheetView tabSelected="1" topLeftCell="I1" workbookViewId="0">
      <selection activeCell="R28" sqref="R28"/>
    </sheetView>
  </sheetViews>
  <sheetFormatPr defaultRowHeight="14.4" x14ac:dyDescent="0.3"/>
  <cols>
    <col min="1" max="1" width="12.5546875" bestFit="1" customWidth="1"/>
    <col min="2" max="2" width="14.44140625" bestFit="1" customWidth="1"/>
    <col min="5" max="5" width="16.21875" bestFit="1" customWidth="1"/>
    <col min="6" max="6" width="16" bestFit="1" customWidth="1"/>
    <col min="9" max="9" width="12.5546875" bestFit="1" customWidth="1"/>
    <col min="10" max="10" width="23.21875" bestFit="1" customWidth="1"/>
    <col min="13" max="13" width="21" bestFit="1" customWidth="1"/>
    <col min="14" max="14" width="23.44140625" bestFit="1" customWidth="1"/>
    <col min="17" max="17" width="16.77734375" bestFit="1" customWidth="1"/>
    <col min="18" max="18" width="12.88671875" bestFit="1" customWidth="1"/>
  </cols>
  <sheetData>
    <row r="3" spans="1:18" x14ac:dyDescent="0.3">
      <c r="A3" s="1" t="s">
        <v>67</v>
      </c>
      <c r="B3" t="s">
        <v>69</v>
      </c>
      <c r="E3" s="1" t="s">
        <v>67</v>
      </c>
      <c r="F3" t="s">
        <v>70</v>
      </c>
      <c r="I3" s="1" t="s">
        <v>67</v>
      </c>
      <c r="J3" t="s">
        <v>71</v>
      </c>
      <c r="M3" s="1" t="s">
        <v>67</v>
      </c>
      <c r="N3" t="s">
        <v>72</v>
      </c>
      <c r="Q3" s="1" t="s">
        <v>67</v>
      </c>
      <c r="R3" t="s">
        <v>73</v>
      </c>
    </row>
    <row r="4" spans="1:18" x14ac:dyDescent="0.3">
      <c r="A4" s="2" t="s">
        <v>32</v>
      </c>
      <c r="B4" s="3">
        <v>42.6</v>
      </c>
      <c r="E4" s="2" t="s">
        <v>31</v>
      </c>
      <c r="F4" s="3">
        <v>38.768999999999998</v>
      </c>
      <c r="I4" s="2" t="s">
        <v>15</v>
      </c>
      <c r="J4" s="3">
        <v>2717</v>
      </c>
      <c r="M4" s="2" t="s">
        <v>23</v>
      </c>
      <c r="N4" s="3">
        <v>1</v>
      </c>
      <c r="Q4" s="2" t="s">
        <v>12</v>
      </c>
      <c r="R4" s="3">
        <v>6</v>
      </c>
    </row>
    <row r="5" spans="1:18" x14ac:dyDescent="0.3">
      <c r="A5" s="2" t="s">
        <v>61</v>
      </c>
      <c r="B5" s="3">
        <v>39.283999999999999</v>
      </c>
      <c r="E5" s="2" t="s">
        <v>41</v>
      </c>
      <c r="F5" s="3">
        <v>13.897</v>
      </c>
      <c r="I5" s="2" t="s">
        <v>10</v>
      </c>
      <c r="J5" s="3">
        <v>4758</v>
      </c>
      <c r="M5" s="2" t="s">
        <v>35</v>
      </c>
      <c r="N5" s="3">
        <v>1</v>
      </c>
      <c r="Q5" s="2" t="s">
        <v>28</v>
      </c>
      <c r="R5" s="3">
        <v>10</v>
      </c>
    </row>
    <row r="6" spans="1:18" x14ac:dyDescent="0.3">
      <c r="A6" s="2" t="s">
        <v>51</v>
      </c>
      <c r="B6" s="3">
        <v>38.49</v>
      </c>
      <c r="E6" s="2" t="s">
        <v>27</v>
      </c>
      <c r="F6" s="3">
        <v>10.87</v>
      </c>
      <c r="I6" s="2" t="s">
        <v>26</v>
      </c>
      <c r="J6" s="3">
        <v>2381</v>
      </c>
      <c r="M6" s="2" t="s">
        <v>55</v>
      </c>
      <c r="N6" s="3">
        <v>1</v>
      </c>
      <c r="Q6" s="2" t="s">
        <v>21</v>
      </c>
      <c r="R6" s="3">
        <v>1</v>
      </c>
    </row>
    <row r="7" spans="1:18" x14ac:dyDescent="0.3">
      <c r="A7" s="2" t="s">
        <v>29</v>
      </c>
      <c r="B7" s="3">
        <v>43.25</v>
      </c>
      <c r="E7" s="2" t="s">
        <v>16</v>
      </c>
      <c r="F7" s="3">
        <v>2.97</v>
      </c>
      <c r="I7" s="2" t="s">
        <v>19</v>
      </c>
      <c r="J7" s="3">
        <v>4717</v>
      </c>
      <c r="M7" s="2" t="s">
        <v>14</v>
      </c>
      <c r="N7" s="3">
        <v>1</v>
      </c>
      <c r="Q7" s="2" t="s">
        <v>34</v>
      </c>
      <c r="R7" s="3">
        <v>2</v>
      </c>
    </row>
    <row r="8" spans="1:18" x14ac:dyDescent="0.3">
      <c r="A8" s="2" t="s">
        <v>42</v>
      </c>
      <c r="B8" s="3">
        <v>40.729999999999997</v>
      </c>
      <c r="E8" s="2" t="s">
        <v>11</v>
      </c>
      <c r="F8" s="3">
        <v>6.85</v>
      </c>
      <c r="I8" s="2" t="s">
        <v>68</v>
      </c>
      <c r="J8" s="3">
        <v>14573</v>
      </c>
      <c r="M8" s="2" t="s">
        <v>33</v>
      </c>
      <c r="N8" s="3">
        <v>1</v>
      </c>
      <c r="Q8" s="2" t="s">
        <v>68</v>
      </c>
      <c r="R8" s="3">
        <v>19</v>
      </c>
    </row>
    <row r="9" spans="1:18" x14ac:dyDescent="0.3">
      <c r="A9" s="2" t="s">
        <v>36</v>
      </c>
      <c r="B9" s="3">
        <v>40.826999999999998</v>
      </c>
      <c r="E9" s="2" t="s">
        <v>20</v>
      </c>
      <c r="F9" s="3">
        <v>-1.4899999999999998</v>
      </c>
      <c r="M9" s="2" t="s">
        <v>54</v>
      </c>
      <c r="N9" s="3">
        <v>1</v>
      </c>
    </row>
    <row r="10" spans="1:18" x14ac:dyDescent="0.3">
      <c r="A10" s="2" t="s">
        <v>56</v>
      </c>
      <c r="B10" s="3">
        <v>37.1</v>
      </c>
      <c r="E10" s="2" t="s">
        <v>58</v>
      </c>
      <c r="F10" s="3">
        <v>12.02</v>
      </c>
      <c r="M10" s="2" t="s">
        <v>40</v>
      </c>
      <c r="N10" s="3">
        <v>1</v>
      </c>
    </row>
    <row r="11" spans="1:18" x14ac:dyDescent="0.3">
      <c r="A11" s="2" t="s">
        <v>53</v>
      </c>
      <c r="B11" s="3">
        <v>38.404000000000003</v>
      </c>
      <c r="E11" s="2" t="s">
        <v>38</v>
      </c>
      <c r="F11" s="3">
        <v>44.703000000000003</v>
      </c>
      <c r="M11" s="2" t="s">
        <v>25</v>
      </c>
      <c r="N11" s="3">
        <v>1</v>
      </c>
    </row>
    <row r="12" spans="1:18" x14ac:dyDescent="0.3">
      <c r="A12" s="2" t="s">
        <v>59</v>
      </c>
      <c r="B12" s="3">
        <v>36.770000000000003</v>
      </c>
      <c r="E12" s="2" t="s">
        <v>50</v>
      </c>
      <c r="F12" s="3">
        <v>44.899000000000001</v>
      </c>
      <c r="M12" s="2" t="s">
        <v>49</v>
      </c>
      <c r="N12" s="3">
        <v>1</v>
      </c>
    </row>
    <row r="13" spans="1:18" x14ac:dyDescent="0.3">
      <c r="A13" s="2" t="s">
        <v>39</v>
      </c>
      <c r="B13" s="3">
        <v>40.820999999999998</v>
      </c>
      <c r="E13" s="2" t="s">
        <v>44</v>
      </c>
      <c r="F13" s="3">
        <v>41.929000000000002</v>
      </c>
      <c r="M13" s="2" t="s">
        <v>60</v>
      </c>
      <c r="N13" s="3">
        <v>1</v>
      </c>
    </row>
    <row r="14" spans="1:18" x14ac:dyDescent="0.3">
      <c r="A14" s="2" t="s">
        <v>47</v>
      </c>
      <c r="B14" s="3">
        <v>76.522999999999996</v>
      </c>
      <c r="E14" s="2" t="s">
        <v>68</v>
      </c>
      <c r="F14" s="3">
        <v>215.417</v>
      </c>
      <c r="M14" s="2" t="s">
        <v>18</v>
      </c>
      <c r="N14" s="3">
        <v>1</v>
      </c>
    </row>
    <row r="15" spans="1:18" x14ac:dyDescent="0.3">
      <c r="A15" s="2" t="s">
        <v>24</v>
      </c>
      <c r="B15" s="3">
        <v>38.869999999999997</v>
      </c>
      <c r="M15" s="2" t="s">
        <v>43</v>
      </c>
      <c r="N15" s="3">
        <v>1</v>
      </c>
    </row>
    <row r="16" spans="1:18" x14ac:dyDescent="0.3">
      <c r="A16" s="2" t="s">
        <v>17</v>
      </c>
      <c r="B16" s="3">
        <v>45.774999999999999</v>
      </c>
      <c r="M16" s="2" t="s">
        <v>48</v>
      </c>
      <c r="N16" s="3">
        <v>1</v>
      </c>
    </row>
    <row r="17" spans="1:14" x14ac:dyDescent="0.3">
      <c r="A17" s="2" t="s">
        <v>45</v>
      </c>
      <c r="B17" s="3">
        <v>39.479999999999997</v>
      </c>
      <c r="M17" s="2" t="s">
        <v>57</v>
      </c>
      <c r="N17" s="3">
        <v>1</v>
      </c>
    </row>
    <row r="18" spans="1:14" x14ac:dyDescent="0.3">
      <c r="A18" s="2" t="s">
        <v>13</v>
      </c>
      <c r="B18" s="3">
        <v>50.17</v>
      </c>
      <c r="M18" s="2" t="s">
        <v>46</v>
      </c>
      <c r="N18" s="3">
        <v>1</v>
      </c>
    </row>
    <row r="19" spans="1:14" x14ac:dyDescent="0.3">
      <c r="A19" s="2" t="s">
        <v>22</v>
      </c>
      <c r="B19" s="3">
        <v>122.53800000000001</v>
      </c>
      <c r="M19" s="2" t="s">
        <v>37</v>
      </c>
      <c r="N19" s="3">
        <v>1</v>
      </c>
    </row>
    <row r="20" spans="1:14" x14ac:dyDescent="0.3">
      <c r="A20" s="2" t="s">
        <v>68</v>
      </c>
      <c r="B20" s="3">
        <v>771.63199999999995</v>
      </c>
      <c r="M20" s="2" t="s">
        <v>52</v>
      </c>
      <c r="N20" s="3">
        <v>1</v>
      </c>
    </row>
    <row r="21" spans="1:14" x14ac:dyDescent="0.3">
      <c r="M21" s="2" t="s">
        <v>30</v>
      </c>
      <c r="N21" s="3">
        <v>1</v>
      </c>
    </row>
    <row r="22" spans="1:14" x14ac:dyDescent="0.3">
      <c r="M22" s="2" t="s">
        <v>9</v>
      </c>
      <c r="N22" s="3">
        <v>1</v>
      </c>
    </row>
    <row r="23" spans="1:14" x14ac:dyDescent="0.3">
      <c r="M23" s="2" t="s">
        <v>68</v>
      </c>
      <c r="N23" s="3">
        <v>19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F075-0C60-4AB8-8956-7C9D8729CA22}">
  <dimension ref="A1:I20"/>
  <sheetViews>
    <sheetView workbookViewId="0">
      <selection activeCell="D8" sqref="A1:I20"/>
    </sheetView>
  </sheetViews>
  <sheetFormatPr defaultRowHeight="14.4" x14ac:dyDescent="0.3"/>
  <cols>
    <col min="2" max="2" width="31.33203125" customWidth="1"/>
    <col min="4" max="4" width="17.77734375" customWidth="1"/>
    <col min="5" max="5" width="19.33203125" customWidth="1"/>
    <col min="6" max="6" width="19.109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210010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>
        <v>50.17</v>
      </c>
      <c r="H2">
        <v>6.85</v>
      </c>
      <c r="I2">
        <v>600</v>
      </c>
    </row>
    <row r="3" spans="1:9" x14ac:dyDescent="0.3">
      <c r="A3">
        <v>210020</v>
      </c>
      <c r="B3" t="s">
        <v>14</v>
      </c>
      <c r="C3" t="s">
        <v>15</v>
      </c>
      <c r="D3" t="s">
        <v>16</v>
      </c>
      <c r="E3" t="s">
        <v>12</v>
      </c>
      <c r="F3" t="s">
        <v>17</v>
      </c>
      <c r="G3">
        <v>45.774999999999999</v>
      </c>
      <c r="H3">
        <v>2.97</v>
      </c>
      <c r="I3">
        <v>1464</v>
      </c>
    </row>
    <row r="4" spans="1:9" x14ac:dyDescent="0.3">
      <c r="A4">
        <v>210030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>
        <v>42.17</v>
      </c>
      <c r="H4">
        <v>2.5299999999999998</v>
      </c>
      <c r="I4">
        <v>893</v>
      </c>
    </row>
    <row r="5" spans="1:9" x14ac:dyDescent="0.3">
      <c r="A5">
        <v>210040</v>
      </c>
      <c r="B5" t="s">
        <v>23</v>
      </c>
      <c r="C5" t="s">
        <v>19</v>
      </c>
      <c r="D5" t="s">
        <v>20</v>
      </c>
      <c r="E5" t="s">
        <v>12</v>
      </c>
      <c r="F5" t="s">
        <v>24</v>
      </c>
      <c r="G5">
        <v>38.869999999999997</v>
      </c>
      <c r="H5">
        <v>-4.0199999999999996</v>
      </c>
      <c r="I5">
        <v>1117</v>
      </c>
    </row>
    <row r="6" spans="1:9" x14ac:dyDescent="0.3">
      <c r="A6">
        <v>211001</v>
      </c>
      <c r="B6" t="s">
        <v>25</v>
      </c>
      <c r="C6" t="s">
        <v>19</v>
      </c>
      <c r="D6" t="s">
        <v>27</v>
      </c>
      <c r="E6" t="s">
        <v>28</v>
      </c>
      <c r="F6" t="s">
        <v>29</v>
      </c>
      <c r="G6">
        <v>43.25</v>
      </c>
      <c r="H6">
        <v>10.87</v>
      </c>
      <c r="I6">
        <v>500</v>
      </c>
    </row>
    <row r="7" spans="1:9" x14ac:dyDescent="0.3">
      <c r="A7">
        <v>211003</v>
      </c>
      <c r="B7" t="s">
        <v>30</v>
      </c>
      <c r="C7" t="s">
        <v>19</v>
      </c>
      <c r="D7" t="s">
        <v>31</v>
      </c>
      <c r="E7" t="s">
        <v>28</v>
      </c>
      <c r="F7" t="s">
        <v>32</v>
      </c>
      <c r="G7">
        <v>42.6</v>
      </c>
      <c r="H7">
        <v>11.93</v>
      </c>
      <c r="I7">
        <v>800</v>
      </c>
    </row>
    <row r="8" spans="1:9" x14ac:dyDescent="0.3">
      <c r="A8">
        <v>211004</v>
      </c>
      <c r="B8" t="s">
        <v>33</v>
      </c>
      <c r="C8" t="s">
        <v>19</v>
      </c>
      <c r="D8" t="s">
        <v>31</v>
      </c>
      <c r="E8" t="s">
        <v>34</v>
      </c>
      <c r="F8" t="s">
        <v>22</v>
      </c>
      <c r="G8">
        <v>41.73</v>
      </c>
      <c r="H8">
        <v>12.7</v>
      </c>
      <c r="I8">
        <v>949</v>
      </c>
    </row>
    <row r="9" spans="1:9" x14ac:dyDescent="0.3">
      <c r="A9">
        <v>211010</v>
      </c>
      <c r="B9" t="s">
        <v>35</v>
      </c>
      <c r="C9" t="s">
        <v>19</v>
      </c>
      <c r="D9" t="s">
        <v>31</v>
      </c>
      <c r="E9" t="s">
        <v>28</v>
      </c>
      <c r="F9" t="s">
        <v>36</v>
      </c>
      <c r="G9">
        <v>40.826999999999998</v>
      </c>
      <c r="H9">
        <v>14.138999999999999</v>
      </c>
      <c r="I9">
        <v>458</v>
      </c>
    </row>
    <row r="10" spans="1:9" x14ac:dyDescent="0.3">
      <c r="A10">
        <v>211020</v>
      </c>
      <c r="B10" t="s">
        <v>37</v>
      </c>
      <c r="C10" t="s">
        <v>26</v>
      </c>
      <c r="D10" t="s">
        <v>38</v>
      </c>
      <c r="E10" t="s">
        <v>28</v>
      </c>
      <c r="F10" t="s">
        <v>39</v>
      </c>
      <c r="G10">
        <v>40.820999999999998</v>
      </c>
      <c r="H10">
        <v>14.426</v>
      </c>
      <c r="I10">
        <v>1281</v>
      </c>
    </row>
    <row r="11" spans="1:9" x14ac:dyDescent="0.3">
      <c r="A11">
        <v>211030</v>
      </c>
      <c r="B11" t="s">
        <v>40</v>
      </c>
      <c r="C11" t="s">
        <v>26</v>
      </c>
      <c r="D11" t="s">
        <v>41</v>
      </c>
      <c r="E11" t="s">
        <v>28</v>
      </c>
      <c r="F11" t="s">
        <v>42</v>
      </c>
      <c r="G11">
        <v>40.729999999999997</v>
      </c>
      <c r="H11">
        <v>13.897</v>
      </c>
      <c r="I11">
        <v>789</v>
      </c>
    </row>
    <row r="12" spans="1:9" x14ac:dyDescent="0.3">
      <c r="A12">
        <v>211031</v>
      </c>
      <c r="B12" t="s">
        <v>43</v>
      </c>
      <c r="C12" t="s">
        <v>15</v>
      </c>
      <c r="D12" t="s">
        <v>44</v>
      </c>
      <c r="E12" t="s">
        <v>12</v>
      </c>
      <c r="F12" t="s">
        <v>45</v>
      </c>
      <c r="G12">
        <v>39.479999999999997</v>
      </c>
      <c r="H12">
        <v>14.83</v>
      </c>
      <c r="I12">
        <v>-70</v>
      </c>
    </row>
    <row r="13" spans="1:9" x14ac:dyDescent="0.3">
      <c r="A13">
        <v>211040</v>
      </c>
      <c r="B13" t="s">
        <v>46</v>
      </c>
      <c r="C13" t="s">
        <v>15</v>
      </c>
      <c r="D13" t="s">
        <v>38</v>
      </c>
      <c r="E13" t="s">
        <v>28</v>
      </c>
      <c r="F13" t="s">
        <v>47</v>
      </c>
      <c r="G13">
        <v>38.789000000000001</v>
      </c>
      <c r="H13">
        <v>15.212999999999999</v>
      </c>
      <c r="I13">
        <v>924</v>
      </c>
    </row>
    <row r="14" spans="1:9" x14ac:dyDescent="0.3">
      <c r="A14">
        <v>211041</v>
      </c>
      <c r="B14" t="s">
        <v>48</v>
      </c>
      <c r="C14" t="s">
        <v>15</v>
      </c>
      <c r="D14" t="s">
        <v>38</v>
      </c>
      <c r="E14" t="s">
        <v>34</v>
      </c>
      <c r="F14" t="s">
        <v>22</v>
      </c>
      <c r="G14">
        <v>38.637999999999998</v>
      </c>
      <c r="H14">
        <v>15.064</v>
      </c>
      <c r="I14">
        <v>399</v>
      </c>
    </row>
    <row r="15" spans="1:9" x14ac:dyDescent="0.3">
      <c r="A15">
        <v>211042</v>
      </c>
      <c r="B15" t="s">
        <v>49</v>
      </c>
      <c r="C15" t="s">
        <v>26</v>
      </c>
      <c r="D15" t="s">
        <v>50</v>
      </c>
      <c r="E15" t="s">
        <v>12</v>
      </c>
      <c r="F15" t="s">
        <v>51</v>
      </c>
      <c r="G15">
        <v>38.49</v>
      </c>
      <c r="H15">
        <v>14.933</v>
      </c>
      <c r="I15">
        <v>590</v>
      </c>
    </row>
    <row r="16" spans="1:9" x14ac:dyDescent="0.3">
      <c r="A16">
        <v>211050</v>
      </c>
      <c r="B16" t="s">
        <v>52</v>
      </c>
      <c r="C16" t="s">
        <v>26</v>
      </c>
      <c r="D16" t="s">
        <v>50</v>
      </c>
      <c r="E16" t="s">
        <v>28</v>
      </c>
      <c r="F16" t="s">
        <v>53</v>
      </c>
      <c r="G16">
        <v>38.404000000000003</v>
      </c>
      <c r="H16">
        <v>14.962</v>
      </c>
      <c r="I16">
        <v>500</v>
      </c>
    </row>
    <row r="17" spans="1:9" x14ac:dyDescent="0.3">
      <c r="A17">
        <v>211060</v>
      </c>
      <c r="B17" t="s">
        <v>54</v>
      </c>
      <c r="C17" t="s">
        <v>10</v>
      </c>
      <c r="D17" t="s">
        <v>50</v>
      </c>
      <c r="E17" t="s">
        <v>28</v>
      </c>
      <c r="F17" t="s">
        <v>47</v>
      </c>
      <c r="G17">
        <v>37.734000000000002</v>
      </c>
      <c r="H17">
        <v>15.004</v>
      </c>
      <c r="I17">
        <v>3330</v>
      </c>
    </row>
    <row r="18" spans="1:9" x14ac:dyDescent="0.3">
      <c r="A18">
        <v>211070</v>
      </c>
      <c r="B18" t="s">
        <v>55</v>
      </c>
      <c r="C18" t="s">
        <v>10</v>
      </c>
      <c r="D18" t="s">
        <v>44</v>
      </c>
      <c r="E18" t="s">
        <v>28</v>
      </c>
      <c r="F18" t="s">
        <v>56</v>
      </c>
      <c r="G18">
        <v>37.1</v>
      </c>
      <c r="H18">
        <v>12.7</v>
      </c>
      <c r="I18">
        <v>-8</v>
      </c>
    </row>
    <row r="19" spans="1:9" x14ac:dyDescent="0.3">
      <c r="A19">
        <v>211071</v>
      </c>
      <c r="B19" t="s">
        <v>57</v>
      </c>
      <c r="C19" t="s">
        <v>10</v>
      </c>
      <c r="D19" t="s">
        <v>58</v>
      </c>
      <c r="E19" t="s">
        <v>28</v>
      </c>
      <c r="F19" t="s">
        <v>59</v>
      </c>
      <c r="G19">
        <v>36.770000000000003</v>
      </c>
      <c r="H19">
        <v>12.02</v>
      </c>
      <c r="I19">
        <v>836</v>
      </c>
    </row>
    <row r="20" spans="1:9" x14ac:dyDescent="0.3">
      <c r="A20">
        <v>211080</v>
      </c>
      <c r="B20" t="s">
        <v>60</v>
      </c>
      <c r="C20" t="s">
        <v>26</v>
      </c>
      <c r="D20" t="s">
        <v>44</v>
      </c>
      <c r="E20" t="s">
        <v>12</v>
      </c>
      <c r="F20" t="s">
        <v>61</v>
      </c>
      <c r="G20">
        <v>39.283999999999999</v>
      </c>
      <c r="H20">
        <v>14.398999999999999</v>
      </c>
      <c r="I20">
        <v>-779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23176-4FD0-4B99-BC9A-E37AE6AFFC60}">
  <dimension ref="A1:A5"/>
  <sheetViews>
    <sheetView workbookViewId="0">
      <selection activeCell="D9" sqref="D9"/>
    </sheetView>
  </sheetViews>
  <sheetFormatPr defaultRowHeight="14.4" x14ac:dyDescent="0.3"/>
  <sheetData>
    <row r="1" spans="1:1" x14ac:dyDescent="0.3">
      <c r="A1" t="s">
        <v>62</v>
      </c>
    </row>
    <row r="2" spans="1:1" x14ac:dyDescent="0.3">
      <c r="A2" t="s">
        <v>63</v>
      </c>
    </row>
    <row r="3" spans="1:1" x14ac:dyDescent="0.3">
      <c r="A3" t="s">
        <v>64</v>
      </c>
    </row>
    <row r="4" spans="1:1" x14ac:dyDescent="0.3">
      <c r="A4" t="s">
        <v>65</v>
      </c>
    </row>
    <row r="5" spans="1:1" x14ac:dyDescent="0.3">
      <c r="A5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Datasheet</vt:lpstr>
      <vt:lpstr>Questions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HP</dc:creator>
  <cp:lastModifiedBy>HP HP</cp:lastModifiedBy>
  <dcterms:created xsi:type="dcterms:W3CDTF">2024-12-23T16:46:05Z</dcterms:created>
  <dcterms:modified xsi:type="dcterms:W3CDTF">2024-12-23T16:57:35Z</dcterms:modified>
</cp:coreProperties>
</file>